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Lab In Psychology/delay discounting/data/"/>
    </mc:Choice>
  </mc:AlternateContent>
  <xr:revisionPtr revIDLastSave="148" documentId="8_{2700F98E-7C7B-40B4-A2D6-24E05291864E}" xr6:coauthVersionLast="47" xr6:coauthVersionMax="47" xr10:uidLastSave="{98A8B9A3-675F-46C4-BD36-6951A5B167AF}"/>
  <bookViews>
    <workbookView xWindow="-110" yWindow="-110" windowWidth="19420" windowHeight="11500" activeTab="2" xr2:uid="{8F4516E1-D6B5-4BB1-881D-7EC3AD5A2E2E}"/>
  </bookViews>
  <sheets>
    <sheet name="D1" sheetId="1" r:id="rId1"/>
    <sheet name="Analysis" sheetId="2" r:id="rId2"/>
    <sheet name="D2" sheetId="3" r:id="rId3"/>
    <sheet name="Analysis 2" sheetId="4" r:id="rId4"/>
    <sheet name="D3" sheetId="5" r:id="rId5"/>
    <sheet name="Analysis 3" sheetId="6" r:id="rId6"/>
    <sheet name="D4" sheetId="7" r:id="rId7"/>
    <sheet name="Analysis 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" l="1"/>
  <c r="F97" i="8"/>
  <c r="F95" i="8"/>
  <c r="F93" i="8"/>
  <c r="F91" i="8"/>
  <c r="F77" i="8"/>
  <c r="F57" i="8"/>
  <c r="F47" i="8"/>
  <c r="F15" i="8"/>
  <c r="F13" i="8"/>
  <c r="F8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I2" i="4"/>
  <c r="H27" i="4"/>
  <c r="H10" i="4"/>
  <c r="H8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H57" i="4" s="1"/>
  <c r="E58" i="4"/>
  <c r="E59" i="4"/>
  <c r="H59" i="4" s="1"/>
  <c r="E60" i="4"/>
  <c r="E61" i="4"/>
  <c r="H61" i="4" s="1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H81" i="4" s="1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2" i="4"/>
  <c r="E2" i="8"/>
  <c r="G2" i="6"/>
  <c r="F85" i="6"/>
  <c r="F81" i="6"/>
  <c r="F70" i="6"/>
  <c r="F68" i="6"/>
  <c r="F56" i="6"/>
  <c r="F30" i="6"/>
  <c r="F22" i="6"/>
  <c r="F13" i="6"/>
  <c r="F11" i="6"/>
  <c r="F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2" i="6"/>
  <c r="H55" i="4"/>
  <c r="H29" i="4"/>
  <c r="E2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3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</calcChain>
</file>

<file path=xl/sharedStrings.xml><?xml version="1.0" encoding="utf-8"?>
<sst xmlns="http://schemas.openxmlformats.org/spreadsheetml/2006/main" count="3228" uniqueCount="42">
  <si>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</si>
  <si>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</si>
  <si>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</si>
  <si>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</si>
  <si>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</si>
  <si>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</si>
  <si>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</si>
  <si>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</si>
  <si>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</si>
  <si>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</si>
  <si>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</si>
  <si>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</si>
  <si>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</si>
  <si>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</si>
  <si>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</si>
  <si>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</si>
  <si>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</si>
  <si>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</si>
  <si>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</si>
  <si>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</si>
  <si>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</si>
  <si>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</si>
  <si>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</si>
  <si>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</si>
  <si>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</si>
  <si>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</si>
  <si>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</si>
  <si>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2024-11-15_16h54.55.074</t>
  </si>
  <si>
    <t>delay discounting</t>
  </si>
  <si>
    <t>2024.1.5</t>
  </si>
  <si>
    <t>2024-11-15 16h55.12.453023 +0530</t>
  </si>
  <si>
    <t>l</t>
  </si>
  <si>
    <t>k</t>
  </si>
  <si>
    <t>Geomean</t>
  </si>
  <si>
    <t>K = ((A/V)-1)/D</t>
  </si>
  <si>
    <t>Average</t>
  </si>
  <si>
    <t>2024-11-18_22h23.04.563</t>
  </si>
  <si>
    <t>2024-11-18 22h23.13.585199 +0530</t>
  </si>
  <si>
    <t>2024-11-18_23h40.56.887</t>
  </si>
  <si>
    <t>2024-11-18 23h41.05.048603 +0530</t>
  </si>
  <si>
    <t>2024-11-18_23h44.46.838</t>
  </si>
  <si>
    <t>2024-11-18 23h44.53.056680 +0530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</si>
</sst>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304-80E8-4701-8EAA-7DC31412B4BD}">
  <dimension ref="A1:Y98"/>
  <sheetViews>
    <sheetView topLeftCell="A77" workbookViewId="0">
      <selection activeCell="A50" sqref="A50:Q98"/>
    </sheetView>
  </sheetViews>
  <sheetFormatPr defaultColWidth="8.81640625"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78</v>
      </c>
      <c r="B2">
        <v>80</v>
      </c>
      <c r="C2">
        <v>162</v>
      </c>
      <c r="D2">
        <v>0</v>
      </c>
      <c r="E2">
        <v>0</v>
      </c>
      <c r="F2">
        <v>0</v>
      </c>
      <c r="G2">
        <v>6</v>
      </c>
      <c r="H2">
        <v>0.32075250009074802</v>
      </c>
      <c r="J2">
        <v>0.18117290001828201</v>
      </c>
      <c r="K2">
        <v>0.32075250009074802</v>
      </c>
      <c r="L2">
        <v>1.01383080007508</v>
      </c>
      <c r="M2">
        <v>1.01383080007508</v>
      </c>
      <c r="N2">
        <v>1.33081529999617</v>
      </c>
      <c r="O2">
        <v>4.7867309000575897</v>
      </c>
      <c r="P2" t="s">
        <v>25</v>
      </c>
      <c r="Q2">
        <v>3.7563286999939001</v>
      </c>
      <c r="R2" t="s">
        <v>26</v>
      </c>
      <c r="S2">
        <v>726180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</row>
    <row r="3" spans="1:25" x14ac:dyDescent="0.35">
      <c r="A3">
        <v>67</v>
      </c>
      <c r="B3">
        <v>75</v>
      </c>
      <c r="C3">
        <v>119</v>
      </c>
      <c r="D3">
        <v>0</v>
      </c>
      <c r="E3">
        <v>1</v>
      </c>
      <c r="F3">
        <v>1</v>
      </c>
      <c r="G3">
        <v>5</v>
      </c>
      <c r="H3">
        <v>4.8138669000472802</v>
      </c>
      <c r="J3">
        <v>4.7876068000914502</v>
      </c>
      <c r="K3">
        <v>4.8138669000472802</v>
      </c>
      <c r="L3">
        <v>5.7973802000051302</v>
      </c>
      <c r="M3">
        <v>5.7973802000051302</v>
      </c>
      <c r="N3">
        <v>5.8142606000183097</v>
      </c>
      <c r="O3">
        <v>6.23275040008593</v>
      </c>
      <c r="P3" t="s">
        <v>31</v>
      </c>
      <c r="Q3">
        <v>0.424765900010243</v>
      </c>
      <c r="R3" t="s">
        <v>26</v>
      </c>
      <c r="S3">
        <v>726180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</row>
    <row r="4" spans="1:25" x14ac:dyDescent="0.35">
      <c r="A4">
        <v>11</v>
      </c>
      <c r="B4">
        <v>30</v>
      </c>
      <c r="C4">
        <v>7</v>
      </c>
      <c r="D4">
        <v>0</v>
      </c>
      <c r="E4">
        <v>2</v>
      </c>
      <c r="F4">
        <v>2</v>
      </c>
      <c r="G4">
        <v>0</v>
      </c>
      <c r="H4">
        <v>6.24769330001436</v>
      </c>
      <c r="J4">
        <v>6.2332732999930096</v>
      </c>
      <c r="K4">
        <v>6.24769330001436</v>
      </c>
      <c r="L4">
        <v>7.2475070999935198</v>
      </c>
      <c r="M4">
        <v>7.2475070999935198</v>
      </c>
      <c r="N4">
        <v>7.2475070999935198</v>
      </c>
      <c r="O4">
        <v>7.7992255000863198</v>
      </c>
      <c r="P4" t="s">
        <v>31</v>
      </c>
      <c r="Q4">
        <v>0.54921879991889</v>
      </c>
      <c r="R4" t="s">
        <v>26</v>
      </c>
      <c r="S4">
        <v>726180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</row>
    <row r="5" spans="1:25" x14ac:dyDescent="0.35">
      <c r="A5">
        <v>49</v>
      </c>
      <c r="B5">
        <v>60</v>
      </c>
      <c r="C5">
        <v>89</v>
      </c>
      <c r="D5">
        <v>0</v>
      </c>
      <c r="E5">
        <v>3</v>
      </c>
      <c r="F5">
        <v>3</v>
      </c>
      <c r="G5">
        <v>4</v>
      </c>
      <c r="H5">
        <v>7.8140640000347004</v>
      </c>
      <c r="J5">
        <v>7.8000521000940299</v>
      </c>
      <c r="K5">
        <v>7.8140640000347004</v>
      </c>
      <c r="L5">
        <v>8.8139718000311404</v>
      </c>
      <c r="M5">
        <v>8.8139718000311404</v>
      </c>
      <c r="N5">
        <v>8.8139718000311404</v>
      </c>
      <c r="O5">
        <v>9.3332917999941802</v>
      </c>
      <c r="P5" t="s">
        <v>25</v>
      </c>
      <c r="Q5">
        <v>0.51516070007346504</v>
      </c>
      <c r="R5" t="s">
        <v>26</v>
      </c>
      <c r="S5">
        <v>726180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</row>
    <row r="6" spans="1:25" x14ac:dyDescent="0.35">
      <c r="A6">
        <v>40</v>
      </c>
      <c r="B6">
        <v>55</v>
      </c>
      <c r="C6">
        <v>62</v>
      </c>
      <c r="D6">
        <v>0</v>
      </c>
      <c r="E6">
        <v>4</v>
      </c>
      <c r="F6">
        <v>4</v>
      </c>
      <c r="G6">
        <v>3</v>
      </c>
      <c r="H6">
        <v>9.3476244000485096</v>
      </c>
      <c r="J6">
        <v>9.3341355000156891</v>
      </c>
      <c r="K6">
        <v>9.3476244000485096</v>
      </c>
      <c r="L6">
        <v>10.347276700078501</v>
      </c>
      <c r="M6">
        <v>10.347276700078501</v>
      </c>
      <c r="N6">
        <v>10.347276700078501</v>
      </c>
      <c r="O6">
        <v>11.648429900058501</v>
      </c>
      <c r="P6" t="s">
        <v>31</v>
      </c>
      <c r="Q6">
        <v>1.2921489999862299</v>
      </c>
      <c r="R6" t="s">
        <v>26</v>
      </c>
      <c r="S6">
        <v>726180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</row>
    <row r="7" spans="1:25" x14ac:dyDescent="0.35">
      <c r="A7">
        <v>27</v>
      </c>
      <c r="B7">
        <v>50</v>
      </c>
      <c r="C7">
        <v>21</v>
      </c>
      <c r="D7">
        <v>0</v>
      </c>
      <c r="E7">
        <v>5</v>
      </c>
      <c r="F7">
        <v>5</v>
      </c>
      <c r="G7">
        <v>2</v>
      </c>
      <c r="H7">
        <v>11.663831399986501</v>
      </c>
      <c r="J7">
        <v>11.6494153999956</v>
      </c>
      <c r="K7">
        <v>11.663831399986501</v>
      </c>
      <c r="L7">
        <v>12.6645126000512</v>
      </c>
      <c r="M7">
        <v>12.6645126000512</v>
      </c>
      <c r="N7">
        <v>12.6645126000512</v>
      </c>
      <c r="O7">
        <v>13.1327413000399</v>
      </c>
      <c r="P7" t="s">
        <v>31</v>
      </c>
      <c r="Q7">
        <v>0.46490539994556401</v>
      </c>
      <c r="R7" t="s">
        <v>26</v>
      </c>
      <c r="S7">
        <v>726180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</row>
    <row r="8" spans="1:25" x14ac:dyDescent="0.35">
      <c r="A8">
        <v>15</v>
      </c>
      <c r="B8">
        <v>35</v>
      </c>
      <c r="C8">
        <v>13</v>
      </c>
      <c r="D8">
        <v>0</v>
      </c>
      <c r="E8">
        <v>6</v>
      </c>
      <c r="F8">
        <v>6</v>
      </c>
      <c r="G8">
        <v>1</v>
      </c>
      <c r="H8">
        <v>13.147200300008899</v>
      </c>
      <c r="J8">
        <v>13.1333234000485</v>
      </c>
      <c r="K8">
        <v>13.147200300008899</v>
      </c>
      <c r="L8">
        <v>14.147149200085501</v>
      </c>
      <c r="M8">
        <v>14.147149200085501</v>
      </c>
      <c r="N8">
        <v>14.147149200085501</v>
      </c>
      <c r="O8">
        <v>14.3153612000169</v>
      </c>
      <c r="P8" t="s">
        <v>31</v>
      </c>
      <c r="Q8">
        <v>0.152294399915263</v>
      </c>
      <c r="R8" t="s">
        <v>26</v>
      </c>
      <c r="S8">
        <v>726180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</row>
    <row r="9" spans="1:25" x14ac:dyDescent="0.35">
      <c r="A9">
        <v>27</v>
      </c>
      <c r="B9">
        <v>50</v>
      </c>
      <c r="C9">
        <v>21</v>
      </c>
      <c r="D9">
        <v>1</v>
      </c>
      <c r="E9">
        <v>0</v>
      </c>
      <c r="F9">
        <v>7</v>
      </c>
      <c r="G9">
        <v>2</v>
      </c>
      <c r="H9">
        <v>14.3309008000651</v>
      </c>
      <c r="J9">
        <v>14.315934000071101</v>
      </c>
      <c r="K9">
        <v>14.3309008000651</v>
      </c>
      <c r="L9">
        <v>15.330729300039801</v>
      </c>
      <c r="M9">
        <v>15.330729300039801</v>
      </c>
      <c r="N9">
        <v>15.330729300039801</v>
      </c>
      <c r="O9">
        <v>15.782222700072399</v>
      </c>
      <c r="P9" t="s">
        <v>31</v>
      </c>
      <c r="Q9">
        <v>0.44472199992742301</v>
      </c>
      <c r="R9" t="s">
        <v>26</v>
      </c>
      <c r="S9">
        <v>726180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</row>
    <row r="10" spans="1:25" x14ac:dyDescent="0.35">
      <c r="A10">
        <v>15</v>
      </c>
      <c r="B10">
        <v>35</v>
      </c>
      <c r="C10">
        <v>13</v>
      </c>
      <c r="D10">
        <v>1</v>
      </c>
      <c r="E10">
        <v>1</v>
      </c>
      <c r="F10">
        <v>8</v>
      </c>
      <c r="G10">
        <v>1</v>
      </c>
      <c r="H10">
        <v>15.797136100009</v>
      </c>
      <c r="J10">
        <v>15.7827537000412</v>
      </c>
      <c r="K10">
        <v>15.797136100009</v>
      </c>
      <c r="L10">
        <v>16.796934699988899</v>
      </c>
      <c r="M10">
        <v>16.796934699988899</v>
      </c>
      <c r="N10">
        <v>16.796934699988899</v>
      </c>
      <c r="O10">
        <v>17.1490695000393</v>
      </c>
      <c r="P10" t="s">
        <v>31</v>
      </c>
      <c r="Q10">
        <v>0.34717660001479</v>
      </c>
      <c r="R10" t="s">
        <v>26</v>
      </c>
      <c r="S10">
        <v>726180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</row>
    <row r="11" spans="1:25" x14ac:dyDescent="0.35">
      <c r="A11">
        <v>67</v>
      </c>
      <c r="B11">
        <v>75</v>
      </c>
      <c r="C11">
        <v>119</v>
      </c>
      <c r="D11">
        <v>1</v>
      </c>
      <c r="E11">
        <v>2</v>
      </c>
      <c r="F11">
        <v>9</v>
      </c>
      <c r="G11">
        <v>5</v>
      </c>
      <c r="H11">
        <v>17.164041900075901</v>
      </c>
      <c r="J11">
        <v>17.149597599985999</v>
      </c>
      <c r="K11">
        <v>17.164041900075901</v>
      </c>
      <c r="L11">
        <v>18.148533800034699</v>
      </c>
      <c r="M11">
        <v>18.148533800034699</v>
      </c>
      <c r="N11">
        <v>18.165706900064801</v>
      </c>
      <c r="O11">
        <v>18.484361100010499</v>
      </c>
      <c r="P11" t="s">
        <v>25</v>
      </c>
      <c r="Q11">
        <v>0.32261909998487598</v>
      </c>
      <c r="R11" t="s">
        <v>26</v>
      </c>
      <c r="S11">
        <v>726180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</row>
    <row r="12" spans="1:25" x14ac:dyDescent="0.35">
      <c r="A12">
        <v>11</v>
      </c>
      <c r="B12">
        <v>30</v>
      </c>
      <c r="C12">
        <v>7</v>
      </c>
      <c r="D12">
        <v>1</v>
      </c>
      <c r="E12">
        <v>3</v>
      </c>
      <c r="F12">
        <v>10</v>
      </c>
      <c r="G12">
        <v>0</v>
      </c>
      <c r="H12">
        <v>18.497455800068501</v>
      </c>
      <c r="J12">
        <v>18.485689699999</v>
      </c>
      <c r="K12">
        <v>18.497455800068501</v>
      </c>
      <c r="L12">
        <v>19.496838100021701</v>
      </c>
      <c r="M12">
        <v>19.496838100021701</v>
      </c>
      <c r="N12">
        <v>19.496838100021701</v>
      </c>
      <c r="O12">
        <v>19.7979926000116</v>
      </c>
      <c r="P12" t="s">
        <v>25</v>
      </c>
      <c r="Q12">
        <v>0.29579959996044602</v>
      </c>
      <c r="R12" t="s">
        <v>26</v>
      </c>
      <c r="S12">
        <v>726180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</row>
    <row r="13" spans="1:25" x14ac:dyDescent="0.35">
      <c r="A13">
        <v>40</v>
      </c>
      <c r="B13">
        <v>55</v>
      </c>
      <c r="C13">
        <v>62</v>
      </c>
      <c r="D13">
        <v>1</v>
      </c>
      <c r="E13">
        <v>4</v>
      </c>
      <c r="F13">
        <v>11</v>
      </c>
      <c r="G13">
        <v>3</v>
      </c>
      <c r="H13">
        <v>19.813627000083201</v>
      </c>
      <c r="J13">
        <v>19.7985286000184</v>
      </c>
      <c r="K13">
        <v>19.813627000083201</v>
      </c>
      <c r="L13">
        <v>20.813777900068001</v>
      </c>
      <c r="M13">
        <v>20.813777900068001</v>
      </c>
      <c r="N13">
        <v>20.813777900068001</v>
      </c>
      <c r="O13">
        <v>21.0648701000027</v>
      </c>
      <c r="P13" t="s">
        <v>31</v>
      </c>
      <c r="Q13">
        <v>0.246154200052842</v>
      </c>
      <c r="R13" t="s">
        <v>26</v>
      </c>
      <c r="S13">
        <v>726180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</row>
    <row r="14" spans="1:25" x14ac:dyDescent="0.35">
      <c r="A14">
        <v>49</v>
      </c>
      <c r="B14">
        <v>60</v>
      </c>
      <c r="C14">
        <v>89</v>
      </c>
      <c r="D14">
        <v>1</v>
      </c>
      <c r="E14">
        <v>5</v>
      </c>
      <c r="F14">
        <v>12</v>
      </c>
      <c r="G14">
        <v>4</v>
      </c>
      <c r="H14">
        <v>21.080704000080001</v>
      </c>
      <c r="J14">
        <v>21.065455200034101</v>
      </c>
      <c r="K14">
        <v>21.080704000080001</v>
      </c>
      <c r="L14">
        <v>22.063834900036401</v>
      </c>
      <c r="M14">
        <v>22.063834900036401</v>
      </c>
      <c r="N14">
        <v>22.080764000071198</v>
      </c>
      <c r="O14">
        <v>22.332155200070702</v>
      </c>
      <c r="P14" t="s">
        <v>25</v>
      </c>
      <c r="Q14">
        <v>0.25242260005325001</v>
      </c>
      <c r="R14" t="s">
        <v>26</v>
      </c>
      <c r="S14">
        <v>726180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</row>
    <row r="15" spans="1:25" x14ac:dyDescent="0.35">
      <c r="A15">
        <v>78</v>
      </c>
      <c r="B15">
        <v>80</v>
      </c>
      <c r="C15">
        <v>162</v>
      </c>
      <c r="D15">
        <v>1</v>
      </c>
      <c r="E15">
        <v>6</v>
      </c>
      <c r="F15">
        <v>13</v>
      </c>
      <c r="G15">
        <v>6</v>
      </c>
      <c r="H15">
        <v>22.3473102999851</v>
      </c>
      <c r="J15">
        <v>22.3326983000151</v>
      </c>
      <c r="K15">
        <v>22.3473102999851</v>
      </c>
      <c r="L15">
        <v>23.3469003000063</v>
      </c>
      <c r="M15">
        <v>23.3469003000063</v>
      </c>
      <c r="N15">
        <v>23.3469003000063</v>
      </c>
      <c r="O15">
        <v>23.698312400025301</v>
      </c>
      <c r="P15" t="s">
        <v>31</v>
      </c>
      <c r="Q15">
        <v>0.34112130000721602</v>
      </c>
      <c r="R15" t="s">
        <v>26</v>
      </c>
      <c r="S15">
        <v>726180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</row>
    <row r="16" spans="1:25" x14ac:dyDescent="0.35">
      <c r="A16">
        <v>27</v>
      </c>
      <c r="B16">
        <v>50</v>
      </c>
      <c r="C16">
        <v>21</v>
      </c>
      <c r="D16">
        <v>2</v>
      </c>
      <c r="E16">
        <v>0</v>
      </c>
      <c r="F16">
        <v>14</v>
      </c>
      <c r="G16">
        <v>2</v>
      </c>
      <c r="H16">
        <v>23.713228699984001</v>
      </c>
      <c r="J16">
        <v>23.699333399999801</v>
      </c>
      <c r="K16">
        <v>23.713228699984001</v>
      </c>
      <c r="L16">
        <v>24.713561700074901</v>
      </c>
      <c r="M16">
        <v>24.713561700074901</v>
      </c>
      <c r="N16">
        <v>24.713561700074901</v>
      </c>
      <c r="O16">
        <v>25.1491721000056</v>
      </c>
      <c r="P16" t="s">
        <v>31</v>
      </c>
      <c r="Q16">
        <v>0.43210890004411301</v>
      </c>
      <c r="R16" t="s">
        <v>26</v>
      </c>
      <c r="S16">
        <v>726180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</row>
    <row r="17" spans="1:25" x14ac:dyDescent="0.35">
      <c r="A17">
        <v>15</v>
      </c>
      <c r="B17">
        <v>35</v>
      </c>
      <c r="C17">
        <v>13</v>
      </c>
      <c r="D17">
        <v>2</v>
      </c>
      <c r="E17">
        <v>1</v>
      </c>
      <c r="F17">
        <v>15</v>
      </c>
      <c r="G17">
        <v>1</v>
      </c>
      <c r="H17">
        <v>25.163685500039701</v>
      </c>
      <c r="J17">
        <v>25.149683800060298</v>
      </c>
      <c r="K17">
        <v>25.163685500039701</v>
      </c>
      <c r="L17">
        <v>26.163348200032399</v>
      </c>
      <c r="M17">
        <v>26.163348200032399</v>
      </c>
      <c r="N17">
        <v>26.163348200032399</v>
      </c>
      <c r="O17">
        <v>26.481939900084399</v>
      </c>
      <c r="P17" t="s">
        <v>31</v>
      </c>
      <c r="Q17">
        <v>0.31382079992908901</v>
      </c>
      <c r="R17" t="s">
        <v>26</v>
      </c>
      <c r="S17">
        <v>726180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</row>
    <row r="18" spans="1:25" x14ac:dyDescent="0.35">
      <c r="A18">
        <v>78</v>
      </c>
      <c r="B18">
        <v>80</v>
      </c>
      <c r="C18">
        <v>162</v>
      </c>
      <c r="D18">
        <v>2</v>
      </c>
      <c r="E18">
        <v>2</v>
      </c>
      <c r="F18">
        <v>16</v>
      </c>
      <c r="G18">
        <v>6</v>
      </c>
      <c r="H18">
        <v>26.496555000077901</v>
      </c>
      <c r="J18">
        <v>26.482460600091098</v>
      </c>
      <c r="K18">
        <v>26.496555000077901</v>
      </c>
      <c r="L18">
        <v>27.496978400042199</v>
      </c>
      <c r="M18">
        <v>27.496978400042199</v>
      </c>
      <c r="N18">
        <v>27.496978400042199</v>
      </c>
      <c r="O18">
        <v>27.814719100017101</v>
      </c>
      <c r="P18" t="s">
        <v>31</v>
      </c>
      <c r="Q18">
        <v>0.303304200060665</v>
      </c>
      <c r="R18" t="s">
        <v>26</v>
      </c>
      <c r="S18">
        <v>726180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</row>
    <row r="19" spans="1:25" x14ac:dyDescent="0.35">
      <c r="A19">
        <v>67</v>
      </c>
      <c r="B19">
        <v>75</v>
      </c>
      <c r="C19">
        <v>119</v>
      </c>
      <c r="D19">
        <v>2</v>
      </c>
      <c r="E19">
        <v>3</v>
      </c>
      <c r="F19">
        <v>17</v>
      </c>
      <c r="G19">
        <v>5</v>
      </c>
      <c r="H19">
        <v>27.829774999990999</v>
      </c>
      <c r="J19">
        <v>27.815295099979199</v>
      </c>
      <c r="K19">
        <v>27.829774999990999</v>
      </c>
      <c r="L19">
        <v>28.830127900000601</v>
      </c>
      <c r="M19">
        <v>28.830127900000601</v>
      </c>
      <c r="N19">
        <v>28.830127900000601</v>
      </c>
      <c r="O19">
        <v>29.1647490999894</v>
      </c>
      <c r="P19" t="s">
        <v>31</v>
      </c>
      <c r="Q19">
        <v>0.318055900046601</v>
      </c>
      <c r="R19" t="s">
        <v>26</v>
      </c>
      <c r="S19">
        <v>726180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</row>
    <row r="20" spans="1:25" x14ac:dyDescent="0.35">
      <c r="A20">
        <v>11</v>
      </c>
      <c r="B20">
        <v>30</v>
      </c>
      <c r="C20">
        <v>7</v>
      </c>
      <c r="D20">
        <v>2</v>
      </c>
      <c r="E20">
        <v>4</v>
      </c>
      <c r="F20">
        <v>18</v>
      </c>
      <c r="G20">
        <v>0</v>
      </c>
      <c r="H20">
        <v>29.180174799985199</v>
      </c>
      <c r="J20">
        <v>29.1653109000762</v>
      </c>
      <c r="K20">
        <v>29.180174799985199</v>
      </c>
      <c r="L20">
        <v>30.179632100043801</v>
      </c>
      <c r="M20">
        <v>30.179632100043801</v>
      </c>
      <c r="N20">
        <v>30.179632100043801</v>
      </c>
      <c r="O20">
        <v>30.332039400003801</v>
      </c>
      <c r="P20" t="s">
        <v>25</v>
      </c>
      <c r="Q20">
        <v>0.15109529998153401</v>
      </c>
      <c r="R20" t="s">
        <v>26</v>
      </c>
      <c r="S20">
        <v>726180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</row>
    <row r="21" spans="1:25" x14ac:dyDescent="0.35">
      <c r="A21">
        <v>40</v>
      </c>
      <c r="B21">
        <v>55</v>
      </c>
      <c r="C21">
        <v>62</v>
      </c>
      <c r="D21">
        <v>2</v>
      </c>
      <c r="E21">
        <v>5</v>
      </c>
      <c r="F21">
        <v>19</v>
      </c>
      <c r="G21">
        <v>3</v>
      </c>
      <c r="H21">
        <v>30.346558200078999</v>
      </c>
      <c r="J21">
        <v>30.3326356000034</v>
      </c>
      <c r="K21">
        <v>30.346558200078999</v>
      </c>
      <c r="L21">
        <v>31.346492500044398</v>
      </c>
      <c r="M21">
        <v>31.346492500044398</v>
      </c>
      <c r="N21">
        <v>31.346492500044398</v>
      </c>
      <c r="O21">
        <v>31.664472200092799</v>
      </c>
      <c r="P21" t="s">
        <v>25</v>
      </c>
      <c r="Q21">
        <v>0.30684770003426798</v>
      </c>
      <c r="R21" t="s">
        <v>26</v>
      </c>
      <c r="S21">
        <v>726180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</row>
    <row r="22" spans="1:25" x14ac:dyDescent="0.35">
      <c r="A22">
        <v>49</v>
      </c>
      <c r="B22">
        <v>60</v>
      </c>
      <c r="C22">
        <v>89</v>
      </c>
      <c r="D22">
        <v>2</v>
      </c>
      <c r="E22">
        <v>6</v>
      </c>
      <c r="F22">
        <v>20</v>
      </c>
      <c r="G22">
        <v>4</v>
      </c>
      <c r="H22">
        <v>31.679753500036799</v>
      </c>
      <c r="J22">
        <v>31.664971700054501</v>
      </c>
      <c r="K22">
        <v>31.679753500036799</v>
      </c>
      <c r="L22">
        <v>32.679985500057199</v>
      </c>
      <c r="M22">
        <v>32.679985500057199</v>
      </c>
      <c r="N22">
        <v>32.679985500057199</v>
      </c>
      <c r="O22">
        <v>32.948217900004202</v>
      </c>
      <c r="P22" t="s">
        <v>25</v>
      </c>
      <c r="Q22">
        <v>0.26551140006631602</v>
      </c>
      <c r="R22" t="s">
        <v>26</v>
      </c>
      <c r="S22">
        <v>726180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</row>
    <row r="23" spans="1:25" x14ac:dyDescent="0.35">
      <c r="A23">
        <v>40</v>
      </c>
      <c r="B23">
        <v>55</v>
      </c>
      <c r="C23">
        <v>62</v>
      </c>
      <c r="D23">
        <v>3</v>
      </c>
      <c r="E23">
        <v>0</v>
      </c>
      <c r="F23">
        <v>21</v>
      </c>
      <c r="G23">
        <v>3</v>
      </c>
      <c r="H23">
        <v>32.963178800069699</v>
      </c>
      <c r="J23">
        <v>32.9493944999994</v>
      </c>
      <c r="K23">
        <v>32.963178800069699</v>
      </c>
      <c r="L23">
        <v>33.963298900052898</v>
      </c>
      <c r="M23">
        <v>33.963298900052898</v>
      </c>
      <c r="N23">
        <v>33.963298900052898</v>
      </c>
      <c r="O23">
        <v>34.548556399997302</v>
      </c>
      <c r="P23" t="s">
        <v>25</v>
      </c>
      <c r="Q23">
        <v>0.578268300043419</v>
      </c>
      <c r="R23" t="s">
        <v>26</v>
      </c>
      <c r="S23">
        <v>726180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</row>
    <row r="24" spans="1:25" x14ac:dyDescent="0.35">
      <c r="A24">
        <v>49</v>
      </c>
      <c r="B24">
        <v>60</v>
      </c>
      <c r="C24">
        <v>89</v>
      </c>
      <c r="D24">
        <v>3</v>
      </c>
      <c r="E24">
        <v>1</v>
      </c>
      <c r="F24">
        <v>22</v>
      </c>
      <c r="G24">
        <v>4</v>
      </c>
      <c r="H24">
        <v>34.563367700087802</v>
      </c>
      <c r="J24">
        <v>34.549841400002997</v>
      </c>
      <c r="K24">
        <v>34.563367700087802</v>
      </c>
      <c r="L24">
        <v>35.562713399995097</v>
      </c>
      <c r="M24">
        <v>35.562713399995097</v>
      </c>
      <c r="N24">
        <v>35.562713399995097</v>
      </c>
      <c r="O24">
        <v>35.580649400013499</v>
      </c>
      <c r="P24" t="s">
        <v>25</v>
      </c>
      <c r="Q24">
        <v>1.05864000506699E-2</v>
      </c>
      <c r="R24" t="s">
        <v>26</v>
      </c>
      <c r="S24">
        <v>726180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</row>
    <row r="25" spans="1:25" x14ac:dyDescent="0.35">
      <c r="A25">
        <v>11</v>
      </c>
      <c r="B25">
        <v>30</v>
      </c>
      <c r="C25">
        <v>7</v>
      </c>
      <c r="D25">
        <v>3</v>
      </c>
      <c r="E25">
        <v>2</v>
      </c>
      <c r="F25">
        <v>23</v>
      </c>
      <c r="G25">
        <v>0</v>
      </c>
      <c r="H25">
        <v>35.596607299987198</v>
      </c>
      <c r="J25">
        <v>35.581200600019599</v>
      </c>
      <c r="K25">
        <v>35.596607299987198</v>
      </c>
      <c r="L25">
        <v>36.5962279000086</v>
      </c>
      <c r="M25">
        <v>36.5962279000086</v>
      </c>
      <c r="N25">
        <v>36.5962279000086</v>
      </c>
      <c r="O25">
        <v>36.849458900047402</v>
      </c>
      <c r="P25" t="s">
        <v>25</v>
      </c>
      <c r="Q25">
        <v>0.23869629995897401</v>
      </c>
      <c r="R25" t="s">
        <v>26</v>
      </c>
      <c r="S25">
        <v>726180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</row>
    <row r="26" spans="1:25" x14ac:dyDescent="0.35">
      <c r="A26">
        <v>78</v>
      </c>
      <c r="B26">
        <v>80</v>
      </c>
      <c r="C26">
        <v>162</v>
      </c>
      <c r="D26">
        <v>3</v>
      </c>
      <c r="E26">
        <v>3</v>
      </c>
      <c r="F26">
        <v>24</v>
      </c>
      <c r="G26">
        <v>6</v>
      </c>
      <c r="H26">
        <v>36.863049300038199</v>
      </c>
      <c r="J26">
        <v>36.850178900058303</v>
      </c>
      <c r="K26">
        <v>36.863049300038199</v>
      </c>
      <c r="L26">
        <v>37.8632186000468</v>
      </c>
      <c r="M26">
        <v>37.8632186000468</v>
      </c>
      <c r="N26">
        <v>37.8632186000468</v>
      </c>
      <c r="O26">
        <v>38.714190800092098</v>
      </c>
      <c r="P26" t="s">
        <v>25</v>
      </c>
      <c r="Q26">
        <v>0.83879509998951096</v>
      </c>
      <c r="R26" t="s">
        <v>26</v>
      </c>
      <c r="S26">
        <v>726180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</row>
    <row r="27" spans="1:25" x14ac:dyDescent="0.35">
      <c r="A27">
        <v>27</v>
      </c>
      <c r="B27">
        <v>50</v>
      </c>
      <c r="C27">
        <v>21</v>
      </c>
      <c r="D27">
        <v>3</v>
      </c>
      <c r="E27">
        <v>4</v>
      </c>
      <c r="F27">
        <v>25</v>
      </c>
      <c r="G27">
        <v>2</v>
      </c>
      <c r="H27">
        <v>38.7296406000386</v>
      </c>
      <c r="J27">
        <v>38.7147198000457</v>
      </c>
      <c r="K27">
        <v>38.7296406000386</v>
      </c>
      <c r="L27">
        <v>39.729407200007699</v>
      </c>
      <c r="M27">
        <v>39.729407200007699</v>
      </c>
      <c r="N27">
        <v>39.729407200007699</v>
      </c>
      <c r="O27">
        <v>40.032181199989203</v>
      </c>
      <c r="P27" t="s">
        <v>25</v>
      </c>
      <c r="Q27">
        <v>0.298686599940992</v>
      </c>
      <c r="R27" t="s">
        <v>26</v>
      </c>
      <c r="S27">
        <v>726180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</row>
    <row r="28" spans="1:25" x14ac:dyDescent="0.35">
      <c r="A28">
        <v>15</v>
      </c>
      <c r="B28">
        <v>35</v>
      </c>
      <c r="C28">
        <v>13</v>
      </c>
      <c r="D28">
        <v>3</v>
      </c>
      <c r="E28">
        <v>5</v>
      </c>
      <c r="F28">
        <v>26</v>
      </c>
      <c r="G28">
        <v>1</v>
      </c>
      <c r="H28">
        <v>40.046488400083</v>
      </c>
      <c r="J28">
        <v>40.032717800000597</v>
      </c>
      <c r="K28">
        <v>40.046488400083</v>
      </c>
      <c r="L28">
        <v>41.046503600082303</v>
      </c>
      <c r="M28">
        <v>41.046503600082303</v>
      </c>
      <c r="N28">
        <v>41.046503600082303</v>
      </c>
      <c r="O28">
        <v>41.464654300012597</v>
      </c>
      <c r="P28" t="s">
        <v>25</v>
      </c>
      <c r="Q28">
        <v>0.414780499995686</v>
      </c>
      <c r="R28" t="s">
        <v>26</v>
      </c>
      <c r="S28">
        <v>726180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</row>
    <row r="29" spans="1:25" x14ac:dyDescent="0.35">
      <c r="A29">
        <v>67</v>
      </c>
      <c r="B29">
        <v>75</v>
      </c>
      <c r="C29">
        <v>119</v>
      </c>
      <c r="D29">
        <v>3</v>
      </c>
      <c r="E29">
        <v>6</v>
      </c>
      <c r="F29">
        <v>27</v>
      </c>
      <c r="G29">
        <v>5</v>
      </c>
      <c r="H29">
        <v>41.479435899993398</v>
      </c>
      <c r="J29">
        <v>41.465179100050499</v>
      </c>
      <c r="K29">
        <v>41.479435899993398</v>
      </c>
      <c r="L29">
        <v>42.479854500037597</v>
      </c>
      <c r="M29">
        <v>42.479854500037597</v>
      </c>
      <c r="N29">
        <v>42.479854500037597</v>
      </c>
      <c r="O29">
        <v>42.714774499996501</v>
      </c>
      <c r="P29" t="s">
        <v>25</v>
      </c>
      <c r="Q29">
        <v>0.22792099998332499</v>
      </c>
      <c r="R29" t="s">
        <v>26</v>
      </c>
      <c r="S29">
        <v>726180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</row>
    <row r="30" spans="1:25" x14ac:dyDescent="0.35">
      <c r="A30">
        <v>40</v>
      </c>
      <c r="B30">
        <v>55</v>
      </c>
      <c r="C30">
        <v>62</v>
      </c>
      <c r="D30">
        <v>4</v>
      </c>
      <c r="E30">
        <v>0</v>
      </c>
      <c r="F30">
        <v>28</v>
      </c>
      <c r="G30">
        <v>3</v>
      </c>
      <c r="H30">
        <v>42.729330500005702</v>
      </c>
      <c r="J30">
        <v>42.715650300029601</v>
      </c>
      <c r="K30">
        <v>42.729330500005702</v>
      </c>
      <c r="L30">
        <v>43.713866100064401</v>
      </c>
      <c r="M30">
        <v>43.713866100064401</v>
      </c>
      <c r="N30">
        <v>43.7318386000115</v>
      </c>
      <c r="O30">
        <v>44.049421200063001</v>
      </c>
      <c r="P30" t="s">
        <v>31</v>
      </c>
      <c r="Q30">
        <v>0.31989259994588698</v>
      </c>
      <c r="R30" t="s">
        <v>26</v>
      </c>
      <c r="S30">
        <v>726180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</row>
    <row r="31" spans="1:25" x14ac:dyDescent="0.35">
      <c r="A31">
        <v>15</v>
      </c>
      <c r="B31">
        <v>35</v>
      </c>
      <c r="C31">
        <v>13</v>
      </c>
      <c r="D31">
        <v>4</v>
      </c>
      <c r="E31">
        <v>1</v>
      </c>
      <c r="F31">
        <v>29</v>
      </c>
      <c r="G31">
        <v>1</v>
      </c>
      <c r="H31">
        <v>44.063222700031403</v>
      </c>
      <c r="J31">
        <v>44.050636200001399</v>
      </c>
      <c r="K31">
        <v>44.063222700031403</v>
      </c>
      <c r="L31">
        <v>45.063231499982003</v>
      </c>
      <c r="M31">
        <v>45.063231499982003</v>
      </c>
      <c r="N31">
        <v>45.063231499982003</v>
      </c>
      <c r="O31">
        <v>45.498316499986601</v>
      </c>
      <c r="P31" t="s">
        <v>31</v>
      </c>
      <c r="Q31">
        <v>0.43100910005159598</v>
      </c>
      <c r="R31" t="s">
        <v>26</v>
      </c>
      <c r="S31">
        <v>726180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</row>
    <row r="32" spans="1:25" x14ac:dyDescent="0.35">
      <c r="A32">
        <v>27</v>
      </c>
      <c r="B32">
        <v>50</v>
      </c>
      <c r="C32">
        <v>21</v>
      </c>
      <c r="D32">
        <v>4</v>
      </c>
      <c r="E32">
        <v>2</v>
      </c>
      <c r="F32">
        <v>30</v>
      </c>
      <c r="G32">
        <v>2</v>
      </c>
      <c r="H32">
        <v>45.512294700019901</v>
      </c>
      <c r="J32">
        <v>45.499520900077101</v>
      </c>
      <c r="K32">
        <v>45.512294700019901</v>
      </c>
      <c r="L32">
        <v>46.513113800086998</v>
      </c>
      <c r="M32">
        <v>46.513113800086998</v>
      </c>
      <c r="N32">
        <v>46.513113800086998</v>
      </c>
      <c r="O32">
        <v>46.863547699991599</v>
      </c>
      <c r="P32" t="s">
        <v>31</v>
      </c>
      <c r="Q32">
        <v>0.33664390002377298</v>
      </c>
      <c r="R32" t="s">
        <v>26</v>
      </c>
      <c r="S32">
        <v>726180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</row>
    <row r="33" spans="1:25" x14ac:dyDescent="0.35">
      <c r="A33">
        <v>78</v>
      </c>
      <c r="B33">
        <v>80</v>
      </c>
      <c r="C33">
        <v>162</v>
      </c>
      <c r="D33">
        <v>4</v>
      </c>
      <c r="E33">
        <v>3</v>
      </c>
      <c r="F33">
        <v>31</v>
      </c>
      <c r="G33">
        <v>6</v>
      </c>
      <c r="H33">
        <v>46.879408900043899</v>
      </c>
      <c r="J33">
        <v>46.864079800085101</v>
      </c>
      <c r="K33">
        <v>46.879408900043899</v>
      </c>
      <c r="L33">
        <v>47.879235900007103</v>
      </c>
      <c r="M33">
        <v>47.879235900007103</v>
      </c>
      <c r="N33">
        <v>47.879235900007103</v>
      </c>
      <c r="O33">
        <v>48.080549200065398</v>
      </c>
      <c r="P33" t="s">
        <v>31</v>
      </c>
      <c r="Q33">
        <v>0.19394000002648601</v>
      </c>
      <c r="R33" t="s">
        <v>26</v>
      </c>
      <c r="S33">
        <v>726180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</row>
    <row r="34" spans="1:25" x14ac:dyDescent="0.35">
      <c r="A34">
        <v>11</v>
      </c>
      <c r="B34">
        <v>30</v>
      </c>
      <c r="C34">
        <v>7</v>
      </c>
      <c r="D34">
        <v>4</v>
      </c>
      <c r="E34">
        <v>4</v>
      </c>
      <c r="F34">
        <v>32</v>
      </c>
      <c r="G34">
        <v>0</v>
      </c>
      <c r="H34">
        <v>48.096430500037897</v>
      </c>
      <c r="J34">
        <v>48.081150099984299</v>
      </c>
      <c r="K34">
        <v>48.096430500037897</v>
      </c>
      <c r="L34">
        <v>49.095746100065298</v>
      </c>
      <c r="M34">
        <v>49.095746100065298</v>
      </c>
      <c r="N34">
        <v>49.095746100065298</v>
      </c>
      <c r="O34">
        <v>49.314071999979198</v>
      </c>
      <c r="P34" t="s">
        <v>31</v>
      </c>
      <c r="Q34">
        <v>0.20812349999323401</v>
      </c>
      <c r="R34" t="s">
        <v>26</v>
      </c>
      <c r="S34">
        <v>726180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</row>
    <row r="35" spans="1:25" x14ac:dyDescent="0.35">
      <c r="A35">
        <v>49</v>
      </c>
      <c r="B35">
        <v>60</v>
      </c>
      <c r="C35">
        <v>89</v>
      </c>
      <c r="D35">
        <v>4</v>
      </c>
      <c r="E35">
        <v>5</v>
      </c>
      <c r="F35">
        <v>33</v>
      </c>
      <c r="G35">
        <v>4</v>
      </c>
      <c r="H35">
        <v>49.329087299993198</v>
      </c>
      <c r="J35">
        <v>49.314542600070098</v>
      </c>
      <c r="K35">
        <v>49.329087299993198</v>
      </c>
      <c r="L35">
        <v>50.329248400055803</v>
      </c>
      <c r="M35">
        <v>50.329248400055803</v>
      </c>
      <c r="N35">
        <v>50.329248400055803</v>
      </c>
      <c r="O35">
        <v>50.697771100094499</v>
      </c>
      <c r="P35" t="s">
        <v>31</v>
      </c>
      <c r="Q35">
        <v>0.36401619995012802</v>
      </c>
      <c r="R35" t="s">
        <v>26</v>
      </c>
      <c r="S35">
        <v>726180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</row>
    <row r="36" spans="1:25" x14ac:dyDescent="0.35">
      <c r="A36">
        <v>67</v>
      </c>
      <c r="B36">
        <v>75</v>
      </c>
      <c r="C36">
        <v>119</v>
      </c>
      <c r="D36">
        <v>4</v>
      </c>
      <c r="E36">
        <v>6</v>
      </c>
      <c r="F36">
        <v>34</v>
      </c>
      <c r="G36">
        <v>5</v>
      </c>
      <c r="H36">
        <v>50.7126802999991</v>
      </c>
      <c r="J36">
        <v>50.698275600094298</v>
      </c>
      <c r="K36">
        <v>50.7126802999991</v>
      </c>
      <c r="L36">
        <v>51.712475600070299</v>
      </c>
      <c r="M36">
        <v>51.712475600070299</v>
      </c>
      <c r="N36">
        <v>51.712475600070299</v>
      </c>
      <c r="O36">
        <v>52.047224599984403</v>
      </c>
      <c r="P36" t="s">
        <v>31</v>
      </c>
      <c r="Q36">
        <v>0.32023519999347599</v>
      </c>
      <c r="R36" t="s">
        <v>26</v>
      </c>
      <c r="S36">
        <v>726180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</row>
    <row r="37" spans="1:25" x14ac:dyDescent="0.35">
      <c r="A37">
        <v>78</v>
      </c>
      <c r="B37">
        <v>80</v>
      </c>
      <c r="C37">
        <v>162</v>
      </c>
      <c r="D37">
        <v>5</v>
      </c>
      <c r="E37">
        <v>0</v>
      </c>
      <c r="F37">
        <v>35</v>
      </c>
      <c r="G37">
        <v>6</v>
      </c>
      <c r="H37">
        <v>52.062086499994599</v>
      </c>
      <c r="J37">
        <v>52.047774499980697</v>
      </c>
      <c r="K37">
        <v>52.062086499994599</v>
      </c>
      <c r="L37">
        <v>53.062635499983998</v>
      </c>
      <c r="M37">
        <v>53.062635499983998</v>
      </c>
      <c r="N37">
        <v>53.062635499983998</v>
      </c>
      <c r="O37">
        <v>53.097200800082597</v>
      </c>
      <c r="P37" t="s">
        <v>31</v>
      </c>
      <c r="Q37">
        <v>2.1130600012838799E-2</v>
      </c>
      <c r="R37" t="s">
        <v>26</v>
      </c>
      <c r="S37">
        <v>726180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</row>
    <row r="38" spans="1:25" x14ac:dyDescent="0.35">
      <c r="A38">
        <v>11</v>
      </c>
      <c r="B38">
        <v>30</v>
      </c>
      <c r="C38">
        <v>7</v>
      </c>
      <c r="D38">
        <v>5</v>
      </c>
      <c r="E38">
        <v>1</v>
      </c>
      <c r="F38">
        <v>36</v>
      </c>
      <c r="G38">
        <v>0</v>
      </c>
      <c r="H38">
        <v>53.112394600058899</v>
      </c>
      <c r="J38">
        <v>53.0978878000751</v>
      </c>
      <c r="K38">
        <v>53.112394600058899</v>
      </c>
      <c r="L38">
        <v>54.112200999981702</v>
      </c>
      <c r="M38">
        <v>54.112200999981702</v>
      </c>
      <c r="N38">
        <v>54.112200999981702</v>
      </c>
      <c r="O38">
        <v>54.447215200052597</v>
      </c>
      <c r="P38" t="s">
        <v>31</v>
      </c>
      <c r="Q38">
        <v>0.328050899901427</v>
      </c>
      <c r="R38" t="s">
        <v>26</v>
      </c>
      <c r="S38">
        <v>726180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</row>
    <row r="39" spans="1:25" x14ac:dyDescent="0.35">
      <c r="A39">
        <v>49</v>
      </c>
      <c r="B39">
        <v>60</v>
      </c>
      <c r="C39">
        <v>89</v>
      </c>
      <c r="D39">
        <v>5</v>
      </c>
      <c r="E39">
        <v>2</v>
      </c>
      <c r="F39">
        <v>37</v>
      </c>
      <c r="G39">
        <v>4</v>
      </c>
      <c r="H39">
        <v>54.462046100059503</v>
      </c>
      <c r="J39">
        <v>54.447718900046297</v>
      </c>
      <c r="K39">
        <v>54.462046100059503</v>
      </c>
      <c r="L39">
        <v>55.4621118000941</v>
      </c>
      <c r="M39">
        <v>55.4621118000941</v>
      </c>
      <c r="N39">
        <v>55.4621118000941</v>
      </c>
      <c r="O39">
        <v>55.630213600001298</v>
      </c>
      <c r="P39" t="s">
        <v>31</v>
      </c>
      <c r="Q39">
        <v>0.15450629999395399</v>
      </c>
      <c r="R39" t="s">
        <v>26</v>
      </c>
      <c r="S39">
        <v>726180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</row>
    <row r="40" spans="1:25" x14ac:dyDescent="0.35">
      <c r="A40">
        <v>40</v>
      </c>
      <c r="B40">
        <v>55</v>
      </c>
      <c r="C40">
        <v>62</v>
      </c>
      <c r="D40">
        <v>5</v>
      </c>
      <c r="E40">
        <v>3</v>
      </c>
      <c r="F40">
        <v>38</v>
      </c>
      <c r="G40">
        <v>3</v>
      </c>
      <c r="H40">
        <v>55.645607999991597</v>
      </c>
      <c r="J40">
        <v>55.630721200024702</v>
      </c>
      <c r="K40">
        <v>55.645607999991597</v>
      </c>
      <c r="L40">
        <v>56.645409299991996</v>
      </c>
      <c r="M40">
        <v>56.645409299991996</v>
      </c>
      <c r="N40">
        <v>56.645409299991996</v>
      </c>
      <c r="O40">
        <v>57.463317000074298</v>
      </c>
      <c r="P40" t="s">
        <v>31</v>
      </c>
      <c r="Q40">
        <v>0.80379160004667904</v>
      </c>
      <c r="R40" t="s">
        <v>26</v>
      </c>
      <c r="S40">
        <v>726180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</row>
    <row r="41" spans="1:25" x14ac:dyDescent="0.35">
      <c r="A41">
        <v>67</v>
      </c>
      <c r="B41">
        <v>75</v>
      </c>
      <c r="C41">
        <v>119</v>
      </c>
      <c r="D41">
        <v>5</v>
      </c>
      <c r="E41">
        <v>4</v>
      </c>
      <c r="F41">
        <v>39</v>
      </c>
      <c r="G41">
        <v>5</v>
      </c>
      <c r="H41">
        <v>57.479431400075498</v>
      </c>
      <c r="J41">
        <v>57.463894400047103</v>
      </c>
      <c r="K41">
        <v>57.479431400075498</v>
      </c>
      <c r="L41">
        <v>58.478810100001198</v>
      </c>
      <c r="M41">
        <v>58.478810100001198</v>
      </c>
      <c r="N41">
        <v>58.478810100001198</v>
      </c>
      <c r="O41">
        <v>58.663123200065399</v>
      </c>
      <c r="P41" t="s">
        <v>31</v>
      </c>
      <c r="Q41">
        <v>0.179119999986141</v>
      </c>
      <c r="R41" t="s">
        <v>26</v>
      </c>
      <c r="S41">
        <v>726180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</row>
    <row r="42" spans="1:25" x14ac:dyDescent="0.35">
      <c r="A42">
        <v>15</v>
      </c>
      <c r="B42">
        <v>35</v>
      </c>
      <c r="C42">
        <v>13</v>
      </c>
      <c r="D42">
        <v>5</v>
      </c>
      <c r="E42">
        <v>5</v>
      </c>
      <c r="F42">
        <v>40</v>
      </c>
      <c r="G42">
        <v>1</v>
      </c>
      <c r="H42">
        <v>58.679081000038401</v>
      </c>
      <c r="J42">
        <v>58.663614300079601</v>
      </c>
      <c r="K42">
        <v>58.679081000038401</v>
      </c>
      <c r="L42">
        <v>59.679109800024797</v>
      </c>
      <c r="M42">
        <v>59.679109800024797</v>
      </c>
      <c r="N42">
        <v>59.679109800024797</v>
      </c>
      <c r="O42">
        <v>59.9462604</v>
      </c>
      <c r="P42" t="s">
        <v>31</v>
      </c>
      <c r="Q42">
        <v>0.258332600002177</v>
      </c>
      <c r="R42" t="s">
        <v>26</v>
      </c>
      <c r="S42">
        <v>726180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</row>
    <row r="43" spans="1:25" x14ac:dyDescent="0.35">
      <c r="A43">
        <v>27</v>
      </c>
      <c r="B43">
        <v>50</v>
      </c>
      <c r="C43">
        <v>21</v>
      </c>
      <c r="D43">
        <v>5</v>
      </c>
      <c r="E43">
        <v>6</v>
      </c>
      <c r="F43">
        <v>41</v>
      </c>
      <c r="G43">
        <v>2</v>
      </c>
      <c r="H43">
        <v>59.962305000051799</v>
      </c>
      <c r="J43">
        <v>59.946853999979702</v>
      </c>
      <c r="K43">
        <v>59.962305000051799</v>
      </c>
      <c r="L43">
        <v>60.945890799979601</v>
      </c>
      <c r="M43">
        <v>60.945890799979601</v>
      </c>
      <c r="N43">
        <v>60.962793200043897</v>
      </c>
      <c r="O43">
        <v>61.746331200003603</v>
      </c>
      <c r="P43" t="s">
        <v>31</v>
      </c>
      <c r="Q43">
        <v>0.79330679995473397</v>
      </c>
      <c r="R43" t="s">
        <v>26</v>
      </c>
      <c r="S43">
        <v>726180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</row>
    <row r="44" spans="1:25" x14ac:dyDescent="0.35">
      <c r="A44">
        <v>49</v>
      </c>
      <c r="B44">
        <v>60</v>
      </c>
      <c r="C44">
        <v>89</v>
      </c>
      <c r="D44">
        <v>6</v>
      </c>
      <c r="E44">
        <v>0</v>
      </c>
      <c r="F44">
        <v>42</v>
      </c>
      <c r="G44">
        <v>4</v>
      </c>
      <c r="H44">
        <v>61.762339100008802</v>
      </c>
      <c r="J44">
        <v>61.746814600075503</v>
      </c>
      <c r="K44">
        <v>61.762339100008802</v>
      </c>
      <c r="L44">
        <v>62.745003900024997</v>
      </c>
      <c r="M44">
        <v>62.745003900024997</v>
      </c>
      <c r="N44">
        <v>62.762271200073798</v>
      </c>
      <c r="O44">
        <v>63.0632452000863</v>
      </c>
      <c r="P44" t="s">
        <v>25</v>
      </c>
      <c r="Q44">
        <v>0.309103599982336</v>
      </c>
      <c r="R44" t="s">
        <v>26</v>
      </c>
      <c r="S44">
        <v>726180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</row>
    <row r="45" spans="1:25" x14ac:dyDescent="0.35">
      <c r="A45">
        <v>78</v>
      </c>
      <c r="B45">
        <v>80</v>
      </c>
      <c r="C45">
        <v>162</v>
      </c>
      <c r="D45">
        <v>6</v>
      </c>
      <c r="E45">
        <v>1</v>
      </c>
      <c r="F45">
        <v>43</v>
      </c>
      <c r="G45">
        <v>6</v>
      </c>
      <c r="H45">
        <v>63.079066500067697</v>
      </c>
      <c r="J45">
        <v>63.063749700086099</v>
      </c>
      <c r="K45">
        <v>63.079066500067697</v>
      </c>
      <c r="L45">
        <v>64.079221600084495</v>
      </c>
      <c r="M45">
        <v>64.079221600084495</v>
      </c>
      <c r="N45">
        <v>64.079221600084495</v>
      </c>
      <c r="O45">
        <v>64.4137206000741</v>
      </c>
      <c r="P45" t="s">
        <v>25</v>
      </c>
      <c r="Q45">
        <v>0.32765600003767698</v>
      </c>
      <c r="R45" t="s">
        <v>26</v>
      </c>
      <c r="S45">
        <v>726180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</row>
    <row r="46" spans="1:25" x14ac:dyDescent="0.35">
      <c r="A46">
        <v>11</v>
      </c>
      <c r="B46">
        <v>30</v>
      </c>
      <c r="C46">
        <v>7</v>
      </c>
      <c r="D46">
        <v>6</v>
      </c>
      <c r="E46">
        <v>2</v>
      </c>
      <c r="F46">
        <v>44</v>
      </c>
      <c r="G46">
        <v>0</v>
      </c>
      <c r="H46">
        <v>64.428742300020502</v>
      </c>
      <c r="J46">
        <v>64.414583900012005</v>
      </c>
      <c r="K46">
        <v>64.428742300020502</v>
      </c>
      <c r="L46">
        <v>65.428351800073798</v>
      </c>
      <c r="M46">
        <v>65.428351800073798</v>
      </c>
      <c r="N46">
        <v>65.428351800073798</v>
      </c>
      <c r="O46">
        <v>65.630020000040503</v>
      </c>
      <c r="P46" t="s">
        <v>25</v>
      </c>
      <c r="Q46">
        <v>0.18715180002618501</v>
      </c>
      <c r="R46" t="s">
        <v>26</v>
      </c>
      <c r="S46">
        <v>726180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</row>
    <row r="47" spans="1:25" x14ac:dyDescent="0.35">
      <c r="A47">
        <v>40</v>
      </c>
      <c r="B47">
        <v>55</v>
      </c>
      <c r="C47">
        <v>62</v>
      </c>
      <c r="D47">
        <v>6</v>
      </c>
      <c r="E47">
        <v>3</v>
      </c>
      <c r="F47">
        <v>45</v>
      </c>
      <c r="G47">
        <v>3</v>
      </c>
      <c r="H47">
        <v>65.644987100036801</v>
      </c>
      <c r="J47">
        <v>65.630586400045999</v>
      </c>
      <c r="K47">
        <v>65.644987100036801</v>
      </c>
      <c r="L47">
        <v>66.644895900040794</v>
      </c>
      <c r="M47">
        <v>66.644895900040794</v>
      </c>
      <c r="N47">
        <v>66.644895900040794</v>
      </c>
      <c r="O47">
        <v>67.346380600007194</v>
      </c>
      <c r="P47" t="s">
        <v>25</v>
      </c>
      <c r="Q47">
        <v>0.69090050004888304</v>
      </c>
      <c r="R47" t="s">
        <v>26</v>
      </c>
      <c r="S47">
        <v>726180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</row>
    <row r="48" spans="1:25" x14ac:dyDescent="0.35">
      <c r="A48">
        <v>15</v>
      </c>
      <c r="B48">
        <v>35</v>
      </c>
      <c r="C48">
        <v>13</v>
      </c>
      <c r="D48">
        <v>6</v>
      </c>
      <c r="E48">
        <v>4</v>
      </c>
      <c r="F48">
        <v>46</v>
      </c>
      <c r="G48">
        <v>1</v>
      </c>
      <c r="H48">
        <v>67.362024300033198</v>
      </c>
      <c r="J48">
        <v>67.346902100020003</v>
      </c>
      <c r="K48">
        <v>67.362024300033198</v>
      </c>
      <c r="L48">
        <v>68.361816300079198</v>
      </c>
      <c r="M48">
        <v>68.361816300079198</v>
      </c>
      <c r="N48">
        <v>68.361816300079198</v>
      </c>
      <c r="O48">
        <v>68.713014699984299</v>
      </c>
      <c r="P48" t="s">
        <v>25</v>
      </c>
      <c r="Q48">
        <v>0.33502680005039998</v>
      </c>
      <c r="R48" t="s">
        <v>26</v>
      </c>
      <c r="S48">
        <v>726180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</row>
    <row r="49" spans="1:25" x14ac:dyDescent="0.35">
      <c r="A49">
        <v>67</v>
      </c>
      <c r="B49">
        <v>75</v>
      </c>
      <c r="C49">
        <v>119</v>
      </c>
      <c r="D49">
        <v>6</v>
      </c>
      <c r="E49">
        <v>5</v>
      </c>
      <c r="F49">
        <v>47</v>
      </c>
      <c r="G49">
        <v>5</v>
      </c>
      <c r="H49">
        <v>68.728203500038902</v>
      </c>
      <c r="J49">
        <v>68.713608900085006</v>
      </c>
      <c r="K49">
        <v>68.728203500038902</v>
      </c>
      <c r="L49">
        <v>69.728613400016897</v>
      </c>
      <c r="M49">
        <v>69.728613400016897</v>
      </c>
      <c r="N49">
        <v>69.728613400016897</v>
      </c>
      <c r="O49">
        <v>69.979806000017504</v>
      </c>
      <c r="P49" t="s">
        <v>25</v>
      </c>
      <c r="Q49">
        <v>0.236183599918149</v>
      </c>
      <c r="R49" t="s">
        <v>26</v>
      </c>
      <c r="S49">
        <v>726180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</row>
    <row r="50" spans="1:25" x14ac:dyDescent="0.35">
      <c r="A50">
        <v>27</v>
      </c>
      <c r="B50">
        <v>50</v>
      </c>
      <c r="C50">
        <v>21</v>
      </c>
      <c r="D50">
        <v>6</v>
      </c>
      <c r="E50">
        <v>6</v>
      </c>
      <c r="F50">
        <v>48</v>
      </c>
      <c r="G50">
        <v>2</v>
      </c>
      <c r="H50">
        <v>69.994874800089704</v>
      </c>
      <c r="J50">
        <v>69.980301900068298</v>
      </c>
      <c r="K50">
        <v>69.994874800089704</v>
      </c>
      <c r="L50">
        <v>70.995087500079507</v>
      </c>
      <c r="M50">
        <v>70.995087500079507</v>
      </c>
      <c r="N50">
        <v>70.995087500079507</v>
      </c>
      <c r="O50">
        <v>71.046106700086895</v>
      </c>
      <c r="P50" t="s">
        <v>31</v>
      </c>
      <c r="Q50">
        <v>3.4513399936258703E-2</v>
      </c>
      <c r="R50" t="s">
        <v>26</v>
      </c>
      <c r="S50">
        <v>726180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</row>
    <row r="51" spans="1:25" x14ac:dyDescent="0.35">
      <c r="A51">
        <v>11</v>
      </c>
      <c r="B51">
        <v>30</v>
      </c>
      <c r="C51">
        <v>7</v>
      </c>
      <c r="D51">
        <v>7</v>
      </c>
      <c r="E51">
        <v>0</v>
      </c>
      <c r="F51">
        <v>49</v>
      </c>
      <c r="G51">
        <v>0</v>
      </c>
      <c r="H51">
        <v>71.0619295000797</v>
      </c>
      <c r="J51">
        <v>71.046744500054004</v>
      </c>
      <c r="K51">
        <v>71.0619295000797</v>
      </c>
      <c r="L51">
        <v>72.061965800006803</v>
      </c>
      <c r="M51">
        <v>72.061965800006803</v>
      </c>
      <c r="N51">
        <v>72.061965800006803</v>
      </c>
      <c r="O51">
        <v>72.846037200069901</v>
      </c>
      <c r="P51" t="s">
        <v>25</v>
      </c>
      <c r="Q51">
        <v>0.76864180003758498</v>
      </c>
      <c r="R51" t="s">
        <v>26</v>
      </c>
      <c r="S51">
        <v>726180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</row>
    <row r="52" spans="1:25" x14ac:dyDescent="0.35">
      <c r="A52">
        <v>27</v>
      </c>
      <c r="B52">
        <v>50</v>
      </c>
      <c r="C52">
        <v>21</v>
      </c>
      <c r="D52">
        <v>7</v>
      </c>
      <c r="E52">
        <v>1</v>
      </c>
      <c r="F52">
        <v>50</v>
      </c>
      <c r="G52">
        <v>2</v>
      </c>
      <c r="H52">
        <v>72.861841000034403</v>
      </c>
      <c r="J52">
        <v>72.846529100090194</v>
      </c>
      <c r="K52">
        <v>72.861841000034403</v>
      </c>
      <c r="L52">
        <v>73.862021900014895</v>
      </c>
      <c r="M52">
        <v>73.862021900014895</v>
      </c>
      <c r="N52">
        <v>73.862021900014895</v>
      </c>
      <c r="O52">
        <v>74.195699300034903</v>
      </c>
      <c r="P52" t="s">
        <v>31</v>
      </c>
      <c r="Q52">
        <v>0.32258879998698797</v>
      </c>
      <c r="R52" t="s">
        <v>26</v>
      </c>
      <c r="S52">
        <v>726180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</row>
    <row r="53" spans="1:25" x14ac:dyDescent="0.35">
      <c r="A53">
        <v>49</v>
      </c>
      <c r="B53">
        <v>60</v>
      </c>
      <c r="C53">
        <v>89</v>
      </c>
      <c r="D53">
        <v>7</v>
      </c>
      <c r="E53">
        <v>2</v>
      </c>
      <c r="F53">
        <v>51</v>
      </c>
      <c r="G53">
        <v>4</v>
      </c>
      <c r="H53">
        <v>74.219195400015394</v>
      </c>
      <c r="J53">
        <v>74.196488399989903</v>
      </c>
      <c r="K53">
        <v>74.219195400015394</v>
      </c>
      <c r="L53">
        <v>75.194715699995797</v>
      </c>
      <c r="M53">
        <v>75.194715699995797</v>
      </c>
      <c r="N53">
        <v>75.228629000019197</v>
      </c>
      <c r="O53">
        <v>75.462584400083799</v>
      </c>
      <c r="P53" t="s">
        <v>25</v>
      </c>
      <c r="Q53">
        <v>0.26122809993103102</v>
      </c>
      <c r="R53" t="s">
        <v>26</v>
      </c>
      <c r="S53">
        <v>726180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</row>
    <row r="54" spans="1:25" x14ac:dyDescent="0.35">
      <c r="A54">
        <v>40</v>
      </c>
      <c r="B54">
        <v>55</v>
      </c>
      <c r="C54">
        <v>62</v>
      </c>
      <c r="D54">
        <v>7</v>
      </c>
      <c r="E54">
        <v>3</v>
      </c>
      <c r="F54">
        <v>52</v>
      </c>
      <c r="G54">
        <v>3</v>
      </c>
      <c r="H54">
        <v>75.478070300072403</v>
      </c>
      <c r="J54">
        <v>75.463135100086205</v>
      </c>
      <c r="K54">
        <v>75.478070300072403</v>
      </c>
      <c r="L54">
        <v>76.478137199999694</v>
      </c>
      <c r="M54">
        <v>76.478137199999694</v>
      </c>
      <c r="N54">
        <v>76.478137199999694</v>
      </c>
      <c r="O54">
        <v>76.913203899981397</v>
      </c>
      <c r="P54" t="s">
        <v>31</v>
      </c>
      <c r="Q54">
        <v>0.42683329991996199</v>
      </c>
      <c r="R54" t="s">
        <v>26</v>
      </c>
      <c r="S54">
        <v>726180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</row>
    <row r="55" spans="1:25" x14ac:dyDescent="0.35">
      <c r="A55">
        <v>78</v>
      </c>
      <c r="B55">
        <v>80</v>
      </c>
      <c r="C55">
        <v>162</v>
      </c>
      <c r="D55">
        <v>7</v>
      </c>
      <c r="E55">
        <v>4</v>
      </c>
      <c r="F55">
        <v>53</v>
      </c>
      <c r="G55">
        <v>6</v>
      </c>
      <c r="H55">
        <v>76.927879200084107</v>
      </c>
      <c r="J55">
        <v>76.913724199985097</v>
      </c>
      <c r="K55">
        <v>76.927879200084107</v>
      </c>
      <c r="L55">
        <v>77.928763000061707</v>
      </c>
      <c r="M55">
        <v>77.928763000061707</v>
      </c>
      <c r="N55">
        <v>77.928763000061707</v>
      </c>
      <c r="O55">
        <v>78.395360600086804</v>
      </c>
      <c r="P55" t="s">
        <v>25</v>
      </c>
      <c r="Q55">
        <v>0.45647810003720202</v>
      </c>
      <c r="R55" t="s">
        <v>26</v>
      </c>
      <c r="S55">
        <v>726180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</row>
    <row r="56" spans="1:25" x14ac:dyDescent="0.35">
      <c r="A56">
        <v>15</v>
      </c>
      <c r="B56">
        <v>35</v>
      </c>
      <c r="C56">
        <v>13</v>
      </c>
      <c r="D56">
        <v>7</v>
      </c>
      <c r="E56">
        <v>5</v>
      </c>
      <c r="F56">
        <v>54</v>
      </c>
      <c r="G56">
        <v>1</v>
      </c>
      <c r="H56">
        <v>78.411915700067695</v>
      </c>
      <c r="J56">
        <v>78.395835899980696</v>
      </c>
      <c r="K56">
        <v>78.411915700067695</v>
      </c>
      <c r="L56">
        <v>79.411597000085706</v>
      </c>
      <c r="M56">
        <v>79.411597000085706</v>
      </c>
      <c r="N56">
        <v>79.411597000085706</v>
      </c>
      <c r="O56">
        <v>79.879459500079903</v>
      </c>
      <c r="P56" t="s">
        <v>31</v>
      </c>
      <c r="Q56">
        <v>0.45237269997596702</v>
      </c>
      <c r="R56" t="s">
        <v>26</v>
      </c>
      <c r="S56">
        <v>726180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</row>
    <row r="57" spans="1:25" x14ac:dyDescent="0.35">
      <c r="A57">
        <v>67</v>
      </c>
      <c r="B57">
        <v>75</v>
      </c>
      <c r="C57">
        <v>119</v>
      </c>
      <c r="D57">
        <v>7</v>
      </c>
      <c r="E57">
        <v>6</v>
      </c>
      <c r="F57">
        <v>55</v>
      </c>
      <c r="G57">
        <v>5</v>
      </c>
      <c r="H57">
        <v>79.8945235999999</v>
      </c>
      <c r="J57">
        <v>79.880001300014499</v>
      </c>
      <c r="K57">
        <v>79.8945235999999</v>
      </c>
      <c r="L57">
        <v>80.894989300053496</v>
      </c>
      <c r="M57">
        <v>80.894989300053496</v>
      </c>
      <c r="N57">
        <v>80.894989300053496</v>
      </c>
      <c r="O57">
        <v>81.246731300023299</v>
      </c>
      <c r="P57" t="s">
        <v>25</v>
      </c>
      <c r="Q57">
        <v>0.34733649995177901</v>
      </c>
      <c r="R57" t="s">
        <v>26</v>
      </c>
      <c r="S57">
        <v>726180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</row>
    <row r="58" spans="1:25" x14ac:dyDescent="0.35">
      <c r="A58">
        <v>67</v>
      </c>
      <c r="B58">
        <v>75</v>
      </c>
      <c r="C58">
        <v>119</v>
      </c>
      <c r="D58">
        <v>8</v>
      </c>
      <c r="E58">
        <v>0</v>
      </c>
      <c r="F58">
        <v>56</v>
      </c>
      <c r="G58">
        <v>5</v>
      </c>
      <c r="H58">
        <v>81.2617679000832</v>
      </c>
      <c r="J58">
        <v>81.247456700075404</v>
      </c>
      <c r="K58">
        <v>81.2617679000832</v>
      </c>
      <c r="L58">
        <v>82.261505300062694</v>
      </c>
      <c r="M58">
        <v>82.261505300062694</v>
      </c>
      <c r="N58">
        <v>82.278132000006707</v>
      </c>
      <c r="O58">
        <v>82.7125901000108</v>
      </c>
      <c r="P58" t="s">
        <v>31</v>
      </c>
      <c r="Q58">
        <v>0.43424760003108498</v>
      </c>
      <c r="R58" t="s">
        <v>26</v>
      </c>
      <c r="S58">
        <v>726180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</row>
    <row r="59" spans="1:25" x14ac:dyDescent="0.35">
      <c r="A59">
        <v>27</v>
      </c>
      <c r="B59">
        <v>50</v>
      </c>
      <c r="C59">
        <v>21</v>
      </c>
      <c r="D59">
        <v>8</v>
      </c>
      <c r="E59">
        <v>1</v>
      </c>
      <c r="F59">
        <v>57</v>
      </c>
      <c r="G59">
        <v>2</v>
      </c>
      <c r="H59">
        <v>82.727684000041293</v>
      </c>
      <c r="J59">
        <v>82.713097600033507</v>
      </c>
      <c r="K59">
        <v>82.727684000041293</v>
      </c>
      <c r="L59">
        <v>83.7278546000598</v>
      </c>
      <c r="M59">
        <v>83.7278546000598</v>
      </c>
      <c r="N59">
        <v>83.7278546000598</v>
      </c>
      <c r="O59">
        <v>84.113219700055197</v>
      </c>
      <c r="P59" t="s">
        <v>25</v>
      </c>
      <c r="Q59">
        <v>0.37600249995011797</v>
      </c>
      <c r="R59" t="s">
        <v>26</v>
      </c>
      <c r="S59">
        <v>726180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</row>
    <row r="60" spans="1:25" x14ac:dyDescent="0.35">
      <c r="A60">
        <v>78</v>
      </c>
      <c r="B60">
        <v>80</v>
      </c>
      <c r="C60">
        <v>162</v>
      </c>
      <c r="D60">
        <v>8</v>
      </c>
      <c r="E60">
        <v>2</v>
      </c>
      <c r="F60">
        <v>58</v>
      </c>
      <c r="G60">
        <v>6</v>
      </c>
      <c r="H60">
        <v>84.128108100034297</v>
      </c>
      <c r="J60">
        <v>84.114251899998607</v>
      </c>
      <c r="K60">
        <v>84.128108100034297</v>
      </c>
      <c r="L60">
        <v>85.1284288000315</v>
      </c>
      <c r="M60">
        <v>85.1284288000315</v>
      </c>
      <c r="N60">
        <v>85.1284288000315</v>
      </c>
      <c r="O60">
        <v>85.445321000064695</v>
      </c>
      <c r="P60" t="s">
        <v>31</v>
      </c>
      <c r="Q60">
        <v>0.30541909998282701</v>
      </c>
      <c r="R60" t="s">
        <v>26</v>
      </c>
      <c r="S60">
        <v>726180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</row>
    <row r="61" spans="1:25" x14ac:dyDescent="0.35">
      <c r="A61">
        <v>11</v>
      </c>
      <c r="B61">
        <v>30</v>
      </c>
      <c r="C61">
        <v>7</v>
      </c>
      <c r="D61">
        <v>8</v>
      </c>
      <c r="E61">
        <v>3</v>
      </c>
      <c r="F61">
        <v>59</v>
      </c>
      <c r="G61">
        <v>0</v>
      </c>
      <c r="H61">
        <v>85.461450000060694</v>
      </c>
      <c r="J61">
        <v>85.445804000017205</v>
      </c>
      <c r="K61">
        <v>85.461450000060694</v>
      </c>
      <c r="L61">
        <v>86.461077300016697</v>
      </c>
      <c r="M61">
        <v>86.461077300016697</v>
      </c>
      <c r="N61">
        <v>86.461077300016697</v>
      </c>
      <c r="O61">
        <v>86.829538000048998</v>
      </c>
      <c r="P61" t="s">
        <v>25</v>
      </c>
      <c r="Q61">
        <v>0.36427650006953599</v>
      </c>
      <c r="R61" t="s">
        <v>26</v>
      </c>
      <c r="S61">
        <v>726180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</row>
    <row r="62" spans="1:25" x14ac:dyDescent="0.35">
      <c r="A62">
        <v>49</v>
      </c>
      <c r="B62">
        <v>60</v>
      </c>
      <c r="C62">
        <v>89</v>
      </c>
      <c r="D62">
        <v>8</v>
      </c>
      <c r="E62">
        <v>4</v>
      </c>
      <c r="F62">
        <v>60</v>
      </c>
      <c r="G62">
        <v>4</v>
      </c>
      <c r="H62">
        <v>86.8440437000244</v>
      </c>
      <c r="J62">
        <v>86.830151100060903</v>
      </c>
      <c r="K62">
        <v>86.8440437000244</v>
      </c>
      <c r="L62">
        <v>87.844185800058696</v>
      </c>
      <c r="M62">
        <v>87.844185800058696</v>
      </c>
      <c r="N62">
        <v>87.844185800058696</v>
      </c>
      <c r="O62">
        <v>88.096333699999306</v>
      </c>
      <c r="P62" t="s">
        <v>31</v>
      </c>
      <c r="Q62">
        <v>0.24459670006763101</v>
      </c>
      <c r="R62" t="s">
        <v>26</v>
      </c>
      <c r="S62">
        <v>726180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</row>
    <row r="63" spans="1:25" x14ac:dyDescent="0.35">
      <c r="A63">
        <v>40</v>
      </c>
      <c r="B63">
        <v>55</v>
      </c>
      <c r="C63">
        <v>62</v>
      </c>
      <c r="D63">
        <v>8</v>
      </c>
      <c r="E63">
        <v>5</v>
      </c>
      <c r="F63">
        <v>61</v>
      </c>
      <c r="G63">
        <v>3</v>
      </c>
      <c r="H63">
        <v>88.111584600061093</v>
      </c>
      <c r="J63">
        <v>88.096976000000694</v>
      </c>
      <c r="K63">
        <v>88.111584600061093</v>
      </c>
      <c r="L63">
        <v>89.111303600016896</v>
      </c>
      <c r="M63">
        <v>89.111303600016896</v>
      </c>
      <c r="N63">
        <v>89.111303600016896</v>
      </c>
      <c r="O63">
        <v>89.345192600041599</v>
      </c>
      <c r="P63" t="s">
        <v>25</v>
      </c>
      <c r="Q63">
        <v>0.22759969998151</v>
      </c>
      <c r="R63" t="s">
        <v>26</v>
      </c>
      <c r="S63">
        <v>726180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</row>
    <row r="64" spans="1:25" x14ac:dyDescent="0.35">
      <c r="A64">
        <v>15</v>
      </c>
      <c r="B64">
        <v>35</v>
      </c>
      <c r="C64">
        <v>13</v>
      </c>
      <c r="D64">
        <v>8</v>
      </c>
      <c r="E64">
        <v>6</v>
      </c>
      <c r="F64">
        <v>62</v>
      </c>
      <c r="G64">
        <v>1</v>
      </c>
      <c r="H64">
        <v>89.361181700020097</v>
      </c>
      <c r="J64">
        <v>89.345715300063603</v>
      </c>
      <c r="K64">
        <v>89.361181700020097</v>
      </c>
      <c r="L64">
        <v>90.361065100063499</v>
      </c>
      <c r="M64">
        <v>90.361065100063499</v>
      </c>
      <c r="N64">
        <v>90.361065100063499</v>
      </c>
      <c r="O64">
        <v>90.579450600081998</v>
      </c>
      <c r="P64" t="s">
        <v>31</v>
      </c>
      <c r="Q64">
        <v>0.20927210000809199</v>
      </c>
      <c r="R64" t="s">
        <v>26</v>
      </c>
      <c r="S64">
        <v>726180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</row>
    <row r="65" spans="1:25" x14ac:dyDescent="0.35">
      <c r="A65">
        <v>15</v>
      </c>
      <c r="B65">
        <v>35</v>
      </c>
      <c r="C65">
        <v>13</v>
      </c>
      <c r="D65">
        <v>9</v>
      </c>
      <c r="E65">
        <v>0</v>
      </c>
      <c r="F65">
        <v>63</v>
      </c>
      <c r="G65">
        <v>1</v>
      </c>
      <c r="H65">
        <v>90.594596200040499</v>
      </c>
      <c r="J65">
        <v>90.580319400061796</v>
      </c>
      <c r="K65">
        <v>90.594596200040499</v>
      </c>
      <c r="L65">
        <v>91.594030500040304</v>
      </c>
      <c r="M65">
        <v>91.594030500040304</v>
      </c>
      <c r="N65">
        <v>91.594030500040304</v>
      </c>
      <c r="O65">
        <v>91.612468200037199</v>
      </c>
      <c r="P65" t="s">
        <v>25</v>
      </c>
      <c r="Q65">
        <v>1.3078599935397501E-2</v>
      </c>
      <c r="R65" t="s">
        <v>26</v>
      </c>
      <c r="S65">
        <v>726180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</row>
    <row r="66" spans="1:25" x14ac:dyDescent="0.35">
      <c r="A66">
        <v>67</v>
      </c>
      <c r="B66">
        <v>75</v>
      </c>
      <c r="C66">
        <v>119</v>
      </c>
      <c r="D66">
        <v>9</v>
      </c>
      <c r="E66">
        <v>1</v>
      </c>
      <c r="F66">
        <v>64</v>
      </c>
      <c r="G66">
        <v>5</v>
      </c>
      <c r="H66">
        <v>91.627685300074504</v>
      </c>
      <c r="J66">
        <v>91.613121600006707</v>
      </c>
      <c r="K66">
        <v>91.627685300074504</v>
      </c>
      <c r="L66">
        <v>92.627346200053495</v>
      </c>
      <c r="M66">
        <v>92.627346200053495</v>
      </c>
      <c r="N66">
        <v>92.627346200053495</v>
      </c>
      <c r="O66">
        <v>93.212706000078398</v>
      </c>
      <c r="P66" t="s">
        <v>31</v>
      </c>
      <c r="Q66">
        <v>0.57831840007565904</v>
      </c>
      <c r="R66" t="s">
        <v>26</v>
      </c>
      <c r="S66">
        <v>726180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</row>
    <row r="67" spans="1:25" x14ac:dyDescent="0.35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93.227679200004701</v>
      </c>
      <c r="J67">
        <v>93.213461000006603</v>
      </c>
      <c r="K67">
        <v>93.227679200004701</v>
      </c>
      <c r="L67">
        <v>94.227652600035</v>
      </c>
      <c r="M67">
        <v>94.227652600035</v>
      </c>
      <c r="N67">
        <v>94.227652600035</v>
      </c>
      <c r="O67">
        <v>94.478954800055305</v>
      </c>
      <c r="P67" t="s">
        <v>25</v>
      </c>
      <c r="Q67">
        <v>0.234223500010557</v>
      </c>
      <c r="R67" t="s">
        <v>26</v>
      </c>
      <c r="S67">
        <v>726180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</row>
    <row r="68" spans="1:25" x14ac:dyDescent="0.35">
      <c r="A68">
        <v>11</v>
      </c>
      <c r="B68">
        <v>30</v>
      </c>
      <c r="C68">
        <v>7</v>
      </c>
      <c r="D68">
        <v>9</v>
      </c>
      <c r="E68">
        <v>3</v>
      </c>
      <c r="F68">
        <v>66</v>
      </c>
      <c r="G68">
        <v>0</v>
      </c>
      <c r="H68">
        <v>94.493714599986504</v>
      </c>
      <c r="J68">
        <v>94.479518400039495</v>
      </c>
      <c r="K68">
        <v>94.493714599986504</v>
      </c>
      <c r="L68">
        <v>95.493735000025396</v>
      </c>
      <c r="M68">
        <v>95.493735000025396</v>
      </c>
      <c r="N68">
        <v>95.493735000025396</v>
      </c>
      <c r="O68">
        <v>95.795131099992403</v>
      </c>
      <c r="P68" t="s">
        <v>31</v>
      </c>
      <c r="Q68">
        <v>0.29533169989008401</v>
      </c>
      <c r="R68" t="s">
        <v>26</v>
      </c>
      <c r="S68">
        <v>726180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</row>
    <row r="69" spans="1:25" x14ac:dyDescent="0.35">
      <c r="A69">
        <v>49</v>
      </c>
      <c r="B69">
        <v>60</v>
      </c>
      <c r="C69">
        <v>89</v>
      </c>
      <c r="D69">
        <v>9</v>
      </c>
      <c r="E69">
        <v>4</v>
      </c>
      <c r="F69">
        <v>67</v>
      </c>
      <c r="G69">
        <v>4</v>
      </c>
      <c r="H69">
        <v>95.810927100013899</v>
      </c>
      <c r="J69">
        <v>95.795658500050195</v>
      </c>
      <c r="K69">
        <v>95.810927100013899</v>
      </c>
      <c r="L69">
        <v>96.810901800054097</v>
      </c>
      <c r="M69">
        <v>96.810901800054097</v>
      </c>
      <c r="N69">
        <v>96.810901800054097</v>
      </c>
      <c r="O69">
        <v>97.1451017000945</v>
      </c>
      <c r="P69" t="s">
        <v>25</v>
      </c>
      <c r="Q69">
        <v>0.32394540007226102</v>
      </c>
      <c r="R69" t="s">
        <v>26</v>
      </c>
      <c r="S69">
        <v>726180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</row>
    <row r="70" spans="1:25" x14ac:dyDescent="0.35">
      <c r="A70">
        <v>27</v>
      </c>
      <c r="B70">
        <v>50</v>
      </c>
      <c r="C70">
        <v>21</v>
      </c>
      <c r="D70">
        <v>9</v>
      </c>
      <c r="E70">
        <v>5</v>
      </c>
      <c r="F70">
        <v>68</v>
      </c>
      <c r="G70">
        <v>2</v>
      </c>
      <c r="H70">
        <v>97.1612716000527</v>
      </c>
      <c r="J70">
        <v>97.145654699997905</v>
      </c>
      <c r="K70">
        <v>97.1612716000527</v>
      </c>
      <c r="L70">
        <v>98.160870600026101</v>
      </c>
      <c r="M70">
        <v>98.160870600026101</v>
      </c>
      <c r="N70">
        <v>98.160870600026101</v>
      </c>
      <c r="O70">
        <v>98.395116600091498</v>
      </c>
      <c r="P70" t="s">
        <v>31</v>
      </c>
      <c r="Q70">
        <v>0.22127909993287101</v>
      </c>
      <c r="R70" t="s">
        <v>26</v>
      </c>
      <c r="S70">
        <v>726180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</row>
    <row r="71" spans="1:25" x14ac:dyDescent="0.35">
      <c r="A71">
        <v>40</v>
      </c>
      <c r="B71">
        <v>55</v>
      </c>
      <c r="C71">
        <v>62</v>
      </c>
      <c r="D71">
        <v>9</v>
      </c>
      <c r="E71">
        <v>6</v>
      </c>
      <c r="F71">
        <v>69</v>
      </c>
      <c r="G71">
        <v>3</v>
      </c>
      <c r="H71">
        <v>98.411204200005102</v>
      </c>
      <c r="J71">
        <v>98.395708200056106</v>
      </c>
      <c r="K71">
        <v>98.411204200005102</v>
      </c>
      <c r="L71">
        <v>99.410724800080004</v>
      </c>
      <c r="M71">
        <v>99.410724800080004</v>
      </c>
      <c r="N71">
        <v>99.410724800080004</v>
      </c>
      <c r="O71">
        <v>99.428073200047905</v>
      </c>
      <c r="P71" t="s">
        <v>31</v>
      </c>
      <c r="Q71">
        <v>5.3760999580845202E-3</v>
      </c>
      <c r="R71" t="s">
        <v>26</v>
      </c>
      <c r="S71">
        <v>726180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</row>
    <row r="72" spans="1:25" x14ac:dyDescent="0.35">
      <c r="A72">
        <v>27</v>
      </c>
      <c r="B72">
        <v>50</v>
      </c>
      <c r="C72">
        <v>21</v>
      </c>
      <c r="D72">
        <v>10</v>
      </c>
      <c r="E72">
        <v>0</v>
      </c>
      <c r="F72">
        <v>70</v>
      </c>
      <c r="G72">
        <v>2</v>
      </c>
      <c r="H72">
        <v>99.443603100022301</v>
      </c>
      <c r="J72">
        <v>99.428823700058203</v>
      </c>
      <c r="K72">
        <v>99.443603100022301</v>
      </c>
      <c r="L72">
        <v>100.428263499983</v>
      </c>
      <c r="M72">
        <v>100.428263499983</v>
      </c>
      <c r="N72">
        <v>100.445324200089</v>
      </c>
      <c r="O72">
        <v>100.73100440006201</v>
      </c>
      <c r="P72" t="s">
        <v>31</v>
      </c>
      <c r="Q72">
        <v>0.29259339999407502</v>
      </c>
      <c r="R72" t="s">
        <v>26</v>
      </c>
      <c r="S72">
        <v>726180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</row>
    <row r="73" spans="1:25" x14ac:dyDescent="0.35">
      <c r="A73">
        <v>67</v>
      </c>
      <c r="B73">
        <v>75</v>
      </c>
      <c r="C73">
        <v>119</v>
      </c>
      <c r="D73">
        <v>10</v>
      </c>
      <c r="E73">
        <v>1</v>
      </c>
      <c r="F73">
        <v>71</v>
      </c>
      <c r="G73">
        <v>5</v>
      </c>
      <c r="H73">
        <v>100.74434390000501</v>
      </c>
      <c r="J73">
        <v>100.731900700018</v>
      </c>
      <c r="K73">
        <v>100.74434390000501</v>
      </c>
      <c r="L73">
        <v>101.74517410004</v>
      </c>
      <c r="M73">
        <v>101.74517410004</v>
      </c>
      <c r="N73">
        <v>101.74517410004</v>
      </c>
      <c r="O73">
        <v>102.01546530006399</v>
      </c>
      <c r="P73" t="s">
        <v>31</v>
      </c>
      <c r="Q73">
        <v>0.26280969998333598</v>
      </c>
      <c r="R73" t="s">
        <v>26</v>
      </c>
      <c r="S73">
        <v>726180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</row>
    <row r="74" spans="1:25" x14ac:dyDescent="0.35">
      <c r="A74">
        <v>11</v>
      </c>
      <c r="B74">
        <v>30</v>
      </c>
      <c r="C74">
        <v>7</v>
      </c>
      <c r="D74">
        <v>10</v>
      </c>
      <c r="E74">
        <v>2</v>
      </c>
      <c r="F74">
        <v>72</v>
      </c>
      <c r="G74">
        <v>0</v>
      </c>
      <c r="H74">
        <v>102.04367889999401</v>
      </c>
      <c r="J74">
        <v>102.016517800046</v>
      </c>
      <c r="K74">
        <v>102.04367889999401</v>
      </c>
      <c r="L74">
        <v>103.029368399991</v>
      </c>
      <c r="M74">
        <v>103.029368399991</v>
      </c>
      <c r="N74">
        <v>103.04636010003701</v>
      </c>
      <c r="O74">
        <v>103.715203500003</v>
      </c>
      <c r="P74" t="s">
        <v>25</v>
      </c>
      <c r="Q74">
        <v>0.68006289994809699</v>
      </c>
      <c r="R74" t="s">
        <v>26</v>
      </c>
      <c r="S74">
        <v>726180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</row>
    <row r="75" spans="1:25" x14ac:dyDescent="0.35">
      <c r="A75">
        <v>78</v>
      </c>
      <c r="B75">
        <v>80</v>
      </c>
      <c r="C75">
        <v>162</v>
      </c>
      <c r="D75">
        <v>10</v>
      </c>
      <c r="E75">
        <v>3</v>
      </c>
      <c r="F75">
        <v>73</v>
      </c>
      <c r="G75">
        <v>6</v>
      </c>
      <c r="H75">
        <v>103.743456900003</v>
      </c>
      <c r="J75">
        <v>103.71664270001899</v>
      </c>
      <c r="K75">
        <v>103.743456900003</v>
      </c>
      <c r="L75">
        <v>104.72833579999801</v>
      </c>
      <c r="M75">
        <v>104.72833579999801</v>
      </c>
      <c r="N75">
        <v>104.746052400092</v>
      </c>
      <c r="O75">
        <v>105.29766290006199</v>
      </c>
      <c r="P75" t="s">
        <v>31</v>
      </c>
      <c r="Q75">
        <v>0.563817199901677</v>
      </c>
      <c r="R75" t="s">
        <v>26</v>
      </c>
      <c r="S75">
        <v>726180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</row>
    <row r="76" spans="1:25" x14ac:dyDescent="0.35">
      <c r="A76">
        <v>49</v>
      </c>
      <c r="B76">
        <v>60</v>
      </c>
      <c r="C76">
        <v>89</v>
      </c>
      <c r="D76">
        <v>10</v>
      </c>
      <c r="E76">
        <v>4</v>
      </c>
      <c r="F76">
        <v>74</v>
      </c>
      <c r="G76">
        <v>4</v>
      </c>
      <c r="H76">
        <v>105.31130709999699</v>
      </c>
      <c r="J76">
        <v>105.29928819998101</v>
      </c>
      <c r="K76">
        <v>105.31130709999699</v>
      </c>
      <c r="L76">
        <v>106.312001000042</v>
      </c>
      <c r="M76">
        <v>106.312001000042</v>
      </c>
      <c r="N76">
        <v>106.312001000042</v>
      </c>
      <c r="O76">
        <v>107.29862110002399</v>
      </c>
      <c r="P76" t="s">
        <v>31</v>
      </c>
      <c r="Q76">
        <v>0.98136360000353295</v>
      </c>
      <c r="R76" t="s">
        <v>26</v>
      </c>
      <c r="S76">
        <v>726180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</row>
    <row r="77" spans="1:25" x14ac:dyDescent="0.35">
      <c r="A77">
        <v>40</v>
      </c>
      <c r="B77">
        <v>55</v>
      </c>
      <c r="C77">
        <v>62</v>
      </c>
      <c r="D77">
        <v>10</v>
      </c>
      <c r="E77">
        <v>5</v>
      </c>
      <c r="F77">
        <v>75</v>
      </c>
      <c r="G77">
        <v>3</v>
      </c>
      <c r="H77">
        <v>107.326592600089</v>
      </c>
      <c r="J77">
        <v>107.299832800053</v>
      </c>
      <c r="K77">
        <v>107.326592600089</v>
      </c>
      <c r="L77">
        <v>108.3106502</v>
      </c>
      <c r="M77">
        <v>108.3106502</v>
      </c>
      <c r="N77">
        <v>108.32687790004999</v>
      </c>
      <c r="O77">
        <v>108.677891600062</v>
      </c>
      <c r="P77" t="s">
        <v>25</v>
      </c>
      <c r="Q77">
        <v>0.35952729999553401</v>
      </c>
      <c r="R77" t="s">
        <v>26</v>
      </c>
      <c r="S77">
        <v>726180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</row>
    <row r="78" spans="1:25" x14ac:dyDescent="0.35">
      <c r="A78">
        <v>15</v>
      </c>
      <c r="B78">
        <v>35</v>
      </c>
      <c r="C78">
        <v>13</v>
      </c>
      <c r="D78">
        <v>10</v>
      </c>
      <c r="E78">
        <v>6</v>
      </c>
      <c r="F78">
        <v>76</v>
      </c>
      <c r="G78">
        <v>1</v>
      </c>
      <c r="H78">
        <v>108.693560800049</v>
      </c>
      <c r="J78">
        <v>108.678874499979</v>
      </c>
      <c r="K78">
        <v>108.693560800049</v>
      </c>
      <c r="L78">
        <v>109.693595900083</v>
      </c>
      <c r="M78">
        <v>109.693595900083</v>
      </c>
      <c r="N78">
        <v>109.693595900083</v>
      </c>
      <c r="O78">
        <v>110.09438959998</v>
      </c>
      <c r="P78" t="s">
        <v>31</v>
      </c>
      <c r="Q78">
        <v>0.38755929993931199</v>
      </c>
      <c r="R78" t="s">
        <v>26</v>
      </c>
      <c r="S78">
        <v>726180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</row>
    <row r="79" spans="1:25" x14ac:dyDescent="0.35">
      <c r="A79">
        <v>40</v>
      </c>
      <c r="B79">
        <v>55</v>
      </c>
      <c r="C79">
        <v>62</v>
      </c>
      <c r="D79">
        <v>11</v>
      </c>
      <c r="E79">
        <v>0</v>
      </c>
      <c r="F79">
        <v>77</v>
      </c>
      <c r="G79">
        <v>3</v>
      </c>
      <c r="H79">
        <v>110.110443099983</v>
      </c>
      <c r="J79">
        <v>110.094907600083</v>
      </c>
      <c r="K79">
        <v>110.110443099983</v>
      </c>
      <c r="L79">
        <v>111.110475599998</v>
      </c>
      <c r="M79">
        <v>111.110475599998</v>
      </c>
      <c r="N79">
        <v>111.110475599998</v>
      </c>
      <c r="O79">
        <v>111.828073500073</v>
      </c>
      <c r="P79" t="s">
        <v>25</v>
      </c>
      <c r="Q79">
        <v>0.70167980005498898</v>
      </c>
      <c r="R79" t="s">
        <v>26</v>
      </c>
      <c r="S79">
        <v>726180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</row>
    <row r="80" spans="1:25" x14ac:dyDescent="0.35">
      <c r="A80">
        <v>78</v>
      </c>
      <c r="B80">
        <v>80</v>
      </c>
      <c r="C80">
        <v>162</v>
      </c>
      <c r="D80">
        <v>11</v>
      </c>
      <c r="E80">
        <v>1</v>
      </c>
      <c r="F80">
        <v>78</v>
      </c>
      <c r="G80">
        <v>6</v>
      </c>
      <c r="H80">
        <v>111.84353110007901</v>
      </c>
      <c r="J80">
        <v>111.829020400065</v>
      </c>
      <c r="K80">
        <v>111.84353110007901</v>
      </c>
      <c r="L80">
        <v>112.843674200004</v>
      </c>
      <c r="M80">
        <v>112.843674200004</v>
      </c>
      <c r="N80">
        <v>112.843674200004</v>
      </c>
      <c r="O80">
        <v>113.294410000089</v>
      </c>
      <c r="P80" t="s">
        <v>31</v>
      </c>
      <c r="Q80">
        <v>0.43537429999560101</v>
      </c>
      <c r="R80" t="s">
        <v>26</v>
      </c>
      <c r="S80">
        <v>726180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</row>
    <row r="81" spans="1:25" x14ac:dyDescent="0.35">
      <c r="A81">
        <v>11</v>
      </c>
      <c r="B81">
        <v>30</v>
      </c>
      <c r="C81">
        <v>7</v>
      </c>
      <c r="D81">
        <v>11</v>
      </c>
      <c r="E81">
        <v>2</v>
      </c>
      <c r="F81">
        <v>79</v>
      </c>
      <c r="G81">
        <v>0</v>
      </c>
      <c r="H81">
        <v>113.310738200088</v>
      </c>
      <c r="J81">
        <v>113.294940500054</v>
      </c>
      <c r="K81">
        <v>113.310738200088</v>
      </c>
      <c r="L81">
        <v>114.310174099984</v>
      </c>
      <c r="M81">
        <v>114.310174099984</v>
      </c>
      <c r="N81">
        <v>114.310174099984</v>
      </c>
      <c r="O81">
        <v>114.461345700081</v>
      </c>
      <c r="P81" t="s">
        <v>25</v>
      </c>
      <c r="Q81">
        <v>0.14549400005489499</v>
      </c>
      <c r="R81" t="s">
        <v>26</v>
      </c>
      <c r="S81">
        <v>726180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</row>
    <row r="82" spans="1:25" x14ac:dyDescent="0.35">
      <c r="A82">
        <v>49</v>
      </c>
      <c r="B82">
        <v>60</v>
      </c>
      <c r="C82">
        <v>89</v>
      </c>
      <c r="D82">
        <v>11</v>
      </c>
      <c r="E82">
        <v>3</v>
      </c>
      <c r="F82">
        <v>80</v>
      </c>
      <c r="G82">
        <v>4</v>
      </c>
      <c r="H82">
        <v>114.47641490004</v>
      </c>
      <c r="J82">
        <v>114.462055200012</v>
      </c>
      <c r="K82">
        <v>114.47641490004</v>
      </c>
      <c r="L82">
        <v>115.47686569998</v>
      </c>
      <c r="M82">
        <v>115.47686569998</v>
      </c>
      <c r="N82">
        <v>115.47686569998</v>
      </c>
      <c r="O82">
        <v>116.061575700063</v>
      </c>
      <c r="P82" t="s">
        <v>31</v>
      </c>
      <c r="Q82">
        <v>0.56759120000060603</v>
      </c>
      <c r="R82" t="s">
        <v>26</v>
      </c>
      <c r="S82">
        <v>726180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</row>
    <row r="83" spans="1:25" x14ac:dyDescent="0.35">
      <c r="A83">
        <v>15</v>
      </c>
      <c r="B83">
        <v>35</v>
      </c>
      <c r="C83">
        <v>13</v>
      </c>
      <c r="D83">
        <v>11</v>
      </c>
      <c r="E83">
        <v>4</v>
      </c>
      <c r="F83">
        <v>81</v>
      </c>
      <c r="G83">
        <v>1</v>
      </c>
      <c r="H83">
        <v>116.07649700006</v>
      </c>
      <c r="J83">
        <v>116.062120300019</v>
      </c>
      <c r="K83">
        <v>116.07649700006</v>
      </c>
      <c r="L83">
        <v>117.076223700074</v>
      </c>
      <c r="M83">
        <v>117.076223700074</v>
      </c>
      <c r="N83">
        <v>117.076223700074</v>
      </c>
      <c r="O83">
        <v>117.26250880002</v>
      </c>
      <c r="P83" t="s">
        <v>25</v>
      </c>
      <c r="Q83">
        <v>0.184634699951857</v>
      </c>
      <c r="R83" t="s">
        <v>26</v>
      </c>
      <c r="S83">
        <v>726180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</row>
    <row r="84" spans="1:25" x14ac:dyDescent="0.35">
      <c r="A84">
        <v>27</v>
      </c>
      <c r="B84">
        <v>50</v>
      </c>
      <c r="C84">
        <v>21</v>
      </c>
      <c r="D84">
        <v>11</v>
      </c>
      <c r="E84">
        <v>5</v>
      </c>
      <c r="F84">
        <v>82</v>
      </c>
      <c r="G84">
        <v>2</v>
      </c>
      <c r="H84">
        <v>117.276383100077</v>
      </c>
      <c r="J84">
        <v>117.263133600004</v>
      </c>
      <c r="K84">
        <v>117.276383100077</v>
      </c>
      <c r="L84">
        <v>118.277202600031</v>
      </c>
      <c r="M84">
        <v>118.277202600031</v>
      </c>
      <c r="N84">
        <v>118.277202600031</v>
      </c>
      <c r="O84">
        <v>119.877558800042</v>
      </c>
      <c r="P84" t="s">
        <v>25</v>
      </c>
      <c r="Q84">
        <v>1.5903323000529701</v>
      </c>
      <c r="R84" t="s">
        <v>26</v>
      </c>
      <c r="S84">
        <v>726180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</row>
    <row r="85" spans="1:25" x14ac:dyDescent="0.35">
      <c r="A85">
        <v>67</v>
      </c>
      <c r="B85">
        <v>75</v>
      </c>
      <c r="C85">
        <v>119</v>
      </c>
      <c r="D85">
        <v>11</v>
      </c>
      <c r="E85">
        <v>6</v>
      </c>
      <c r="F85">
        <v>83</v>
      </c>
      <c r="G85">
        <v>5</v>
      </c>
      <c r="H85">
        <v>119.909043000079</v>
      </c>
      <c r="J85">
        <v>119.878596100024</v>
      </c>
      <c r="K85">
        <v>119.909043000079</v>
      </c>
      <c r="L85">
        <v>120.892705400008</v>
      </c>
      <c r="M85">
        <v>120.892705400008</v>
      </c>
      <c r="N85">
        <v>120.910655600018</v>
      </c>
      <c r="O85">
        <v>121.427330599981</v>
      </c>
      <c r="P85" t="s">
        <v>31</v>
      </c>
      <c r="Q85">
        <v>0.53083109995350197</v>
      </c>
      <c r="R85" t="s">
        <v>26</v>
      </c>
      <c r="S85">
        <v>726180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</row>
    <row r="86" spans="1:25" x14ac:dyDescent="0.35">
      <c r="A86">
        <v>40</v>
      </c>
      <c r="B86">
        <v>55</v>
      </c>
      <c r="C86">
        <v>62</v>
      </c>
      <c r="D86">
        <v>12</v>
      </c>
      <c r="E86">
        <v>0</v>
      </c>
      <c r="F86">
        <v>84</v>
      </c>
      <c r="G86">
        <v>3</v>
      </c>
      <c r="H86">
        <v>121.44312020007</v>
      </c>
      <c r="J86">
        <v>121.42788450000801</v>
      </c>
      <c r="K86">
        <v>121.44312020007</v>
      </c>
      <c r="L86">
        <v>122.44264830008601</v>
      </c>
      <c r="M86">
        <v>122.44264830008601</v>
      </c>
      <c r="N86">
        <v>122.44264830008601</v>
      </c>
      <c r="O86">
        <v>122.79468360007699</v>
      </c>
      <c r="P86" t="s">
        <v>25</v>
      </c>
      <c r="Q86">
        <v>0.33641889994032598</v>
      </c>
      <c r="R86" t="s">
        <v>26</v>
      </c>
      <c r="S86">
        <v>726180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</row>
    <row r="87" spans="1:25" x14ac:dyDescent="0.35">
      <c r="A87">
        <v>49</v>
      </c>
      <c r="B87">
        <v>60</v>
      </c>
      <c r="C87">
        <v>89</v>
      </c>
      <c r="D87">
        <v>12</v>
      </c>
      <c r="E87">
        <v>1</v>
      </c>
      <c r="F87">
        <v>85</v>
      </c>
      <c r="G87">
        <v>4</v>
      </c>
      <c r="H87">
        <v>122.810104100033</v>
      </c>
      <c r="J87">
        <v>122.79544270003601</v>
      </c>
      <c r="K87">
        <v>122.810104100033</v>
      </c>
      <c r="L87">
        <v>123.809797500027</v>
      </c>
      <c r="M87">
        <v>123.809797500027</v>
      </c>
      <c r="N87">
        <v>123.809797500027</v>
      </c>
      <c r="O87">
        <v>123.92788219998999</v>
      </c>
      <c r="P87" t="s">
        <v>31</v>
      </c>
      <c r="Q87">
        <v>0.114879800006747</v>
      </c>
      <c r="R87" t="s">
        <v>26</v>
      </c>
      <c r="S87">
        <v>726180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</row>
    <row r="88" spans="1:25" x14ac:dyDescent="0.35">
      <c r="A88">
        <v>11</v>
      </c>
      <c r="B88">
        <v>30</v>
      </c>
      <c r="C88">
        <v>7</v>
      </c>
      <c r="D88">
        <v>12</v>
      </c>
      <c r="E88">
        <v>2</v>
      </c>
      <c r="F88">
        <v>86</v>
      </c>
      <c r="G88">
        <v>0</v>
      </c>
      <c r="H88">
        <v>123.94254429999199</v>
      </c>
      <c r="J88">
        <v>123.928836500039</v>
      </c>
      <c r="K88">
        <v>123.94254429999199</v>
      </c>
      <c r="L88">
        <v>124.942373100086</v>
      </c>
      <c r="M88">
        <v>124.942373100086</v>
      </c>
      <c r="N88">
        <v>124.942373100086</v>
      </c>
      <c r="O88">
        <v>125.627072500064</v>
      </c>
      <c r="P88" t="s">
        <v>25</v>
      </c>
      <c r="Q88">
        <v>0.67782819992862597</v>
      </c>
      <c r="R88" t="s">
        <v>26</v>
      </c>
      <c r="S88">
        <v>726180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</row>
    <row r="89" spans="1:25" x14ac:dyDescent="0.35">
      <c r="A89">
        <v>15</v>
      </c>
      <c r="B89">
        <v>35</v>
      </c>
      <c r="C89">
        <v>13</v>
      </c>
      <c r="D89">
        <v>12</v>
      </c>
      <c r="E89">
        <v>3</v>
      </c>
      <c r="F89">
        <v>87</v>
      </c>
      <c r="G89">
        <v>1</v>
      </c>
      <c r="H89">
        <v>125.64240120002</v>
      </c>
      <c r="J89">
        <v>125.627584700006</v>
      </c>
      <c r="K89">
        <v>125.64240120002</v>
      </c>
      <c r="L89">
        <v>126.642830000026</v>
      </c>
      <c r="M89">
        <v>126.642830000026</v>
      </c>
      <c r="N89">
        <v>126.642830000026</v>
      </c>
      <c r="O89">
        <v>127.127268900047</v>
      </c>
      <c r="P89" t="s">
        <v>25</v>
      </c>
      <c r="Q89">
        <v>0.46931870002299497</v>
      </c>
      <c r="R89" t="s">
        <v>26</v>
      </c>
      <c r="S89">
        <v>726180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</row>
    <row r="90" spans="1:25" x14ac:dyDescent="0.35">
      <c r="A90">
        <v>67</v>
      </c>
      <c r="B90">
        <v>75</v>
      </c>
      <c r="C90">
        <v>119</v>
      </c>
      <c r="D90">
        <v>12</v>
      </c>
      <c r="E90">
        <v>4</v>
      </c>
      <c r="F90">
        <v>88</v>
      </c>
      <c r="G90">
        <v>5</v>
      </c>
      <c r="H90">
        <v>127.142449000035</v>
      </c>
      <c r="J90">
        <v>127.12789620005</v>
      </c>
      <c r="K90">
        <v>127.142449000035</v>
      </c>
      <c r="L90">
        <v>128.142770900041</v>
      </c>
      <c r="M90">
        <v>128.142770900041</v>
      </c>
      <c r="N90">
        <v>128.142770900041</v>
      </c>
      <c r="O90">
        <v>128.360530200065</v>
      </c>
      <c r="P90" t="s">
        <v>31</v>
      </c>
      <c r="Q90">
        <v>0.21598149999044799</v>
      </c>
      <c r="R90" t="s">
        <v>26</v>
      </c>
      <c r="S90">
        <v>726180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</row>
    <row r="91" spans="1:25" x14ac:dyDescent="0.35">
      <c r="A91">
        <v>78</v>
      </c>
      <c r="B91">
        <v>80</v>
      </c>
      <c r="C91">
        <v>162</v>
      </c>
      <c r="D91">
        <v>12</v>
      </c>
      <c r="E91">
        <v>5</v>
      </c>
      <c r="F91">
        <v>89</v>
      </c>
      <c r="G91">
        <v>6</v>
      </c>
      <c r="H91">
        <v>128.37580050004101</v>
      </c>
      <c r="J91">
        <v>128.3610568</v>
      </c>
      <c r="K91">
        <v>128.37580050004101</v>
      </c>
      <c r="L91">
        <v>129.37581520003701</v>
      </c>
      <c r="M91">
        <v>129.37581520003701</v>
      </c>
      <c r="N91">
        <v>129.37581520003701</v>
      </c>
      <c r="O91">
        <v>129.660470500006</v>
      </c>
      <c r="P91" t="s">
        <v>25</v>
      </c>
      <c r="Q91">
        <v>0.27968229993712101</v>
      </c>
      <c r="R91" t="s">
        <v>26</v>
      </c>
      <c r="S91">
        <v>726180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</row>
    <row r="92" spans="1:25" x14ac:dyDescent="0.35">
      <c r="A92">
        <v>27</v>
      </c>
      <c r="B92">
        <v>50</v>
      </c>
      <c r="C92">
        <v>21</v>
      </c>
      <c r="D92">
        <v>12</v>
      </c>
      <c r="E92">
        <v>6</v>
      </c>
      <c r="F92">
        <v>90</v>
      </c>
      <c r="G92">
        <v>2</v>
      </c>
      <c r="H92">
        <v>129.67590010003099</v>
      </c>
      <c r="J92">
        <v>129.66111440001899</v>
      </c>
      <c r="K92">
        <v>129.67590010003099</v>
      </c>
      <c r="L92">
        <v>130.67597660003199</v>
      </c>
      <c r="M92">
        <v>130.67597660003199</v>
      </c>
      <c r="N92">
        <v>130.67597660003199</v>
      </c>
      <c r="O92">
        <v>131.011910900007</v>
      </c>
      <c r="P92" t="s">
        <v>31</v>
      </c>
      <c r="Q92">
        <v>0.33302679995540502</v>
      </c>
      <c r="R92" t="s">
        <v>26</v>
      </c>
      <c r="S92">
        <v>726180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</row>
    <row r="93" spans="1:25" x14ac:dyDescent="0.35">
      <c r="A93">
        <v>67</v>
      </c>
      <c r="B93">
        <v>75</v>
      </c>
      <c r="C93">
        <v>119</v>
      </c>
      <c r="D93">
        <v>13</v>
      </c>
      <c r="E93">
        <v>0</v>
      </c>
      <c r="F93">
        <v>91</v>
      </c>
      <c r="G93">
        <v>5</v>
      </c>
      <c r="H93">
        <v>131.026387499994</v>
      </c>
      <c r="J93">
        <v>131.01279830001201</v>
      </c>
      <c r="K93">
        <v>131.026387499994</v>
      </c>
      <c r="L93">
        <v>132.02579520002399</v>
      </c>
      <c r="M93">
        <v>132.02579520002399</v>
      </c>
      <c r="N93">
        <v>132.02579520002399</v>
      </c>
      <c r="O93">
        <v>132.46275519998699</v>
      </c>
      <c r="P93" t="s">
        <v>25</v>
      </c>
      <c r="Q93">
        <v>0.43460499995853702</v>
      </c>
      <c r="R93" t="s">
        <v>26</v>
      </c>
      <c r="S93">
        <v>726180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</row>
    <row r="94" spans="1:25" x14ac:dyDescent="0.35">
      <c r="A94">
        <v>11</v>
      </c>
      <c r="B94">
        <v>30</v>
      </c>
      <c r="C94">
        <v>7</v>
      </c>
      <c r="D94">
        <v>13</v>
      </c>
      <c r="E94">
        <v>1</v>
      </c>
      <c r="F94">
        <v>92</v>
      </c>
      <c r="G94">
        <v>0</v>
      </c>
      <c r="H94">
        <v>132.47564760001799</v>
      </c>
      <c r="J94">
        <v>132.46328680007699</v>
      </c>
      <c r="K94">
        <v>132.47564760001799</v>
      </c>
      <c r="L94">
        <v>133.475610500085</v>
      </c>
      <c r="M94">
        <v>133.475610500085</v>
      </c>
      <c r="N94">
        <v>133.475610500085</v>
      </c>
      <c r="O94">
        <v>133.89468710008001</v>
      </c>
      <c r="P94" t="s">
        <v>31</v>
      </c>
      <c r="Q94">
        <v>0.414827500004321</v>
      </c>
      <c r="R94" t="s">
        <v>26</v>
      </c>
      <c r="S94">
        <v>726180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</row>
    <row r="95" spans="1:25" x14ac:dyDescent="0.35">
      <c r="A95">
        <v>27</v>
      </c>
      <c r="B95">
        <v>50</v>
      </c>
      <c r="C95">
        <v>21</v>
      </c>
      <c r="D95">
        <v>13</v>
      </c>
      <c r="E95">
        <v>2</v>
      </c>
      <c r="F95">
        <v>93</v>
      </c>
      <c r="G95">
        <v>2</v>
      </c>
      <c r="H95">
        <v>133.909521399997</v>
      </c>
      <c r="J95">
        <v>133.895282100071</v>
      </c>
      <c r="K95">
        <v>133.909521399997</v>
      </c>
      <c r="L95">
        <v>134.90884729998601</v>
      </c>
      <c r="M95">
        <v>134.90884729998601</v>
      </c>
      <c r="N95">
        <v>134.90884729998601</v>
      </c>
      <c r="O95">
        <v>135.243450700072</v>
      </c>
      <c r="P95" t="s">
        <v>25</v>
      </c>
      <c r="Q95">
        <v>0.32719430001452499</v>
      </c>
      <c r="R95" t="s">
        <v>26</v>
      </c>
      <c r="S95">
        <v>726180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</row>
    <row r="96" spans="1:25" x14ac:dyDescent="0.35">
      <c r="A96">
        <v>40</v>
      </c>
      <c r="B96">
        <v>55</v>
      </c>
      <c r="C96">
        <v>62</v>
      </c>
      <c r="D96">
        <v>13</v>
      </c>
      <c r="E96">
        <v>3</v>
      </c>
      <c r="F96">
        <v>94</v>
      </c>
      <c r="G96">
        <v>3</v>
      </c>
      <c r="H96">
        <v>135.25915549998101</v>
      </c>
      <c r="J96">
        <v>135.24397429998399</v>
      </c>
      <c r="K96">
        <v>135.25915549998101</v>
      </c>
      <c r="L96">
        <v>136.259726500022</v>
      </c>
      <c r="M96">
        <v>136.259726500022</v>
      </c>
      <c r="N96">
        <v>136.259726500022</v>
      </c>
      <c r="O96">
        <v>136.29342740005799</v>
      </c>
      <c r="P96" t="s">
        <v>31</v>
      </c>
      <c r="Q96">
        <v>2.6847400004044099E-2</v>
      </c>
      <c r="R96" t="s">
        <v>26</v>
      </c>
      <c r="S96">
        <v>726180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</row>
    <row r="97" spans="1:25" x14ac:dyDescent="0.35">
      <c r="A97">
        <v>49</v>
      </c>
      <c r="B97">
        <v>60</v>
      </c>
      <c r="C97">
        <v>89</v>
      </c>
      <c r="D97">
        <v>13</v>
      </c>
      <c r="E97">
        <v>4</v>
      </c>
      <c r="F97">
        <v>95</v>
      </c>
      <c r="G97">
        <v>4</v>
      </c>
      <c r="H97">
        <v>136.30881020007601</v>
      </c>
      <c r="J97">
        <v>136.293956800014</v>
      </c>
      <c r="K97">
        <v>136.30881020007601</v>
      </c>
      <c r="L97">
        <v>137.30912900005899</v>
      </c>
      <c r="M97">
        <v>137.30912900005899</v>
      </c>
      <c r="N97">
        <v>137.30912900005899</v>
      </c>
      <c r="O97">
        <v>137.32713900005899</v>
      </c>
      <c r="P97" t="s">
        <v>25</v>
      </c>
      <c r="Q97">
        <v>8.6891000391915406E-3</v>
      </c>
      <c r="R97" t="s">
        <v>26</v>
      </c>
      <c r="S97">
        <v>726180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</row>
    <row r="98" spans="1:25" x14ac:dyDescent="0.35">
      <c r="A98">
        <v>78</v>
      </c>
      <c r="B98">
        <v>80</v>
      </c>
      <c r="C98">
        <v>162</v>
      </c>
      <c r="D98">
        <v>13</v>
      </c>
      <c r="E98">
        <v>5</v>
      </c>
      <c r="F98">
        <v>96</v>
      </c>
      <c r="G98">
        <v>6</v>
      </c>
      <c r="H98">
        <v>137.34204440005101</v>
      </c>
      <c r="J98">
        <v>137.327922700089</v>
      </c>
      <c r="K98">
        <v>137.34204440005101</v>
      </c>
      <c r="L98">
        <v>138.34206860000199</v>
      </c>
      <c r="M98">
        <v>138.34206860000199</v>
      </c>
      <c r="N98">
        <v>138.34206860000199</v>
      </c>
      <c r="O98">
        <v>138.493477600044</v>
      </c>
      <c r="P98" t="s">
        <v>31</v>
      </c>
      <c r="Q98">
        <v>0.13770979992113999</v>
      </c>
      <c r="R98" t="s">
        <v>26</v>
      </c>
      <c r="S98">
        <v>726180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D85B-DE4B-4635-B653-2E00BD986BE6}">
  <dimension ref="A1:H98"/>
  <sheetViews>
    <sheetView workbookViewId="0">
      <selection activeCell="E3" sqref="E3"/>
    </sheetView>
  </sheetViews>
  <sheetFormatPr defaultColWidth="8.81640625" defaultRowHeight="14.5" x14ac:dyDescent="0.35"/>
  <cols>
    <col min="1" max="1" width="15.81640625" customWidth="1"/>
    <col min="2" max="2" width="17.81640625" customWidth="1"/>
    <col min="4" max="4" width="19.6328125" style="2" customWidth="1"/>
    <col min="5" max="5" width="8.81640625" style="2"/>
    <col min="6" max="6" width="11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s="2" t="s">
        <v>15</v>
      </c>
      <c r="E1" s="2" t="s">
        <v>32</v>
      </c>
      <c r="F1" t="s">
        <v>34</v>
      </c>
    </row>
    <row r="2" spans="1:8" x14ac:dyDescent="0.35">
      <c r="A2">
        <v>78</v>
      </c>
      <c r="B2">
        <v>80</v>
      </c>
      <c r="C2">
        <v>162</v>
      </c>
      <c r="D2" s="1" t="s">
        <v>25</v>
      </c>
      <c r="E2" s="1">
        <f>((B2/A2)-1)/C2</f>
        <v>1.5827793605571326E-4</v>
      </c>
      <c r="G2" t="s">
        <v>33</v>
      </c>
      <c r="H2" t="s">
        <v>35</v>
      </c>
    </row>
    <row r="3" spans="1:8" x14ac:dyDescent="0.35">
      <c r="A3">
        <v>78</v>
      </c>
      <c r="B3">
        <v>80</v>
      </c>
      <c r="C3">
        <v>162</v>
      </c>
      <c r="D3" s="1" t="s">
        <v>31</v>
      </c>
      <c r="E3" s="1">
        <f t="shared" ref="E3:E33" si="0">((B3/A3)-1)/C3</f>
        <v>1.5827793605571326E-4</v>
      </c>
      <c r="G3">
        <f>GEOMEAN(E2:E3)</f>
        <v>1.5827793605571326E-4</v>
      </c>
      <c r="H3" s="3">
        <f>AVERAGE(G3:G29)</f>
        <v>5.3062954021248998E-2</v>
      </c>
    </row>
    <row r="4" spans="1:8" x14ac:dyDescent="0.35">
      <c r="A4">
        <v>78</v>
      </c>
      <c r="B4">
        <v>80</v>
      </c>
      <c r="C4">
        <v>162</v>
      </c>
      <c r="D4" s="2" t="s">
        <v>31</v>
      </c>
      <c r="E4" s="2">
        <f t="shared" si="0"/>
        <v>1.5827793605571326E-4</v>
      </c>
      <c r="G4">
        <f>GEOMEAN(E5:E6)</f>
        <v>1.5827793605571326E-4</v>
      </c>
    </row>
    <row r="5" spans="1:8" x14ac:dyDescent="0.35">
      <c r="A5">
        <v>78</v>
      </c>
      <c r="B5">
        <v>80</v>
      </c>
      <c r="C5">
        <v>162</v>
      </c>
      <c r="D5" s="1" t="s">
        <v>25</v>
      </c>
      <c r="E5" s="1">
        <f t="shared" si="0"/>
        <v>1.5827793605571326E-4</v>
      </c>
      <c r="G5">
        <f>GEOMEAN(E9:E10)</f>
        <v>1.5827793605571326E-4</v>
      </c>
    </row>
    <row r="6" spans="1:8" x14ac:dyDescent="0.35">
      <c r="A6">
        <v>78</v>
      </c>
      <c r="B6">
        <v>80</v>
      </c>
      <c r="C6">
        <v>162</v>
      </c>
      <c r="D6" s="1" t="s">
        <v>31</v>
      </c>
      <c r="E6" s="1">
        <f t="shared" si="0"/>
        <v>1.5827793605571326E-4</v>
      </c>
      <c r="G6">
        <f>GEOMEAN(E11:E12)</f>
        <v>1.5827793605571326E-4</v>
      </c>
    </row>
    <row r="7" spans="1:8" x14ac:dyDescent="0.35">
      <c r="A7">
        <v>78</v>
      </c>
      <c r="B7">
        <v>80</v>
      </c>
      <c r="C7">
        <v>162</v>
      </c>
      <c r="D7" s="2" t="s">
        <v>31</v>
      </c>
      <c r="E7" s="2">
        <f t="shared" si="0"/>
        <v>1.5827793605571326E-4</v>
      </c>
      <c r="G7">
        <f>GEOMEAN(E14:E15)</f>
        <v>1.5827793605571326E-4</v>
      </c>
    </row>
    <row r="8" spans="1:8" x14ac:dyDescent="0.35">
      <c r="A8">
        <v>78</v>
      </c>
      <c r="B8">
        <v>80</v>
      </c>
      <c r="C8">
        <v>162</v>
      </c>
      <c r="D8" s="2" t="s">
        <v>25</v>
      </c>
      <c r="E8" s="2">
        <f t="shared" si="0"/>
        <v>1.5827793605571326E-4</v>
      </c>
      <c r="G8">
        <f>GEOMEAN(E17:E18)</f>
        <v>1.0033864291985443E-3</v>
      </c>
    </row>
    <row r="9" spans="1:8" x14ac:dyDescent="0.35">
      <c r="A9">
        <v>78</v>
      </c>
      <c r="B9">
        <v>80</v>
      </c>
      <c r="C9">
        <v>162</v>
      </c>
      <c r="D9" s="1" t="s">
        <v>25</v>
      </c>
      <c r="E9" s="1">
        <f t="shared" si="0"/>
        <v>1.5827793605571326E-4</v>
      </c>
      <c r="G9">
        <f>GEOMEAN(E19:E20)</f>
        <v>1.0033864291985443E-3</v>
      </c>
    </row>
    <row r="10" spans="1:8" x14ac:dyDescent="0.35">
      <c r="A10">
        <v>78</v>
      </c>
      <c r="B10">
        <v>80</v>
      </c>
      <c r="C10">
        <v>162</v>
      </c>
      <c r="D10" s="1" t="s">
        <v>31</v>
      </c>
      <c r="E10" s="1">
        <f t="shared" si="0"/>
        <v>1.5827793605571326E-4</v>
      </c>
      <c r="G10">
        <f>GEOMEAN(E23:E24)</f>
        <v>1.0033864291985443E-3</v>
      </c>
    </row>
    <row r="11" spans="1:8" x14ac:dyDescent="0.35">
      <c r="A11">
        <v>78</v>
      </c>
      <c r="B11">
        <v>80</v>
      </c>
      <c r="C11">
        <v>162</v>
      </c>
      <c r="D11" s="1" t="s">
        <v>25</v>
      </c>
      <c r="E11" s="1">
        <f t="shared" si="0"/>
        <v>1.5827793605571326E-4</v>
      </c>
      <c r="G11">
        <f>GEOMEAN(E33:E34)</f>
        <v>2.522357257509746E-3</v>
      </c>
    </row>
    <row r="12" spans="1:8" x14ac:dyDescent="0.35">
      <c r="A12">
        <v>78</v>
      </c>
      <c r="B12">
        <v>80</v>
      </c>
      <c r="C12">
        <v>162</v>
      </c>
      <c r="D12" s="1" t="s">
        <v>31</v>
      </c>
      <c r="E12" s="1">
        <f t="shared" si="0"/>
        <v>1.5827793605571326E-4</v>
      </c>
      <c r="G12">
        <f>GEOMEAN(E37:E38)</f>
        <v>2.522357257509746E-3</v>
      </c>
    </row>
    <row r="13" spans="1:8" x14ac:dyDescent="0.35">
      <c r="A13">
        <v>78</v>
      </c>
      <c r="B13">
        <v>80</v>
      </c>
      <c r="C13">
        <v>162</v>
      </c>
      <c r="D13" s="2" t="s">
        <v>31</v>
      </c>
      <c r="E13" s="2">
        <f t="shared" si="0"/>
        <v>1.5827793605571326E-4</v>
      </c>
      <c r="G13">
        <f>GEOMEAN(E39:E40)</f>
        <v>2.522357257509746E-3</v>
      </c>
    </row>
    <row r="14" spans="1:8" x14ac:dyDescent="0.35">
      <c r="A14">
        <v>78</v>
      </c>
      <c r="B14">
        <v>80</v>
      </c>
      <c r="C14">
        <v>162</v>
      </c>
      <c r="D14" s="1" t="s">
        <v>25</v>
      </c>
      <c r="E14" s="1">
        <f t="shared" si="0"/>
        <v>1.5827793605571326E-4</v>
      </c>
      <c r="G14">
        <f>GEOMEAN(E43:E44)</f>
        <v>3.9059177013573507E-3</v>
      </c>
    </row>
    <row r="15" spans="1:8" x14ac:dyDescent="0.35">
      <c r="A15">
        <v>78</v>
      </c>
      <c r="B15">
        <v>80</v>
      </c>
      <c r="C15">
        <v>162</v>
      </c>
      <c r="D15" s="1" t="s">
        <v>31</v>
      </c>
      <c r="E15" s="1">
        <f t="shared" si="0"/>
        <v>1.5827793605571326E-4</v>
      </c>
      <c r="G15">
        <f>GEOMEAN(E47:E48)</f>
        <v>6.0483870967741934E-3</v>
      </c>
    </row>
    <row r="16" spans="1:8" x14ac:dyDescent="0.35">
      <c r="A16">
        <v>67</v>
      </c>
      <c r="B16">
        <v>75</v>
      </c>
      <c r="C16">
        <v>119</v>
      </c>
      <c r="D16" s="2" t="s">
        <v>31</v>
      </c>
      <c r="E16" s="2">
        <f t="shared" si="0"/>
        <v>1.0033864291985443E-3</v>
      </c>
      <c r="G16">
        <f>GEOMEAN(E50:E51)</f>
        <v>6.0483870967741934E-3</v>
      </c>
    </row>
    <row r="17" spans="1:7" x14ac:dyDescent="0.35">
      <c r="A17">
        <v>67</v>
      </c>
      <c r="B17">
        <v>75</v>
      </c>
      <c r="C17">
        <v>119</v>
      </c>
      <c r="D17" s="1" t="s">
        <v>25</v>
      </c>
      <c r="E17" s="1">
        <f t="shared" si="0"/>
        <v>1.0033864291985443E-3</v>
      </c>
      <c r="G17">
        <f>GEOMEAN(E52:E53)</f>
        <v>6.0483870967741934E-3</v>
      </c>
    </row>
    <row r="18" spans="1:7" x14ac:dyDescent="0.35">
      <c r="A18">
        <v>67</v>
      </c>
      <c r="B18">
        <v>75</v>
      </c>
      <c r="C18">
        <v>119</v>
      </c>
      <c r="D18" s="1" t="s">
        <v>31</v>
      </c>
      <c r="E18" s="1">
        <f t="shared" si="0"/>
        <v>1.0033864291985443E-3</v>
      </c>
      <c r="G18">
        <f>GEOMEAN(E56:E57)</f>
        <v>6.0483870967741934E-3</v>
      </c>
    </row>
    <row r="19" spans="1:7" x14ac:dyDescent="0.35">
      <c r="A19">
        <v>67</v>
      </c>
      <c r="B19">
        <v>75</v>
      </c>
      <c r="C19">
        <v>119</v>
      </c>
      <c r="D19" s="1" t="s">
        <v>25</v>
      </c>
      <c r="E19" s="1">
        <f t="shared" si="0"/>
        <v>1.0033864291985443E-3</v>
      </c>
      <c r="G19">
        <f>GEOMEAN(E61:E62)</f>
        <v>4.0564373897707229E-2</v>
      </c>
    </row>
    <row r="20" spans="1:7" x14ac:dyDescent="0.35">
      <c r="A20">
        <v>67</v>
      </c>
      <c r="B20">
        <v>75</v>
      </c>
      <c r="C20">
        <v>119</v>
      </c>
      <c r="D20" s="1" t="s">
        <v>31</v>
      </c>
      <c r="E20" s="1">
        <f t="shared" si="0"/>
        <v>1.0033864291985443E-3</v>
      </c>
      <c r="G20">
        <f>GEOMEAN(E66:E67)</f>
        <v>4.0564373897707229E-2</v>
      </c>
    </row>
    <row r="21" spans="1:7" x14ac:dyDescent="0.35">
      <c r="A21">
        <v>67</v>
      </c>
      <c r="B21">
        <v>75</v>
      </c>
      <c r="C21">
        <v>119</v>
      </c>
      <c r="D21" s="2" t="s">
        <v>31</v>
      </c>
      <c r="E21" s="2">
        <f t="shared" si="0"/>
        <v>1.0033864291985443E-3</v>
      </c>
      <c r="G21">
        <f>GEOMEAN(E69:E70)</f>
        <v>4.0564373897707229E-2</v>
      </c>
    </row>
    <row r="22" spans="1:7" x14ac:dyDescent="0.35">
      <c r="A22">
        <v>67</v>
      </c>
      <c r="B22">
        <v>75</v>
      </c>
      <c r="C22">
        <v>119</v>
      </c>
      <c r="D22" s="2" t="s">
        <v>25</v>
      </c>
      <c r="E22" s="2">
        <f t="shared" si="0"/>
        <v>1.0033864291985443E-3</v>
      </c>
      <c r="G22">
        <f>GEOMEAN(E71:E72)</f>
        <v>6.4501539554440476E-2</v>
      </c>
    </row>
    <row r="23" spans="1:7" x14ac:dyDescent="0.35">
      <c r="A23">
        <v>67</v>
      </c>
      <c r="B23">
        <v>75</v>
      </c>
      <c r="C23">
        <v>119</v>
      </c>
      <c r="D23" s="1" t="s">
        <v>25</v>
      </c>
      <c r="E23" s="1">
        <f t="shared" si="0"/>
        <v>1.0033864291985443E-3</v>
      </c>
      <c r="G23">
        <f>GEOMEAN(E75:E76)</f>
        <v>0.10256410256410257</v>
      </c>
    </row>
    <row r="24" spans="1:7" x14ac:dyDescent="0.35">
      <c r="A24">
        <v>67</v>
      </c>
      <c r="B24">
        <v>75</v>
      </c>
      <c r="C24">
        <v>119</v>
      </c>
      <c r="D24" s="1" t="s">
        <v>31</v>
      </c>
      <c r="E24" s="1">
        <f t="shared" si="0"/>
        <v>1.0033864291985443E-3</v>
      </c>
      <c r="G24">
        <f>GEOMEAN(E78:E79)</f>
        <v>0.10256410256410257</v>
      </c>
    </row>
    <row r="25" spans="1:7" x14ac:dyDescent="0.35">
      <c r="A25">
        <v>67</v>
      </c>
      <c r="B25">
        <v>75</v>
      </c>
      <c r="C25">
        <v>119</v>
      </c>
      <c r="D25" s="2" t="s">
        <v>31</v>
      </c>
      <c r="E25" s="2">
        <f t="shared" si="0"/>
        <v>1.0033864291985443E-3</v>
      </c>
      <c r="G25">
        <f>GEOMEAN(E81:E82)</f>
        <v>0.10256410256410257</v>
      </c>
    </row>
    <row r="26" spans="1:7" x14ac:dyDescent="0.35">
      <c r="A26">
        <v>67</v>
      </c>
      <c r="B26">
        <v>75</v>
      </c>
      <c r="C26">
        <v>119</v>
      </c>
      <c r="D26" s="2" t="s">
        <v>31</v>
      </c>
      <c r="E26" s="2">
        <f t="shared" si="0"/>
        <v>1.0033864291985443E-3</v>
      </c>
      <c r="G26">
        <f>GEOMEAN(E84:E85)</f>
        <v>0.15908496254525539</v>
      </c>
    </row>
    <row r="27" spans="1:7" x14ac:dyDescent="0.35">
      <c r="A27">
        <v>67</v>
      </c>
      <c r="B27">
        <v>75</v>
      </c>
      <c r="C27">
        <v>119</v>
      </c>
      <c r="D27" s="2" t="s">
        <v>31</v>
      </c>
      <c r="E27" s="2">
        <f t="shared" si="0"/>
        <v>1.0033864291985443E-3</v>
      </c>
      <c r="G27">
        <f>GEOMEAN(E88:E89)</f>
        <v>0.24675324675324672</v>
      </c>
    </row>
    <row r="28" spans="1:7" x14ac:dyDescent="0.35">
      <c r="A28">
        <v>67</v>
      </c>
      <c r="B28">
        <v>75</v>
      </c>
      <c r="C28">
        <v>119</v>
      </c>
      <c r="D28" s="2" t="s">
        <v>31</v>
      </c>
      <c r="E28" s="2">
        <f t="shared" si="0"/>
        <v>1.0033864291985443E-3</v>
      </c>
      <c r="G28">
        <f>GEOMEAN(E93:E94)</f>
        <v>0.24675324675324672</v>
      </c>
    </row>
    <row r="29" spans="1:7" x14ac:dyDescent="0.35">
      <c r="A29">
        <v>67</v>
      </c>
      <c r="B29">
        <v>75</v>
      </c>
      <c r="C29">
        <v>119</v>
      </c>
      <c r="D29" s="2" t="s">
        <v>25</v>
      </c>
      <c r="E29" s="2">
        <f t="shared" si="0"/>
        <v>1.0033864291985443E-3</v>
      </c>
      <c r="G29">
        <f>GEOMEAN(E97:E98)</f>
        <v>0.24675324675324672</v>
      </c>
    </row>
    <row r="30" spans="1:7" x14ac:dyDescent="0.35">
      <c r="A30">
        <v>49</v>
      </c>
      <c r="B30">
        <v>60</v>
      </c>
      <c r="C30">
        <v>89</v>
      </c>
      <c r="D30" s="2" t="s">
        <v>25</v>
      </c>
      <c r="E30" s="2">
        <f t="shared" si="0"/>
        <v>2.522357257509746E-3</v>
      </c>
    </row>
    <row r="31" spans="1:7" x14ac:dyDescent="0.35">
      <c r="A31">
        <v>49</v>
      </c>
      <c r="B31">
        <v>60</v>
      </c>
      <c r="C31">
        <v>89</v>
      </c>
      <c r="D31" s="2" t="s">
        <v>25</v>
      </c>
      <c r="E31" s="2">
        <f t="shared" si="0"/>
        <v>2.522357257509746E-3</v>
      </c>
    </row>
    <row r="32" spans="1:7" x14ac:dyDescent="0.35">
      <c r="A32">
        <v>49</v>
      </c>
      <c r="B32">
        <v>60</v>
      </c>
      <c r="C32">
        <v>89</v>
      </c>
      <c r="D32" s="2" t="s">
        <v>25</v>
      </c>
      <c r="E32" s="2">
        <f t="shared" si="0"/>
        <v>2.522357257509746E-3</v>
      </c>
    </row>
    <row r="33" spans="1:5" x14ac:dyDescent="0.35">
      <c r="A33">
        <v>49</v>
      </c>
      <c r="B33">
        <v>60</v>
      </c>
      <c r="C33">
        <v>89</v>
      </c>
      <c r="D33" s="1" t="s">
        <v>25</v>
      </c>
      <c r="E33" s="1">
        <f t="shared" si="0"/>
        <v>2.522357257509746E-3</v>
      </c>
    </row>
    <row r="34" spans="1:5" x14ac:dyDescent="0.35">
      <c r="A34">
        <v>49</v>
      </c>
      <c r="B34">
        <v>60</v>
      </c>
      <c r="C34">
        <v>89</v>
      </c>
      <c r="D34" s="1" t="s">
        <v>31</v>
      </c>
      <c r="E34" s="1">
        <f t="shared" ref="E34:E65" si="1">((B34/A34)-1)/C34</f>
        <v>2.522357257509746E-3</v>
      </c>
    </row>
    <row r="35" spans="1:5" x14ac:dyDescent="0.35">
      <c r="A35">
        <v>49</v>
      </c>
      <c r="B35">
        <v>60</v>
      </c>
      <c r="C35">
        <v>89</v>
      </c>
      <c r="D35" s="2" t="s">
        <v>31</v>
      </c>
      <c r="E35" s="2">
        <f t="shared" si="1"/>
        <v>2.522357257509746E-3</v>
      </c>
    </row>
    <row r="36" spans="1:5" x14ac:dyDescent="0.35">
      <c r="A36">
        <v>49</v>
      </c>
      <c r="B36">
        <v>60</v>
      </c>
      <c r="C36">
        <v>89</v>
      </c>
      <c r="D36" s="2" t="s">
        <v>25</v>
      </c>
      <c r="E36" s="2">
        <f t="shared" si="1"/>
        <v>2.522357257509746E-3</v>
      </c>
    </row>
    <row r="37" spans="1:5" x14ac:dyDescent="0.35">
      <c r="A37">
        <v>49</v>
      </c>
      <c r="B37">
        <v>60</v>
      </c>
      <c r="C37">
        <v>89</v>
      </c>
      <c r="D37" s="1" t="s">
        <v>25</v>
      </c>
      <c r="E37" s="1">
        <f t="shared" si="1"/>
        <v>2.522357257509746E-3</v>
      </c>
    </row>
    <row r="38" spans="1:5" x14ac:dyDescent="0.35">
      <c r="A38">
        <v>49</v>
      </c>
      <c r="B38">
        <v>60</v>
      </c>
      <c r="C38">
        <v>89</v>
      </c>
      <c r="D38" s="1" t="s">
        <v>31</v>
      </c>
      <c r="E38" s="1">
        <f t="shared" si="1"/>
        <v>2.522357257509746E-3</v>
      </c>
    </row>
    <row r="39" spans="1:5" x14ac:dyDescent="0.35">
      <c r="A39">
        <v>49</v>
      </c>
      <c r="B39">
        <v>60</v>
      </c>
      <c r="C39">
        <v>89</v>
      </c>
      <c r="D39" s="1" t="s">
        <v>25</v>
      </c>
      <c r="E39" s="1">
        <f t="shared" si="1"/>
        <v>2.522357257509746E-3</v>
      </c>
    </row>
    <row r="40" spans="1:5" x14ac:dyDescent="0.35">
      <c r="A40">
        <v>49</v>
      </c>
      <c r="B40">
        <v>60</v>
      </c>
      <c r="C40">
        <v>89</v>
      </c>
      <c r="D40" s="1" t="s">
        <v>31</v>
      </c>
      <c r="E40" s="1">
        <f t="shared" si="1"/>
        <v>2.522357257509746E-3</v>
      </c>
    </row>
    <row r="41" spans="1:5" x14ac:dyDescent="0.35">
      <c r="A41">
        <v>49</v>
      </c>
      <c r="B41">
        <v>60</v>
      </c>
      <c r="C41">
        <v>89</v>
      </c>
      <c r="D41" s="2" t="s">
        <v>31</v>
      </c>
      <c r="E41" s="2">
        <f t="shared" si="1"/>
        <v>2.522357257509746E-3</v>
      </c>
    </row>
    <row r="42" spans="1:5" x14ac:dyDescent="0.35">
      <c r="A42">
        <v>49</v>
      </c>
      <c r="B42">
        <v>60</v>
      </c>
      <c r="C42">
        <v>89</v>
      </c>
      <c r="D42" s="2" t="s">
        <v>31</v>
      </c>
      <c r="E42" s="2">
        <f t="shared" si="1"/>
        <v>2.522357257509746E-3</v>
      </c>
    </row>
    <row r="43" spans="1:5" x14ac:dyDescent="0.35">
      <c r="A43">
        <v>49</v>
      </c>
      <c r="B43">
        <v>60</v>
      </c>
      <c r="C43">
        <v>89</v>
      </c>
      <c r="D43" s="1" t="s">
        <v>25</v>
      </c>
      <c r="E43" s="1">
        <f t="shared" si="1"/>
        <v>2.522357257509746E-3</v>
      </c>
    </row>
    <row r="44" spans="1:5" x14ac:dyDescent="0.35">
      <c r="A44">
        <v>40</v>
      </c>
      <c r="B44">
        <v>55</v>
      </c>
      <c r="C44">
        <v>62</v>
      </c>
      <c r="D44" s="1" t="s">
        <v>31</v>
      </c>
      <c r="E44" s="1">
        <f t="shared" si="1"/>
        <v>6.0483870967741934E-3</v>
      </c>
    </row>
    <row r="45" spans="1:5" x14ac:dyDescent="0.35">
      <c r="A45">
        <v>40</v>
      </c>
      <c r="B45">
        <v>55</v>
      </c>
      <c r="C45">
        <v>62</v>
      </c>
      <c r="D45" s="2" t="s">
        <v>31</v>
      </c>
      <c r="E45" s="2">
        <f t="shared" si="1"/>
        <v>6.0483870967741934E-3</v>
      </c>
    </row>
    <row r="46" spans="1:5" x14ac:dyDescent="0.35">
      <c r="A46">
        <v>40</v>
      </c>
      <c r="B46">
        <v>55</v>
      </c>
      <c r="C46">
        <v>62</v>
      </c>
      <c r="D46" s="2" t="s">
        <v>25</v>
      </c>
      <c r="E46" s="2">
        <f t="shared" si="1"/>
        <v>6.0483870967741934E-3</v>
      </c>
    </row>
    <row r="47" spans="1:5" x14ac:dyDescent="0.35">
      <c r="A47">
        <v>40</v>
      </c>
      <c r="B47">
        <v>55</v>
      </c>
      <c r="C47">
        <v>62</v>
      </c>
      <c r="D47" s="1" t="s">
        <v>25</v>
      </c>
      <c r="E47" s="1">
        <f t="shared" si="1"/>
        <v>6.0483870967741934E-3</v>
      </c>
    </row>
    <row r="48" spans="1:5" x14ac:dyDescent="0.35">
      <c r="A48">
        <v>40</v>
      </c>
      <c r="B48">
        <v>55</v>
      </c>
      <c r="C48">
        <v>62</v>
      </c>
      <c r="D48" s="1" t="s">
        <v>31</v>
      </c>
      <c r="E48" s="1">
        <f t="shared" si="1"/>
        <v>6.0483870967741934E-3</v>
      </c>
    </row>
    <row r="49" spans="1:5" x14ac:dyDescent="0.35">
      <c r="A49">
        <v>40</v>
      </c>
      <c r="B49">
        <v>55</v>
      </c>
      <c r="C49">
        <v>62</v>
      </c>
      <c r="D49" s="2" t="s">
        <v>31</v>
      </c>
      <c r="E49" s="2">
        <f t="shared" si="1"/>
        <v>6.0483870967741934E-3</v>
      </c>
    </row>
    <row r="50" spans="1:5" x14ac:dyDescent="0.35">
      <c r="A50">
        <v>40</v>
      </c>
      <c r="B50">
        <v>55</v>
      </c>
      <c r="C50">
        <v>62</v>
      </c>
      <c r="D50" s="1" t="s">
        <v>25</v>
      </c>
      <c r="E50" s="1">
        <f t="shared" si="1"/>
        <v>6.0483870967741934E-3</v>
      </c>
    </row>
    <row r="51" spans="1:5" x14ac:dyDescent="0.35">
      <c r="A51">
        <v>40</v>
      </c>
      <c r="B51">
        <v>55</v>
      </c>
      <c r="C51">
        <v>62</v>
      </c>
      <c r="D51" s="1" t="s">
        <v>31</v>
      </c>
      <c r="E51" s="1">
        <f t="shared" si="1"/>
        <v>6.0483870967741934E-3</v>
      </c>
    </row>
    <row r="52" spans="1:5" x14ac:dyDescent="0.35">
      <c r="A52">
        <v>40</v>
      </c>
      <c r="B52">
        <v>55</v>
      </c>
      <c r="C52">
        <v>62</v>
      </c>
      <c r="D52" s="1" t="s">
        <v>25</v>
      </c>
      <c r="E52" s="1">
        <f t="shared" si="1"/>
        <v>6.0483870967741934E-3</v>
      </c>
    </row>
    <row r="53" spans="1:5" x14ac:dyDescent="0.35">
      <c r="A53">
        <v>40</v>
      </c>
      <c r="B53">
        <v>55</v>
      </c>
      <c r="C53">
        <v>62</v>
      </c>
      <c r="D53" s="1" t="s">
        <v>31</v>
      </c>
      <c r="E53" s="1">
        <f t="shared" si="1"/>
        <v>6.0483870967741934E-3</v>
      </c>
    </row>
    <row r="54" spans="1:5" x14ac:dyDescent="0.35">
      <c r="A54">
        <v>40</v>
      </c>
      <c r="B54">
        <v>55</v>
      </c>
      <c r="C54">
        <v>62</v>
      </c>
      <c r="D54" s="2" t="s">
        <v>25</v>
      </c>
      <c r="E54" s="2">
        <f t="shared" si="1"/>
        <v>6.0483870967741934E-3</v>
      </c>
    </row>
    <row r="55" spans="1:5" x14ac:dyDescent="0.35">
      <c r="A55">
        <v>40</v>
      </c>
      <c r="B55">
        <v>55</v>
      </c>
      <c r="C55">
        <v>62</v>
      </c>
      <c r="D55" s="2" t="s">
        <v>25</v>
      </c>
      <c r="E55" s="2">
        <f t="shared" si="1"/>
        <v>6.0483870967741934E-3</v>
      </c>
    </row>
    <row r="56" spans="1:5" x14ac:dyDescent="0.35">
      <c r="A56">
        <v>40</v>
      </c>
      <c r="B56">
        <v>55</v>
      </c>
      <c r="C56">
        <v>62</v>
      </c>
      <c r="D56" s="1" t="s">
        <v>25</v>
      </c>
      <c r="E56" s="1">
        <f t="shared" si="1"/>
        <v>6.0483870967741934E-3</v>
      </c>
    </row>
    <row r="57" spans="1:5" x14ac:dyDescent="0.35">
      <c r="A57">
        <v>40</v>
      </c>
      <c r="B57">
        <v>55</v>
      </c>
      <c r="C57">
        <v>62</v>
      </c>
      <c r="D57" s="1" t="s">
        <v>31</v>
      </c>
      <c r="E57" s="1">
        <f t="shared" si="1"/>
        <v>6.0483870967741934E-3</v>
      </c>
    </row>
    <row r="58" spans="1:5" x14ac:dyDescent="0.35">
      <c r="A58">
        <v>27</v>
      </c>
      <c r="B58">
        <v>50</v>
      </c>
      <c r="C58">
        <v>21</v>
      </c>
      <c r="D58" s="2" t="s">
        <v>31</v>
      </c>
      <c r="E58" s="2">
        <f t="shared" si="1"/>
        <v>4.0564373897707229E-2</v>
      </c>
    </row>
    <row r="59" spans="1:5" x14ac:dyDescent="0.35">
      <c r="A59">
        <v>27</v>
      </c>
      <c r="B59">
        <v>50</v>
      </c>
      <c r="C59">
        <v>21</v>
      </c>
      <c r="D59" s="2" t="s">
        <v>31</v>
      </c>
      <c r="E59" s="2">
        <f t="shared" si="1"/>
        <v>4.0564373897707229E-2</v>
      </c>
    </row>
    <row r="60" spans="1:5" x14ac:dyDescent="0.35">
      <c r="A60">
        <v>27</v>
      </c>
      <c r="B60">
        <v>50</v>
      </c>
      <c r="C60">
        <v>21</v>
      </c>
      <c r="D60" s="2" t="s">
        <v>31</v>
      </c>
      <c r="E60" s="2">
        <f t="shared" si="1"/>
        <v>4.0564373897707229E-2</v>
      </c>
    </row>
    <row r="61" spans="1:5" x14ac:dyDescent="0.35">
      <c r="A61">
        <v>27</v>
      </c>
      <c r="B61">
        <v>50</v>
      </c>
      <c r="C61">
        <v>21</v>
      </c>
      <c r="D61" s="1" t="s">
        <v>25</v>
      </c>
      <c r="E61" s="1">
        <f t="shared" si="1"/>
        <v>4.0564373897707229E-2</v>
      </c>
    </row>
    <row r="62" spans="1:5" x14ac:dyDescent="0.35">
      <c r="A62">
        <v>27</v>
      </c>
      <c r="B62">
        <v>50</v>
      </c>
      <c r="C62">
        <v>21</v>
      </c>
      <c r="D62" s="1" t="s">
        <v>31</v>
      </c>
      <c r="E62" s="1">
        <f t="shared" si="1"/>
        <v>4.0564373897707229E-2</v>
      </c>
    </row>
    <row r="63" spans="1:5" x14ac:dyDescent="0.35">
      <c r="A63">
        <v>27</v>
      </c>
      <c r="B63">
        <v>50</v>
      </c>
      <c r="C63">
        <v>21</v>
      </c>
      <c r="D63" s="2" t="s">
        <v>31</v>
      </c>
      <c r="E63" s="2">
        <f t="shared" si="1"/>
        <v>4.0564373897707229E-2</v>
      </c>
    </row>
    <row r="64" spans="1:5" x14ac:dyDescent="0.35">
      <c r="A64">
        <v>27</v>
      </c>
      <c r="B64">
        <v>50</v>
      </c>
      <c r="C64">
        <v>21</v>
      </c>
      <c r="D64" s="2" t="s">
        <v>31</v>
      </c>
      <c r="E64" s="2">
        <f t="shared" si="1"/>
        <v>4.0564373897707229E-2</v>
      </c>
    </row>
    <row r="65" spans="1:5" x14ac:dyDescent="0.35">
      <c r="A65">
        <v>27</v>
      </c>
      <c r="B65">
        <v>50</v>
      </c>
      <c r="C65">
        <v>21</v>
      </c>
      <c r="D65" s="2" t="s">
        <v>31</v>
      </c>
      <c r="E65" s="2">
        <f t="shared" si="1"/>
        <v>4.0564373897707229E-2</v>
      </c>
    </row>
    <row r="66" spans="1:5" x14ac:dyDescent="0.35">
      <c r="A66">
        <v>27</v>
      </c>
      <c r="B66">
        <v>50</v>
      </c>
      <c r="C66">
        <v>21</v>
      </c>
      <c r="D66" s="1" t="s">
        <v>25</v>
      </c>
      <c r="E66" s="1">
        <f t="shared" ref="E66:E98" si="2">((B66/A66)-1)/C66</f>
        <v>4.0564373897707229E-2</v>
      </c>
    </row>
    <row r="67" spans="1:5" x14ac:dyDescent="0.35">
      <c r="A67">
        <v>27</v>
      </c>
      <c r="B67">
        <v>50</v>
      </c>
      <c r="C67">
        <v>21</v>
      </c>
      <c r="D67" s="1" t="s">
        <v>31</v>
      </c>
      <c r="E67" s="1">
        <f t="shared" si="2"/>
        <v>4.0564373897707229E-2</v>
      </c>
    </row>
    <row r="68" spans="1:5" x14ac:dyDescent="0.35">
      <c r="A68">
        <v>27</v>
      </c>
      <c r="B68">
        <v>50</v>
      </c>
      <c r="C68">
        <v>21</v>
      </c>
      <c r="D68" s="2" t="s">
        <v>31</v>
      </c>
      <c r="E68" s="2">
        <f t="shared" si="2"/>
        <v>4.0564373897707229E-2</v>
      </c>
    </row>
    <row r="69" spans="1:5" x14ac:dyDescent="0.35">
      <c r="A69">
        <v>27</v>
      </c>
      <c r="B69">
        <v>50</v>
      </c>
      <c r="C69">
        <v>21</v>
      </c>
      <c r="D69" s="1" t="s">
        <v>25</v>
      </c>
      <c r="E69" s="1">
        <f t="shared" si="2"/>
        <v>4.0564373897707229E-2</v>
      </c>
    </row>
    <row r="70" spans="1:5" x14ac:dyDescent="0.35">
      <c r="A70">
        <v>27</v>
      </c>
      <c r="B70">
        <v>50</v>
      </c>
      <c r="C70">
        <v>21</v>
      </c>
      <c r="D70" s="1" t="s">
        <v>31</v>
      </c>
      <c r="E70" s="1">
        <f t="shared" si="2"/>
        <v>4.0564373897707229E-2</v>
      </c>
    </row>
    <row r="71" spans="1:5" x14ac:dyDescent="0.35">
      <c r="A71">
        <v>27</v>
      </c>
      <c r="B71">
        <v>50</v>
      </c>
      <c r="C71">
        <v>21</v>
      </c>
      <c r="D71" s="1" t="s">
        <v>25</v>
      </c>
      <c r="E71" s="1">
        <f t="shared" si="2"/>
        <v>4.0564373897707229E-2</v>
      </c>
    </row>
    <row r="72" spans="1:5" x14ac:dyDescent="0.35">
      <c r="A72">
        <v>15</v>
      </c>
      <c r="B72">
        <v>35</v>
      </c>
      <c r="C72">
        <v>13</v>
      </c>
      <c r="D72" s="1" t="s">
        <v>31</v>
      </c>
      <c r="E72" s="1">
        <f t="shared" si="2"/>
        <v>0.10256410256410257</v>
      </c>
    </row>
    <row r="73" spans="1:5" x14ac:dyDescent="0.35">
      <c r="A73">
        <v>15</v>
      </c>
      <c r="B73">
        <v>35</v>
      </c>
      <c r="C73">
        <v>13</v>
      </c>
      <c r="D73" s="2" t="s">
        <v>31</v>
      </c>
      <c r="E73" s="2">
        <f t="shared" si="2"/>
        <v>0.10256410256410257</v>
      </c>
    </row>
    <row r="74" spans="1:5" x14ac:dyDescent="0.35">
      <c r="A74">
        <v>15</v>
      </c>
      <c r="B74">
        <v>35</v>
      </c>
      <c r="C74">
        <v>13</v>
      </c>
      <c r="D74" s="2" t="s">
        <v>31</v>
      </c>
      <c r="E74" s="2">
        <f t="shared" si="2"/>
        <v>0.10256410256410257</v>
      </c>
    </row>
    <row r="75" spans="1:5" x14ac:dyDescent="0.35">
      <c r="A75">
        <v>15</v>
      </c>
      <c r="B75">
        <v>35</v>
      </c>
      <c r="C75">
        <v>13</v>
      </c>
      <c r="D75" s="1" t="s">
        <v>25</v>
      </c>
      <c r="E75" s="1">
        <f t="shared" si="2"/>
        <v>0.10256410256410257</v>
      </c>
    </row>
    <row r="76" spans="1:5" x14ac:dyDescent="0.35">
      <c r="A76">
        <v>15</v>
      </c>
      <c r="B76">
        <v>35</v>
      </c>
      <c r="C76">
        <v>13</v>
      </c>
      <c r="D76" s="1" t="s">
        <v>31</v>
      </c>
      <c r="E76" s="1">
        <f t="shared" si="2"/>
        <v>0.10256410256410257</v>
      </c>
    </row>
    <row r="77" spans="1:5" x14ac:dyDescent="0.35">
      <c r="A77">
        <v>15</v>
      </c>
      <c r="B77">
        <v>35</v>
      </c>
      <c r="C77">
        <v>13</v>
      </c>
      <c r="D77" s="2" t="s">
        <v>31</v>
      </c>
      <c r="E77" s="2">
        <f t="shared" si="2"/>
        <v>0.10256410256410257</v>
      </c>
    </row>
    <row r="78" spans="1:5" x14ac:dyDescent="0.35">
      <c r="A78">
        <v>15</v>
      </c>
      <c r="B78">
        <v>35</v>
      </c>
      <c r="C78">
        <v>13</v>
      </c>
      <c r="D78" s="1" t="s">
        <v>25</v>
      </c>
      <c r="E78" s="1">
        <f t="shared" si="2"/>
        <v>0.10256410256410257</v>
      </c>
    </row>
    <row r="79" spans="1:5" x14ac:dyDescent="0.35">
      <c r="A79">
        <v>15</v>
      </c>
      <c r="B79">
        <v>35</v>
      </c>
      <c r="C79">
        <v>13</v>
      </c>
      <c r="D79" s="1" t="s">
        <v>31</v>
      </c>
      <c r="E79" s="1">
        <f t="shared" si="2"/>
        <v>0.10256410256410257</v>
      </c>
    </row>
    <row r="80" spans="1:5" x14ac:dyDescent="0.35">
      <c r="A80">
        <v>15</v>
      </c>
      <c r="B80">
        <v>35</v>
      </c>
      <c r="C80">
        <v>13</v>
      </c>
      <c r="D80" s="2" t="s">
        <v>31</v>
      </c>
      <c r="E80" s="2">
        <f t="shared" si="2"/>
        <v>0.10256410256410257</v>
      </c>
    </row>
    <row r="81" spans="1:5" x14ac:dyDescent="0.35">
      <c r="A81">
        <v>15</v>
      </c>
      <c r="B81">
        <v>35</v>
      </c>
      <c r="C81">
        <v>13</v>
      </c>
      <c r="D81" s="1" t="s">
        <v>25</v>
      </c>
      <c r="E81" s="1">
        <f t="shared" si="2"/>
        <v>0.10256410256410257</v>
      </c>
    </row>
    <row r="82" spans="1:5" x14ac:dyDescent="0.35">
      <c r="A82">
        <v>15</v>
      </c>
      <c r="B82">
        <v>35</v>
      </c>
      <c r="C82">
        <v>13</v>
      </c>
      <c r="D82" s="1" t="s">
        <v>31</v>
      </c>
      <c r="E82" s="1">
        <f t="shared" si="2"/>
        <v>0.10256410256410257</v>
      </c>
    </row>
    <row r="83" spans="1:5" x14ac:dyDescent="0.35">
      <c r="A83">
        <v>15</v>
      </c>
      <c r="B83">
        <v>35</v>
      </c>
      <c r="C83">
        <v>13</v>
      </c>
      <c r="D83" s="2" t="s">
        <v>25</v>
      </c>
      <c r="E83" s="2">
        <f t="shared" si="2"/>
        <v>0.10256410256410257</v>
      </c>
    </row>
    <row r="84" spans="1:5" x14ac:dyDescent="0.35">
      <c r="A84">
        <v>15</v>
      </c>
      <c r="B84">
        <v>35</v>
      </c>
      <c r="C84">
        <v>13</v>
      </c>
      <c r="D84" s="1" t="s">
        <v>25</v>
      </c>
      <c r="E84" s="1">
        <f t="shared" si="2"/>
        <v>0.10256410256410257</v>
      </c>
    </row>
    <row r="85" spans="1:5" x14ac:dyDescent="0.35">
      <c r="A85">
        <v>11</v>
      </c>
      <c r="B85">
        <v>30</v>
      </c>
      <c r="C85">
        <v>7</v>
      </c>
      <c r="D85" s="1" t="s">
        <v>31</v>
      </c>
      <c r="E85" s="1">
        <f t="shared" si="2"/>
        <v>0.24675324675324672</v>
      </c>
    </row>
    <row r="86" spans="1:5" x14ac:dyDescent="0.35">
      <c r="A86">
        <v>11</v>
      </c>
      <c r="B86">
        <v>30</v>
      </c>
      <c r="C86">
        <v>7</v>
      </c>
      <c r="D86" s="2" t="s">
        <v>25</v>
      </c>
      <c r="E86" s="2">
        <f t="shared" si="2"/>
        <v>0.24675324675324672</v>
      </c>
    </row>
    <row r="87" spans="1:5" x14ac:dyDescent="0.35">
      <c r="A87">
        <v>11</v>
      </c>
      <c r="B87">
        <v>30</v>
      </c>
      <c r="C87">
        <v>7</v>
      </c>
      <c r="D87" s="2" t="s">
        <v>25</v>
      </c>
      <c r="E87" s="2">
        <f t="shared" si="2"/>
        <v>0.24675324675324672</v>
      </c>
    </row>
    <row r="88" spans="1:5" x14ac:dyDescent="0.35">
      <c r="A88">
        <v>11</v>
      </c>
      <c r="B88">
        <v>30</v>
      </c>
      <c r="C88">
        <v>7</v>
      </c>
      <c r="D88" s="1" t="s">
        <v>25</v>
      </c>
      <c r="E88" s="1">
        <f t="shared" si="2"/>
        <v>0.24675324675324672</v>
      </c>
    </row>
    <row r="89" spans="1:5" x14ac:dyDescent="0.35">
      <c r="A89">
        <v>11</v>
      </c>
      <c r="B89">
        <v>30</v>
      </c>
      <c r="C89">
        <v>7</v>
      </c>
      <c r="D89" s="1" t="s">
        <v>31</v>
      </c>
      <c r="E89" s="1">
        <f t="shared" si="2"/>
        <v>0.24675324675324672</v>
      </c>
    </row>
    <row r="90" spans="1:5" x14ac:dyDescent="0.35">
      <c r="A90">
        <v>11</v>
      </c>
      <c r="B90">
        <v>30</v>
      </c>
      <c r="C90">
        <v>7</v>
      </c>
      <c r="D90" s="2" t="s">
        <v>31</v>
      </c>
      <c r="E90" s="2">
        <f t="shared" si="2"/>
        <v>0.24675324675324672</v>
      </c>
    </row>
    <row r="91" spans="1:5" x14ac:dyDescent="0.35">
      <c r="A91">
        <v>11</v>
      </c>
      <c r="B91">
        <v>30</v>
      </c>
      <c r="C91">
        <v>7</v>
      </c>
      <c r="D91" s="2" t="s">
        <v>25</v>
      </c>
      <c r="E91" s="2">
        <f t="shared" si="2"/>
        <v>0.24675324675324672</v>
      </c>
    </row>
    <row r="92" spans="1:5" x14ac:dyDescent="0.35">
      <c r="A92">
        <v>11</v>
      </c>
      <c r="B92">
        <v>30</v>
      </c>
      <c r="C92">
        <v>7</v>
      </c>
      <c r="D92" s="2" t="s">
        <v>25</v>
      </c>
      <c r="E92" s="2">
        <f t="shared" si="2"/>
        <v>0.24675324675324672</v>
      </c>
    </row>
    <row r="93" spans="1:5" x14ac:dyDescent="0.35">
      <c r="A93">
        <v>11</v>
      </c>
      <c r="B93">
        <v>30</v>
      </c>
      <c r="C93">
        <v>7</v>
      </c>
      <c r="D93" s="1" t="s">
        <v>25</v>
      </c>
      <c r="E93" s="1">
        <f t="shared" si="2"/>
        <v>0.24675324675324672</v>
      </c>
    </row>
    <row r="94" spans="1:5" x14ac:dyDescent="0.35">
      <c r="A94">
        <v>11</v>
      </c>
      <c r="B94">
        <v>30</v>
      </c>
      <c r="C94">
        <v>7</v>
      </c>
      <c r="D94" s="1" t="s">
        <v>31</v>
      </c>
      <c r="E94" s="1">
        <f t="shared" si="2"/>
        <v>0.24675324675324672</v>
      </c>
    </row>
    <row r="95" spans="1:5" x14ac:dyDescent="0.35">
      <c r="A95">
        <v>11</v>
      </c>
      <c r="B95">
        <v>30</v>
      </c>
      <c r="C95">
        <v>7</v>
      </c>
      <c r="D95" s="2" t="s">
        <v>25</v>
      </c>
      <c r="E95" s="2">
        <f t="shared" si="2"/>
        <v>0.24675324675324672</v>
      </c>
    </row>
    <row r="96" spans="1:5" x14ac:dyDescent="0.35">
      <c r="A96">
        <v>11</v>
      </c>
      <c r="B96">
        <v>30</v>
      </c>
      <c r="C96">
        <v>7</v>
      </c>
      <c r="D96" s="2" t="s">
        <v>25</v>
      </c>
      <c r="E96" s="2">
        <f t="shared" si="2"/>
        <v>0.24675324675324672</v>
      </c>
    </row>
    <row r="97" spans="1:5" x14ac:dyDescent="0.35">
      <c r="A97">
        <v>11</v>
      </c>
      <c r="B97">
        <v>30</v>
      </c>
      <c r="C97">
        <v>7</v>
      </c>
      <c r="D97" s="1" t="s">
        <v>25</v>
      </c>
      <c r="E97" s="1">
        <f t="shared" si="2"/>
        <v>0.24675324675324672</v>
      </c>
    </row>
    <row r="98" spans="1:5" x14ac:dyDescent="0.35">
      <c r="A98">
        <v>11</v>
      </c>
      <c r="B98">
        <v>30</v>
      </c>
      <c r="C98">
        <v>7</v>
      </c>
      <c r="D98" s="1" t="s">
        <v>31</v>
      </c>
      <c r="E98" s="1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497A-E74C-4E2D-BCB4-4D1347DA35C8}">
  <dimension ref="A1:Y98"/>
  <sheetViews>
    <sheetView tabSelected="1" topLeftCell="G1" workbookViewId="0">
      <selection sqref="A1:Q1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5" x14ac:dyDescent="0.35">
      <c r="A2">
        <v>15</v>
      </c>
      <c r="B2">
        <v>35</v>
      </c>
      <c r="C2">
        <v>13</v>
      </c>
      <c r="D2">
        <v>0</v>
      </c>
      <c r="E2">
        <v>0</v>
      </c>
      <c r="F2">
        <v>0</v>
      </c>
      <c r="G2">
        <v>1</v>
      </c>
      <c r="H2">
        <v>0.40352789999451399</v>
      </c>
      <c r="J2">
        <v>0.142215800005942</v>
      </c>
      <c r="K2">
        <v>0.40352789999451399</v>
      </c>
      <c r="L2">
        <v>1.0048656000289999</v>
      </c>
      <c r="M2">
        <v>1.0048656000289999</v>
      </c>
      <c r="N2">
        <v>1.40448929998092</v>
      </c>
      <c r="O2">
        <v>2.6709613000275501</v>
      </c>
      <c r="P2" t="s">
        <v>25</v>
      </c>
      <c r="Q2">
        <v>1.63526849995832</v>
      </c>
      <c r="R2" t="s">
        <v>26</v>
      </c>
      <c r="S2">
        <v>677036</v>
      </c>
      <c r="T2">
        <v>1</v>
      </c>
      <c r="U2" t="s">
        <v>36</v>
      </c>
      <c r="V2" t="s">
        <v>28</v>
      </c>
      <c r="W2" t="s">
        <v>29</v>
      </c>
      <c r="X2" t="s">
        <v>26</v>
      </c>
      <c r="Y2" t="s">
        <v>37</v>
      </c>
    </row>
    <row r="3" spans="1:25" x14ac:dyDescent="0.35">
      <c r="A3">
        <v>67</v>
      </c>
      <c r="B3">
        <v>75</v>
      </c>
      <c r="C3">
        <v>119</v>
      </c>
      <c r="D3">
        <v>0</v>
      </c>
      <c r="E3">
        <v>1</v>
      </c>
      <c r="F3">
        <v>1</v>
      </c>
      <c r="G3">
        <v>5</v>
      </c>
      <c r="H3">
        <v>2.6879007000243198</v>
      </c>
      <c r="J3">
        <v>2.6727754999883402</v>
      </c>
      <c r="K3">
        <v>2.6879007000243198</v>
      </c>
      <c r="L3">
        <v>3.6710544000379701</v>
      </c>
      <c r="M3">
        <v>3.6710544000379701</v>
      </c>
      <c r="N3">
        <v>3.6876449000556</v>
      </c>
      <c r="O3">
        <v>4.3064022000180504</v>
      </c>
      <c r="P3" t="s">
        <v>31</v>
      </c>
      <c r="Q3">
        <v>0.61859570001251996</v>
      </c>
      <c r="R3" t="s">
        <v>26</v>
      </c>
      <c r="S3">
        <v>677036</v>
      </c>
      <c r="T3">
        <v>1</v>
      </c>
      <c r="U3" t="s">
        <v>36</v>
      </c>
      <c r="V3" t="s">
        <v>28</v>
      </c>
      <c r="W3" t="s">
        <v>29</v>
      </c>
      <c r="X3" t="s">
        <v>26</v>
      </c>
      <c r="Y3" t="s">
        <v>37</v>
      </c>
    </row>
    <row r="4" spans="1:25" x14ac:dyDescent="0.35">
      <c r="A4">
        <v>40</v>
      </c>
      <c r="B4">
        <v>55</v>
      </c>
      <c r="C4">
        <v>62</v>
      </c>
      <c r="D4">
        <v>0</v>
      </c>
      <c r="E4">
        <v>2</v>
      </c>
      <c r="F4">
        <v>2</v>
      </c>
      <c r="G4">
        <v>3</v>
      </c>
      <c r="H4">
        <v>4.3216659999452496</v>
      </c>
      <c r="J4">
        <v>4.3071581999538404</v>
      </c>
      <c r="K4">
        <v>4.3216659999452496</v>
      </c>
      <c r="L4">
        <v>5.3214435999980196</v>
      </c>
      <c r="M4">
        <v>5.3214435999980196</v>
      </c>
      <c r="N4">
        <v>5.3214435999980196</v>
      </c>
      <c r="O4">
        <v>5.8893178000580502</v>
      </c>
      <c r="P4" t="s">
        <v>31</v>
      </c>
      <c r="Q4">
        <v>0.56264460005331696</v>
      </c>
      <c r="R4" t="s">
        <v>26</v>
      </c>
      <c r="S4">
        <v>677036</v>
      </c>
      <c r="T4">
        <v>1</v>
      </c>
      <c r="U4" t="s">
        <v>36</v>
      </c>
      <c r="V4" t="s">
        <v>28</v>
      </c>
      <c r="W4" t="s">
        <v>29</v>
      </c>
      <c r="X4" t="s">
        <v>26</v>
      </c>
      <c r="Y4" t="s">
        <v>37</v>
      </c>
    </row>
    <row r="5" spans="1:25" x14ac:dyDescent="0.35">
      <c r="A5">
        <v>27</v>
      </c>
      <c r="B5">
        <v>50</v>
      </c>
      <c r="C5">
        <v>21</v>
      </c>
      <c r="D5">
        <v>0</v>
      </c>
      <c r="E5">
        <v>3</v>
      </c>
      <c r="F5">
        <v>3</v>
      </c>
      <c r="G5">
        <v>2</v>
      </c>
      <c r="H5">
        <v>5.9042764999903703</v>
      </c>
      <c r="J5">
        <v>5.8898649000329897</v>
      </c>
      <c r="K5">
        <v>5.9042764999903703</v>
      </c>
      <c r="L5">
        <v>6.9041093999985597</v>
      </c>
      <c r="M5">
        <v>6.9041093999985597</v>
      </c>
      <c r="N5">
        <v>6.9041093999985597</v>
      </c>
      <c r="O5">
        <v>7.2061726000392801</v>
      </c>
      <c r="P5" t="s">
        <v>31</v>
      </c>
      <c r="Q5">
        <v>0.29837600002065301</v>
      </c>
      <c r="R5" t="s">
        <v>26</v>
      </c>
      <c r="S5">
        <v>677036</v>
      </c>
      <c r="T5">
        <v>1</v>
      </c>
      <c r="U5" t="s">
        <v>36</v>
      </c>
      <c r="V5" t="s">
        <v>28</v>
      </c>
      <c r="W5" t="s">
        <v>29</v>
      </c>
      <c r="X5" t="s">
        <v>26</v>
      </c>
      <c r="Y5" t="s">
        <v>37</v>
      </c>
    </row>
    <row r="6" spans="1:25" x14ac:dyDescent="0.35">
      <c r="A6">
        <v>49</v>
      </c>
      <c r="B6">
        <v>60</v>
      </c>
      <c r="C6">
        <v>89</v>
      </c>
      <c r="D6">
        <v>0</v>
      </c>
      <c r="E6">
        <v>4</v>
      </c>
      <c r="F6">
        <v>4</v>
      </c>
      <c r="G6">
        <v>4</v>
      </c>
      <c r="H6">
        <v>7.2211309999693096</v>
      </c>
      <c r="J6">
        <v>7.2067557000555098</v>
      </c>
      <c r="K6">
        <v>7.2211309999693096</v>
      </c>
      <c r="L6">
        <v>8.2054634999949396</v>
      </c>
      <c r="M6">
        <v>8.2054634999949396</v>
      </c>
      <c r="N6">
        <v>8.2231940999627096</v>
      </c>
      <c r="O6">
        <v>8.4420826999703404</v>
      </c>
      <c r="P6" t="s">
        <v>31</v>
      </c>
      <c r="Q6">
        <v>0.23126600007526499</v>
      </c>
      <c r="R6" t="s">
        <v>26</v>
      </c>
      <c r="S6">
        <v>677036</v>
      </c>
      <c r="T6">
        <v>1</v>
      </c>
      <c r="U6" t="s">
        <v>36</v>
      </c>
      <c r="V6" t="s">
        <v>28</v>
      </c>
      <c r="W6" t="s">
        <v>29</v>
      </c>
      <c r="X6" t="s">
        <v>26</v>
      </c>
      <c r="Y6" t="s">
        <v>37</v>
      </c>
    </row>
    <row r="7" spans="1:25" x14ac:dyDescent="0.35">
      <c r="A7">
        <v>11</v>
      </c>
      <c r="B7">
        <v>30</v>
      </c>
      <c r="C7">
        <v>7</v>
      </c>
      <c r="D7">
        <v>0</v>
      </c>
      <c r="E7">
        <v>5</v>
      </c>
      <c r="F7">
        <v>5</v>
      </c>
      <c r="G7">
        <v>0</v>
      </c>
      <c r="H7">
        <v>8.4699969999492097</v>
      </c>
      <c r="J7">
        <v>8.4432723999489099</v>
      </c>
      <c r="K7">
        <v>8.4699969999492097</v>
      </c>
      <c r="L7">
        <v>9.4541223000269294</v>
      </c>
      <c r="M7">
        <v>9.4541223000269294</v>
      </c>
      <c r="N7">
        <v>9.4709647999843494</v>
      </c>
      <c r="O7">
        <v>9.8228832000168005</v>
      </c>
      <c r="P7" t="s">
        <v>25</v>
      </c>
      <c r="Q7">
        <v>0.35475009994115603</v>
      </c>
      <c r="R7" t="s">
        <v>26</v>
      </c>
      <c r="S7">
        <v>677036</v>
      </c>
      <c r="T7">
        <v>1</v>
      </c>
      <c r="U7" t="s">
        <v>36</v>
      </c>
      <c r="V7" t="s">
        <v>28</v>
      </c>
      <c r="W7" t="s">
        <v>29</v>
      </c>
      <c r="X7" t="s">
        <v>26</v>
      </c>
      <c r="Y7" t="s">
        <v>37</v>
      </c>
    </row>
    <row r="8" spans="1:25" x14ac:dyDescent="0.35">
      <c r="A8">
        <v>78</v>
      </c>
      <c r="B8">
        <v>80</v>
      </c>
      <c r="C8">
        <v>162</v>
      </c>
      <c r="D8">
        <v>0</v>
      </c>
      <c r="E8">
        <v>6</v>
      </c>
      <c r="F8">
        <v>6</v>
      </c>
      <c r="G8">
        <v>6</v>
      </c>
      <c r="H8">
        <v>9.8379987999796796</v>
      </c>
      <c r="J8">
        <v>9.8236818000441399</v>
      </c>
      <c r="K8">
        <v>9.8379987999796796</v>
      </c>
      <c r="L8">
        <v>10.8378821000223</v>
      </c>
      <c r="M8">
        <v>10.8378821000223</v>
      </c>
      <c r="N8">
        <v>10.8378821000223</v>
      </c>
      <c r="O8">
        <v>11.2554028000449</v>
      </c>
      <c r="P8" t="s">
        <v>25</v>
      </c>
      <c r="Q8">
        <v>0.411577800055965</v>
      </c>
      <c r="R8" t="s">
        <v>26</v>
      </c>
      <c r="S8">
        <v>677036</v>
      </c>
      <c r="T8">
        <v>1</v>
      </c>
      <c r="U8" t="s">
        <v>36</v>
      </c>
      <c r="V8" t="s">
        <v>28</v>
      </c>
      <c r="W8" t="s">
        <v>29</v>
      </c>
      <c r="X8" t="s">
        <v>26</v>
      </c>
      <c r="Y8" t="s">
        <v>37</v>
      </c>
    </row>
    <row r="9" spans="1:25" x14ac:dyDescent="0.35">
      <c r="A9">
        <v>15</v>
      </c>
      <c r="B9">
        <v>35</v>
      </c>
      <c r="C9">
        <v>13</v>
      </c>
      <c r="D9">
        <v>1</v>
      </c>
      <c r="E9">
        <v>0</v>
      </c>
      <c r="F9">
        <v>7</v>
      </c>
      <c r="G9">
        <v>1</v>
      </c>
      <c r="H9">
        <v>11.2709229999454</v>
      </c>
      <c r="J9">
        <v>11.255924899945899</v>
      </c>
      <c r="K9">
        <v>11.2709229999454</v>
      </c>
      <c r="L9">
        <v>12.2550865999655</v>
      </c>
      <c r="M9">
        <v>12.2550865999655</v>
      </c>
      <c r="N9">
        <v>12.273258100030899</v>
      </c>
      <c r="O9">
        <v>12.525056399986999</v>
      </c>
      <c r="P9" t="s">
        <v>31</v>
      </c>
      <c r="Q9">
        <v>0.26272040000185298</v>
      </c>
      <c r="R9" t="s">
        <v>26</v>
      </c>
      <c r="S9">
        <v>677036</v>
      </c>
      <c r="T9">
        <v>1</v>
      </c>
      <c r="U9" t="s">
        <v>36</v>
      </c>
      <c r="V9" t="s">
        <v>28</v>
      </c>
      <c r="W9" t="s">
        <v>29</v>
      </c>
      <c r="X9" t="s">
        <v>26</v>
      </c>
      <c r="Y9" t="s">
        <v>37</v>
      </c>
    </row>
    <row r="10" spans="1:25" x14ac:dyDescent="0.35">
      <c r="A10">
        <v>40</v>
      </c>
      <c r="B10">
        <v>55</v>
      </c>
      <c r="C10">
        <v>62</v>
      </c>
      <c r="D10">
        <v>1</v>
      </c>
      <c r="E10">
        <v>1</v>
      </c>
      <c r="F10">
        <v>8</v>
      </c>
      <c r="G10">
        <v>3</v>
      </c>
      <c r="H10">
        <v>12.553863100009</v>
      </c>
      <c r="J10">
        <v>12.525946200010299</v>
      </c>
      <c r="K10">
        <v>12.553863100009</v>
      </c>
      <c r="L10">
        <v>13.538965799962099</v>
      </c>
      <c r="M10">
        <v>13.538965799962099</v>
      </c>
      <c r="N10">
        <v>13.5563558000139</v>
      </c>
      <c r="O10">
        <v>13.9083763000089</v>
      </c>
      <c r="P10" t="s">
        <v>25</v>
      </c>
      <c r="Q10">
        <v>0.35322679998353101</v>
      </c>
      <c r="R10" t="s">
        <v>26</v>
      </c>
      <c r="S10">
        <v>677036</v>
      </c>
      <c r="T10">
        <v>1</v>
      </c>
      <c r="U10" t="s">
        <v>36</v>
      </c>
      <c r="V10" t="s">
        <v>28</v>
      </c>
      <c r="W10" t="s">
        <v>29</v>
      </c>
      <c r="X10" t="s">
        <v>26</v>
      </c>
      <c r="Y10" t="s">
        <v>37</v>
      </c>
    </row>
    <row r="11" spans="1:25" x14ac:dyDescent="0.35">
      <c r="A11">
        <v>67</v>
      </c>
      <c r="B11">
        <v>75</v>
      </c>
      <c r="C11">
        <v>119</v>
      </c>
      <c r="D11">
        <v>1</v>
      </c>
      <c r="E11">
        <v>2</v>
      </c>
      <c r="F11">
        <v>9</v>
      </c>
      <c r="G11">
        <v>5</v>
      </c>
      <c r="H11">
        <v>13.937858600053</v>
      </c>
      <c r="J11">
        <v>13.9098931000335</v>
      </c>
      <c r="K11">
        <v>13.937858600053</v>
      </c>
      <c r="L11">
        <v>14.9216907999943</v>
      </c>
      <c r="M11">
        <v>14.9216907999943</v>
      </c>
      <c r="N11">
        <v>14.9389367999974</v>
      </c>
      <c r="O11">
        <v>15.258536400040599</v>
      </c>
      <c r="P11" t="s">
        <v>31</v>
      </c>
      <c r="Q11">
        <v>0.32806820003315801</v>
      </c>
      <c r="R11" t="s">
        <v>26</v>
      </c>
      <c r="S11">
        <v>677036</v>
      </c>
      <c r="T11">
        <v>1</v>
      </c>
      <c r="U11" t="s">
        <v>36</v>
      </c>
      <c r="V11" t="s">
        <v>28</v>
      </c>
      <c r="W11" t="s">
        <v>29</v>
      </c>
      <c r="X11" t="s">
        <v>26</v>
      </c>
      <c r="Y11" t="s">
        <v>37</v>
      </c>
    </row>
    <row r="12" spans="1:25" x14ac:dyDescent="0.35">
      <c r="A12">
        <v>78</v>
      </c>
      <c r="B12">
        <v>80</v>
      </c>
      <c r="C12">
        <v>162</v>
      </c>
      <c r="D12">
        <v>1</v>
      </c>
      <c r="E12">
        <v>3</v>
      </c>
      <c r="F12">
        <v>10</v>
      </c>
      <c r="G12">
        <v>6</v>
      </c>
      <c r="H12">
        <v>15.2711845999583</v>
      </c>
      <c r="J12">
        <v>15.259474299964401</v>
      </c>
      <c r="K12">
        <v>15.2711845999583</v>
      </c>
      <c r="L12">
        <v>16.2725488999858</v>
      </c>
      <c r="M12">
        <v>16.2725488999858</v>
      </c>
      <c r="N12">
        <v>16.2725488999858</v>
      </c>
      <c r="O12">
        <v>16.475327800028001</v>
      </c>
      <c r="P12" t="s">
        <v>31</v>
      </c>
      <c r="Q12">
        <v>0.191460000001825</v>
      </c>
      <c r="R12" t="s">
        <v>26</v>
      </c>
      <c r="S12">
        <v>677036</v>
      </c>
      <c r="T12">
        <v>1</v>
      </c>
      <c r="U12" t="s">
        <v>36</v>
      </c>
      <c r="V12" t="s">
        <v>28</v>
      </c>
      <c r="W12" t="s">
        <v>29</v>
      </c>
      <c r="X12" t="s">
        <v>26</v>
      </c>
      <c r="Y12" t="s">
        <v>37</v>
      </c>
    </row>
    <row r="13" spans="1:25" x14ac:dyDescent="0.35">
      <c r="A13">
        <v>11</v>
      </c>
      <c r="B13">
        <v>30</v>
      </c>
      <c r="C13">
        <v>7</v>
      </c>
      <c r="D13">
        <v>1</v>
      </c>
      <c r="E13">
        <v>4</v>
      </c>
      <c r="F13">
        <v>11</v>
      </c>
      <c r="G13">
        <v>0</v>
      </c>
      <c r="H13">
        <v>16.504066699999299</v>
      </c>
      <c r="J13">
        <v>16.476349000004099</v>
      </c>
      <c r="K13">
        <v>16.504066699999299</v>
      </c>
      <c r="L13">
        <v>17.488642700016499</v>
      </c>
      <c r="M13">
        <v>17.488642700016499</v>
      </c>
      <c r="N13">
        <v>17.505910399951901</v>
      </c>
      <c r="O13">
        <v>18.208450900041498</v>
      </c>
      <c r="P13" t="s">
        <v>31</v>
      </c>
      <c r="Q13">
        <v>0.715520199970342</v>
      </c>
      <c r="R13" t="s">
        <v>26</v>
      </c>
      <c r="S13">
        <v>677036</v>
      </c>
      <c r="T13">
        <v>1</v>
      </c>
      <c r="U13" t="s">
        <v>36</v>
      </c>
      <c r="V13" t="s">
        <v>28</v>
      </c>
      <c r="W13" t="s">
        <v>29</v>
      </c>
      <c r="X13" t="s">
        <v>26</v>
      </c>
      <c r="Y13" t="s">
        <v>37</v>
      </c>
    </row>
    <row r="14" spans="1:25" x14ac:dyDescent="0.35">
      <c r="A14">
        <v>49</v>
      </c>
      <c r="B14">
        <v>60</v>
      </c>
      <c r="C14">
        <v>89</v>
      </c>
      <c r="D14">
        <v>1</v>
      </c>
      <c r="E14">
        <v>5</v>
      </c>
      <c r="F14">
        <v>12</v>
      </c>
      <c r="G14">
        <v>4</v>
      </c>
      <c r="H14">
        <v>18.237527000019298</v>
      </c>
      <c r="J14">
        <v>18.209272400010299</v>
      </c>
      <c r="K14">
        <v>18.237527000019298</v>
      </c>
      <c r="L14">
        <v>19.220671099959802</v>
      </c>
      <c r="M14">
        <v>19.220671099959802</v>
      </c>
      <c r="N14">
        <v>19.237703199963999</v>
      </c>
      <c r="O14">
        <v>19.521711600012999</v>
      </c>
      <c r="P14" t="s">
        <v>31</v>
      </c>
      <c r="Q14">
        <v>0.29373009991832</v>
      </c>
      <c r="R14" t="s">
        <v>26</v>
      </c>
      <c r="S14">
        <v>677036</v>
      </c>
      <c r="T14">
        <v>1</v>
      </c>
      <c r="U14" t="s">
        <v>36</v>
      </c>
      <c r="V14" t="s">
        <v>28</v>
      </c>
      <c r="W14" t="s">
        <v>29</v>
      </c>
      <c r="X14" t="s">
        <v>26</v>
      </c>
      <c r="Y14" t="s">
        <v>37</v>
      </c>
    </row>
    <row r="15" spans="1:25" x14ac:dyDescent="0.35">
      <c r="A15">
        <v>27</v>
      </c>
      <c r="B15">
        <v>50</v>
      </c>
      <c r="C15">
        <v>21</v>
      </c>
      <c r="D15">
        <v>1</v>
      </c>
      <c r="E15">
        <v>6</v>
      </c>
      <c r="F15">
        <v>13</v>
      </c>
      <c r="G15">
        <v>2</v>
      </c>
      <c r="H15">
        <v>19.537076900014601</v>
      </c>
      <c r="J15">
        <v>19.522289799991899</v>
      </c>
      <c r="K15">
        <v>19.537076900014601</v>
      </c>
      <c r="L15">
        <v>20.536780299968001</v>
      </c>
      <c r="M15">
        <v>20.536780299968001</v>
      </c>
      <c r="N15">
        <v>20.536780299968001</v>
      </c>
      <c r="O15">
        <v>20.738420199951999</v>
      </c>
      <c r="P15" t="s">
        <v>31</v>
      </c>
      <c r="Q15">
        <v>0.19483619998209101</v>
      </c>
      <c r="R15" t="s">
        <v>26</v>
      </c>
      <c r="S15">
        <v>677036</v>
      </c>
      <c r="T15">
        <v>1</v>
      </c>
      <c r="U15" t="s">
        <v>36</v>
      </c>
      <c r="V15" t="s">
        <v>28</v>
      </c>
      <c r="W15" t="s">
        <v>29</v>
      </c>
      <c r="X15" t="s">
        <v>26</v>
      </c>
      <c r="Y15" t="s">
        <v>37</v>
      </c>
    </row>
    <row r="16" spans="1:25" x14ac:dyDescent="0.35">
      <c r="A16">
        <v>11</v>
      </c>
      <c r="B16">
        <v>30</v>
      </c>
      <c r="C16">
        <v>7</v>
      </c>
      <c r="D16">
        <v>2</v>
      </c>
      <c r="E16">
        <v>0</v>
      </c>
      <c r="F16">
        <v>14</v>
      </c>
      <c r="G16">
        <v>0</v>
      </c>
      <c r="H16">
        <v>20.753491900046299</v>
      </c>
      <c r="J16">
        <v>20.7389748999848</v>
      </c>
      <c r="K16">
        <v>20.753491900046299</v>
      </c>
      <c r="L16">
        <v>21.738538100034901</v>
      </c>
      <c r="M16">
        <v>21.738538100034901</v>
      </c>
      <c r="N16">
        <v>21.755820799968198</v>
      </c>
      <c r="O16">
        <v>21.791182899963999</v>
      </c>
      <c r="P16" t="s">
        <v>31</v>
      </c>
      <c r="Q16">
        <v>4.6142900013364803E-2</v>
      </c>
      <c r="R16" t="s">
        <v>26</v>
      </c>
      <c r="S16">
        <v>677036</v>
      </c>
      <c r="T16">
        <v>1</v>
      </c>
      <c r="U16" t="s">
        <v>36</v>
      </c>
      <c r="V16" t="s">
        <v>28</v>
      </c>
      <c r="W16" t="s">
        <v>29</v>
      </c>
      <c r="X16" t="s">
        <v>26</v>
      </c>
      <c r="Y16" t="s">
        <v>37</v>
      </c>
    </row>
    <row r="17" spans="1:25" x14ac:dyDescent="0.35">
      <c r="A17">
        <v>15</v>
      </c>
      <c r="B17">
        <v>35</v>
      </c>
      <c r="C17">
        <v>13</v>
      </c>
      <c r="D17">
        <v>2</v>
      </c>
      <c r="E17">
        <v>1</v>
      </c>
      <c r="F17">
        <v>15</v>
      </c>
      <c r="G17">
        <v>1</v>
      </c>
      <c r="H17">
        <v>21.8043755999533</v>
      </c>
      <c r="J17">
        <v>21.792028900003</v>
      </c>
      <c r="K17">
        <v>21.8043755999533</v>
      </c>
      <c r="L17">
        <v>22.805733200046198</v>
      </c>
      <c r="M17">
        <v>22.805733200046198</v>
      </c>
      <c r="N17">
        <v>22.805733200046198</v>
      </c>
      <c r="O17">
        <v>23.057238799985399</v>
      </c>
      <c r="P17" t="s">
        <v>31</v>
      </c>
      <c r="Q17">
        <v>0.23589039989747099</v>
      </c>
      <c r="R17" t="s">
        <v>26</v>
      </c>
      <c r="S17">
        <v>677036</v>
      </c>
      <c r="T17">
        <v>1</v>
      </c>
      <c r="U17" t="s">
        <v>36</v>
      </c>
      <c r="V17" t="s">
        <v>28</v>
      </c>
      <c r="W17" t="s">
        <v>29</v>
      </c>
      <c r="X17" t="s">
        <v>26</v>
      </c>
      <c r="Y17" t="s">
        <v>37</v>
      </c>
    </row>
    <row r="18" spans="1:25" x14ac:dyDescent="0.35">
      <c r="A18">
        <v>27</v>
      </c>
      <c r="B18">
        <v>50</v>
      </c>
      <c r="C18">
        <v>21</v>
      </c>
      <c r="D18">
        <v>2</v>
      </c>
      <c r="E18">
        <v>2</v>
      </c>
      <c r="F18">
        <v>16</v>
      </c>
      <c r="G18">
        <v>2</v>
      </c>
      <c r="H18">
        <v>23.071271599968799</v>
      </c>
      <c r="J18">
        <v>23.058062199968798</v>
      </c>
      <c r="K18">
        <v>23.071271599968799</v>
      </c>
      <c r="L18">
        <v>24.072121400036799</v>
      </c>
      <c r="M18">
        <v>24.072121400036799</v>
      </c>
      <c r="N18">
        <v>24.072121400036799</v>
      </c>
      <c r="O18">
        <v>24.339191499980998</v>
      </c>
      <c r="P18" t="s">
        <v>31</v>
      </c>
      <c r="Q18">
        <v>0.25051959999836898</v>
      </c>
      <c r="R18" t="s">
        <v>26</v>
      </c>
      <c r="S18">
        <v>677036</v>
      </c>
      <c r="T18">
        <v>1</v>
      </c>
      <c r="U18" t="s">
        <v>36</v>
      </c>
      <c r="V18" t="s">
        <v>28</v>
      </c>
      <c r="W18" t="s">
        <v>29</v>
      </c>
      <c r="X18" t="s">
        <v>26</v>
      </c>
      <c r="Y18" t="s">
        <v>37</v>
      </c>
    </row>
    <row r="19" spans="1:25" x14ac:dyDescent="0.35">
      <c r="A19">
        <v>49</v>
      </c>
      <c r="B19">
        <v>60</v>
      </c>
      <c r="C19">
        <v>89</v>
      </c>
      <c r="D19">
        <v>2</v>
      </c>
      <c r="E19">
        <v>3</v>
      </c>
      <c r="F19">
        <v>17</v>
      </c>
      <c r="G19">
        <v>4</v>
      </c>
      <c r="H19">
        <v>24.353694500052299</v>
      </c>
      <c r="J19">
        <v>24.339756399975101</v>
      </c>
      <c r="K19">
        <v>24.353694500052299</v>
      </c>
      <c r="L19">
        <v>25.355502499965901</v>
      </c>
      <c r="M19">
        <v>25.355502499965901</v>
      </c>
      <c r="N19">
        <v>25.355502499965901</v>
      </c>
      <c r="O19">
        <v>25.540838100016099</v>
      </c>
      <c r="P19" t="s">
        <v>31</v>
      </c>
      <c r="Q19">
        <v>0.17559660004917499</v>
      </c>
      <c r="R19" t="s">
        <v>26</v>
      </c>
      <c r="S19">
        <v>677036</v>
      </c>
      <c r="T19">
        <v>1</v>
      </c>
      <c r="U19" t="s">
        <v>36</v>
      </c>
      <c r="V19" t="s">
        <v>28</v>
      </c>
      <c r="W19" t="s">
        <v>29</v>
      </c>
      <c r="X19" t="s">
        <v>26</v>
      </c>
      <c r="Y19" t="s">
        <v>37</v>
      </c>
    </row>
    <row r="20" spans="1:25" x14ac:dyDescent="0.35">
      <c r="A20">
        <v>40</v>
      </c>
      <c r="B20">
        <v>55</v>
      </c>
      <c r="C20">
        <v>62</v>
      </c>
      <c r="D20">
        <v>2</v>
      </c>
      <c r="E20">
        <v>4</v>
      </c>
      <c r="F20">
        <v>18</v>
      </c>
      <c r="G20">
        <v>3</v>
      </c>
      <c r="H20">
        <v>25.554449400049599</v>
      </c>
      <c r="J20">
        <v>25.5416718999622</v>
      </c>
      <c r="K20">
        <v>25.554449400049599</v>
      </c>
      <c r="L20">
        <v>26.5555462000193</v>
      </c>
      <c r="M20">
        <v>26.5555462000193</v>
      </c>
      <c r="N20">
        <v>26.5555462000193</v>
      </c>
      <c r="O20">
        <v>26.873271499993201</v>
      </c>
      <c r="P20" t="s">
        <v>31</v>
      </c>
      <c r="Q20">
        <v>0.30278229992836703</v>
      </c>
      <c r="R20" t="s">
        <v>26</v>
      </c>
      <c r="S20">
        <v>677036</v>
      </c>
      <c r="T20">
        <v>1</v>
      </c>
      <c r="U20" t="s">
        <v>36</v>
      </c>
      <c r="V20" t="s">
        <v>28</v>
      </c>
      <c r="W20" t="s">
        <v>29</v>
      </c>
      <c r="X20" t="s">
        <v>26</v>
      </c>
      <c r="Y20" t="s">
        <v>37</v>
      </c>
    </row>
    <row r="21" spans="1:25" x14ac:dyDescent="0.35">
      <c r="A21">
        <v>78</v>
      </c>
      <c r="B21">
        <v>80</v>
      </c>
      <c r="C21">
        <v>162</v>
      </c>
      <c r="D21">
        <v>2</v>
      </c>
      <c r="E21">
        <v>5</v>
      </c>
      <c r="F21">
        <v>19</v>
      </c>
      <c r="G21">
        <v>6</v>
      </c>
      <c r="H21">
        <v>26.887822499964301</v>
      </c>
      <c r="J21">
        <v>26.874267000006501</v>
      </c>
      <c r="K21">
        <v>26.887822499964301</v>
      </c>
      <c r="L21">
        <v>27.888528699986601</v>
      </c>
      <c r="M21">
        <v>27.888528699986601</v>
      </c>
      <c r="N21">
        <v>27.888528699986601</v>
      </c>
      <c r="O21">
        <v>28.308475999976501</v>
      </c>
      <c r="P21" t="s">
        <v>25</v>
      </c>
      <c r="Q21">
        <v>0.415083700092509</v>
      </c>
      <c r="R21" t="s">
        <v>26</v>
      </c>
      <c r="S21">
        <v>677036</v>
      </c>
      <c r="T21">
        <v>1</v>
      </c>
      <c r="U21" t="s">
        <v>36</v>
      </c>
      <c r="V21" t="s">
        <v>28</v>
      </c>
      <c r="W21" t="s">
        <v>29</v>
      </c>
      <c r="X21" t="s">
        <v>26</v>
      </c>
      <c r="Y21" t="s">
        <v>37</v>
      </c>
    </row>
    <row r="22" spans="1:25" x14ac:dyDescent="0.35">
      <c r="A22">
        <v>67</v>
      </c>
      <c r="B22">
        <v>75</v>
      </c>
      <c r="C22">
        <v>119</v>
      </c>
      <c r="D22">
        <v>2</v>
      </c>
      <c r="E22">
        <v>6</v>
      </c>
      <c r="F22">
        <v>20</v>
      </c>
      <c r="G22">
        <v>5</v>
      </c>
      <c r="H22">
        <v>28.320738099981099</v>
      </c>
      <c r="J22">
        <v>28.309320600004799</v>
      </c>
      <c r="K22">
        <v>28.320738099981099</v>
      </c>
      <c r="L22">
        <v>29.322001600055899</v>
      </c>
      <c r="M22">
        <v>29.322001600055899</v>
      </c>
      <c r="N22">
        <v>29.322001600055899</v>
      </c>
      <c r="O22">
        <v>29.624242900055801</v>
      </c>
      <c r="P22" t="s">
        <v>25</v>
      </c>
      <c r="Q22">
        <v>0.29533140000421498</v>
      </c>
      <c r="R22" t="s">
        <v>26</v>
      </c>
      <c r="S22">
        <v>677036</v>
      </c>
      <c r="T22">
        <v>1</v>
      </c>
      <c r="U22" t="s">
        <v>36</v>
      </c>
      <c r="V22" t="s">
        <v>28</v>
      </c>
      <c r="W22" t="s">
        <v>29</v>
      </c>
      <c r="X22" t="s">
        <v>26</v>
      </c>
      <c r="Y22" t="s">
        <v>37</v>
      </c>
    </row>
    <row r="23" spans="1:25" x14ac:dyDescent="0.35">
      <c r="A23">
        <v>40</v>
      </c>
      <c r="B23">
        <v>55</v>
      </c>
      <c r="C23">
        <v>62</v>
      </c>
      <c r="D23">
        <v>3</v>
      </c>
      <c r="E23">
        <v>0</v>
      </c>
      <c r="F23">
        <v>21</v>
      </c>
      <c r="G23">
        <v>3</v>
      </c>
      <c r="H23">
        <v>29.637455799966101</v>
      </c>
      <c r="J23">
        <v>29.625457799993399</v>
      </c>
      <c r="K23">
        <v>29.637455799966101</v>
      </c>
      <c r="L23">
        <v>30.638637500000101</v>
      </c>
      <c r="M23">
        <v>30.638637500000101</v>
      </c>
      <c r="N23">
        <v>30.638637500000101</v>
      </c>
      <c r="O23">
        <v>30.990782300010299</v>
      </c>
      <c r="P23" t="s">
        <v>25</v>
      </c>
      <c r="Q23">
        <v>0.335003599990159</v>
      </c>
      <c r="R23" t="s">
        <v>26</v>
      </c>
      <c r="S23">
        <v>677036</v>
      </c>
      <c r="T23">
        <v>1</v>
      </c>
      <c r="U23" t="s">
        <v>36</v>
      </c>
      <c r="V23" t="s">
        <v>28</v>
      </c>
      <c r="W23" t="s">
        <v>29</v>
      </c>
      <c r="X23" t="s">
        <v>26</v>
      </c>
      <c r="Y23" t="s">
        <v>37</v>
      </c>
    </row>
    <row r="24" spans="1:25" x14ac:dyDescent="0.35">
      <c r="A24">
        <v>49</v>
      </c>
      <c r="B24">
        <v>60</v>
      </c>
      <c r="C24">
        <v>89</v>
      </c>
      <c r="D24">
        <v>3</v>
      </c>
      <c r="E24">
        <v>1</v>
      </c>
      <c r="F24">
        <v>22</v>
      </c>
      <c r="G24">
        <v>4</v>
      </c>
      <c r="H24">
        <v>31.004277999978498</v>
      </c>
      <c r="J24">
        <v>30.991690000053399</v>
      </c>
      <c r="K24">
        <v>31.004277999978498</v>
      </c>
      <c r="L24">
        <v>32.005356700043102</v>
      </c>
      <c r="M24">
        <v>32.005356700043102</v>
      </c>
      <c r="N24">
        <v>32.005356700043102</v>
      </c>
      <c r="O24">
        <v>32.2408133000135</v>
      </c>
      <c r="P24" t="s">
        <v>25</v>
      </c>
      <c r="Q24">
        <v>0.23361760005354801</v>
      </c>
      <c r="R24" t="s">
        <v>26</v>
      </c>
      <c r="S24">
        <v>677036</v>
      </c>
      <c r="T24">
        <v>1</v>
      </c>
      <c r="U24" t="s">
        <v>36</v>
      </c>
      <c r="V24" t="s">
        <v>28</v>
      </c>
      <c r="W24" t="s">
        <v>29</v>
      </c>
      <c r="X24" t="s">
        <v>26</v>
      </c>
      <c r="Y24" t="s">
        <v>37</v>
      </c>
    </row>
    <row r="25" spans="1:25" x14ac:dyDescent="0.35">
      <c r="A25">
        <v>67</v>
      </c>
      <c r="B25">
        <v>75</v>
      </c>
      <c r="C25">
        <v>119</v>
      </c>
      <c r="D25">
        <v>3</v>
      </c>
      <c r="E25">
        <v>2</v>
      </c>
      <c r="F25">
        <v>23</v>
      </c>
      <c r="G25">
        <v>5</v>
      </c>
      <c r="H25">
        <v>32.270071199978702</v>
      </c>
      <c r="J25">
        <v>32.241620499989899</v>
      </c>
      <c r="K25">
        <v>32.270071199978702</v>
      </c>
      <c r="L25">
        <v>33.254651500028501</v>
      </c>
      <c r="M25">
        <v>33.254651500028501</v>
      </c>
      <c r="N25">
        <v>33.272011699969802</v>
      </c>
      <c r="O25">
        <v>33.525460000033398</v>
      </c>
      <c r="P25" t="s">
        <v>25</v>
      </c>
      <c r="Q25">
        <v>0.266170800081454</v>
      </c>
      <c r="R25" t="s">
        <v>26</v>
      </c>
      <c r="S25">
        <v>677036</v>
      </c>
      <c r="T25">
        <v>1</v>
      </c>
      <c r="U25" t="s">
        <v>36</v>
      </c>
      <c r="V25" t="s">
        <v>28</v>
      </c>
      <c r="W25" t="s">
        <v>29</v>
      </c>
      <c r="X25" t="s">
        <v>26</v>
      </c>
      <c r="Y25" t="s">
        <v>37</v>
      </c>
    </row>
    <row r="26" spans="1:25" x14ac:dyDescent="0.35">
      <c r="A26">
        <v>78</v>
      </c>
      <c r="B26">
        <v>80</v>
      </c>
      <c r="C26">
        <v>162</v>
      </c>
      <c r="D26">
        <v>3</v>
      </c>
      <c r="E26">
        <v>3</v>
      </c>
      <c r="F26">
        <v>24</v>
      </c>
      <c r="G26">
        <v>6</v>
      </c>
      <c r="H26">
        <v>33.553528400021598</v>
      </c>
      <c r="J26">
        <v>33.526441200054201</v>
      </c>
      <c r="K26">
        <v>33.553528400021598</v>
      </c>
      <c r="L26">
        <v>34.538566399947698</v>
      </c>
      <c r="M26">
        <v>34.538566399947698</v>
      </c>
      <c r="N26">
        <v>34.555083899991502</v>
      </c>
      <c r="O26">
        <v>34.707366600050499</v>
      </c>
      <c r="P26" t="s">
        <v>25</v>
      </c>
      <c r="Q26">
        <v>0.15620740002486799</v>
      </c>
      <c r="R26" t="s">
        <v>26</v>
      </c>
      <c r="S26">
        <v>677036</v>
      </c>
      <c r="T26">
        <v>1</v>
      </c>
      <c r="U26" t="s">
        <v>36</v>
      </c>
      <c r="V26" t="s">
        <v>28</v>
      </c>
      <c r="W26" t="s">
        <v>29</v>
      </c>
      <c r="X26" t="s">
        <v>26</v>
      </c>
      <c r="Y26" t="s">
        <v>37</v>
      </c>
    </row>
    <row r="27" spans="1:25" x14ac:dyDescent="0.35">
      <c r="A27">
        <v>15</v>
      </c>
      <c r="B27">
        <v>35</v>
      </c>
      <c r="C27">
        <v>13</v>
      </c>
      <c r="D27">
        <v>3</v>
      </c>
      <c r="E27">
        <v>4</v>
      </c>
      <c r="F27">
        <v>25</v>
      </c>
      <c r="G27">
        <v>1</v>
      </c>
      <c r="H27">
        <v>34.720664500025997</v>
      </c>
      <c r="J27">
        <v>34.708431400009403</v>
      </c>
      <c r="K27">
        <v>34.720664500025997</v>
      </c>
      <c r="L27">
        <v>35.719827500055501</v>
      </c>
      <c r="M27">
        <v>35.719827500055501</v>
      </c>
      <c r="N27">
        <v>35.719827500055501</v>
      </c>
      <c r="O27">
        <v>35.837734599946998</v>
      </c>
      <c r="P27" t="s">
        <v>25</v>
      </c>
      <c r="Q27">
        <v>0.106106499908491</v>
      </c>
      <c r="R27" t="s">
        <v>26</v>
      </c>
      <c r="S27">
        <v>677036</v>
      </c>
      <c r="T27">
        <v>1</v>
      </c>
      <c r="U27" t="s">
        <v>36</v>
      </c>
      <c r="V27" t="s">
        <v>28</v>
      </c>
      <c r="W27" t="s">
        <v>29</v>
      </c>
      <c r="X27" t="s">
        <v>26</v>
      </c>
      <c r="Y27" t="s">
        <v>37</v>
      </c>
    </row>
    <row r="28" spans="1:25" x14ac:dyDescent="0.35">
      <c r="A28">
        <v>27</v>
      </c>
      <c r="B28">
        <v>50</v>
      </c>
      <c r="C28">
        <v>21</v>
      </c>
      <c r="D28">
        <v>3</v>
      </c>
      <c r="E28">
        <v>5</v>
      </c>
      <c r="F28">
        <v>26</v>
      </c>
      <c r="G28">
        <v>2</v>
      </c>
      <c r="H28">
        <v>35.853176399949</v>
      </c>
      <c r="J28">
        <v>35.838302299962301</v>
      </c>
      <c r="K28">
        <v>35.853176399949</v>
      </c>
      <c r="L28">
        <v>36.852883700048501</v>
      </c>
      <c r="M28">
        <v>36.852883700048501</v>
      </c>
      <c r="N28">
        <v>36.852883700048501</v>
      </c>
      <c r="O28">
        <v>36.975130300037499</v>
      </c>
      <c r="P28" t="s">
        <v>31</v>
      </c>
      <c r="Q28">
        <v>0.109018199960701</v>
      </c>
      <c r="R28" t="s">
        <v>26</v>
      </c>
      <c r="S28">
        <v>677036</v>
      </c>
      <c r="T28">
        <v>1</v>
      </c>
      <c r="U28" t="s">
        <v>36</v>
      </c>
      <c r="V28" t="s">
        <v>28</v>
      </c>
      <c r="W28" t="s">
        <v>29</v>
      </c>
      <c r="X28" t="s">
        <v>26</v>
      </c>
      <c r="Y28" t="s">
        <v>37</v>
      </c>
    </row>
    <row r="29" spans="1:25" x14ac:dyDescent="0.35">
      <c r="A29">
        <v>11</v>
      </c>
      <c r="B29">
        <v>30</v>
      </c>
      <c r="C29">
        <v>7</v>
      </c>
      <c r="D29">
        <v>3</v>
      </c>
      <c r="E29">
        <v>6</v>
      </c>
      <c r="F29">
        <v>27</v>
      </c>
      <c r="G29">
        <v>0</v>
      </c>
      <c r="H29">
        <v>37.003521300037299</v>
      </c>
      <c r="J29">
        <v>36.976253199973101</v>
      </c>
      <c r="K29">
        <v>37.003521300037299</v>
      </c>
      <c r="L29">
        <v>37.987440400058397</v>
      </c>
      <c r="M29">
        <v>37.987440400058397</v>
      </c>
      <c r="N29">
        <v>38.004997499985599</v>
      </c>
      <c r="O29">
        <v>38.307763100019599</v>
      </c>
      <c r="P29" t="s">
        <v>25</v>
      </c>
      <c r="Q29">
        <v>0.31236750003881703</v>
      </c>
      <c r="R29" t="s">
        <v>26</v>
      </c>
      <c r="S29">
        <v>677036</v>
      </c>
      <c r="T29">
        <v>1</v>
      </c>
      <c r="U29" t="s">
        <v>36</v>
      </c>
      <c r="V29" t="s">
        <v>28</v>
      </c>
      <c r="W29" t="s">
        <v>29</v>
      </c>
      <c r="X29" t="s">
        <v>26</v>
      </c>
      <c r="Y29" t="s">
        <v>37</v>
      </c>
    </row>
    <row r="30" spans="1:25" x14ac:dyDescent="0.35">
      <c r="A30">
        <v>78</v>
      </c>
      <c r="B30">
        <v>80</v>
      </c>
      <c r="C30">
        <v>162</v>
      </c>
      <c r="D30">
        <v>4</v>
      </c>
      <c r="E30">
        <v>0</v>
      </c>
      <c r="F30">
        <v>28</v>
      </c>
      <c r="G30">
        <v>6</v>
      </c>
      <c r="H30">
        <v>38.337716600042697</v>
      </c>
      <c r="J30">
        <v>38.3086586999706</v>
      </c>
      <c r="K30">
        <v>38.337716600042697</v>
      </c>
      <c r="L30">
        <v>39.3197239000583</v>
      </c>
      <c r="M30">
        <v>39.3197239000583</v>
      </c>
      <c r="N30">
        <v>39.352885100059197</v>
      </c>
      <c r="O30">
        <v>39.389410399948197</v>
      </c>
      <c r="P30" t="s">
        <v>31</v>
      </c>
      <c r="Q30">
        <v>6.55254999874159E-2</v>
      </c>
      <c r="R30" t="s">
        <v>26</v>
      </c>
      <c r="S30">
        <v>677036</v>
      </c>
      <c r="T30">
        <v>1</v>
      </c>
      <c r="U30" t="s">
        <v>36</v>
      </c>
      <c r="V30" t="s">
        <v>28</v>
      </c>
      <c r="W30" t="s">
        <v>29</v>
      </c>
      <c r="X30" t="s">
        <v>26</v>
      </c>
      <c r="Y30" t="s">
        <v>37</v>
      </c>
    </row>
    <row r="31" spans="1:25" x14ac:dyDescent="0.35">
      <c r="A31">
        <v>67</v>
      </c>
      <c r="B31">
        <v>75</v>
      </c>
      <c r="C31">
        <v>119</v>
      </c>
      <c r="D31">
        <v>4</v>
      </c>
      <c r="E31">
        <v>1</v>
      </c>
      <c r="F31">
        <v>29</v>
      </c>
      <c r="G31">
        <v>5</v>
      </c>
      <c r="H31">
        <v>39.403601499972801</v>
      </c>
      <c r="J31">
        <v>39.390156400040702</v>
      </c>
      <c r="K31">
        <v>39.403601499972801</v>
      </c>
      <c r="L31">
        <v>40.402880699955801</v>
      </c>
      <c r="M31">
        <v>40.402880699955801</v>
      </c>
      <c r="N31">
        <v>40.402880699955801</v>
      </c>
      <c r="O31">
        <v>40.521391100017297</v>
      </c>
      <c r="P31" t="s">
        <v>31</v>
      </c>
      <c r="Q31">
        <v>0.109468700014986</v>
      </c>
      <c r="R31" t="s">
        <v>26</v>
      </c>
      <c r="S31">
        <v>677036</v>
      </c>
      <c r="T31">
        <v>1</v>
      </c>
      <c r="U31" t="s">
        <v>36</v>
      </c>
      <c r="V31" t="s">
        <v>28</v>
      </c>
      <c r="W31" t="s">
        <v>29</v>
      </c>
      <c r="X31" t="s">
        <v>26</v>
      </c>
      <c r="Y31" t="s">
        <v>37</v>
      </c>
    </row>
    <row r="32" spans="1:25" x14ac:dyDescent="0.35">
      <c r="A32">
        <v>11</v>
      </c>
      <c r="B32">
        <v>30</v>
      </c>
      <c r="C32">
        <v>7</v>
      </c>
      <c r="D32">
        <v>4</v>
      </c>
      <c r="E32">
        <v>2</v>
      </c>
      <c r="F32">
        <v>30</v>
      </c>
      <c r="G32">
        <v>0</v>
      </c>
      <c r="H32">
        <v>40.551904599997201</v>
      </c>
      <c r="J32">
        <v>40.5223095000255</v>
      </c>
      <c r="K32">
        <v>40.551904599997201</v>
      </c>
      <c r="L32">
        <v>41.536167699959996</v>
      </c>
      <c r="M32">
        <v>41.536167699959996</v>
      </c>
      <c r="N32">
        <v>41.554339400026898</v>
      </c>
      <c r="O32">
        <v>42.1729851999552</v>
      </c>
      <c r="P32" t="s">
        <v>31</v>
      </c>
      <c r="Q32">
        <v>0.63055150001309801</v>
      </c>
      <c r="R32" t="s">
        <v>26</v>
      </c>
      <c r="S32">
        <v>677036</v>
      </c>
      <c r="T32">
        <v>1</v>
      </c>
      <c r="U32" t="s">
        <v>36</v>
      </c>
      <c r="V32" t="s">
        <v>28</v>
      </c>
      <c r="W32" t="s">
        <v>29</v>
      </c>
      <c r="X32" t="s">
        <v>26</v>
      </c>
      <c r="Y32" t="s">
        <v>37</v>
      </c>
    </row>
    <row r="33" spans="1:25" x14ac:dyDescent="0.35">
      <c r="A33">
        <v>27</v>
      </c>
      <c r="B33">
        <v>50</v>
      </c>
      <c r="C33">
        <v>21</v>
      </c>
      <c r="D33">
        <v>4</v>
      </c>
      <c r="E33">
        <v>3</v>
      </c>
      <c r="F33">
        <v>31</v>
      </c>
      <c r="G33">
        <v>2</v>
      </c>
      <c r="H33">
        <v>42.187157599953899</v>
      </c>
      <c r="J33">
        <v>42.173790600034401</v>
      </c>
      <c r="K33">
        <v>42.187157599953899</v>
      </c>
      <c r="L33">
        <v>43.187962900032197</v>
      </c>
      <c r="M33">
        <v>43.187962900032197</v>
      </c>
      <c r="N33">
        <v>43.187962900032197</v>
      </c>
      <c r="O33">
        <v>43.371308000059798</v>
      </c>
      <c r="P33" t="s">
        <v>31</v>
      </c>
      <c r="Q33" t="s">
        <v>26</v>
      </c>
      <c r="R33" t="s">
        <v>26</v>
      </c>
      <c r="S33">
        <v>677036</v>
      </c>
      <c r="T33">
        <v>1</v>
      </c>
      <c r="U33" t="s">
        <v>36</v>
      </c>
      <c r="V33" t="s">
        <v>28</v>
      </c>
      <c r="W33" t="s">
        <v>29</v>
      </c>
      <c r="X33" t="s">
        <v>26</v>
      </c>
      <c r="Y33" t="s">
        <v>37</v>
      </c>
    </row>
    <row r="34" spans="1:25" x14ac:dyDescent="0.35">
      <c r="A34">
        <v>40</v>
      </c>
      <c r="B34">
        <v>55</v>
      </c>
      <c r="C34">
        <v>62</v>
      </c>
      <c r="D34">
        <v>4</v>
      </c>
      <c r="E34">
        <v>4</v>
      </c>
      <c r="F34">
        <v>32</v>
      </c>
      <c r="G34">
        <v>3</v>
      </c>
      <c r="H34">
        <v>43.386035599978598</v>
      </c>
      <c r="J34">
        <v>43.371914100018301</v>
      </c>
      <c r="K34">
        <v>43.386035599978598</v>
      </c>
      <c r="L34">
        <v>44.371604599989901</v>
      </c>
      <c r="M34">
        <v>44.371604599989901</v>
      </c>
      <c r="N34">
        <v>44.3877805999945</v>
      </c>
      <c r="O34">
        <v>44.824129199958399</v>
      </c>
      <c r="P34" t="s">
        <v>31</v>
      </c>
      <c r="Q34">
        <v>0.43510819994844402</v>
      </c>
      <c r="R34" t="s">
        <v>26</v>
      </c>
      <c r="S34">
        <v>677036</v>
      </c>
      <c r="T34">
        <v>1</v>
      </c>
      <c r="U34" t="s">
        <v>36</v>
      </c>
      <c r="V34" t="s">
        <v>28</v>
      </c>
      <c r="W34" t="s">
        <v>29</v>
      </c>
      <c r="X34" t="s">
        <v>26</v>
      </c>
      <c r="Y34" t="s">
        <v>37</v>
      </c>
    </row>
    <row r="35" spans="1:25" x14ac:dyDescent="0.35">
      <c r="A35">
        <v>49</v>
      </c>
      <c r="B35">
        <v>60</v>
      </c>
      <c r="C35">
        <v>89</v>
      </c>
      <c r="D35">
        <v>4</v>
      </c>
      <c r="E35">
        <v>5</v>
      </c>
      <c r="F35">
        <v>33</v>
      </c>
      <c r="G35">
        <v>4</v>
      </c>
      <c r="H35">
        <v>44.837222500005701</v>
      </c>
      <c r="J35">
        <v>44.825024300022001</v>
      </c>
      <c r="K35">
        <v>44.837222500005701</v>
      </c>
      <c r="L35">
        <v>45.837511499994399</v>
      </c>
      <c r="M35">
        <v>45.837511499994399</v>
      </c>
      <c r="N35">
        <v>45.837511499994399</v>
      </c>
      <c r="O35">
        <v>45.922554300050201</v>
      </c>
      <c r="P35" t="s">
        <v>31</v>
      </c>
      <c r="Q35">
        <v>7.7207199996337295E-2</v>
      </c>
      <c r="R35" t="s">
        <v>26</v>
      </c>
      <c r="S35">
        <v>677036</v>
      </c>
      <c r="T35">
        <v>1</v>
      </c>
      <c r="U35" t="s">
        <v>36</v>
      </c>
      <c r="V35" t="s">
        <v>28</v>
      </c>
      <c r="W35" t="s">
        <v>29</v>
      </c>
      <c r="X35" t="s">
        <v>26</v>
      </c>
      <c r="Y35" t="s">
        <v>37</v>
      </c>
    </row>
    <row r="36" spans="1:25" x14ac:dyDescent="0.35">
      <c r="A36">
        <v>15</v>
      </c>
      <c r="B36">
        <v>35</v>
      </c>
      <c r="C36">
        <v>13</v>
      </c>
      <c r="D36">
        <v>4</v>
      </c>
      <c r="E36">
        <v>6</v>
      </c>
      <c r="F36">
        <v>34</v>
      </c>
      <c r="G36">
        <v>1</v>
      </c>
      <c r="H36">
        <v>45.937321800040003</v>
      </c>
      <c r="J36">
        <v>45.923428499954703</v>
      </c>
      <c r="K36">
        <v>45.937321800040003</v>
      </c>
      <c r="L36">
        <v>46.935978300054501</v>
      </c>
      <c r="M36">
        <v>46.935978300054501</v>
      </c>
      <c r="N36">
        <v>46.952569499961101</v>
      </c>
      <c r="O36">
        <v>47.370751500013199</v>
      </c>
      <c r="P36" t="s">
        <v>31</v>
      </c>
      <c r="Q36">
        <v>0.42036550003103901</v>
      </c>
      <c r="R36" t="s">
        <v>26</v>
      </c>
      <c r="S36">
        <v>677036</v>
      </c>
      <c r="T36">
        <v>1</v>
      </c>
      <c r="U36" t="s">
        <v>36</v>
      </c>
      <c r="V36" t="s">
        <v>28</v>
      </c>
      <c r="W36" t="s">
        <v>29</v>
      </c>
      <c r="X36" t="s">
        <v>26</v>
      </c>
      <c r="Y36" t="s">
        <v>37</v>
      </c>
    </row>
    <row r="37" spans="1:25" x14ac:dyDescent="0.35">
      <c r="A37">
        <v>78</v>
      </c>
      <c r="B37">
        <v>80</v>
      </c>
      <c r="C37">
        <v>162</v>
      </c>
      <c r="D37">
        <v>5</v>
      </c>
      <c r="E37">
        <v>0</v>
      </c>
      <c r="F37">
        <v>35</v>
      </c>
      <c r="G37">
        <v>6</v>
      </c>
      <c r="H37">
        <v>47.386071200016801</v>
      </c>
      <c r="J37">
        <v>47.371366600040297</v>
      </c>
      <c r="K37">
        <v>47.386071200016801</v>
      </c>
      <c r="L37">
        <v>48.385972499963799</v>
      </c>
      <c r="M37">
        <v>48.385972499963799</v>
      </c>
      <c r="N37">
        <v>48.385972499963799</v>
      </c>
      <c r="O37">
        <v>48.954092600033597</v>
      </c>
      <c r="P37" t="s">
        <v>31</v>
      </c>
      <c r="Q37">
        <v>0.56117160001304001</v>
      </c>
      <c r="R37" t="s">
        <v>26</v>
      </c>
      <c r="S37">
        <v>677036</v>
      </c>
      <c r="T37">
        <v>1</v>
      </c>
      <c r="U37" t="s">
        <v>36</v>
      </c>
      <c r="V37" t="s">
        <v>28</v>
      </c>
      <c r="W37" t="s">
        <v>29</v>
      </c>
      <c r="X37" t="s">
        <v>26</v>
      </c>
      <c r="Y37" t="s">
        <v>37</v>
      </c>
    </row>
    <row r="38" spans="1:25" x14ac:dyDescent="0.35">
      <c r="A38">
        <v>49</v>
      </c>
      <c r="B38">
        <v>60</v>
      </c>
      <c r="C38">
        <v>89</v>
      </c>
      <c r="D38">
        <v>5</v>
      </c>
      <c r="E38">
        <v>1</v>
      </c>
      <c r="F38">
        <v>36</v>
      </c>
      <c r="G38">
        <v>4</v>
      </c>
      <c r="H38">
        <v>48.969392300001303</v>
      </c>
      <c r="J38">
        <v>48.9546162999467</v>
      </c>
      <c r="K38">
        <v>48.969392300001303</v>
      </c>
      <c r="L38">
        <v>49.954033900052302</v>
      </c>
      <c r="M38">
        <v>49.954033900052302</v>
      </c>
      <c r="N38">
        <v>49.971096400055103</v>
      </c>
      <c r="O38">
        <v>50.023011300014304</v>
      </c>
      <c r="P38" t="s">
        <v>31</v>
      </c>
      <c r="Q38">
        <v>6.2593100010417402E-2</v>
      </c>
      <c r="R38" t="s">
        <v>26</v>
      </c>
      <c r="S38">
        <v>677036</v>
      </c>
      <c r="T38">
        <v>1</v>
      </c>
      <c r="U38" t="s">
        <v>36</v>
      </c>
      <c r="V38" t="s">
        <v>28</v>
      </c>
      <c r="W38" t="s">
        <v>29</v>
      </c>
      <c r="X38" t="s">
        <v>26</v>
      </c>
      <c r="Y38" t="s">
        <v>37</v>
      </c>
    </row>
    <row r="39" spans="1:25" x14ac:dyDescent="0.35">
      <c r="A39">
        <v>15</v>
      </c>
      <c r="B39">
        <v>35</v>
      </c>
      <c r="C39">
        <v>13</v>
      </c>
      <c r="D39">
        <v>5</v>
      </c>
      <c r="E39">
        <v>2</v>
      </c>
      <c r="F39">
        <v>37</v>
      </c>
      <c r="G39">
        <v>1</v>
      </c>
      <c r="H39">
        <v>50.036529000033603</v>
      </c>
      <c r="J39">
        <v>50.023934100056003</v>
      </c>
      <c r="K39">
        <v>50.036529000033603</v>
      </c>
      <c r="L39">
        <v>51.037738500046501</v>
      </c>
      <c r="M39">
        <v>51.037738500046501</v>
      </c>
      <c r="N39">
        <v>51.037738500046501</v>
      </c>
      <c r="O39">
        <v>51.557972799986601</v>
      </c>
      <c r="P39" t="s">
        <v>31</v>
      </c>
      <c r="Q39">
        <v>0.51834499998949402</v>
      </c>
      <c r="R39" t="s">
        <v>26</v>
      </c>
      <c r="S39">
        <v>677036</v>
      </c>
      <c r="T39">
        <v>1</v>
      </c>
      <c r="U39" t="s">
        <v>36</v>
      </c>
      <c r="V39" t="s">
        <v>28</v>
      </c>
      <c r="W39" t="s">
        <v>29</v>
      </c>
      <c r="X39" t="s">
        <v>26</v>
      </c>
      <c r="Y39" t="s">
        <v>37</v>
      </c>
    </row>
    <row r="40" spans="1:25" x14ac:dyDescent="0.35">
      <c r="A40">
        <v>40</v>
      </c>
      <c r="B40">
        <v>55</v>
      </c>
      <c r="C40">
        <v>62</v>
      </c>
      <c r="D40">
        <v>5</v>
      </c>
      <c r="E40">
        <v>3</v>
      </c>
      <c r="F40">
        <v>38</v>
      </c>
      <c r="G40">
        <v>3</v>
      </c>
      <c r="H40">
        <v>51.586039699963202</v>
      </c>
      <c r="J40">
        <v>51.558935699984403</v>
      </c>
      <c r="K40">
        <v>51.586039699963202</v>
      </c>
      <c r="L40">
        <v>52.568946299958</v>
      </c>
      <c r="M40">
        <v>52.568946299958</v>
      </c>
      <c r="N40">
        <v>52.586217800038803</v>
      </c>
      <c r="O40">
        <v>52.6038958999561</v>
      </c>
      <c r="P40" t="s">
        <v>31</v>
      </c>
      <c r="Q40">
        <v>1.97543998947367E-2</v>
      </c>
      <c r="R40" t="s">
        <v>26</v>
      </c>
      <c r="S40">
        <v>677036</v>
      </c>
      <c r="T40">
        <v>1</v>
      </c>
      <c r="U40" t="s">
        <v>36</v>
      </c>
      <c r="V40" t="s">
        <v>28</v>
      </c>
      <c r="W40" t="s">
        <v>29</v>
      </c>
      <c r="X40" t="s">
        <v>26</v>
      </c>
      <c r="Y40" t="s">
        <v>37</v>
      </c>
    </row>
    <row r="41" spans="1:25" x14ac:dyDescent="0.35">
      <c r="A41">
        <v>27</v>
      </c>
      <c r="B41">
        <v>50</v>
      </c>
      <c r="C41">
        <v>21</v>
      </c>
      <c r="D41">
        <v>5</v>
      </c>
      <c r="E41">
        <v>4</v>
      </c>
      <c r="F41">
        <v>39</v>
      </c>
      <c r="G41">
        <v>2</v>
      </c>
      <c r="H41">
        <v>52.619048199965597</v>
      </c>
      <c r="J41">
        <v>52.604459400055902</v>
      </c>
      <c r="K41">
        <v>52.619048199965597</v>
      </c>
      <c r="L41">
        <v>53.619117900030602</v>
      </c>
      <c r="M41">
        <v>53.619117900030602</v>
      </c>
      <c r="N41">
        <v>53.619117900030602</v>
      </c>
      <c r="O41">
        <v>54.186990799964398</v>
      </c>
      <c r="P41" t="s">
        <v>31</v>
      </c>
      <c r="Q41">
        <v>0.55603370000608199</v>
      </c>
      <c r="R41" t="s">
        <v>26</v>
      </c>
      <c r="S41">
        <v>677036</v>
      </c>
      <c r="T41">
        <v>1</v>
      </c>
      <c r="U41" t="s">
        <v>36</v>
      </c>
      <c r="V41" t="s">
        <v>28</v>
      </c>
      <c r="W41" t="s">
        <v>29</v>
      </c>
      <c r="X41" t="s">
        <v>26</v>
      </c>
      <c r="Y41" t="s">
        <v>37</v>
      </c>
    </row>
    <row r="42" spans="1:25" x14ac:dyDescent="0.35">
      <c r="A42">
        <v>67</v>
      </c>
      <c r="B42">
        <v>75</v>
      </c>
      <c r="C42">
        <v>119</v>
      </c>
      <c r="D42">
        <v>5</v>
      </c>
      <c r="E42">
        <v>5</v>
      </c>
      <c r="F42">
        <v>40</v>
      </c>
      <c r="G42">
        <v>5</v>
      </c>
      <c r="H42">
        <v>54.202491599950001</v>
      </c>
      <c r="J42">
        <v>54.1875176000176</v>
      </c>
      <c r="K42">
        <v>54.202491599950001</v>
      </c>
      <c r="L42">
        <v>55.185631799977202</v>
      </c>
      <c r="M42">
        <v>55.185631799977202</v>
      </c>
      <c r="N42">
        <v>55.202291100053102</v>
      </c>
      <c r="O42">
        <v>55.454146299976799</v>
      </c>
      <c r="P42" t="s">
        <v>31</v>
      </c>
      <c r="Q42">
        <v>0.25714599993079901</v>
      </c>
      <c r="R42" t="s">
        <v>26</v>
      </c>
      <c r="S42">
        <v>677036</v>
      </c>
      <c r="T42">
        <v>1</v>
      </c>
      <c r="U42" t="s">
        <v>36</v>
      </c>
      <c r="V42" t="s">
        <v>28</v>
      </c>
      <c r="W42" t="s">
        <v>29</v>
      </c>
      <c r="X42" t="s">
        <v>26</v>
      </c>
      <c r="Y42" t="s">
        <v>37</v>
      </c>
    </row>
    <row r="43" spans="1:25" x14ac:dyDescent="0.35">
      <c r="A43">
        <v>11</v>
      </c>
      <c r="B43">
        <v>30</v>
      </c>
      <c r="C43">
        <v>7</v>
      </c>
      <c r="D43">
        <v>5</v>
      </c>
      <c r="E43">
        <v>6</v>
      </c>
      <c r="F43">
        <v>41</v>
      </c>
      <c r="G43">
        <v>0</v>
      </c>
      <c r="H43">
        <v>55.469002100056898</v>
      </c>
      <c r="J43">
        <v>55.454636599984902</v>
      </c>
      <c r="K43">
        <v>55.469002100056898</v>
      </c>
      <c r="L43">
        <v>56.468960999976801</v>
      </c>
      <c r="M43">
        <v>56.468960999976801</v>
      </c>
      <c r="N43">
        <v>56.468960999976801</v>
      </c>
      <c r="O43">
        <v>56.887646300019597</v>
      </c>
      <c r="P43" t="s">
        <v>31</v>
      </c>
      <c r="Q43">
        <v>0.407023799954913</v>
      </c>
      <c r="R43" t="s">
        <v>26</v>
      </c>
      <c r="S43">
        <v>677036</v>
      </c>
      <c r="T43">
        <v>1</v>
      </c>
      <c r="U43" t="s">
        <v>36</v>
      </c>
      <c r="V43" t="s">
        <v>28</v>
      </c>
      <c r="W43" t="s">
        <v>29</v>
      </c>
      <c r="X43" t="s">
        <v>26</v>
      </c>
      <c r="Y43" t="s">
        <v>37</v>
      </c>
    </row>
    <row r="44" spans="1:25" x14ac:dyDescent="0.35">
      <c r="A44">
        <v>40</v>
      </c>
      <c r="B44">
        <v>55</v>
      </c>
      <c r="C44">
        <v>62</v>
      </c>
      <c r="D44">
        <v>6</v>
      </c>
      <c r="E44">
        <v>0</v>
      </c>
      <c r="F44">
        <v>42</v>
      </c>
      <c r="G44">
        <v>3</v>
      </c>
      <c r="H44">
        <v>56.902418100042198</v>
      </c>
      <c r="J44">
        <v>56.888261800049797</v>
      </c>
      <c r="K44">
        <v>56.902418100042198</v>
      </c>
      <c r="L44">
        <v>57.902719700010401</v>
      </c>
      <c r="M44">
        <v>57.902719700010401</v>
      </c>
      <c r="N44">
        <v>57.902719700010401</v>
      </c>
      <c r="O44">
        <v>58.270157500053699</v>
      </c>
      <c r="P44" t="s">
        <v>31</v>
      </c>
      <c r="Q44">
        <v>0.35918600007425899</v>
      </c>
      <c r="R44" t="s">
        <v>26</v>
      </c>
      <c r="S44">
        <v>677036</v>
      </c>
      <c r="T44">
        <v>1</v>
      </c>
      <c r="U44" t="s">
        <v>36</v>
      </c>
      <c r="V44" t="s">
        <v>28</v>
      </c>
      <c r="W44" t="s">
        <v>29</v>
      </c>
      <c r="X44" t="s">
        <v>26</v>
      </c>
      <c r="Y44" t="s">
        <v>37</v>
      </c>
    </row>
    <row r="45" spans="1:25" x14ac:dyDescent="0.35">
      <c r="A45">
        <v>67</v>
      </c>
      <c r="B45">
        <v>75</v>
      </c>
      <c r="C45">
        <v>119</v>
      </c>
      <c r="D45">
        <v>6</v>
      </c>
      <c r="E45">
        <v>1</v>
      </c>
      <c r="F45">
        <v>43</v>
      </c>
      <c r="G45">
        <v>5</v>
      </c>
      <c r="H45">
        <v>58.285760800004901</v>
      </c>
      <c r="J45">
        <v>58.270827200030901</v>
      </c>
      <c r="K45">
        <v>58.285760800004901</v>
      </c>
      <c r="L45">
        <v>59.285475300042798</v>
      </c>
      <c r="M45">
        <v>59.285475300042798</v>
      </c>
      <c r="N45">
        <v>59.285475300042798</v>
      </c>
      <c r="O45">
        <v>59.536561200045902</v>
      </c>
      <c r="P45" t="s">
        <v>31</v>
      </c>
      <c r="Q45">
        <v>0.23861809994559699</v>
      </c>
      <c r="R45" t="s">
        <v>26</v>
      </c>
      <c r="S45">
        <v>677036</v>
      </c>
      <c r="T45">
        <v>1</v>
      </c>
      <c r="U45" t="s">
        <v>36</v>
      </c>
      <c r="V45" t="s">
        <v>28</v>
      </c>
      <c r="W45" t="s">
        <v>29</v>
      </c>
      <c r="X45" t="s">
        <v>26</v>
      </c>
      <c r="Y45" t="s">
        <v>37</v>
      </c>
    </row>
    <row r="46" spans="1:25" x14ac:dyDescent="0.35">
      <c r="A46">
        <v>49</v>
      </c>
      <c r="B46">
        <v>60</v>
      </c>
      <c r="C46">
        <v>89</v>
      </c>
      <c r="D46">
        <v>6</v>
      </c>
      <c r="E46">
        <v>2</v>
      </c>
      <c r="F46">
        <v>44</v>
      </c>
      <c r="G46">
        <v>4</v>
      </c>
      <c r="H46">
        <v>59.552466999972197</v>
      </c>
      <c r="J46">
        <v>59.537128500058301</v>
      </c>
      <c r="K46">
        <v>59.552466999972197</v>
      </c>
      <c r="L46">
        <v>60.552027800003998</v>
      </c>
      <c r="M46">
        <v>60.552027800003998</v>
      </c>
      <c r="N46">
        <v>60.552027800003998</v>
      </c>
      <c r="O46">
        <v>60.870108900009598</v>
      </c>
      <c r="P46" t="s">
        <v>31</v>
      </c>
      <c r="Q46">
        <v>0.30658859992399801</v>
      </c>
      <c r="R46" t="s">
        <v>26</v>
      </c>
      <c r="S46">
        <v>677036</v>
      </c>
      <c r="T46">
        <v>1</v>
      </c>
      <c r="U46" t="s">
        <v>36</v>
      </c>
      <c r="V46" t="s">
        <v>28</v>
      </c>
      <c r="W46" t="s">
        <v>29</v>
      </c>
      <c r="X46" t="s">
        <v>26</v>
      </c>
      <c r="Y46" t="s">
        <v>37</v>
      </c>
    </row>
    <row r="47" spans="1:25" x14ac:dyDescent="0.35">
      <c r="A47">
        <v>15</v>
      </c>
      <c r="B47">
        <v>35</v>
      </c>
      <c r="C47">
        <v>13</v>
      </c>
      <c r="D47">
        <v>6</v>
      </c>
      <c r="E47">
        <v>3</v>
      </c>
      <c r="F47">
        <v>45</v>
      </c>
      <c r="G47">
        <v>1</v>
      </c>
      <c r="H47">
        <v>60.886164500028798</v>
      </c>
      <c r="J47">
        <v>60.870635499944903</v>
      </c>
      <c r="K47">
        <v>60.886164500028798</v>
      </c>
      <c r="L47">
        <v>61.885613400023402</v>
      </c>
      <c r="M47">
        <v>61.885613400023402</v>
      </c>
      <c r="N47">
        <v>61.885613400023402</v>
      </c>
      <c r="O47">
        <v>62.219812999945098</v>
      </c>
      <c r="P47" t="s">
        <v>31</v>
      </c>
      <c r="Q47">
        <v>0.323850699933245</v>
      </c>
      <c r="R47" t="s">
        <v>26</v>
      </c>
      <c r="S47">
        <v>677036</v>
      </c>
      <c r="T47">
        <v>1</v>
      </c>
      <c r="U47" t="s">
        <v>36</v>
      </c>
      <c r="V47" t="s">
        <v>28</v>
      </c>
      <c r="W47" t="s">
        <v>29</v>
      </c>
      <c r="X47" t="s">
        <v>26</v>
      </c>
      <c r="Y47" t="s">
        <v>37</v>
      </c>
    </row>
    <row r="48" spans="1:25" x14ac:dyDescent="0.35">
      <c r="A48">
        <v>27</v>
      </c>
      <c r="B48">
        <v>50</v>
      </c>
      <c r="C48">
        <v>21</v>
      </c>
      <c r="D48">
        <v>6</v>
      </c>
      <c r="E48">
        <v>4</v>
      </c>
      <c r="F48">
        <v>46</v>
      </c>
      <c r="G48">
        <v>2</v>
      </c>
      <c r="H48">
        <v>62.235513000050503</v>
      </c>
      <c r="J48">
        <v>62.220342400018097</v>
      </c>
      <c r="K48">
        <v>62.235513000050503</v>
      </c>
      <c r="L48">
        <v>63.235304699977803</v>
      </c>
      <c r="M48">
        <v>63.235304699977803</v>
      </c>
      <c r="N48">
        <v>63.235304699977803</v>
      </c>
      <c r="O48">
        <v>63.753748400020399</v>
      </c>
      <c r="P48" t="s">
        <v>31</v>
      </c>
      <c r="Q48">
        <v>0.51414879993535501</v>
      </c>
      <c r="R48" t="s">
        <v>26</v>
      </c>
      <c r="S48">
        <v>677036</v>
      </c>
      <c r="T48">
        <v>1</v>
      </c>
      <c r="U48" t="s">
        <v>36</v>
      </c>
      <c r="V48" t="s">
        <v>28</v>
      </c>
      <c r="W48" t="s">
        <v>29</v>
      </c>
      <c r="X48" t="s">
        <v>26</v>
      </c>
      <c r="Y48" t="s">
        <v>37</v>
      </c>
    </row>
    <row r="49" spans="1:25" x14ac:dyDescent="0.35">
      <c r="A49">
        <v>11</v>
      </c>
      <c r="B49">
        <v>30</v>
      </c>
      <c r="C49">
        <v>7</v>
      </c>
      <c r="D49">
        <v>6</v>
      </c>
      <c r="E49">
        <v>5</v>
      </c>
      <c r="F49">
        <v>47</v>
      </c>
      <c r="G49">
        <v>0</v>
      </c>
      <c r="H49">
        <v>63.769154199981102</v>
      </c>
      <c r="J49">
        <v>63.754370099981301</v>
      </c>
      <c r="K49">
        <v>63.769154199981102</v>
      </c>
      <c r="L49">
        <v>64.768611300038103</v>
      </c>
      <c r="M49">
        <v>64.768611300038103</v>
      </c>
      <c r="N49">
        <v>64.768611300038103</v>
      </c>
      <c r="O49">
        <v>65.070538699976098</v>
      </c>
      <c r="P49" t="s">
        <v>31</v>
      </c>
      <c r="Q49">
        <v>0.28696429997216899</v>
      </c>
      <c r="R49" t="s">
        <v>26</v>
      </c>
      <c r="S49">
        <v>677036</v>
      </c>
      <c r="T49">
        <v>1</v>
      </c>
      <c r="U49" t="s">
        <v>36</v>
      </c>
      <c r="V49" t="s">
        <v>28</v>
      </c>
      <c r="W49" t="s">
        <v>29</v>
      </c>
      <c r="X49" t="s">
        <v>26</v>
      </c>
      <c r="Y49" t="s">
        <v>37</v>
      </c>
    </row>
    <row r="50" spans="1:25" x14ac:dyDescent="0.35">
      <c r="A50">
        <v>78</v>
      </c>
      <c r="B50">
        <v>80</v>
      </c>
      <c r="C50">
        <v>162</v>
      </c>
      <c r="D50">
        <v>6</v>
      </c>
      <c r="E50">
        <v>6</v>
      </c>
      <c r="F50">
        <v>48</v>
      </c>
      <c r="G50">
        <v>6</v>
      </c>
      <c r="H50">
        <v>65.085404100012894</v>
      </c>
      <c r="J50">
        <v>65.071068200049893</v>
      </c>
      <c r="K50">
        <v>65.085404100012894</v>
      </c>
      <c r="L50">
        <v>66.085546000045696</v>
      </c>
      <c r="M50">
        <v>66.085546000045696</v>
      </c>
      <c r="N50">
        <v>66.085546000045696</v>
      </c>
      <c r="O50">
        <v>67.236296099959802</v>
      </c>
      <c r="P50" t="s">
        <v>31</v>
      </c>
      <c r="Q50">
        <v>1.1403713999316001</v>
      </c>
      <c r="R50" t="s">
        <v>26</v>
      </c>
      <c r="S50">
        <v>677036</v>
      </c>
      <c r="T50">
        <v>1</v>
      </c>
      <c r="U50" t="s">
        <v>36</v>
      </c>
      <c r="V50" t="s">
        <v>28</v>
      </c>
      <c r="W50" t="s">
        <v>29</v>
      </c>
      <c r="X50" t="s">
        <v>26</v>
      </c>
      <c r="Y50" t="s">
        <v>37</v>
      </c>
    </row>
    <row r="51" spans="1:25" x14ac:dyDescent="0.35">
      <c r="A51">
        <v>67</v>
      </c>
      <c r="B51">
        <v>75</v>
      </c>
      <c r="C51">
        <v>119</v>
      </c>
      <c r="D51">
        <v>7</v>
      </c>
      <c r="E51">
        <v>0</v>
      </c>
      <c r="F51">
        <v>49</v>
      </c>
      <c r="G51">
        <v>5</v>
      </c>
      <c r="H51">
        <v>67.251993500045501</v>
      </c>
      <c r="J51">
        <v>67.236841400037505</v>
      </c>
      <c r="K51">
        <v>67.251993500045501</v>
      </c>
      <c r="L51">
        <v>68.251578400027896</v>
      </c>
      <c r="M51">
        <v>68.251578400027896</v>
      </c>
      <c r="N51">
        <v>68.251578400027896</v>
      </c>
      <c r="O51">
        <v>68.719798099948093</v>
      </c>
      <c r="P51" t="s">
        <v>25</v>
      </c>
      <c r="Q51">
        <v>0.45651769998948999</v>
      </c>
      <c r="R51" t="s">
        <v>26</v>
      </c>
      <c r="S51">
        <v>677036</v>
      </c>
      <c r="T51">
        <v>1</v>
      </c>
      <c r="U51" t="s">
        <v>36</v>
      </c>
      <c r="V51" t="s">
        <v>28</v>
      </c>
      <c r="W51" t="s">
        <v>29</v>
      </c>
      <c r="X51" t="s">
        <v>26</v>
      </c>
      <c r="Y51" t="s">
        <v>37</v>
      </c>
    </row>
    <row r="52" spans="1:25" x14ac:dyDescent="0.35">
      <c r="A52">
        <v>15</v>
      </c>
      <c r="B52">
        <v>35</v>
      </c>
      <c r="C52">
        <v>13</v>
      </c>
      <c r="D52">
        <v>7</v>
      </c>
      <c r="E52">
        <v>1</v>
      </c>
      <c r="F52">
        <v>50</v>
      </c>
      <c r="G52">
        <v>1</v>
      </c>
      <c r="H52">
        <v>68.735304199973996</v>
      </c>
      <c r="J52">
        <v>68.720285500050494</v>
      </c>
      <c r="K52">
        <v>68.735304199973996</v>
      </c>
      <c r="L52">
        <v>69.735145200043902</v>
      </c>
      <c r="M52">
        <v>69.735145200043902</v>
      </c>
      <c r="N52">
        <v>69.735145200043902</v>
      </c>
      <c r="O52">
        <v>70.153104300028602</v>
      </c>
      <c r="P52" t="s">
        <v>25</v>
      </c>
      <c r="Q52">
        <v>0.40651140001136798</v>
      </c>
      <c r="R52" t="s">
        <v>26</v>
      </c>
      <c r="S52">
        <v>677036</v>
      </c>
      <c r="T52">
        <v>1</v>
      </c>
      <c r="U52" t="s">
        <v>36</v>
      </c>
      <c r="V52" t="s">
        <v>28</v>
      </c>
      <c r="W52" t="s">
        <v>29</v>
      </c>
      <c r="X52" t="s">
        <v>26</v>
      </c>
      <c r="Y52" t="s">
        <v>37</v>
      </c>
    </row>
    <row r="53" spans="1:25" x14ac:dyDescent="0.35">
      <c r="A53">
        <v>11</v>
      </c>
      <c r="B53">
        <v>30</v>
      </c>
      <c r="C53">
        <v>7</v>
      </c>
      <c r="D53">
        <v>7</v>
      </c>
      <c r="E53">
        <v>2</v>
      </c>
      <c r="F53">
        <v>51</v>
      </c>
      <c r="G53">
        <v>0</v>
      </c>
      <c r="H53">
        <v>70.168579900055093</v>
      </c>
      <c r="J53">
        <v>70.1537268999964</v>
      </c>
      <c r="K53">
        <v>70.168579900055093</v>
      </c>
      <c r="L53">
        <v>71.168599499971606</v>
      </c>
      <c r="M53">
        <v>71.168599499971606</v>
      </c>
      <c r="N53">
        <v>71.168599499971606</v>
      </c>
      <c r="O53">
        <v>71.536797499982598</v>
      </c>
      <c r="P53" t="s">
        <v>25</v>
      </c>
      <c r="Q53">
        <v>0.358754099928773</v>
      </c>
      <c r="R53" t="s">
        <v>26</v>
      </c>
      <c r="S53">
        <v>677036</v>
      </c>
      <c r="T53">
        <v>1</v>
      </c>
      <c r="U53" t="s">
        <v>36</v>
      </c>
      <c r="V53" t="s">
        <v>28</v>
      </c>
      <c r="W53" t="s">
        <v>29</v>
      </c>
      <c r="X53" t="s">
        <v>26</v>
      </c>
      <c r="Y53" t="s">
        <v>37</v>
      </c>
    </row>
    <row r="54" spans="1:25" x14ac:dyDescent="0.35">
      <c r="A54">
        <v>27</v>
      </c>
      <c r="B54">
        <v>50</v>
      </c>
      <c r="C54">
        <v>21</v>
      </c>
      <c r="D54">
        <v>7</v>
      </c>
      <c r="E54">
        <v>3</v>
      </c>
      <c r="F54">
        <v>52</v>
      </c>
      <c r="G54">
        <v>2</v>
      </c>
      <c r="H54">
        <v>71.5517171999672</v>
      </c>
      <c r="J54">
        <v>71.5373710000421</v>
      </c>
      <c r="K54">
        <v>71.5517171999672</v>
      </c>
      <c r="L54">
        <v>72.551581799983893</v>
      </c>
      <c r="M54">
        <v>72.551581799983893</v>
      </c>
      <c r="N54">
        <v>72.551581799983893</v>
      </c>
      <c r="O54">
        <v>72.919434400042505</v>
      </c>
      <c r="P54" t="s">
        <v>25</v>
      </c>
      <c r="Q54">
        <v>0.35885080008301801</v>
      </c>
      <c r="R54" t="s">
        <v>26</v>
      </c>
      <c r="S54">
        <v>677036</v>
      </c>
      <c r="T54">
        <v>1</v>
      </c>
      <c r="U54" t="s">
        <v>36</v>
      </c>
      <c r="V54" t="s">
        <v>28</v>
      </c>
      <c r="W54" t="s">
        <v>29</v>
      </c>
      <c r="X54" t="s">
        <v>26</v>
      </c>
      <c r="Y54" t="s">
        <v>37</v>
      </c>
    </row>
    <row r="55" spans="1:25" x14ac:dyDescent="0.35">
      <c r="A55">
        <v>49</v>
      </c>
      <c r="B55">
        <v>60</v>
      </c>
      <c r="C55">
        <v>89</v>
      </c>
      <c r="D55">
        <v>7</v>
      </c>
      <c r="E55">
        <v>4</v>
      </c>
      <c r="F55">
        <v>53</v>
      </c>
      <c r="G55">
        <v>4</v>
      </c>
      <c r="H55">
        <v>72.9352593000512</v>
      </c>
      <c r="J55">
        <v>72.920013600028994</v>
      </c>
      <c r="K55">
        <v>72.9352593000512</v>
      </c>
      <c r="L55">
        <v>73.918323099962393</v>
      </c>
      <c r="M55">
        <v>73.918323099962393</v>
      </c>
      <c r="N55">
        <v>73.935115600004707</v>
      </c>
      <c r="O55">
        <v>74.320127999992096</v>
      </c>
      <c r="P55" t="s">
        <v>25</v>
      </c>
      <c r="Q55">
        <v>0.39750189997721402</v>
      </c>
      <c r="R55" t="s">
        <v>26</v>
      </c>
      <c r="S55">
        <v>677036</v>
      </c>
      <c r="T55">
        <v>1</v>
      </c>
      <c r="U55" t="s">
        <v>36</v>
      </c>
      <c r="V55" t="s">
        <v>28</v>
      </c>
      <c r="W55" t="s">
        <v>29</v>
      </c>
      <c r="X55" t="s">
        <v>26</v>
      </c>
      <c r="Y55" t="s">
        <v>37</v>
      </c>
    </row>
    <row r="56" spans="1:25" x14ac:dyDescent="0.35">
      <c r="A56">
        <v>40</v>
      </c>
      <c r="B56">
        <v>55</v>
      </c>
      <c r="C56">
        <v>62</v>
      </c>
      <c r="D56">
        <v>7</v>
      </c>
      <c r="E56">
        <v>5</v>
      </c>
      <c r="F56">
        <v>54</v>
      </c>
      <c r="G56">
        <v>3</v>
      </c>
      <c r="H56">
        <v>74.334822100005098</v>
      </c>
      <c r="J56">
        <v>74.3206670000217</v>
      </c>
      <c r="K56">
        <v>74.334822100005098</v>
      </c>
      <c r="L56">
        <v>75.318251500022598</v>
      </c>
      <c r="M56">
        <v>75.318251500022598</v>
      </c>
      <c r="N56">
        <v>75.335070100030805</v>
      </c>
      <c r="O56">
        <v>75.6195693999761</v>
      </c>
      <c r="P56" t="s">
        <v>31</v>
      </c>
      <c r="Q56">
        <v>0.28654400003142599</v>
      </c>
      <c r="R56" t="s">
        <v>26</v>
      </c>
      <c r="S56">
        <v>677036</v>
      </c>
      <c r="T56">
        <v>1</v>
      </c>
      <c r="U56" t="s">
        <v>36</v>
      </c>
      <c r="V56" t="s">
        <v>28</v>
      </c>
      <c r="W56" t="s">
        <v>29</v>
      </c>
      <c r="X56" t="s">
        <v>26</v>
      </c>
      <c r="Y56" t="s">
        <v>37</v>
      </c>
    </row>
    <row r="57" spans="1:25" x14ac:dyDescent="0.35">
      <c r="A57">
        <v>78</v>
      </c>
      <c r="B57">
        <v>80</v>
      </c>
      <c r="C57">
        <v>162</v>
      </c>
      <c r="D57">
        <v>7</v>
      </c>
      <c r="E57">
        <v>6</v>
      </c>
      <c r="F57">
        <v>55</v>
      </c>
      <c r="G57">
        <v>6</v>
      </c>
      <c r="H57">
        <v>75.634704199968795</v>
      </c>
      <c r="J57">
        <v>75.620108800008893</v>
      </c>
      <c r="K57">
        <v>75.634704199968795</v>
      </c>
      <c r="L57">
        <v>76.618190399953093</v>
      </c>
      <c r="M57">
        <v>76.618190399953093</v>
      </c>
      <c r="N57">
        <v>76.634693100000703</v>
      </c>
      <c r="O57">
        <v>76.953481400036196</v>
      </c>
      <c r="P57" t="s">
        <v>25</v>
      </c>
      <c r="Q57">
        <v>0.32198959996458099</v>
      </c>
      <c r="R57" t="s">
        <v>26</v>
      </c>
      <c r="S57">
        <v>677036</v>
      </c>
      <c r="T57">
        <v>1</v>
      </c>
      <c r="U57" t="s">
        <v>36</v>
      </c>
      <c r="V57" t="s">
        <v>28</v>
      </c>
      <c r="W57" t="s">
        <v>29</v>
      </c>
      <c r="X57" t="s">
        <v>26</v>
      </c>
      <c r="Y57" t="s">
        <v>37</v>
      </c>
    </row>
    <row r="58" spans="1:25" x14ac:dyDescent="0.35">
      <c r="A58">
        <v>49</v>
      </c>
      <c r="B58">
        <v>60</v>
      </c>
      <c r="C58">
        <v>89</v>
      </c>
      <c r="D58">
        <v>8</v>
      </c>
      <c r="E58">
        <v>0</v>
      </c>
      <c r="F58">
        <v>56</v>
      </c>
      <c r="G58">
        <v>4</v>
      </c>
      <c r="H58">
        <v>76.968310200027105</v>
      </c>
      <c r="J58">
        <v>76.953942400054004</v>
      </c>
      <c r="K58">
        <v>76.968310200027105</v>
      </c>
      <c r="L58">
        <v>77.967968099983395</v>
      </c>
      <c r="M58">
        <v>77.967968099983395</v>
      </c>
      <c r="N58">
        <v>77.967968099983395</v>
      </c>
      <c r="O58">
        <v>78.319562399992705</v>
      </c>
      <c r="P58" t="s">
        <v>31</v>
      </c>
      <c r="Q58">
        <v>0.34373029996640903</v>
      </c>
      <c r="R58" t="s">
        <v>26</v>
      </c>
      <c r="S58">
        <v>677036</v>
      </c>
      <c r="T58">
        <v>1</v>
      </c>
      <c r="U58" t="s">
        <v>36</v>
      </c>
      <c r="V58" t="s">
        <v>28</v>
      </c>
      <c r="W58" t="s">
        <v>29</v>
      </c>
      <c r="X58" t="s">
        <v>26</v>
      </c>
      <c r="Y58" t="s">
        <v>37</v>
      </c>
    </row>
    <row r="59" spans="1:25" x14ac:dyDescent="0.35">
      <c r="A59">
        <v>40</v>
      </c>
      <c r="B59">
        <v>55</v>
      </c>
      <c r="C59">
        <v>62</v>
      </c>
      <c r="D59">
        <v>8</v>
      </c>
      <c r="E59">
        <v>1</v>
      </c>
      <c r="F59">
        <v>57</v>
      </c>
      <c r="G59">
        <v>3</v>
      </c>
      <c r="H59">
        <v>78.334884900017599</v>
      </c>
      <c r="J59">
        <v>78.320063799968906</v>
      </c>
      <c r="K59">
        <v>78.334884900017599</v>
      </c>
      <c r="L59">
        <v>79.335040200036005</v>
      </c>
      <c r="M59">
        <v>79.335040200036005</v>
      </c>
      <c r="N59">
        <v>79.335040200036005</v>
      </c>
      <c r="O59">
        <v>79.705862000002497</v>
      </c>
      <c r="P59" t="s">
        <v>25</v>
      </c>
      <c r="Q59">
        <v>0.36309459991753101</v>
      </c>
      <c r="R59" t="s">
        <v>26</v>
      </c>
      <c r="S59">
        <v>677036</v>
      </c>
      <c r="T59">
        <v>1</v>
      </c>
      <c r="U59" t="s">
        <v>36</v>
      </c>
      <c r="V59" t="s">
        <v>28</v>
      </c>
      <c r="W59" t="s">
        <v>29</v>
      </c>
      <c r="X59" t="s">
        <v>26</v>
      </c>
      <c r="Y59" t="s">
        <v>37</v>
      </c>
    </row>
    <row r="60" spans="1:25" x14ac:dyDescent="0.35">
      <c r="A60">
        <v>27</v>
      </c>
      <c r="B60">
        <v>50</v>
      </c>
      <c r="C60">
        <v>21</v>
      </c>
      <c r="D60">
        <v>8</v>
      </c>
      <c r="E60">
        <v>2</v>
      </c>
      <c r="F60">
        <v>58</v>
      </c>
      <c r="G60">
        <v>2</v>
      </c>
      <c r="H60">
        <v>79.735086899949195</v>
      </c>
      <c r="J60">
        <v>79.706923400051807</v>
      </c>
      <c r="K60">
        <v>79.735086899949195</v>
      </c>
      <c r="L60">
        <v>80.719982699956702</v>
      </c>
      <c r="M60">
        <v>80.719982699956702</v>
      </c>
      <c r="N60">
        <v>80.736436899984199</v>
      </c>
      <c r="O60">
        <v>81.020116799976606</v>
      </c>
      <c r="P60" t="s">
        <v>31</v>
      </c>
      <c r="Q60">
        <v>0.29748840001411703</v>
      </c>
      <c r="R60" t="s">
        <v>26</v>
      </c>
      <c r="S60">
        <v>677036</v>
      </c>
      <c r="T60">
        <v>1</v>
      </c>
      <c r="U60" t="s">
        <v>36</v>
      </c>
      <c r="V60" t="s">
        <v>28</v>
      </c>
      <c r="W60" t="s">
        <v>29</v>
      </c>
      <c r="X60" t="s">
        <v>26</v>
      </c>
      <c r="Y60" t="s">
        <v>37</v>
      </c>
    </row>
    <row r="61" spans="1:25" x14ac:dyDescent="0.35">
      <c r="A61">
        <v>11</v>
      </c>
      <c r="B61">
        <v>30</v>
      </c>
      <c r="C61">
        <v>7</v>
      </c>
      <c r="D61">
        <v>8</v>
      </c>
      <c r="E61">
        <v>3</v>
      </c>
      <c r="F61">
        <v>59</v>
      </c>
      <c r="G61">
        <v>0</v>
      </c>
      <c r="H61">
        <v>81.0355286999838</v>
      </c>
      <c r="J61">
        <v>81.020797500037503</v>
      </c>
      <c r="K61">
        <v>81.0355286999838</v>
      </c>
      <c r="L61">
        <v>82.034470099955797</v>
      </c>
      <c r="M61">
        <v>82.034470099955797</v>
      </c>
      <c r="N61">
        <v>82.034470099955797</v>
      </c>
      <c r="O61">
        <v>82.368781700031803</v>
      </c>
      <c r="P61" t="s">
        <v>25</v>
      </c>
      <c r="Q61">
        <v>0.31837630004156298</v>
      </c>
      <c r="R61" t="s">
        <v>26</v>
      </c>
      <c r="S61">
        <v>677036</v>
      </c>
      <c r="T61">
        <v>1</v>
      </c>
      <c r="U61" t="s">
        <v>36</v>
      </c>
      <c r="V61" t="s">
        <v>28</v>
      </c>
      <c r="W61" t="s">
        <v>29</v>
      </c>
      <c r="X61" t="s">
        <v>26</v>
      </c>
      <c r="Y61" t="s">
        <v>37</v>
      </c>
    </row>
    <row r="62" spans="1:25" x14ac:dyDescent="0.35">
      <c r="A62">
        <v>78</v>
      </c>
      <c r="B62">
        <v>80</v>
      </c>
      <c r="C62">
        <v>162</v>
      </c>
      <c r="D62">
        <v>8</v>
      </c>
      <c r="E62">
        <v>4</v>
      </c>
      <c r="F62">
        <v>60</v>
      </c>
      <c r="G62">
        <v>6</v>
      </c>
      <c r="H62">
        <v>82.384688099962602</v>
      </c>
      <c r="J62">
        <v>82.369301200029398</v>
      </c>
      <c r="K62">
        <v>82.384688099962602</v>
      </c>
      <c r="L62">
        <v>83.384660199983003</v>
      </c>
      <c r="M62">
        <v>83.384660199983003</v>
      </c>
      <c r="N62">
        <v>83.384660199983003</v>
      </c>
      <c r="O62">
        <v>83.686088199959997</v>
      </c>
      <c r="P62" t="s">
        <v>31</v>
      </c>
      <c r="Q62">
        <v>0.30011210008524303</v>
      </c>
      <c r="R62" t="s">
        <v>26</v>
      </c>
      <c r="S62">
        <v>677036</v>
      </c>
      <c r="T62">
        <v>1</v>
      </c>
      <c r="U62" t="s">
        <v>36</v>
      </c>
      <c r="V62" t="s">
        <v>28</v>
      </c>
      <c r="W62" t="s">
        <v>29</v>
      </c>
      <c r="X62" t="s">
        <v>26</v>
      </c>
      <c r="Y62" t="s">
        <v>37</v>
      </c>
    </row>
    <row r="63" spans="1:25" x14ac:dyDescent="0.35">
      <c r="A63">
        <v>67</v>
      </c>
      <c r="B63">
        <v>75</v>
      </c>
      <c r="C63">
        <v>119</v>
      </c>
      <c r="D63">
        <v>8</v>
      </c>
      <c r="E63">
        <v>5</v>
      </c>
      <c r="F63">
        <v>61</v>
      </c>
      <c r="G63">
        <v>5</v>
      </c>
      <c r="H63">
        <v>83.701374999945898</v>
      </c>
      <c r="J63">
        <v>83.686616900027701</v>
      </c>
      <c r="K63">
        <v>83.701374999945898</v>
      </c>
      <c r="L63">
        <v>84.700910100014795</v>
      </c>
      <c r="M63">
        <v>84.700910100014795</v>
      </c>
      <c r="N63">
        <v>84.700910100014795</v>
      </c>
      <c r="O63">
        <v>85.039223399944603</v>
      </c>
      <c r="P63" t="s">
        <v>31</v>
      </c>
      <c r="Q63">
        <v>0.32960609998553902</v>
      </c>
      <c r="R63" t="s">
        <v>26</v>
      </c>
      <c r="S63">
        <v>677036</v>
      </c>
      <c r="T63">
        <v>1</v>
      </c>
      <c r="U63" t="s">
        <v>36</v>
      </c>
      <c r="V63" t="s">
        <v>28</v>
      </c>
      <c r="W63" t="s">
        <v>29</v>
      </c>
      <c r="X63" t="s">
        <v>26</v>
      </c>
      <c r="Y63" t="s">
        <v>37</v>
      </c>
    </row>
    <row r="64" spans="1:25" x14ac:dyDescent="0.35">
      <c r="A64">
        <v>15</v>
      </c>
      <c r="B64">
        <v>35</v>
      </c>
      <c r="C64">
        <v>13</v>
      </c>
      <c r="D64">
        <v>8</v>
      </c>
      <c r="E64">
        <v>6</v>
      </c>
      <c r="F64">
        <v>62</v>
      </c>
      <c r="G64">
        <v>1</v>
      </c>
      <c r="H64">
        <v>85.051592599949799</v>
      </c>
      <c r="J64">
        <v>85.0401187000097</v>
      </c>
      <c r="K64">
        <v>85.051592599949799</v>
      </c>
      <c r="L64">
        <v>86.053101300028999</v>
      </c>
      <c r="M64">
        <v>86.053101300028999</v>
      </c>
      <c r="N64">
        <v>86.053101300028999</v>
      </c>
      <c r="O64">
        <v>86.472745800041594</v>
      </c>
      <c r="P64" t="s">
        <v>31</v>
      </c>
      <c r="Q64">
        <v>0.41634169989265501</v>
      </c>
      <c r="R64" t="s">
        <v>26</v>
      </c>
      <c r="S64">
        <v>677036</v>
      </c>
      <c r="T64">
        <v>1</v>
      </c>
      <c r="U64" t="s">
        <v>36</v>
      </c>
      <c r="V64" t="s">
        <v>28</v>
      </c>
      <c r="W64" t="s">
        <v>29</v>
      </c>
      <c r="X64" t="s">
        <v>26</v>
      </c>
      <c r="Y64" t="s">
        <v>37</v>
      </c>
    </row>
    <row r="65" spans="1:25" x14ac:dyDescent="0.35">
      <c r="A65">
        <v>11</v>
      </c>
      <c r="B65">
        <v>30</v>
      </c>
      <c r="C65">
        <v>7</v>
      </c>
      <c r="D65">
        <v>9</v>
      </c>
      <c r="E65">
        <v>0</v>
      </c>
      <c r="F65">
        <v>63</v>
      </c>
      <c r="G65">
        <v>0</v>
      </c>
      <c r="H65">
        <v>86.501089300028895</v>
      </c>
      <c r="J65">
        <v>86.473973399959505</v>
      </c>
      <c r="K65">
        <v>86.501089300028895</v>
      </c>
      <c r="L65">
        <v>87.486147199990199</v>
      </c>
      <c r="M65">
        <v>87.486147199990199</v>
      </c>
      <c r="N65">
        <v>87.504172199987806</v>
      </c>
      <c r="O65">
        <v>87.805246399948302</v>
      </c>
      <c r="P65" t="s">
        <v>31</v>
      </c>
      <c r="Q65">
        <v>0.30283479997888202</v>
      </c>
      <c r="R65" t="s">
        <v>26</v>
      </c>
      <c r="S65">
        <v>677036</v>
      </c>
      <c r="T65">
        <v>1</v>
      </c>
      <c r="U65" t="s">
        <v>36</v>
      </c>
      <c r="V65" t="s">
        <v>28</v>
      </c>
      <c r="W65" t="s">
        <v>29</v>
      </c>
      <c r="X65" t="s">
        <v>26</v>
      </c>
      <c r="Y65" t="s">
        <v>37</v>
      </c>
    </row>
    <row r="66" spans="1:25" x14ac:dyDescent="0.35">
      <c r="A66">
        <v>40</v>
      </c>
      <c r="B66">
        <v>55</v>
      </c>
      <c r="C66">
        <v>62</v>
      </c>
      <c r="D66">
        <v>9</v>
      </c>
      <c r="E66">
        <v>1</v>
      </c>
      <c r="F66">
        <v>64</v>
      </c>
      <c r="G66">
        <v>3</v>
      </c>
      <c r="H66">
        <v>87.818214199971393</v>
      </c>
      <c r="J66">
        <v>87.806410099961795</v>
      </c>
      <c r="K66">
        <v>87.818214199971393</v>
      </c>
      <c r="L66">
        <v>88.819656100007705</v>
      </c>
      <c r="M66">
        <v>88.819656100007705</v>
      </c>
      <c r="N66">
        <v>88.819656100007705</v>
      </c>
      <c r="O66">
        <v>89.121684300014707</v>
      </c>
      <c r="P66" t="s">
        <v>31</v>
      </c>
      <c r="Q66">
        <v>0.29326990002300501</v>
      </c>
      <c r="R66" t="s">
        <v>26</v>
      </c>
      <c r="S66">
        <v>677036</v>
      </c>
      <c r="T66">
        <v>1</v>
      </c>
      <c r="U66" t="s">
        <v>36</v>
      </c>
      <c r="V66" t="s">
        <v>28</v>
      </c>
      <c r="W66" t="s">
        <v>29</v>
      </c>
      <c r="X66" t="s">
        <v>26</v>
      </c>
      <c r="Y66" t="s">
        <v>37</v>
      </c>
    </row>
    <row r="67" spans="1:25" x14ac:dyDescent="0.35">
      <c r="A67">
        <v>49</v>
      </c>
      <c r="B67">
        <v>60</v>
      </c>
      <c r="C67">
        <v>89</v>
      </c>
      <c r="D67">
        <v>9</v>
      </c>
      <c r="E67">
        <v>2</v>
      </c>
      <c r="F67">
        <v>65</v>
      </c>
      <c r="G67">
        <v>4</v>
      </c>
      <c r="H67">
        <v>89.151233599986796</v>
      </c>
      <c r="J67">
        <v>89.122812199988402</v>
      </c>
      <c r="K67">
        <v>89.151233599986796</v>
      </c>
      <c r="L67">
        <v>90.136219099978902</v>
      </c>
      <c r="M67">
        <v>90.136219099978902</v>
      </c>
      <c r="N67">
        <v>90.152022400055998</v>
      </c>
      <c r="O67">
        <v>90.388443200034004</v>
      </c>
      <c r="P67" t="s">
        <v>31</v>
      </c>
      <c r="Q67" t="s">
        <v>26</v>
      </c>
      <c r="R67" t="s">
        <v>26</v>
      </c>
      <c r="S67">
        <v>677036</v>
      </c>
      <c r="T67">
        <v>1</v>
      </c>
      <c r="U67" t="s">
        <v>36</v>
      </c>
      <c r="V67" t="s">
        <v>28</v>
      </c>
      <c r="W67" t="s">
        <v>29</v>
      </c>
      <c r="X67" t="s">
        <v>26</v>
      </c>
      <c r="Y67" t="s">
        <v>37</v>
      </c>
    </row>
    <row r="68" spans="1:25" x14ac:dyDescent="0.35">
      <c r="A68">
        <v>27</v>
      </c>
      <c r="B68">
        <v>50</v>
      </c>
      <c r="C68">
        <v>21</v>
      </c>
      <c r="D68">
        <v>9</v>
      </c>
      <c r="E68">
        <v>3</v>
      </c>
      <c r="F68">
        <v>66</v>
      </c>
      <c r="G68">
        <v>2</v>
      </c>
      <c r="H68">
        <v>90.401682300027403</v>
      </c>
      <c r="J68">
        <v>90.389379200059906</v>
      </c>
      <c r="K68">
        <v>90.401682300027403</v>
      </c>
      <c r="L68">
        <v>91.403053999994796</v>
      </c>
      <c r="M68">
        <v>91.403053999994796</v>
      </c>
      <c r="N68">
        <v>91.403053999994796</v>
      </c>
      <c r="O68">
        <v>91.572990000015096</v>
      </c>
      <c r="P68" t="s">
        <v>31</v>
      </c>
      <c r="Q68">
        <v>0.15667389996815401</v>
      </c>
      <c r="R68" t="s">
        <v>26</v>
      </c>
      <c r="S68">
        <v>677036</v>
      </c>
      <c r="T68">
        <v>1</v>
      </c>
      <c r="U68" t="s">
        <v>36</v>
      </c>
      <c r="V68" t="s">
        <v>28</v>
      </c>
      <c r="W68" t="s">
        <v>29</v>
      </c>
      <c r="X68" t="s">
        <v>26</v>
      </c>
      <c r="Y68" t="s">
        <v>37</v>
      </c>
    </row>
    <row r="69" spans="1:25" x14ac:dyDescent="0.35">
      <c r="A69">
        <v>67</v>
      </c>
      <c r="B69">
        <v>75</v>
      </c>
      <c r="C69">
        <v>119</v>
      </c>
      <c r="D69">
        <v>9</v>
      </c>
      <c r="E69">
        <v>4</v>
      </c>
      <c r="F69">
        <v>67</v>
      </c>
      <c r="G69">
        <v>5</v>
      </c>
      <c r="H69">
        <v>91.601551700034094</v>
      </c>
      <c r="J69">
        <v>91.573952000006102</v>
      </c>
      <c r="K69">
        <v>91.601551700034094</v>
      </c>
      <c r="L69">
        <v>92.585213499958599</v>
      </c>
      <c r="M69">
        <v>92.585213499958599</v>
      </c>
      <c r="N69">
        <v>92.603192999958907</v>
      </c>
      <c r="O69">
        <v>92.839335200027506</v>
      </c>
      <c r="P69" t="s">
        <v>31</v>
      </c>
      <c r="Q69">
        <v>0.24626229994464599</v>
      </c>
      <c r="R69" t="s">
        <v>26</v>
      </c>
      <c r="S69">
        <v>677036</v>
      </c>
      <c r="T69">
        <v>1</v>
      </c>
      <c r="U69" t="s">
        <v>36</v>
      </c>
      <c r="V69" t="s">
        <v>28</v>
      </c>
      <c r="W69" t="s">
        <v>29</v>
      </c>
      <c r="X69" t="s">
        <v>26</v>
      </c>
      <c r="Y69" t="s">
        <v>37</v>
      </c>
    </row>
    <row r="70" spans="1:25" x14ac:dyDescent="0.35">
      <c r="A70">
        <v>78</v>
      </c>
      <c r="B70">
        <v>80</v>
      </c>
      <c r="C70">
        <v>162</v>
      </c>
      <c r="D70">
        <v>9</v>
      </c>
      <c r="E70">
        <v>5</v>
      </c>
      <c r="F70">
        <v>68</v>
      </c>
      <c r="G70">
        <v>6</v>
      </c>
      <c r="H70">
        <v>92.867416499997404</v>
      </c>
      <c r="J70">
        <v>92.840504399966406</v>
      </c>
      <c r="K70">
        <v>92.867416499997404</v>
      </c>
      <c r="L70">
        <v>93.852361100027295</v>
      </c>
      <c r="M70">
        <v>93.852361100027295</v>
      </c>
      <c r="N70">
        <v>93.869547500042202</v>
      </c>
      <c r="O70">
        <v>94.203766299993703</v>
      </c>
      <c r="P70" t="s">
        <v>31</v>
      </c>
      <c r="Q70">
        <v>0.337666500010527</v>
      </c>
      <c r="R70" t="s">
        <v>26</v>
      </c>
      <c r="S70">
        <v>677036</v>
      </c>
      <c r="T70">
        <v>1</v>
      </c>
      <c r="U70" t="s">
        <v>36</v>
      </c>
      <c r="V70" t="s">
        <v>28</v>
      </c>
      <c r="W70" t="s">
        <v>29</v>
      </c>
      <c r="X70" t="s">
        <v>26</v>
      </c>
      <c r="Y70" t="s">
        <v>37</v>
      </c>
    </row>
    <row r="71" spans="1:25" x14ac:dyDescent="0.35">
      <c r="A71">
        <v>15</v>
      </c>
      <c r="B71">
        <v>35</v>
      </c>
      <c r="C71">
        <v>13</v>
      </c>
      <c r="D71">
        <v>9</v>
      </c>
      <c r="E71">
        <v>6</v>
      </c>
      <c r="F71">
        <v>69</v>
      </c>
      <c r="G71">
        <v>1</v>
      </c>
      <c r="H71">
        <v>94.218519899994106</v>
      </c>
      <c r="J71">
        <v>94.204584100050795</v>
      </c>
      <c r="K71">
        <v>94.218519899994106</v>
      </c>
      <c r="L71">
        <v>95.220120599959003</v>
      </c>
      <c r="M71">
        <v>95.220120599959003</v>
      </c>
      <c r="N71">
        <v>95.220120599959003</v>
      </c>
      <c r="O71">
        <v>95.5231471000006</v>
      </c>
      <c r="P71" t="s">
        <v>31</v>
      </c>
      <c r="Q71">
        <v>0.29780219995882301</v>
      </c>
      <c r="R71" t="s">
        <v>26</v>
      </c>
      <c r="S71">
        <v>677036</v>
      </c>
      <c r="T71">
        <v>1</v>
      </c>
      <c r="U71" t="s">
        <v>36</v>
      </c>
      <c r="V71" t="s">
        <v>28</v>
      </c>
      <c r="W71" t="s">
        <v>29</v>
      </c>
      <c r="X71" t="s">
        <v>26</v>
      </c>
      <c r="Y71" t="s">
        <v>37</v>
      </c>
    </row>
    <row r="72" spans="1:25" x14ac:dyDescent="0.35">
      <c r="A72">
        <v>40</v>
      </c>
      <c r="B72">
        <v>55</v>
      </c>
      <c r="C72">
        <v>62</v>
      </c>
      <c r="D72">
        <v>10</v>
      </c>
      <c r="E72">
        <v>0</v>
      </c>
      <c r="F72">
        <v>70</v>
      </c>
      <c r="G72">
        <v>3</v>
      </c>
      <c r="H72">
        <v>95.551596799981695</v>
      </c>
      <c r="J72">
        <v>95.523858000058596</v>
      </c>
      <c r="K72">
        <v>95.551596799981695</v>
      </c>
      <c r="L72">
        <v>96.535193999996395</v>
      </c>
      <c r="M72">
        <v>96.535193999996395</v>
      </c>
      <c r="N72">
        <v>96.553243799949996</v>
      </c>
      <c r="O72">
        <v>96.856136300018903</v>
      </c>
      <c r="P72" t="s">
        <v>31</v>
      </c>
      <c r="Q72">
        <v>0.31349129998125103</v>
      </c>
      <c r="R72" t="s">
        <v>26</v>
      </c>
      <c r="S72">
        <v>677036</v>
      </c>
      <c r="T72">
        <v>1</v>
      </c>
      <c r="U72" t="s">
        <v>36</v>
      </c>
      <c r="V72" t="s">
        <v>28</v>
      </c>
      <c r="W72" t="s">
        <v>29</v>
      </c>
      <c r="X72" t="s">
        <v>26</v>
      </c>
      <c r="Y72" t="s">
        <v>37</v>
      </c>
    </row>
    <row r="73" spans="1:25" x14ac:dyDescent="0.35">
      <c r="A73">
        <v>11</v>
      </c>
      <c r="B73">
        <v>30</v>
      </c>
      <c r="C73">
        <v>7</v>
      </c>
      <c r="D73">
        <v>10</v>
      </c>
      <c r="E73">
        <v>1</v>
      </c>
      <c r="F73">
        <v>71</v>
      </c>
      <c r="G73">
        <v>0</v>
      </c>
      <c r="H73">
        <v>96.884373500011804</v>
      </c>
      <c r="J73">
        <v>96.857191600021906</v>
      </c>
      <c r="K73">
        <v>96.884373500011804</v>
      </c>
      <c r="L73">
        <v>97.867193500045602</v>
      </c>
      <c r="M73">
        <v>97.867193500045602</v>
      </c>
      <c r="N73">
        <v>97.884180400054902</v>
      </c>
      <c r="O73">
        <v>98.318772700033094</v>
      </c>
      <c r="P73" t="s">
        <v>31</v>
      </c>
      <c r="Q73">
        <v>0.44487489992752599</v>
      </c>
      <c r="R73" t="s">
        <v>26</v>
      </c>
      <c r="S73">
        <v>677036</v>
      </c>
      <c r="T73">
        <v>1</v>
      </c>
      <c r="U73" t="s">
        <v>36</v>
      </c>
      <c r="V73" t="s">
        <v>28</v>
      </c>
      <c r="W73" t="s">
        <v>29</v>
      </c>
      <c r="X73" t="s">
        <v>26</v>
      </c>
      <c r="Y73" t="s">
        <v>37</v>
      </c>
    </row>
    <row r="74" spans="1:25" x14ac:dyDescent="0.35">
      <c r="A74">
        <v>15</v>
      </c>
      <c r="B74">
        <v>35</v>
      </c>
      <c r="C74">
        <v>13</v>
      </c>
      <c r="D74">
        <v>10</v>
      </c>
      <c r="E74">
        <v>2</v>
      </c>
      <c r="F74">
        <v>72</v>
      </c>
      <c r="G74">
        <v>1</v>
      </c>
      <c r="H74">
        <v>98.333972100051994</v>
      </c>
      <c r="J74">
        <v>98.319375499966498</v>
      </c>
      <c r="K74">
        <v>98.333972100051994</v>
      </c>
      <c r="L74">
        <v>99.333879100042395</v>
      </c>
      <c r="M74">
        <v>99.333879100042395</v>
      </c>
      <c r="N74">
        <v>99.333879100042395</v>
      </c>
      <c r="O74">
        <v>99.634971100022</v>
      </c>
      <c r="P74" t="s">
        <v>31</v>
      </c>
      <c r="Q74">
        <v>0.29332459997385701</v>
      </c>
      <c r="R74" t="s">
        <v>26</v>
      </c>
      <c r="S74">
        <v>677036</v>
      </c>
      <c r="T74">
        <v>1</v>
      </c>
      <c r="U74" t="s">
        <v>36</v>
      </c>
      <c r="V74" t="s">
        <v>28</v>
      </c>
      <c r="W74" t="s">
        <v>29</v>
      </c>
      <c r="X74" t="s">
        <v>26</v>
      </c>
      <c r="Y74" t="s">
        <v>37</v>
      </c>
    </row>
    <row r="75" spans="1:25" x14ac:dyDescent="0.35">
      <c r="A75">
        <v>78</v>
      </c>
      <c r="B75">
        <v>80</v>
      </c>
      <c r="C75">
        <v>162</v>
      </c>
      <c r="D75">
        <v>10</v>
      </c>
      <c r="E75">
        <v>3</v>
      </c>
      <c r="F75">
        <v>73</v>
      </c>
      <c r="G75">
        <v>6</v>
      </c>
      <c r="H75">
        <v>99.650685900007304</v>
      </c>
      <c r="J75">
        <v>99.635473400005097</v>
      </c>
      <c r="K75">
        <v>99.650685900007304</v>
      </c>
      <c r="L75">
        <v>100.65033580001899</v>
      </c>
      <c r="M75">
        <v>100.65033580001899</v>
      </c>
      <c r="N75">
        <v>100.65033580001899</v>
      </c>
      <c r="O75">
        <v>101.002157600014</v>
      </c>
      <c r="P75" t="s">
        <v>31</v>
      </c>
      <c r="Q75">
        <v>0.34769460000097702</v>
      </c>
      <c r="R75" t="s">
        <v>26</v>
      </c>
      <c r="S75">
        <v>677036</v>
      </c>
      <c r="T75">
        <v>1</v>
      </c>
      <c r="U75" t="s">
        <v>36</v>
      </c>
      <c r="V75" t="s">
        <v>28</v>
      </c>
      <c r="W75" t="s">
        <v>29</v>
      </c>
      <c r="X75" t="s">
        <v>26</v>
      </c>
      <c r="Y75" t="s">
        <v>37</v>
      </c>
    </row>
    <row r="76" spans="1:25" x14ac:dyDescent="0.35">
      <c r="A76">
        <v>27</v>
      </c>
      <c r="B76">
        <v>50</v>
      </c>
      <c r="C76">
        <v>21</v>
      </c>
      <c r="D76">
        <v>10</v>
      </c>
      <c r="E76">
        <v>4</v>
      </c>
      <c r="F76">
        <v>74</v>
      </c>
      <c r="G76">
        <v>2</v>
      </c>
      <c r="H76">
        <v>101.01727609999899</v>
      </c>
      <c r="J76">
        <v>101.002679100027</v>
      </c>
      <c r="K76">
        <v>101.01727609999899</v>
      </c>
      <c r="L76">
        <v>102.01733089995101</v>
      </c>
      <c r="M76">
        <v>102.01733089995101</v>
      </c>
      <c r="N76">
        <v>102.01733089995101</v>
      </c>
      <c r="O76">
        <v>102.318027599947</v>
      </c>
      <c r="P76" t="s">
        <v>31</v>
      </c>
      <c r="Q76">
        <v>0.28501230000983901</v>
      </c>
      <c r="R76" t="s">
        <v>26</v>
      </c>
      <c r="S76">
        <v>677036</v>
      </c>
      <c r="T76">
        <v>1</v>
      </c>
      <c r="U76" t="s">
        <v>36</v>
      </c>
      <c r="V76" t="s">
        <v>28</v>
      </c>
      <c r="W76" t="s">
        <v>29</v>
      </c>
      <c r="X76" t="s">
        <v>26</v>
      </c>
      <c r="Y76" t="s">
        <v>37</v>
      </c>
    </row>
    <row r="77" spans="1:25" x14ac:dyDescent="0.35">
      <c r="A77">
        <v>67</v>
      </c>
      <c r="B77">
        <v>75</v>
      </c>
      <c r="C77">
        <v>119</v>
      </c>
      <c r="D77">
        <v>10</v>
      </c>
      <c r="E77">
        <v>5</v>
      </c>
      <c r="F77">
        <v>75</v>
      </c>
      <c r="G77">
        <v>5</v>
      </c>
      <c r="H77">
        <v>102.333899399964</v>
      </c>
      <c r="J77">
        <v>102.31855860003201</v>
      </c>
      <c r="K77">
        <v>102.333899399964</v>
      </c>
      <c r="L77">
        <v>103.333671799977</v>
      </c>
      <c r="M77">
        <v>103.333671799977</v>
      </c>
      <c r="N77">
        <v>103.333671799977</v>
      </c>
      <c r="O77">
        <v>103.668402999988</v>
      </c>
      <c r="P77" t="s">
        <v>31</v>
      </c>
      <c r="Q77">
        <v>0.32474469998851402</v>
      </c>
      <c r="R77" t="s">
        <v>26</v>
      </c>
      <c r="S77">
        <v>677036</v>
      </c>
      <c r="T77">
        <v>1</v>
      </c>
      <c r="U77" t="s">
        <v>36</v>
      </c>
      <c r="V77" t="s">
        <v>28</v>
      </c>
      <c r="W77" t="s">
        <v>29</v>
      </c>
      <c r="X77" t="s">
        <v>26</v>
      </c>
      <c r="Y77" t="s">
        <v>37</v>
      </c>
    </row>
    <row r="78" spans="1:25" x14ac:dyDescent="0.35">
      <c r="A78">
        <v>49</v>
      </c>
      <c r="B78">
        <v>60</v>
      </c>
      <c r="C78">
        <v>89</v>
      </c>
      <c r="D78">
        <v>10</v>
      </c>
      <c r="E78">
        <v>6</v>
      </c>
      <c r="F78">
        <v>76</v>
      </c>
      <c r="G78">
        <v>4</v>
      </c>
      <c r="H78">
        <v>103.683642199961</v>
      </c>
      <c r="J78">
        <v>103.668939099996</v>
      </c>
      <c r="K78">
        <v>103.683642199961</v>
      </c>
      <c r="L78">
        <v>104.68347779999</v>
      </c>
      <c r="M78">
        <v>104.68347779999</v>
      </c>
      <c r="N78">
        <v>104.68347779999</v>
      </c>
      <c r="O78">
        <v>104.96875790006</v>
      </c>
      <c r="P78" t="s">
        <v>31</v>
      </c>
      <c r="Q78">
        <v>0.283331200014799</v>
      </c>
      <c r="R78" t="s">
        <v>26</v>
      </c>
      <c r="S78">
        <v>677036</v>
      </c>
      <c r="T78">
        <v>1</v>
      </c>
      <c r="U78" t="s">
        <v>36</v>
      </c>
      <c r="V78" t="s">
        <v>28</v>
      </c>
      <c r="W78" t="s">
        <v>29</v>
      </c>
      <c r="X78" t="s">
        <v>26</v>
      </c>
      <c r="Y78" t="s">
        <v>37</v>
      </c>
    </row>
    <row r="79" spans="1:25" x14ac:dyDescent="0.35">
      <c r="A79">
        <v>49</v>
      </c>
      <c r="B79">
        <v>60</v>
      </c>
      <c r="C79">
        <v>89</v>
      </c>
      <c r="D79">
        <v>11</v>
      </c>
      <c r="E79">
        <v>0</v>
      </c>
      <c r="F79">
        <v>77</v>
      </c>
      <c r="G79">
        <v>4</v>
      </c>
      <c r="H79">
        <v>104.983491100021</v>
      </c>
      <c r="J79">
        <v>104.969575199997</v>
      </c>
      <c r="K79">
        <v>104.983491100021</v>
      </c>
      <c r="L79">
        <v>105.983556700055</v>
      </c>
      <c r="M79">
        <v>105.983556700055</v>
      </c>
      <c r="N79">
        <v>105.983556700055</v>
      </c>
      <c r="O79">
        <v>106.234777900041</v>
      </c>
      <c r="P79" t="s">
        <v>31</v>
      </c>
      <c r="Q79">
        <v>0.23499969998374501</v>
      </c>
      <c r="R79" t="s">
        <v>26</v>
      </c>
      <c r="S79">
        <v>677036</v>
      </c>
      <c r="T79">
        <v>1</v>
      </c>
      <c r="U79" t="s">
        <v>36</v>
      </c>
      <c r="V79" t="s">
        <v>28</v>
      </c>
      <c r="W79" t="s">
        <v>29</v>
      </c>
      <c r="X79" t="s">
        <v>26</v>
      </c>
      <c r="Y79" t="s">
        <v>37</v>
      </c>
    </row>
    <row r="80" spans="1:25" x14ac:dyDescent="0.35">
      <c r="A80">
        <v>15</v>
      </c>
      <c r="B80">
        <v>35</v>
      </c>
      <c r="C80">
        <v>13</v>
      </c>
      <c r="D80">
        <v>11</v>
      </c>
      <c r="E80">
        <v>1</v>
      </c>
      <c r="F80">
        <v>78</v>
      </c>
      <c r="G80">
        <v>1</v>
      </c>
      <c r="H80">
        <v>106.250203300034</v>
      </c>
      <c r="J80">
        <v>106.235372600029</v>
      </c>
      <c r="K80">
        <v>106.250203300034</v>
      </c>
      <c r="L80">
        <v>107.25128820003</v>
      </c>
      <c r="M80">
        <v>107.25128820003</v>
      </c>
      <c r="N80">
        <v>107.25128820003</v>
      </c>
      <c r="O80">
        <v>107.502204400021</v>
      </c>
      <c r="P80" t="s">
        <v>31</v>
      </c>
      <c r="Q80">
        <v>0.24965039989911</v>
      </c>
      <c r="R80" t="s">
        <v>26</v>
      </c>
      <c r="S80">
        <v>677036</v>
      </c>
      <c r="T80">
        <v>1</v>
      </c>
      <c r="U80" t="s">
        <v>36</v>
      </c>
      <c r="V80" t="s">
        <v>28</v>
      </c>
      <c r="W80" t="s">
        <v>29</v>
      </c>
      <c r="X80" t="s">
        <v>26</v>
      </c>
      <c r="Y80" t="s">
        <v>37</v>
      </c>
    </row>
    <row r="81" spans="1:25" x14ac:dyDescent="0.35">
      <c r="A81">
        <v>67</v>
      </c>
      <c r="B81">
        <v>75</v>
      </c>
      <c r="C81">
        <v>119</v>
      </c>
      <c r="D81">
        <v>11</v>
      </c>
      <c r="E81">
        <v>2</v>
      </c>
      <c r="F81">
        <v>79</v>
      </c>
      <c r="G81">
        <v>5</v>
      </c>
      <c r="H81">
        <v>107.517028699978</v>
      </c>
      <c r="J81">
        <v>107.502693000016</v>
      </c>
      <c r="K81">
        <v>107.517028699978</v>
      </c>
      <c r="L81">
        <v>108.51664409996</v>
      </c>
      <c r="M81">
        <v>108.51664409996</v>
      </c>
      <c r="N81">
        <v>108.51664409996</v>
      </c>
      <c r="O81">
        <v>108.68489429994899</v>
      </c>
      <c r="P81" t="s">
        <v>25</v>
      </c>
      <c r="Q81">
        <v>0.15148169989697599</v>
      </c>
      <c r="R81" t="s">
        <v>26</v>
      </c>
      <c r="S81">
        <v>677036</v>
      </c>
      <c r="T81">
        <v>1</v>
      </c>
      <c r="U81" t="s">
        <v>36</v>
      </c>
      <c r="V81" t="s">
        <v>28</v>
      </c>
      <c r="W81" t="s">
        <v>29</v>
      </c>
      <c r="X81" t="s">
        <v>26</v>
      </c>
      <c r="Y81" t="s">
        <v>37</v>
      </c>
    </row>
    <row r="82" spans="1:25" x14ac:dyDescent="0.35">
      <c r="A82">
        <v>78</v>
      </c>
      <c r="B82">
        <v>80</v>
      </c>
      <c r="C82">
        <v>162</v>
      </c>
      <c r="D82">
        <v>11</v>
      </c>
      <c r="E82">
        <v>3</v>
      </c>
      <c r="F82">
        <v>80</v>
      </c>
      <c r="G82">
        <v>6</v>
      </c>
      <c r="H82">
        <v>108.699959599995</v>
      </c>
      <c r="J82">
        <v>108.68547190004</v>
      </c>
      <c r="K82">
        <v>108.699959599995</v>
      </c>
      <c r="L82">
        <v>109.700389100005</v>
      </c>
      <c r="M82">
        <v>109.700389100005</v>
      </c>
      <c r="N82">
        <v>109.700389100005</v>
      </c>
      <c r="O82">
        <v>110.050932300044</v>
      </c>
      <c r="P82" t="s">
        <v>31</v>
      </c>
      <c r="Q82">
        <v>0.33966880000661998</v>
      </c>
      <c r="R82" t="s">
        <v>26</v>
      </c>
      <c r="S82">
        <v>677036</v>
      </c>
      <c r="T82">
        <v>1</v>
      </c>
      <c r="U82" t="s">
        <v>36</v>
      </c>
      <c r="V82" t="s">
        <v>28</v>
      </c>
      <c r="W82" t="s">
        <v>29</v>
      </c>
      <c r="X82" t="s">
        <v>26</v>
      </c>
      <c r="Y82" t="s">
        <v>37</v>
      </c>
    </row>
    <row r="83" spans="1:25" x14ac:dyDescent="0.35">
      <c r="A83">
        <v>11</v>
      </c>
      <c r="B83">
        <v>30</v>
      </c>
      <c r="C83">
        <v>7</v>
      </c>
      <c r="D83">
        <v>11</v>
      </c>
      <c r="E83">
        <v>4</v>
      </c>
      <c r="F83">
        <v>81</v>
      </c>
      <c r="G83">
        <v>0</v>
      </c>
      <c r="H83">
        <v>110.06717719999099</v>
      </c>
      <c r="J83">
        <v>110.051414199988</v>
      </c>
      <c r="K83">
        <v>110.06717719999099</v>
      </c>
      <c r="L83">
        <v>111.06658870005</v>
      </c>
      <c r="M83">
        <v>111.06658870005</v>
      </c>
      <c r="N83">
        <v>111.06658870005</v>
      </c>
      <c r="O83">
        <v>111.284798600012</v>
      </c>
      <c r="P83" t="s">
        <v>25</v>
      </c>
      <c r="Q83">
        <v>0.21316060004755799</v>
      </c>
      <c r="R83" t="s">
        <v>26</v>
      </c>
      <c r="S83">
        <v>677036</v>
      </c>
      <c r="T83">
        <v>1</v>
      </c>
      <c r="U83" t="s">
        <v>36</v>
      </c>
      <c r="V83" t="s">
        <v>28</v>
      </c>
      <c r="W83" t="s">
        <v>29</v>
      </c>
      <c r="X83" t="s">
        <v>26</v>
      </c>
      <c r="Y83" t="s">
        <v>37</v>
      </c>
    </row>
    <row r="84" spans="1:25" x14ac:dyDescent="0.35">
      <c r="A84">
        <v>40</v>
      </c>
      <c r="B84">
        <v>55</v>
      </c>
      <c r="C84">
        <v>62</v>
      </c>
      <c r="D84">
        <v>11</v>
      </c>
      <c r="E84">
        <v>5</v>
      </c>
      <c r="F84">
        <v>82</v>
      </c>
      <c r="G84">
        <v>3</v>
      </c>
      <c r="H84">
        <v>111.30011489999001</v>
      </c>
      <c r="J84">
        <v>111.285411300021</v>
      </c>
      <c r="K84">
        <v>111.30011489999001</v>
      </c>
      <c r="L84">
        <v>112.30000849999399</v>
      </c>
      <c r="M84">
        <v>112.30000849999399</v>
      </c>
      <c r="N84">
        <v>112.30000849999399</v>
      </c>
      <c r="O84">
        <v>112.701573999947</v>
      </c>
      <c r="P84" t="s">
        <v>25</v>
      </c>
      <c r="Q84">
        <v>0.393649999983608</v>
      </c>
      <c r="R84" t="s">
        <v>26</v>
      </c>
      <c r="S84">
        <v>677036</v>
      </c>
      <c r="T84">
        <v>1</v>
      </c>
      <c r="U84" t="s">
        <v>36</v>
      </c>
      <c r="V84" t="s">
        <v>28</v>
      </c>
      <c r="W84" t="s">
        <v>29</v>
      </c>
      <c r="X84" t="s">
        <v>26</v>
      </c>
      <c r="Y84" t="s">
        <v>37</v>
      </c>
    </row>
    <row r="85" spans="1:25" x14ac:dyDescent="0.35">
      <c r="A85">
        <v>27</v>
      </c>
      <c r="B85">
        <v>50</v>
      </c>
      <c r="C85">
        <v>21</v>
      </c>
      <c r="D85">
        <v>11</v>
      </c>
      <c r="E85">
        <v>6</v>
      </c>
      <c r="F85">
        <v>83</v>
      </c>
      <c r="G85">
        <v>2</v>
      </c>
      <c r="H85">
        <v>112.716711099958</v>
      </c>
      <c r="J85">
        <v>112.70213170000299</v>
      </c>
      <c r="K85">
        <v>112.716711099958</v>
      </c>
      <c r="L85">
        <v>113.716874500038</v>
      </c>
      <c r="M85">
        <v>113.716874500038</v>
      </c>
      <c r="N85">
        <v>113.716874500038</v>
      </c>
      <c r="O85">
        <v>113.75134419999</v>
      </c>
      <c r="P85" t="s">
        <v>25</v>
      </c>
      <c r="Q85">
        <v>1.8013800028711498E-2</v>
      </c>
      <c r="R85" t="s">
        <v>26</v>
      </c>
      <c r="S85">
        <v>677036</v>
      </c>
      <c r="T85">
        <v>1</v>
      </c>
      <c r="U85" t="s">
        <v>36</v>
      </c>
      <c r="V85" t="s">
        <v>28</v>
      </c>
      <c r="W85" t="s">
        <v>29</v>
      </c>
      <c r="X85" t="s">
        <v>26</v>
      </c>
      <c r="Y85" t="s">
        <v>37</v>
      </c>
    </row>
    <row r="86" spans="1:25" x14ac:dyDescent="0.35">
      <c r="A86">
        <v>40</v>
      </c>
      <c r="B86">
        <v>55</v>
      </c>
      <c r="C86">
        <v>62</v>
      </c>
      <c r="D86">
        <v>12</v>
      </c>
      <c r="E86">
        <v>0</v>
      </c>
      <c r="F86">
        <v>84</v>
      </c>
      <c r="G86">
        <v>3</v>
      </c>
      <c r="H86">
        <v>113.766358199995</v>
      </c>
      <c r="J86">
        <v>113.751907699974</v>
      </c>
      <c r="K86">
        <v>113.766358199995</v>
      </c>
      <c r="L86">
        <v>114.766464799991</v>
      </c>
      <c r="M86">
        <v>114.766464799991</v>
      </c>
      <c r="N86">
        <v>114.766464799991</v>
      </c>
      <c r="O86">
        <v>115.385970899951</v>
      </c>
      <c r="P86" t="s">
        <v>25</v>
      </c>
      <c r="Q86">
        <v>0.61523300001863301</v>
      </c>
      <c r="R86" t="s">
        <v>26</v>
      </c>
      <c r="S86">
        <v>677036</v>
      </c>
      <c r="T86">
        <v>1</v>
      </c>
      <c r="U86" t="s">
        <v>36</v>
      </c>
      <c r="V86" t="s">
        <v>28</v>
      </c>
      <c r="W86" t="s">
        <v>29</v>
      </c>
      <c r="X86" t="s">
        <v>26</v>
      </c>
      <c r="Y86" t="s">
        <v>37</v>
      </c>
    </row>
    <row r="87" spans="1:25" x14ac:dyDescent="0.35">
      <c r="A87">
        <v>11</v>
      </c>
      <c r="B87">
        <v>30</v>
      </c>
      <c r="C87">
        <v>7</v>
      </c>
      <c r="D87">
        <v>12</v>
      </c>
      <c r="E87">
        <v>1</v>
      </c>
      <c r="F87">
        <v>85</v>
      </c>
      <c r="G87">
        <v>0</v>
      </c>
      <c r="H87">
        <v>115.399966800003</v>
      </c>
      <c r="J87">
        <v>115.386821400024</v>
      </c>
      <c r="K87">
        <v>115.399966800003</v>
      </c>
      <c r="L87">
        <v>116.399781499989</v>
      </c>
      <c r="M87">
        <v>116.399781499989</v>
      </c>
      <c r="N87">
        <v>116.399781499989</v>
      </c>
      <c r="O87">
        <v>116.700700900051</v>
      </c>
      <c r="P87" t="s">
        <v>25</v>
      </c>
      <c r="Q87">
        <v>0.29070299991872101</v>
      </c>
      <c r="R87" t="s">
        <v>26</v>
      </c>
      <c r="S87">
        <v>677036</v>
      </c>
      <c r="T87">
        <v>1</v>
      </c>
      <c r="U87" t="s">
        <v>36</v>
      </c>
      <c r="V87" t="s">
        <v>28</v>
      </c>
      <c r="W87" t="s">
        <v>29</v>
      </c>
      <c r="X87" t="s">
        <v>26</v>
      </c>
      <c r="Y87" t="s">
        <v>37</v>
      </c>
    </row>
    <row r="88" spans="1:25" x14ac:dyDescent="0.35">
      <c r="A88">
        <v>49</v>
      </c>
      <c r="B88">
        <v>60</v>
      </c>
      <c r="C88">
        <v>89</v>
      </c>
      <c r="D88">
        <v>12</v>
      </c>
      <c r="E88">
        <v>2</v>
      </c>
      <c r="F88">
        <v>86</v>
      </c>
      <c r="G88">
        <v>4</v>
      </c>
      <c r="H88">
        <v>116.716696699964</v>
      </c>
      <c r="J88">
        <v>116.701203200034</v>
      </c>
      <c r="K88">
        <v>116.716696699964</v>
      </c>
      <c r="L88">
        <v>117.71636289998401</v>
      </c>
      <c r="M88">
        <v>117.71636289998401</v>
      </c>
      <c r="N88">
        <v>117.71636289998401</v>
      </c>
      <c r="O88">
        <v>117.767714499961</v>
      </c>
      <c r="P88" t="s">
        <v>25</v>
      </c>
      <c r="Q88">
        <v>3.6634700023569097E-2</v>
      </c>
      <c r="R88" t="s">
        <v>26</v>
      </c>
      <c r="S88">
        <v>677036</v>
      </c>
      <c r="T88">
        <v>1</v>
      </c>
      <c r="U88" t="s">
        <v>36</v>
      </c>
      <c r="V88" t="s">
        <v>28</v>
      </c>
      <c r="W88" t="s">
        <v>29</v>
      </c>
      <c r="X88" t="s">
        <v>26</v>
      </c>
      <c r="Y88" t="s">
        <v>37</v>
      </c>
    </row>
    <row r="89" spans="1:25" x14ac:dyDescent="0.35">
      <c r="A89">
        <v>67</v>
      </c>
      <c r="B89">
        <v>75</v>
      </c>
      <c r="C89">
        <v>119</v>
      </c>
      <c r="D89">
        <v>12</v>
      </c>
      <c r="E89">
        <v>3</v>
      </c>
      <c r="F89">
        <v>87</v>
      </c>
      <c r="G89">
        <v>5</v>
      </c>
      <c r="H89">
        <v>117.782879999955</v>
      </c>
      <c r="J89">
        <v>117.768243000027</v>
      </c>
      <c r="K89">
        <v>117.782879999955</v>
      </c>
      <c r="L89">
        <v>118.78286799998</v>
      </c>
      <c r="M89">
        <v>118.78286799998</v>
      </c>
      <c r="N89">
        <v>118.78286799998</v>
      </c>
      <c r="O89">
        <v>119.30104020005</v>
      </c>
      <c r="P89" t="s">
        <v>25</v>
      </c>
      <c r="Q89">
        <v>0.51136949995998204</v>
      </c>
      <c r="R89" t="s">
        <v>26</v>
      </c>
      <c r="S89">
        <v>677036</v>
      </c>
      <c r="T89">
        <v>1</v>
      </c>
      <c r="U89" t="s">
        <v>36</v>
      </c>
      <c r="V89" t="s">
        <v>28</v>
      </c>
      <c r="W89" t="s">
        <v>29</v>
      </c>
      <c r="X89" t="s">
        <v>26</v>
      </c>
      <c r="Y89" t="s">
        <v>37</v>
      </c>
    </row>
    <row r="90" spans="1:25" x14ac:dyDescent="0.35">
      <c r="A90">
        <v>15</v>
      </c>
      <c r="B90">
        <v>35</v>
      </c>
      <c r="C90">
        <v>13</v>
      </c>
      <c r="D90">
        <v>12</v>
      </c>
      <c r="E90">
        <v>4</v>
      </c>
      <c r="F90">
        <v>88</v>
      </c>
      <c r="G90">
        <v>1</v>
      </c>
      <c r="H90">
        <v>119.31633429997601</v>
      </c>
      <c r="J90">
        <v>119.301525800023</v>
      </c>
      <c r="K90">
        <v>119.31633429997601</v>
      </c>
      <c r="L90">
        <v>120.31617400003501</v>
      </c>
      <c r="M90">
        <v>120.31617400003501</v>
      </c>
      <c r="N90">
        <v>120.31617400003501</v>
      </c>
      <c r="O90">
        <v>120.61846170003901</v>
      </c>
      <c r="P90" t="s">
        <v>25</v>
      </c>
      <c r="Q90">
        <v>0.29128529992885799</v>
      </c>
      <c r="R90" t="s">
        <v>26</v>
      </c>
      <c r="S90">
        <v>677036</v>
      </c>
      <c r="T90">
        <v>1</v>
      </c>
      <c r="U90" t="s">
        <v>36</v>
      </c>
      <c r="V90" t="s">
        <v>28</v>
      </c>
      <c r="W90" t="s">
        <v>29</v>
      </c>
      <c r="X90" t="s">
        <v>26</v>
      </c>
      <c r="Y90" t="s">
        <v>37</v>
      </c>
    </row>
    <row r="91" spans="1:25" x14ac:dyDescent="0.35">
      <c r="A91">
        <v>78</v>
      </c>
      <c r="B91">
        <v>80</v>
      </c>
      <c r="C91">
        <v>162</v>
      </c>
      <c r="D91">
        <v>12</v>
      </c>
      <c r="E91">
        <v>5</v>
      </c>
      <c r="F91">
        <v>89</v>
      </c>
      <c r="G91">
        <v>6</v>
      </c>
      <c r="H91">
        <v>120.633057700004</v>
      </c>
      <c r="J91">
        <v>120.61922520003201</v>
      </c>
      <c r="K91">
        <v>120.633057700004</v>
      </c>
      <c r="L91">
        <v>121.618165299994</v>
      </c>
      <c r="M91">
        <v>121.618165299994</v>
      </c>
      <c r="N91">
        <v>121.63485859998001</v>
      </c>
      <c r="O91">
        <v>121.933946999954</v>
      </c>
      <c r="P91" t="s">
        <v>25</v>
      </c>
      <c r="Q91">
        <v>0.29944300011266001</v>
      </c>
      <c r="R91" t="s">
        <v>26</v>
      </c>
      <c r="S91">
        <v>677036</v>
      </c>
      <c r="T91">
        <v>1</v>
      </c>
      <c r="U91" t="s">
        <v>36</v>
      </c>
      <c r="V91" t="s">
        <v>28</v>
      </c>
      <c r="W91" t="s">
        <v>29</v>
      </c>
      <c r="X91" t="s">
        <v>26</v>
      </c>
      <c r="Y91" t="s">
        <v>37</v>
      </c>
    </row>
    <row r="92" spans="1:25" x14ac:dyDescent="0.35">
      <c r="A92">
        <v>27</v>
      </c>
      <c r="B92">
        <v>50</v>
      </c>
      <c r="C92">
        <v>21</v>
      </c>
      <c r="D92">
        <v>12</v>
      </c>
      <c r="E92">
        <v>6</v>
      </c>
      <c r="F92">
        <v>90</v>
      </c>
      <c r="G92">
        <v>2</v>
      </c>
      <c r="H92">
        <v>121.949783200048</v>
      </c>
      <c r="J92">
        <v>121.934583100024</v>
      </c>
      <c r="K92">
        <v>121.949783200048</v>
      </c>
      <c r="L92">
        <v>122.94954489998</v>
      </c>
      <c r="M92">
        <v>122.94954489998</v>
      </c>
      <c r="N92">
        <v>122.94954489998</v>
      </c>
      <c r="O92">
        <v>123.16777900001</v>
      </c>
      <c r="P92" t="s">
        <v>25</v>
      </c>
      <c r="Q92">
        <v>0.20974790002219301</v>
      </c>
      <c r="R92" t="s">
        <v>26</v>
      </c>
      <c r="S92">
        <v>677036</v>
      </c>
      <c r="T92">
        <v>1</v>
      </c>
      <c r="U92" t="s">
        <v>36</v>
      </c>
      <c r="V92" t="s">
        <v>28</v>
      </c>
      <c r="W92" t="s">
        <v>29</v>
      </c>
      <c r="X92" t="s">
        <v>26</v>
      </c>
      <c r="Y92" t="s">
        <v>37</v>
      </c>
    </row>
    <row r="93" spans="1:25" x14ac:dyDescent="0.35">
      <c r="A93">
        <v>40</v>
      </c>
      <c r="B93">
        <v>55</v>
      </c>
      <c r="C93">
        <v>62</v>
      </c>
      <c r="D93">
        <v>13</v>
      </c>
      <c r="E93">
        <v>0</v>
      </c>
      <c r="F93">
        <v>91</v>
      </c>
      <c r="G93">
        <v>3</v>
      </c>
      <c r="H93">
        <v>123.18339979997801</v>
      </c>
      <c r="J93">
        <v>123.16828079998901</v>
      </c>
      <c r="K93">
        <v>123.18339979997801</v>
      </c>
      <c r="L93">
        <v>124.183074699947</v>
      </c>
      <c r="M93">
        <v>124.183074699947</v>
      </c>
      <c r="N93">
        <v>124.183074699947</v>
      </c>
      <c r="O93">
        <v>124.56724720005801</v>
      </c>
      <c r="P93" t="s">
        <v>25</v>
      </c>
      <c r="Q93">
        <v>0.36906820000149299</v>
      </c>
      <c r="R93" t="s">
        <v>26</v>
      </c>
      <c r="S93">
        <v>677036</v>
      </c>
      <c r="T93">
        <v>1</v>
      </c>
      <c r="U93" t="s">
        <v>36</v>
      </c>
      <c r="V93" t="s">
        <v>28</v>
      </c>
      <c r="W93" t="s">
        <v>29</v>
      </c>
      <c r="X93" t="s">
        <v>26</v>
      </c>
      <c r="Y93" t="s">
        <v>37</v>
      </c>
    </row>
    <row r="94" spans="1:25" x14ac:dyDescent="0.35">
      <c r="A94">
        <v>67</v>
      </c>
      <c r="B94">
        <v>75</v>
      </c>
      <c r="C94">
        <v>119</v>
      </c>
      <c r="D94">
        <v>13</v>
      </c>
      <c r="E94">
        <v>1</v>
      </c>
      <c r="F94">
        <v>92</v>
      </c>
      <c r="G94">
        <v>5</v>
      </c>
      <c r="H94">
        <v>124.582877399981</v>
      </c>
      <c r="J94">
        <v>124.567752899951</v>
      </c>
      <c r="K94">
        <v>124.582877399981</v>
      </c>
      <c r="L94">
        <v>125.582602399983</v>
      </c>
      <c r="M94">
        <v>125.582602399983</v>
      </c>
      <c r="N94">
        <v>125.582602399983</v>
      </c>
      <c r="O94">
        <v>125.80165080004301</v>
      </c>
      <c r="P94" t="s">
        <v>25</v>
      </c>
      <c r="Q94">
        <v>0.20864129997789799</v>
      </c>
      <c r="R94" t="s">
        <v>26</v>
      </c>
      <c r="S94">
        <v>677036</v>
      </c>
      <c r="T94">
        <v>1</v>
      </c>
      <c r="U94" t="s">
        <v>36</v>
      </c>
      <c r="V94" t="s">
        <v>28</v>
      </c>
      <c r="W94" t="s">
        <v>29</v>
      </c>
      <c r="X94" t="s">
        <v>26</v>
      </c>
      <c r="Y94" t="s">
        <v>37</v>
      </c>
    </row>
    <row r="95" spans="1:25" x14ac:dyDescent="0.35">
      <c r="A95">
        <v>27</v>
      </c>
      <c r="B95">
        <v>50</v>
      </c>
      <c r="C95">
        <v>21</v>
      </c>
      <c r="D95">
        <v>13</v>
      </c>
      <c r="E95">
        <v>2</v>
      </c>
      <c r="F95">
        <v>93</v>
      </c>
      <c r="G95">
        <v>2</v>
      </c>
      <c r="H95">
        <v>125.815977600053</v>
      </c>
      <c r="J95">
        <v>125.802313399966</v>
      </c>
      <c r="K95">
        <v>125.815977600053</v>
      </c>
      <c r="L95">
        <v>126.816071499953</v>
      </c>
      <c r="M95">
        <v>126.816071499953</v>
      </c>
      <c r="N95">
        <v>126.816071499953</v>
      </c>
      <c r="O95">
        <v>127.50112310005299</v>
      </c>
      <c r="P95" t="s">
        <v>25</v>
      </c>
      <c r="Q95">
        <v>0.68280289997346699</v>
      </c>
      <c r="R95" t="s">
        <v>26</v>
      </c>
      <c r="S95">
        <v>677036</v>
      </c>
      <c r="T95">
        <v>1</v>
      </c>
      <c r="U95" t="s">
        <v>36</v>
      </c>
      <c r="V95" t="s">
        <v>28</v>
      </c>
      <c r="W95" t="s">
        <v>29</v>
      </c>
      <c r="X95" t="s">
        <v>26</v>
      </c>
      <c r="Y95" t="s">
        <v>37</v>
      </c>
    </row>
    <row r="96" spans="1:25" x14ac:dyDescent="0.35">
      <c r="A96">
        <v>15</v>
      </c>
      <c r="B96">
        <v>35</v>
      </c>
      <c r="C96">
        <v>13</v>
      </c>
      <c r="D96">
        <v>13</v>
      </c>
      <c r="E96">
        <v>3</v>
      </c>
      <c r="F96">
        <v>94</v>
      </c>
      <c r="G96">
        <v>1</v>
      </c>
      <c r="H96">
        <v>127.515925699961</v>
      </c>
      <c r="J96">
        <v>127.501729900017</v>
      </c>
      <c r="K96">
        <v>127.515925699961</v>
      </c>
      <c r="L96">
        <v>128.51595939998501</v>
      </c>
      <c r="M96">
        <v>128.51595939998501</v>
      </c>
      <c r="N96">
        <v>128.51595939998501</v>
      </c>
      <c r="O96">
        <v>128.78376530006</v>
      </c>
      <c r="P96" t="s">
        <v>25</v>
      </c>
      <c r="Q96">
        <v>0.258309200056828</v>
      </c>
      <c r="R96" t="s">
        <v>26</v>
      </c>
      <c r="S96">
        <v>677036</v>
      </c>
      <c r="T96">
        <v>1</v>
      </c>
      <c r="U96" t="s">
        <v>36</v>
      </c>
      <c r="V96" t="s">
        <v>28</v>
      </c>
      <c r="W96" t="s">
        <v>29</v>
      </c>
      <c r="X96" t="s">
        <v>26</v>
      </c>
      <c r="Y96" t="s">
        <v>37</v>
      </c>
    </row>
    <row r="97" spans="1:25" x14ac:dyDescent="0.35">
      <c r="A97">
        <v>49</v>
      </c>
      <c r="B97">
        <v>60</v>
      </c>
      <c r="C97">
        <v>89</v>
      </c>
      <c r="D97">
        <v>13</v>
      </c>
      <c r="E97">
        <v>4</v>
      </c>
      <c r="F97">
        <v>95</v>
      </c>
      <c r="G97">
        <v>4</v>
      </c>
      <c r="H97">
        <v>128.799261500011</v>
      </c>
      <c r="J97">
        <v>128.78430279996201</v>
      </c>
      <c r="K97">
        <v>128.799261500011</v>
      </c>
      <c r="L97">
        <v>129.799189300043</v>
      </c>
      <c r="M97">
        <v>129.799189300043</v>
      </c>
      <c r="N97">
        <v>129.799189300043</v>
      </c>
      <c r="O97">
        <v>130.25123169994899</v>
      </c>
      <c r="P97" t="s">
        <v>25</v>
      </c>
      <c r="Q97">
        <v>0.44864209997467602</v>
      </c>
      <c r="R97" t="s">
        <v>26</v>
      </c>
      <c r="S97">
        <v>677036</v>
      </c>
      <c r="T97">
        <v>1</v>
      </c>
      <c r="U97" t="s">
        <v>36</v>
      </c>
      <c r="V97" t="s">
        <v>28</v>
      </c>
      <c r="W97" t="s">
        <v>29</v>
      </c>
      <c r="X97" t="s">
        <v>26</v>
      </c>
      <c r="Y97" t="s">
        <v>37</v>
      </c>
    </row>
    <row r="98" spans="1:25" x14ac:dyDescent="0.35">
      <c r="A98">
        <v>78</v>
      </c>
      <c r="B98">
        <v>80</v>
      </c>
      <c r="C98">
        <v>162</v>
      </c>
      <c r="D98">
        <v>13</v>
      </c>
      <c r="E98">
        <v>5</v>
      </c>
      <c r="F98">
        <v>96</v>
      </c>
      <c r="G98">
        <v>6</v>
      </c>
      <c r="H98">
        <v>130.26580739999099</v>
      </c>
      <c r="J98">
        <v>130.251698500011</v>
      </c>
      <c r="K98">
        <v>130.26580739999099</v>
      </c>
      <c r="L98">
        <v>131.26584300003</v>
      </c>
      <c r="M98">
        <v>131.26584300003</v>
      </c>
      <c r="N98">
        <v>131.26584300003</v>
      </c>
      <c r="O98">
        <v>131.650745799997</v>
      </c>
      <c r="P98" t="s">
        <v>25</v>
      </c>
      <c r="Q98">
        <v>0.36860980000346899</v>
      </c>
      <c r="R98" t="s">
        <v>26</v>
      </c>
      <c r="S98">
        <v>677036</v>
      </c>
      <c r="T98">
        <v>1</v>
      </c>
      <c r="U98" t="s">
        <v>36</v>
      </c>
      <c r="V98" t="s">
        <v>28</v>
      </c>
      <c r="W98" t="s">
        <v>29</v>
      </c>
      <c r="X98" t="s">
        <v>26</v>
      </c>
      <c r="Y98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8C49-39E4-4870-AC57-3C368C4A71D5}">
  <dimension ref="A1:I98"/>
  <sheetViews>
    <sheetView workbookViewId="0">
      <selection activeCell="E3" sqref="E3"/>
    </sheetView>
  </sheetViews>
  <sheetFormatPr defaultRowHeight="14.5" x14ac:dyDescent="0.35"/>
  <cols>
    <col min="2" max="2" width="13.7265625" customWidth="1"/>
    <col min="4" max="4" width="15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15</v>
      </c>
      <c r="E1" t="s">
        <v>32</v>
      </c>
      <c r="F1" t="s">
        <v>34</v>
      </c>
      <c r="H1" t="s">
        <v>33</v>
      </c>
      <c r="I1" t="s">
        <v>35</v>
      </c>
    </row>
    <row r="2" spans="1:9" x14ac:dyDescent="0.35">
      <c r="A2">
        <v>15</v>
      </c>
      <c r="B2">
        <v>35</v>
      </c>
      <c r="C2">
        <v>13</v>
      </c>
      <c r="D2" s="1" t="s">
        <v>25</v>
      </c>
      <c r="E2" s="1">
        <f>((B2/A2-1)/C2)</f>
        <v>0.10256410256410257</v>
      </c>
      <c r="H2">
        <f>GEOMEAN(E2:E3)</f>
        <v>1.0144527028686363E-2</v>
      </c>
      <c r="I2" s="3">
        <f>AVERAGE(H2,H8,H10,H27,H29,H55,H57,H59,H61,H81)</f>
        <v>1.1423747074746828E-2</v>
      </c>
    </row>
    <row r="3" spans="1:9" x14ac:dyDescent="0.35">
      <c r="A3">
        <v>67</v>
      </c>
      <c r="B3">
        <v>75</v>
      </c>
      <c r="C3">
        <v>119</v>
      </c>
      <c r="D3" s="1" t="s">
        <v>31</v>
      </c>
      <c r="E3" s="1">
        <f t="shared" ref="E3:E66" si="0">((B3/A3-1)/C3)</f>
        <v>1.0033864291985443E-3</v>
      </c>
    </row>
    <row r="4" spans="1:9" x14ac:dyDescent="0.35">
      <c r="A4">
        <v>40</v>
      </c>
      <c r="B4">
        <v>55</v>
      </c>
      <c r="C4">
        <v>62</v>
      </c>
      <c r="D4" t="s">
        <v>31</v>
      </c>
      <c r="E4">
        <f t="shared" si="0"/>
        <v>6.0483870967741934E-3</v>
      </c>
    </row>
    <row r="5" spans="1:9" x14ac:dyDescent="0.35">
      <c r="A5">
        <v>27</v>
      </c>
      <c r="B5">
        <v>50</v>
      </c>
      <c r="C5">
        <v>21</v>
      </c>
      <c r="D5" t="s">
        <v>31</v>
      </c>
      <c r="E5">
        <f t="shared" si="0"/>
        <v>4.0564373897707229E-2</v>
      </c>
    </row>
    <row r="6" spans="1:9" x14ac:dyDescent="0.35">
      <c r="A6">
        <v>49</v>
      </c>
      <c r="B6">
        <v>60</v>
      </c>
      <c r="C6">
        <v>89</v>
      </c>
      <c r="D6" t="s">
        <v>31</v>
      </c>
      <c r="E6">
        <f t="shared" si="0"/>
        <v>2.522357257509746E-3</v>
      </c>
    </row>
    <row r="7" spans="1:9" x14ac:dyDescent="0.35">
      <c r="A7">
        <v>11</v>
      </c>
      <c r="B7">
        <v>30</v>
      </c>
      <c r="C7">
        <v>7</v>
      </c>
      <c r="D7" t="s">
        <v>25</v>
      </c>
      <c r="E7">
        <f t="shared" si="0"/>
        <v>0.24675324675324672</v>
      </c>
    </row>
    <row r="8" spans="1:9" x14ac:dyDescent="0.35">
      <c r="A8">
        <v>78</v>
      </c>
      <c r="B8">
        <v>80</v>
      </c>
      <c r="C8">
        <v>162</v>
      </c>
      <c r="D8" s="1" t="s">
        <v>25</v>
      </c>
      <c r="E8" s="1">
        <f t="shared" si="0"/>
        <v>1.5827793605571326E-4</v>
      </c>
      <c r="H8">
        <f>GEOMEAN(E8:E9)</f>
        <v>4.0290984682994089E-3</v>
      </c>
    </row>
    <row r="9" spans="1:9" x14ac:dyDescent="0.35">
      <c r="A9">
        <v>15</v>
      </c>
      <c r="B9">
        <v>35</v>
      </c>
      <c r="C9">
        <v>13</v>
      </c>
      <c r="D9" s="1" t="s">
        <v>31</v>
      </c>
      <c r="E9" s="1">
        <f t="shared" si="0"/>
        <v>0.10256410256410257</v>
      </c>
    </row>
    <row r="10" spans="1:9" x14ac:dyDescent="0.35">
      <c r="A10">
        <v>40</v>
      </c>
      <c r="B10">
        <v>55</v>
      </c>
      <c r="C10">
        <v>62</v>
      </c>
      <c r="D10" s="1" t="s">
        <v>25</v>
      </c>
      <c r="E10" s="1">
        <f t="shared" si="0"/>
        <v>6.0483870967741934E-3</v>
      </c>
      <c r="H10">
        <f>GEOMEAN(E10:E11)</f>
        <v>2.4635075667516848E-3</v>
      </c>
    </row>
    <row r="11" spans="1:9" x14ac:dyDescent="0.35">
      <c r="A11">
        <v>67</v>
      </c>
      <c r="B11">
        <v>75</v>
      </c>
      <c r="C11">
        <v>119</v>
      </c>
      <c r="D11" s="1" t="s">
        <v>31</v>
      </c>
      <c r="E11" s="1">
        <f t="shared" si="0"/>
        <v>1.0033864291985443E-3</v>
      </c>
    </row>
    <row r="12" spans="1:9" x14ac:dyDescent="0.35">
      <c r="A12">
        <v>78</v>
      </c>
      <c r="B12">
        <v>80</v>
      </c>
      <c r="C12">
        <v>162</v>
      </c>
      <c r="D12" t="s">
        <v>31</v>
      </c>
      <c r="E12">
        <f t="shared" si="0"/>
        <v>1.5827793605571326E-4</v>
      </c>
    </row>
    <row r="13" spans="1:9" x14ac:dyDescent="0.35">
      <c r="A13">
        <v>11</v>
      </c>
      <c r="B13">
        <v>30</v>
      </c>
      <c r="C13">
        <v>7</v>
      </c>
      <c r="D13" t="s">
        <v>31</v>
      </c>
      <c r="E13">
        <f t="shared" si="0"/>
        <v>0.24675324675324672</v>
      </c>
    </row>
    <row r="14" spans="1:9" x14ac:dyDescent="0.35">
      <c r="A14">
        <v>49</v>
      </c>
      <c r="B14">
        <v>60</v>
      </c>
      <c r="C14">
        <v>89</v>
      </c>
      <c r="D14" t="s">
        <v>31</v>
      </c>
      <c r="E14">
        <f t="shared" si="0"/>
        <v>2.522357257509746E-3</v>
      </c>
    </row>
    <row r="15" spans="1:9" x14ac:dyDescent="0.35">
      <c r="A15">
        <v>27</v>
      </c>
      <c r="B15">
        <v>50</v>
      </c>
      <c r="C15">
        <v>21</v>
      </c>
      <c r="D15" t="s">
        <v>31</v>
      </c>
      <c r="E15">
        <f t="shared" si="0"/>
        <v>4.0564373897707229E-2</v>
      </c>
    </row>
    <row r="16" spans="1:9" x14ac:dyDescent="0.35">
      <c r="A16">
        <v>11</v>
      </c>
      <c r="B16">
        <v>30</v>
      </c>
      <c r="C16">
        <v>7</v>
      </c>
      <c r="D16" t="s">
        <v>31</v>
      </c>
      <c r="E16">
        <f t="shared" si="0"/>
        <v>0.24675324675324672</v>
      </c>
    </row>
    <row r="17" spans="1:8" x14ac:dyDescent="0.35">
      <c r="A17">
        <v>15</v>
      </c>
      <c r="B17">
        <v>35</v>
      </c>
      <c r="C17">
        <v>13</v>
      </c>
      <c r="D17" t="s">
        <v>31</v>
      </c>
      <c r="E17">
        <f t="shared" si="0"/>
        <v>0.10256410256410257</v>
      </c>
    </row>
    <row r="18" spans="1:8" x14ac:dyDescent="0.35">
      <c r="A18">
        <v>27</v>
      </c>
      <c r="B18">
        <v>50</v>
      </c>
      <c r="C18">
        <v>21</v>
      </c>
      <c r="D18" t="s">
        <v>31</v>
      </c>
      <c r="E18">
        <f t="shared" si="0"/>
        <v>4.0564373897707229E-2</v>
      </c>
    </row>
    <row r="19" spans="1:8" x14ac:dyDescent="0.35">
      <c r="A19">
        <v>49</v>
      </c>
      <c r="B19">
        <v>60</v>
      </c>
      <c r="C19">
        <v>89</v>
      </c>
      <c r="D19" t="s">
        <v>31</v>
      </c>
      <c r="E19">
        <f t="shared" si="0"/>
        <v>2.522357257509746E-3</v>
      </c>
    </row>
    <row r="20" spans="1:8" x14ac:dyDescent="0.35">
      <c r="A20">
        <v>40</v>
      </c>
      <c r="B20">
        <v>55</v>
      </c>
      <c r="C20">
        <v>62</v>
      </c>
      <c r="D20" t="s">
        <v>31</v>
      </c>
      <c r="E20">
        <f t="shared" si="0"/>
        <v>6.0483870967741934E-3</v>
      </c>
    </row>
    <row r="21" spans="1:8" x14ac:dyDescent="0.35">
      <c r="A21">
        <v>78</v>
      </c>
      <c r="B21">
        <v>80</v>
      </c>
      <c r="C21">
        <v>162</v>
      </c>
      <c r="D21" t="s">
        <v>25</v>
      </c>
      <c r="E21">
        <f t="shared" si="0"/>
        <v>1.5827793605571326E-4</v>
      </c>
    </row>
    <row r="22" spans="1:8" x14ac:dyDescent="0.35">
      <c r="A22">
        <v>67</v>
      </c>
      <c r="B22">
        <v>75</v>
      </c>
      <c r="C22">
        <v>119</v>
      </c>
      <c r="D22" t="s">
        <v>25</v>
      </c>
      <c r="E22">
        <f t="shared" si="0"/>
        <v>1.0033864291985443E-3</v>
      </c>
    </row>
    <row r="23" spans="1:8" x14ac:dyDescent="0.35">
      <c r="A23">
        <v>40</v>
      </c>
      <c r="B23">
        <v>55</v>
      </c>
      <c r="C23">
        <v>62</v>
      </c>
      <c r="D23" t="s">
        <v>25</v>
      </c>
      <c r="E23">
        <f t="shared" si="0"/>
        <v>6.0483870967741934E-3</v>
      </c>
    </row>
    <row r="24" spans="1:8" x14ac:dyDescent="0.35">
      <c r="A24">
        <v>49</v>
      </c>
      <c r="B24">
        <v>60</v>
      </c>
      <c r="C24">
        <v>89</v>
      </c>
      <c r="D24" t="s">
        <v>25</v>
      </c>
      <c r="E24">
        <f t="shared" si="0"/>
        <v>2.522357257509746E-3</v>
      </c>
    </row>
    <row r="25" spans="1:8" x14ac:dyDescent="0.35">
      <c r="A25">
        <v>67</v>
      </c>
      <c r="B25">
        <v>75</v>
      </c>
      <c r="C25">
        <v>119</v>
      </c>
      <c r="D25" t="s">
        <v>25</v>
      </c>
      <c r="E25">
        <f t="shared" si="0"/>
        <v>1.0033864291985443E-3</v>
      </c>
    </row>
    <row r="26" spans="1:8" x14ac:dyDescent="0.35">
      <c r="A26">
        <v>78</v>
      </c>
      <c r="B26">
        <v>80</v>
      </c>
      <c r="C26">
        <v>162</v>
      </c>
      <c r="D26" t="s">
        <v>25</v>
      </c>
      <c r="E26">
        <f t="shared" si="0"/>
        <v>1.5827793605571326E-4</v>
      </c>
    </row>
    <row r="27" spans="1:8" x14ac:dyDescent="0.35">
      <c r="A27">
        <v>15</v>
      </c>
      <c r="B27">
        <v>35</v>
      </c>
      <c r="C27">
        <v>13</v>
      </c>
      <c r="D27" s="1" t="s">
        <v>25</v>
      </c>
      <c r="E27" s="1">
        <f t="shared" si="0"/>
        <v>0.10256410256410257</v>
      </c>
      <c r="H27">
        <f>GEOMEAN(E27:E28)</f>
        <v>6.4501539554440476E-2</v>
      </c>
    </row>
    <row r="28" spans="1:8" x14ac:dyDescent="0.35">
      <c r="A28">
        <v>27</v>
      </c>
      <c r="B28">
        <v>50</v>
      </c>
      <c r="C28">
        <v>21</v>
      </c>
      <c r="D28" s="1" t="s">
        <v>31</v>
      </c>
      <c r="E28" s="1">
        <f t="shared" si="0"/>
        <v>4.0564373897707229E-2</v>
      </c>
    </row>
    <row r="29" spans="1:8" x14ac:dyDescent="0.35">
      <c r="A29">
        <v>11</v>
      </c>
      <c r="B29">
        <v>30</v>
      </c>
      <c r="C29">
        <v>7</v>
      </c>
      <c r="D29" s="1" t="s">
        <v>25</v>
      </c>
      <c r="E29" s="1">
        <f t="shared" si="0"/>
        <v>0.24675324675324672</v>
      </c>
      <c r="H29">
        <f>GEOMEAN(E29:E30)</f>
        <v>6.2494475444754335E-3</v>
      </c>
    </row>
    <row r="30" spans="1:8" x14ac:dyDescent="0.35">
      <c r="A30">
        <v>78</v>
      </c>
      <c r="B30">
        <v>80</v>
      </c>
      <c r="C30">
        <v>162</v>
      </c>
      <c r="D30" s="1" t="s">
        <v>31</v>
      </c>
      <c r="E30" s="1">
        <f t="shared" si="0"/>
        <v>1.5827793605571326E-4</v>
      </c>
    </row>
    <row r="31" spans="1:8" x14ac:dyDescent="0.35">
      <c r="A31">
        <v>67</v>
      </c>
      <c r="B31">
        <v>75</v>
      </c>
      <c r="C31">
        <v>119</v>
      </c>
      <c r="D31" t="s">
        <v>31</v>
      </c>
      <c r="E31">
        <f t="shared" si="0"/>
        <v>1.0033864291985443E-3</v>
      </c>
    </row>
    <row r="32" spans="1:8" x14ac:dyDescent="0.35">
      <c r="A32">
        <v>11</v>
      </c>
      <c r="B32">
        <v>30</v>
      </c>
      <c r="C32">
        <v>7</v>
      </c>
      <c r="D32" t="s">
        <v>31</v>
      </c>
      <c r="E32">
        <f t="shared" si="0"/>
        <v>0.24675324675324672</v>
      </c>
    </row>
    <row r="33" spans="1:5" x14ac:dyDescent="0.35">
      <c r="A33">
        <v>27</v>
      </c>
      <c r="B33">
        <v>50</v>
      </c>
      <c r="C33">
        <v>21</v>
      </c>
      <c r="D33" t="s">
        <v>31</v>
      </c>
      <c r="E33">
        <f t="shared" si="0"/>
        <v>4.0564373897707229E-2</v>
      </c>
    </row>
    <row r="34" spans="1:5" x14ac:dyDescent="0.35">
      <c r="A34">
        <v>40</v>
      </c>
      <c r="B34">
        <v>55</v>
      </c>
      <c r="C34">
        <v>62</v>
      </c>
      <c r="D34" t="s">
        <v>31</v>
      </c>
      <c r="E34">
        <f t="shared" si="0"/>
        <v>6.0483870967741934E-3</v>
      </c>
    </row>
    <row r="35" spans="1:5" x14ac:dyDescent="0.35">
      <c r="A35">
        <v>49</v>
      </c>
      <c r="B35">
        <v>60</v>
      </c>
      <c r="C35">
        <v>89</v>
      </c>
      <c r="D35" t="s">
        <v>31</v>
      </c>
      <c r="E35">
        <f t="shared" si="0"/>
        <v>2.522357257509746E-3</v>
      </c>
    </row>
    <row r="36" spans="1:5" x14ac:dyDescent="0.35">
      <c r="A36">
        <v>15</v>
      </c>
      <c r="B36">
        <v>35</v>
      </c>
      <c r="C36">
        <v>13</v>
      </c>
      <c r="D36" t="s">
        <v>31</v>
      </c>
      <c r="E36">
        <f t="shared" si="0"/>
        <v>0.10256410256410257</v>
      </c>
    </row>
    <row r="37" spans="1:5" x14ac:dyDescent="0.35">
      <c r="A37">
        <v>78</v>
      </c>
      <c r="B37">
        <v>80</v>
      </c>
      <c r="C37">
        <v>162</v>
      </c>
      <c r="D37" t="s">
        <v>31</v>
      </c>
      <c r="E37">
        <f t="shared" si="0"/>
        <v>1.5827793605571326E-4</v>
      </c>
    </row>
    <row r="38" spans="1:5" x14ac:dyDescent="0.35">
      <c r="A38">
        <v>49</v>
      </c>
      <c r="B38">
        <v>60</v>
      </c>
      <c r="C38">
        <v>89</v>
      </c>
      <c r="D38" t="s">
        <v>31</v>
      </c>
      <c r="E38">
        <f t="shared" si="0"/>
        <v>2.522357257509746E-3</v>
      </c>
    </row>
    <row r="39" spans="1:5" x14ac:dyDescent="0.35">
      <c r="A39">
        <v>15</v>
      </c>
      <c r="B39">
        <v>35</v>
      </c>
      <c r="C39">
        <v>13</v>
      </c>
      <c r="D39" t="s">
        <v>31</v>
      </c>
      <c r="E39">
        <f t="shared" si="0"/>
        <v>0.10256410256410257</v>
      </c>
    </row>
    <row r="40" spans="1:5" x14ac:dyDescent="0.35">
      <c r="A40">
        <v>40</v>
      </c>
      <c r="B40">
        <v>55</v>
      </c>
      <c r="C40">
        <v>62</v>
      </c>
      <c r="D40" t="s">
        <v>31</v>
      </c>
      <c r="E40">
        <f t="shared" si="0"/>
        <v>6.0483870967741934E-3</v>
      </c>
    </row>
    <row r="41" spans="1:5" x14ac:dyDescent="0.35">
      <c r="A41">
        <v>27</v>
      </c>
      <c r="B41">
        <v>50</v>
      </c>
      <c r="C41">
        <v>21</v>
      </c>
      <c r="D41" t="s">
        <v>31</v>
      </c>
      <c r="E41">
        <f t="shared" si="0"/>
        <v>4.0564373897707229E-2</v>
      </c>
    </row>
    <row r="42" spans="1:5" x14ac:dyDescent="0.35">
      <c r="A42">
        <v>67</v>
      </c>
      <c r="B42">
        <v>75</v>
      </c>
      <c r="C42">
        <v>119</v>
      </c>
      <c r="D42" t="s">
        <v>31</v>
      </c>
      <c r="E42">
        <f t="shared" si="0"/>
        <v>1.0033864291985443E-3</v>
      </c>
    </row>
    <row r="43" spans="1:5" x14ac:dyDescent="0.35">
      <c r="A43">
        <v>11</v>
      </c>
      <c r="B43">
        <v>30</v>
      </c>
      <c r="C43">
        <v>7</v>
      </c>
      <c r="D43" t="s">
        <v>31</v>
      </c>
      <c r="E43">
        <f t="shared" si="0"/>
        <v>0.24675324675324672</v>
      </c>
    </row>
    <row r="44" spans="1:5" x14ac:dyDescent="0.35">
      <c r="A44">
        <v>40</v>
      </c>
      <c r="B44">
        <v>55</v>
      </c>
      <c r="C44">
        <v>62</v>
      </c>
      <c r="D44" t="s">
        <v>31</v>
      </c>
      <c r="E44">
        <f t="shared" si="0"/>
        <v>6.0483870967741934E-3</v>
      </c>
    </row>
    <row r="45" spans="1:5" x14ac:dyDescent="0.35">
      <c r="A45">
        <v>67</v>
      </c>
      <c r="B45">
        <v>75</v>
      </c>
      <c r="C45">
        <v>119</v>
      </c>
      <c r="D45" t="s">
        <v>31</v>
      </c>
      <c r="E45">
        <f t="shared" si="0"/>
        <v>1.0033864291985443E-3</v>
      </c>
    </row>
    <row r="46" spans="1:5" x14ac:dyDescent="0.35">
      <c r="A46">
        <v>49</v>
      </c>
      <c r="B46">
        <v>60</v>
      </c>
      <c r="C46">
        <v>89</v>
      </c>
      <c r="D46" t="s">
        <v>31</v>
      </c>
      <c r="E46">
        <f t="shared" si="0"/>
        <v>2.522357257509746E-3</v>
      </c>
    </row>
    <row r="47" spans="1:5" x14ac:dyDescent="0.35">
      <c r="A47">
        <v>15</v>
      </c>
      <c r="B47">
        <v>35</v>
      </c>
      <c r="C47">
        <v>13</v>
      </c>
      <c r="D47" t="s">
        <v>31</v>
      </c>
      <c r="E47">
        <f t="shared" si="0"/>
        <v>0.10256410256410257</v>
      </c>
    </row>
    <row r="48" spans="1:5" x14ac:dyDescent="0.35">
      <c r="A48">
        <v>27</v>
      </c>
      <c r="B48">
        <v>50</v>
      </c>
      <c r="C48">
        <v>21</v>
      </c>
      <c r="D48" t="s">
        <v>31</v>
      </c>
      <c r="E48">
        <f t="shared" si="0"/>
        <v>4.0564373897707229E-2</v>
      </c>
    </row>
    <row r="49" spans="1:8" x14ac:dyDescent="0.35">
      <c r="A49">
        <v>11</v>
      </c>
      <c r="B49">
        <v>30</v>
      </c>
      <c r="C49">
        <v>7</v>
      </c>
      <c r="D49" t="s">
        <v>31</v>
      </c>
      <c r="E49">
        <f t="shared" si="0"/>
        <v>0.24675324675324672</v>
      </c>
    </row>
    <row r="50" spans="1:8" x14ac:dyDescent="0.35">
      <c r="A50">
        <v>78</v>
      </c>
      <c r="B50">
        <v>80</v>
      </c>
      <c r="C50">
        <v>162</v>
      </c>
      <c r="D50" t="s">
        <v>31</v>
      </c>
      <c r="E50">
        <f t="shared" si="0"/>
        <v>1.5827793605571326E-4</v>
      </c>
    </row>
    <row r="51" spans="1:8" x14ac:dyDescent="0.35">
      <c r="A51">
        <v>67</v>
      </c>
      <c r="B51">
        <v>75</v>
      </c>
      <c r="C51">
        <v>119</v>
      </c>
      <c r="D51" t="s">
        <v>25</v>
      </c>
      <c r="E51">
        <f t="shared" si="0"/>
        <v>1.0033864291985443E-3</v>
      </c>
    </row>
    <row r="52" spans="1:8" x14ac:dyDescent="0.35">
      <c r="A52">
        <v>15</v>
      </c>
      <c r="B52">
        <v>35</v>
      </c>
      <c r="C52">
        <v>13</v>
      </c>
      <c r="D52" t="s">
        <v>25</v>
      </c>
      <c r="E52">
        <f t="shared" si="0"/>
        <v>0.10256410256410257</v>
      </c>
    </row>
    <row r="53" spans="1:8" x14ac:dyDescent="0.35">
      <c r="A53">
        <v>11</v>
      </c>
      <c r="B53">
        <v>30</v>
      </c>
      <c r="C53">
        <v>7</v>
      </c>
      <c r="D53" t="s">
        <v>25</v>
      </c>
      <c r="E53">
        <f t="shared" si="0"/>
        <v>0.24675324675324672</v>
      </c>
    </row>
    <row r="54" spans="1:8" x14ac:dyDescent="0.35">
      <c r="A54">
        <v>27</v>
      </c>
      <c r="B54">
        <v>50</v>
      </c>
      <c r="C54">
        <v>21</v>
      </c>
      <c r="D54" t="s">
        <v>25</v>
      </c>
      <c r="E54">
        <f t="shared" si="0"/>
        <v>4.0564373897707229E-2</v>
      </c>
    </row>
    <row r="55" spans="1:8" x14ac:dyDescent="0.35">
      <c r="A55">
        <v>49</v>
      </c>
      <c r="B55">
        <v>60</v>
      </c>
      <c r="C55">
        <v>89</v>
      </c>
      <c r="D55" s="1" t="s">
        <v>25</v>
      </c>
      <c r="E55" s="1">
        <f t="shared" si="0"/>
        <v>2.522357257509746E-3</v>
      </c>
      <c r="H55">
        <f>GEOMEAN(E55:E56)</f>
        <v>3.9059177013573507E-3</v>
      </c>
    </row>
    <row r="56" spans="1:8" x14ac:dyDescent="0.35">
      <c r="A56">
        <v>40</v>
      </c>
      <c r="B56">
        <v>55</v>
      </c>
      <c r="C56">
        <v>62</v>
      </c>
      <c r="D56" s="1" t="s">
        <v>31</v>
      </c>
      <c r="E56" s="1">
        <f t="shared" si="0"/>
        <v>6.0483870967741934E-3</v>
      </c>
    </row>
    <row r="57" spans="1:8" x14ac:dyDescent="0.35">
      <c r="A57">
        <v>78</v>
      </c>
      <c r="B57">
        <v>80</v>
      </c>
      <c r="C57">
        <v>162</v>
      </c>
      <c r="D57" s="1" t="s">
        <v>25</v>
      </c>
      <c r="E57" s="1">
        <f t="shared" si="0"/>
        <v>1.5827793605571326E-4</v>
      </c>
      <c r="H57">
        <f>GEOMEAN(E57:E58)</f>
        <v>6.3184927056521311E-4</v>
      </c>
    </row>
    <row r="58" spans="1:8" x14ac:dyDescent="0.35">
      <c r="A58">
        <v>49</v>
      </c>
      <c r="B58">
        <v>60</v>
      </c>
      <c r="C58">
        <v>89</v>
      </c>
      <c r="D58" s="1" t="s">
        <v>31</v>
      </c>
      <c r="E58" s="1">
        <f t="shared" si="0"/>
        <v>2.522357257509746E-3</v>
      </c>
    </row>
    <row r="59" spans="1:8" x14ac:dyDescent="0.35">
      <c r="A59">
        <v>40</v>
      </c>
      <c r="B59">
        <v>55</v>
      </c>
      <c r="C59">
        <v>62</v>
      </c>
      <c r="D59" s="1" t="s">
        <v>25</v>
      </c>
      <c r="E59" s="1">
        <f t="shared" si="0"/>
        <v>6.0483870967741934E-3</v>
      </c>
      <c r="H59">
        <f>GEOMEAN(E59:E60)</f>
        <v>1.5663621409866119E-2</v>
      </c>
    </row>
    <row r="60" spans="1:8" x14ac:dyDescent="0.35">
      <c r="A60">
        <v>27</v>
      </c>
      <c r="B60">
        <v>50</v>
      </c>
      <c r="C60">
        <v>21</v>
      </c>
      <c r="D60" s="1" t="s">
        <v>31</v>
      </c>
      <c r="E60" s="1">
        <f t="shared" si="0"/>
        <v>4.0564373897707229E-2</v>
      </c>
    </row>
    <row r="61" spans="1:8" x14ac:dyDescent="0.35">
      <c r="A61">
        <v>11</v>
      </c>
      <c r="B61">
        <v>30</v>
      </c>
      <c r="C61">
        <v>7</v>
      </c>
      <c r="D61" s="1" t="s">
        <v>25</v>
      </c>
      <c r="E61" s="1">
        <f t="shared" si="0"/>
        <v>0.24675324675324672</v>
      </c>
      <c r="H61">
        <f>GEOMEAN(E61:E62)</f>
        <v>6.2494475444754335E-3</v>
      </c>
    </row>
    <row r="62" spans="1:8" x14ac:dyDescent="0.35">
      <c r="A62">
        <v>78</v>
      </c>
      <c r="B62">
        <v>80</v>
      </c>
      <c r="C62">
        <v>162</v>
      </c>
      <c r="D62" s="1" t="s">
        <v>31</v>
      </c>
      <c r="E62" s="1">
        <f t="shared" si="0"/>
        <v>1.5827793605571326E-4</v>
      </c>
    </row>
    <row r="63" spans="1:8" x14ac:dyDescent="0.35">
      <c r="A63">
        <v>67</v>
      </c>
      <c r="B63">
        <v>75</v>
      </c>
      <c r="C63">
        <v>119</v>
      </c>
      <c r="D63" t="s">
        <v>31</v>
      </c>
      <c r="E63">
        <f t="shared" si="0"/>
        <v>1.0033864291985443E-3</v>
      </c>
    </row>
    <row r="64" spans="1:8" x14ac:dyDescent="0.35">
      <c r="A64">
        <v>15</v>
      </c>
      <c r="B64">
        <v>35</v>
      </c>
      <c r="C64">
        <v>13</v>
      </c>
      <c r="D64" t="s">
        <v>31</v>
      </c>
      <c r="E64">
        <f t="shared" si="0"/>
        <v>0.10256410256410257</v>
      </c>
    </row>
    <row r="65" spans="1:5" x14ac:dyDescent="0.35">
      <c r="A65">
        <v>11</v>
      </c>
      <c r="B65">
        <v>30</v>
      </c>
      <c r="C65">
        <v>7</v>
      </c>
      <c r="D65" t="s">
        <v>31</v>
      </c>
      <c r="E65">
        <f t="shared" si="0"/>
        <v>0.24675324675324672</v>
      </c>
    </row>
    <row r="66" spans="1:5" x14ac:dyDescent="0.35">
      <c r="A66">
        <v>40</v>
      </c>
      <c r="B66">
        <v>55</v>
      </c>
      <c r="C66">
        <v>62</v>
      </c>
      <c r="D66" t="s">
        <v>31</v>
      </c>
      <c r="E66">
        <f t="shared" si="0"/>
        <v>6.0483870967741934E-3</v>
      </c>
    </row>
    <row r="67" spans="1:5" x14ac:dyDescent="0.35">
      <c r="A67">
        <v>49</v>
      </c>
      <c r="B67">
        <v>60</v>
      </c>
      <c r="C67">
        <v>89</v>
      </c>
      <c r="D67" t="s">
        <v>31</v>
      </c>
      <c r="E67">
        <f t="shared" ref="E67:E98" si="1">((B67/A67-1)/C67)</f>
        <v>2.522357257509746E-3</v>
      </c>
    </row>
    <row r="68" spans="1:5" x14ac:dyDescent="0.35">
      <c r="A68">
        <v>27</v>
      </c>
      <c r="B68">
        <v>50</v>
      </c>
      <c r="C68">
        <v>21</v>
      </c>
      <c r="D68" t="s">
        <v>31</v>
      </c>
      <c r="E68">
        <f t="shared" si="1"/>
        <v>4.0564373897707229E-2</v>
      </c>
    </row>
    <row r="69" spans="1:5" x14ac:dyDescent="0.35">
      <c r="A69">
        <v>67</v>
      </c>
      <c r="B69">
        <v>75</v>
      </c>
      <c r="C69">
        <v>119</v>
      </c>
      <c r="D69" t="s">
        <v>31</v>
      </c>
      <c r="E69">
        <f t="shared" si="1"/>
        <v>1.0033864291985443E-3</v>
      </c>
    </row>
    <row r="70" spans="1:5" x14ac:dyDescent="0.35">
      <c r="A70">
        <v>78</v>
      </c>
      <c r="B70">
        <v>80</v>
      </c>
      <c r="C70">
        <v>162</v>
      </c>
      <c r="D70" t="s">
        <v>31</v>
      </c>
      <c r="E70">
        <f t="shared" si="1"/>
        <v>1.5827793605571326E-4</v>
      </c>
    </row>
    <row r="71" spans="1:5" x14ac:dyDescent="0.35">
      <c r="A71">
        <v>15</v>
      </c>
      <c r="B71">
        <v>35</v>
      </c>
      <c r="C71">
        <v>13</v>
      </c>
      <c r="D71" t="s">
        <v>31</v>
      </c>
      <c r="E71">
        <f t="shared" si="1"/>
        <v>0.10256410256410257</v>
      </c>
    </row>
    <row r="72" spans="1:5" x14ac:dyDescent="0.35">
      <c r="A72">
        <v>40</v>
      </c>
      <c r="B72">
        <v>55</v>
      </c>
      <c r="C72">
        <v>62</v>
      </c>
      <c r="D72" t="s">
        <v>31</v>
      </c>
      <c r="E72">
        <f t="shared" si="1"/>
        <v>6.0483870967741934E-3</v>
      </c>
    </row>
    <row r="73" spans="1:5" x14ac:dyDescent="0.35">
      <c r="A73">
        <v>11</v>
      </c>
      <c r="B73">
        <v>30</v>
      </c>
      <c r="C73">
        <v>7</v>
      </c>
      <c r="D73" t="s">
        <v>31</v>
      </c>
      <c r="E73">
        <f t="shared" si="1"/>
        <v>0.24675324675324672</v>
      </c>
    </row>
    <row r="74" spans="1:5" x14ac:dyDescent="0.35">
      <c r="A74">
        <v>15</v>
      </c>
      <c r="B74">
        <v>35</v>
      </c>
      <c r="C74">
        <v>13</v>
      </c>
      <c r="D74" t="s">
        <v>31</v>
      </c>
      <c r="E74">
        <f t="shared" si="1"/>
        <v>0.10256410256410257</v>
      </c>
    </row>
    <row r="75" spans="1:5" x14ac:dyDescent="0.35">
      <c r="A75">
        <v>78</v>
      </c>
      <c r="B75">
        <v>80</v>
      </c>
      <c r="C75">
        <v>162</v>
      </c>
      <c r="D75" t="s">
        <v>31</v>
      </c>
      <c r="E75">
        <f t="shared" si="1"/>
        <v>1.5827793605571326E-4</v>
      </c>
    </row>
    <row r="76" spans="1:5" x14ac:dyDescent="0.35">
      <c r="A76">
        <v>27</v>
      </c>
      <c r="B76">
        <v>50</v>
      </c>
      <c r="C76">
        <v>21</v>
      </c>
      <c r="D76" t="s">
        <v>31</v>
      </c>
      <c r="E76">
        <f t="shared" si="1"/>
        <v>4.0564373897707229E-2</v>
      </c>
    </row>
    <row r="77" spans="1:5" x14ac:dyDescent="0.35">
      <c r="A77">
        <v>67</v>
      </c>
      <c r="B77">
        <v>75</v>
      </c>
      <c r="C77">
        <v>119</v>
      </c>
      <c r="D77" t="s">
        <v>31</v>
      </c>
      <c r="E77">
        <f t="shared" si="1"/>
        <v>1.0033864291985443E-3</v>
      </c>
    </row>
    <row r="78" spans="1:5" x14ac:dyDescent="0.35">
      <c r="A78">
        <v>49</v>
      </c>
      <c r="B78">
        <v>60</v>
      </c>
      <c r="C78">
        <v>89</v>
      </c>
      <c r="D78" t="s">
        <v>31</v>
      </c>
      <c r="E78">
        <f t="shared" si="1"/>
        <v>2.522357257509746E-3</v>
      </c>
    </row>
    <row r="79" spans="1:5" x14ac:dyDescent="0.35">
      <c r="A79">
        <v>49</v>
      </c>
      <c r="B79">
        <v>60</v>
      </c>
      <c r="C79">
        <v>89</v>
      </c>
      <c r="D79" t="s">
        <v>31</v>
      </c>
      <c r="E79">
        <f t="shared" si="1"/>
        <v>2.522357257509746E-3</v>
      </c>
    </row>
    <row r="80" spans="1:5" x14ac:dyDescent="0.35">
      <c r="A80">
        <v>15</v>
      </c>
      <c r="B80">
        <v>35</v>
      </c>
      <c r="C80">
        <v>13</v>
      </c>
      <c r="D80" t="s">
        <v>31</v>
      </c>
      <c r="E80">
        <f t="shared" si="1"/>
        <v>0.10256410256410257</v>
      </c>
    </row>
    <row r="81" spans="1:8" x14ac:dyDescent="0.35">
      <c r="A81">
        <v>67</v>
      </c>
      <c r="B81">
        <v>75</v>
      </c>
      <c r="C81">
        <v>119</v>
      </c>
      <c r="D81" s="1" t="s">
        <v>25</v>
      </c>
      <c r="E81" s="1">
        <f t="shared" si="1"/>
        <v>1.0033864291985443E-3</v>
      </c>
      <c r="H81">
        <f>GEOMEAN(E81:E82)</f>
        <v>3.9851465855079618E-4</v>
      </c>
    </row>
    <row r="82" spans="1:8" x14ac:dyDescent="0.35">
      <c r="A82">
        <v>78</v>
      </c>
      <c r="B82">
        <v>80</v>
      </c>
      <c r="C82">
        <v>162</v>
      </c>
      <c r="D82" s="1" t="s">
        <v>31</v>
      </c>
      <c r="E82" s="1">
        <f t="shared" si="1"/>
        <v>1.5827793605571326E-4</v>
      </c>
    </row>
    <row r="83" spans="1:8" x14ac:dyDescent="0.35">
      <c r="A83">
        <v>11</v>
      </c>
      <c r="B83">
        <v>30</v>
      </c>
      <c r="C83">
        <v>7</v>
      </c>
      <c r="D83" t="s">
        <v>25</v>
      </c>
      <c r="E83">
        <f t="shared" si="1"/>
        <v>0.24675324675324672</v>
      </c>
    </row>
    <row r="84" spans="1:8" x14ac:dyDescent="0.35">
      <c r="A84">
        <v>40</v>
      </c>
      <c r="B84">
        <v>55</v>
      </c>
      <c r="C84">
        <v>62</v>
      </c>
      <c r="D84" t="s">
        <v>25</v>
      </c>
      <c r="E84">
        <f t="shared" si="1"/>
        <v>6.0483870967741934E-3</v>
      </c>
    </row>
    <row r="85" spans="1:8" x14ac:dyDescent="0.35">
      <c r="A85">
        <v>27</v>
      </c>
      <c r="B85">
        <v>50</v>
      </c>
      <c r="C85">
        <v>21</v>
      </c>
      <c r="D85" t="s">
        <v>25</v>
      </c>
      <c r="E85">
        <f t="shared" si="1"/>
        <v>4.0564373897707229E-2</v>
      </c>
    </row>
    <row r="86" spans="1:8" x14ac:dyDescent="0.35">
      <c r="A86">
        <v>40</v>
      </c>
      <c r="B86">
        <v>55</v>
      </c>
      <c r="C86">
        <v>62</v>
      </c>
      <c r="D86" t="s">
        <v>25</v>
      </c>
      <c r="E86">
        <f t="shared" si="1"/>
        <v>6.0483870967741934E-3</v>
      </c>
    </row>
    <row r="87" spans="1:8" x14ac:dyDescent="0.35">
      <c r="A87">
        <v>11</v>
      </c>
      <c r="B87">
        <v>30</v>
      </c>
      <c r="C87">
        <v>7</v>
      </c>
      <c r="D87" t="s">
        <v>25</v>
      </c>
      <c r="E87">
        <f t="shared" si="1"/>
        <v>0.24675324675324672</v>
      </c>
    </row>
    <row r="88" spans="1:8" x14ac:dyDescent="0.35">
      <c r="A88">
        <v>49</v>
      </c>
      <c r="B88">
        <v>60</v>
      </c>
      <c r="C88">
        <v>89</v>
      </c>
      <c r="D88" t="s">
        <v>25</v>
      </c>
      <c r="E88">
        <f t="shared" si="1"/>
        <v>2.522357257509746E-3</v>
      </c>
    </row>
    <row r="89" spans="1:8" x14ac:dyDescent="0.35">
      <c r="A89">
        <v>67</v>
      </c>
      <c r="B89">
        <v>75</v>
      </c>
      <c r="C89">
        <v>119</v>
      </c>
      <c r="D89" t="s">
        <v>25</v>
      </c>
      <c r="E89">
        <f t="shared" si="1"/>
        <v>1.0033864291985443E-3</v>
      </c>
    </row>
    <row r="90" spans="1:8" x14ac:dyDescent="0.35">
      <c r="A90">
        <v>15</v>
      </c>
      <c r="B90">
        <v>35</v>
      </c>
      <c r="C90">
        <v>13</v>
      </c>
      <c r="D90" t="s">
        <v>25</v>
      </c>
      <c r="E90">
        <f t="shared" si="1"/>
        <v>0.10256410256410257</v>
      </c>
    </row>
    <row r="91" spans="1:8" x14ac:dyDescent="0.35">
      <c r="A91">
        <v>78</v>
      </c>
      <c r="B91">
        <v>80</v>
      </c>
      <c r="C91">
        <v>162</v>
      </c>
      <c r="D91" t="s">
        <v>25</v>
      </c>
      <c r="E91">
        <f t="shared" si="1"/>
        <v>1.5827793605571326E-4</v>
      </c>
    </row>
    <row r="92" spans="1:8" x14ac:dyDescent="0.35">
      <c r="A92">
        <v>27</v>
      </c>
      <c r="B92">
        <v>50</v>
      </c>
      <c r="C92">
        <v>21</v>
      </c>
      <c r="D92" t="s">
        <v>25</v>
      </c>
      <c r="E92">
        <f t="shared" si="1"/>
        <v>4.0564373897707229E-2</v>
      </c>
    </row>
    <row r="93" spans="1:8" x14ac:dyDescent="0.35">
      <c r="A93">
        <v>40</v>
      </c>
      <c r="B93">
        <v>55</v>
      </c>
      <c r="C93">
        <v>62</v>
      </c>
      <c r="D93" t="s">
        <v>25</v>
      </c>
      <c r="E93">
        <f t="shared" si="1"/>
        <v>6.0483870967741934E-3</v>
      </c>
    </row>
    <row r="94" spans="1:8" x14ac:dyDescent="0.35">
      <c r="A94">
        <v>67</v>
      </c>
      <c r="B94">
        <v>75</v>
      </c>
      <c r="C94">
        <v>119</v>
      </c>
      <c r="D94" t="s">
        <v>25</v>
      </c>
      <c r="E94">
        <f t="shared" si="1"/>
        <v>1.0033864291985443E-3</v>
      </c>
    </row>
    <row r="95" spans="1:8" x14ac:dyDescent="0.35">
      <c r="A95">
        <v>27</v>
      </c>
      <c r="B95">
        <v>50</v>
      </c>
      <c r="C95">
        <v>21</v>
      </c>
      <c r="D95" t="s">
        <v>25</v>
      </c>
      <c r="E95">
        <f t="shared" si="1"/>
        <v>4.0564373897707229E-2</v>
      </c>
    </row>
    <row r="96" spans="1:8" x14ac:dyDescent="0.35">
      <c r="A96">
        <v>15</v>
      </c>
      <c r="B96">
        <v>35</v>
      </c>
      <c r="C96">
        <v>13</v>
      </c>
      <c r="D96" t="s">
        <v>25</v>
      </c>
      <c r="E96">
        <f t="shared" si="1"/>
        <v>0.10256410256410257</v>
      </c>
    </row>
    <row r="97" spans="1:5" x14ac:dyDescent="0.35">
      <c r="A97">
        <v>49</v>
      </c>
      <c r="B97">
        <v>60</v>
      </c>
      <c r="C97">
        <v>89</v>
      </c>
      <c r="D97" t="s">
        <v>25</v>
      </c>
      <c r="E97">
        <f t="shared" si="1"/>
        <v>2.522357257509746E-3</v>
      </c>
    </row>
    <row r="98" spans="1:5" x14ac:dyDescent="0.35">
      <c r="A98">
        <v>78</v>
      </c>
      <c r="B98">
        <v>80</v>
      </c>
      <c r="C98">
        <v>162</v>
      </c>
      <c r="D98" t="s">
        <v>25</v>
      </c>
      <c r="E98">
        <f t="shared" si="1"/>
        <v>1.5827793605571326E-4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919A-5FEC-4415-804B-B3556B6533D9}">
  <dimension ref="A1:Y98"/>
  <sheetViews>
    <sheetView topLeftCell="A91" workbookViewId="0">
      <selection activeCell="J109" sqref="J109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49</v>
      </c>
      <c r="B2">
        <v>60</v>
      </c>
      <c r="C2">
        <v>89</v>
      </c>
      <c r="D2">
        <v>0</v>
      </c>
      <c r="E2">
        <v>0</v>
      </c>
      <c r="F2">
        <v>0</v>
      </c>
      <c r="G2">
        <v>4</v>
      </c>
      <c r="H2">
        <v>0.25978159997612199</v>
      </c>
      <c r="J2">
        <v>9.9481199984438703E-2</v>
      </c>
      <c r="K2">
        <v>0.25978159997612199</v>
      </c>
      <c r="L2">
        <v>1.01151250000111</v>
      </c>
      <c r="M2">
        <v>1.01151250000111</v>
      </c>
      <c r="N2">
        <v>1.26087340002413</v>
      </c>
      <c r="O2">
        <v>2.61664169991854</v>
      </c>
      <c r="P2" t="s">
        <v>25</v>
      </c>
      <c r="Q2">
        <v>1.58907919994089</v>
      </c>
      <c r="R2" t="s">
        <v>26</v>
      </c>
      <c r="S2">
        <v>922855</v>
      </c>
      <c r="T2">
        <v>1</v>
      </c>
      <c r="U2" t="s">
        <v>38</v>
      </c>
      <c r="V2" t="s">
        <v>28</v>
      </c>
      <c r="W2" t="s">
        <v>29</v>
      </c>
      <c r="X2" t="s">
        <v>26</v>
      </c>
      <c r="Y2" t="s">
        <v>39</v>
      </c>
    </row>
    <row r="3" spans="1:25" x14ac:dyDescent="0.35">
      <c r="A3">
        <v>15</v>
      </c>
      <c r="B3">
        <v>35</v>
      </c>
      <c r="C3">
        <v>13</v>
      </c>
      <c r="D3">
        <v>0</v>
      </c>
      <c r="E3">
        <v>1</v>
      </c>
      <c r="F3">
        <v>1</v>
      </c>
      <c r="G3">
        <v>1</v>
      </c>
      <c r="H3">
        <v>2.6432998999953199</v>
      </c>
      <c r="J3">
        <v>2.6174255999503599</v>
      </c>
      <c r="K3">
        <v>2.6432998999953199</v>
      </c>
      <c r="L3">
        <v>3.6272783000022102</v>
      </c>
      <c r="M3">
        <v>3.6272783000022102</v>
      </c>
      <c r="N3">
        <v>3.64376479992643</v>
      </c>
      <c r="O3">
        <v>4.2453105999156797</v>
      </c>
      <c r="P3" t="s">
        <v>25</v>
      </c>
      <c r="Q3">
        <v>0.613843800034374</v>
      </c>
      <c r="R3" t="s">
        <v>26</v>
      </c>
      <c r="S3">
        <v>922855</v>
      </c>
      <c r="T3">
        <v>1</v>
      </c>
      <c r="U3" t="s">
        <v>38</v>
      </c>
      <c r="V3" t="s">
        <v>28</v>
      </c>
      <c r="W3" t="s">
        <v>29</v>
      </c>
      <c r="X3" t="s">
        <v>26</v>
      </c>
      <c r="Y3" t="s">
        <v>39</v>
      </c>
    </row>
    <row r="4" spans="1:25" x14ac:dyDescent="0.35">
      <c r="A4">
        <v>78</v>
      </c>
      <c r="B4">
        <v>80</v>
      </c>
      <c r="C4">
        <v>162</v>
      </c>
      <c r="D4">
        <v>0</v>
      </c>
      <c r="E4">
        <v>2</v>
      </c>
      <c r="F4">
        <v>2</v>
      </c>
      <c r="G4">
        <v>6</v>
      </c>
      <c r="H4">
        <v>4.2606074999784997</v>
      </c>
      <c r="J4">
        <v>4.2460116000147501</v>
      </c>
      <c r="K4">
        <v>4.2606074999784997</v>
      </c>
      <c r="L4">
        <v>5.2610680999932802</v>
      </c>
      <c r="M4">
        <v>5.2610680999932802</v>
      </c>
      <c r="N4">
        <v>5.2610680999932802</v>
      </c>
      <c r="O4">
        <v>6.3956358999712304</v>
      </c>
      <c r="P4" t="s">
        <v>31</v>
      </c>
      <c r="Q4">
        <v>1.13301220000721</v>
      </c>
      <c r="R4" t="s">
        <v>26</v>
      </c>
      <c r="S4">
        <v>922855</v>
      </c>
      <c r="T4">
        <v>1</v>
      </c>
      <c r="U4" t="s">
        <v>38</v>
      </c>
      <c r="V4" t="s">
        <v>28</v>
      </c>
      <c r="W4" t="s">
        <v>29</v>
      </c>
      <c r="X4" t="s">
        <v>26</v>
      </c>
      <c r="Y4" t="s">
        <v>39</v>
      </c>
    </row>
    <row r="5" spans="1:25" x14ac:dyDescent="0.35">
      <c r="A5">
        <v>67</v>
      </c>
      <c r="B5">
        <v>75</v>
      </c>
      <c r="C5">
        <v>119</v>
      </c>
      <c r="D5">
        <v>0</v>
      </c>
      <c r="E5">
        <v>3</v>
      </c>
      <c r="F5">
        <v>3</v>
      </c>
      <c r="G5">
        <v>5</v>
      </c>
      <c r="H5">
        <v>6.41025299998</v>
      </c>
      <c r="J5">
        <v>6.39620199997443</v>
      </c>
      <c r="K5">
        <v>6.41025299998</v>
      </c>
      <c r="L5">
        <v>7.4104251000098804</v>
      </c>
      <c r="M5">
        <v>7.4104251000098804</v>
      </c>
      <c r="N5">
        <v>7.4104251000098804</v>
      </c>
      <c r="O5">
        <v>8.3115286999382008</v>
      </c>
      <c r="P5" t="s">
        <v>31</v>
      </c>
      <c r="Q5">
        <v>0.88797749998047903</v>
      </c>
      <c r="R5" t="s">
        <v>26</v>
      </c>
      <c r="S5">
        <v>922855</v>
      </c>
      <c r="T5">
        <v>1</v>
      </c>
      <c r="U5" t="s">
        <v>38</v>
      </c>
      <c r="V5" t="s">
        <v>28</v>
      </c>
      <c r="W5" t="s">
        <v>29</v>
      </c>
      <c r="X5" t="s">
        <v>26</v>
      </c>
      <c r="Y5" t="s">
        <v>39</v>
      </c>
    </row>
    <row r="6" spans="1:25" x14ac:dyDescent="0.35">
      <c r="A6">
        <v>27</v>
      </c>
      <c r="B6">
        <v>50</v>
      </c>
      <c r="C6">
        <v>21</v>
      </c>
      <c r="D6">
        <v>0</v>
      </c>
      <c r="E6">
        <v>4</v>
      </c>
      <c r="F6">
        <v>4</v>
      </c>
      <c r="G6">
        <v>2</v>
      </c>
      <c r="H6">
        <v>8.3271952000213698</v>
      </c>
      <c r="J6">
        <v>8.3120210999622905</v>
      </c>
      <c r="K6">
        <v>8.3271952000213698</v>
      </c>
      <c r="L6">
        <v>9.32737149996683</v>
      </c>
      <c r="M6">
        <v>9.32737149996683</v>
      </c>
      <c r="N6">
        <v>9.32737149996683</v>
      </c>
      <c r="O6">
        <v>9.8284137999871692</v>
      </c>
      <c r="P6" t="s">
        <v>31</v>
      </c>
      <c r="Q6">
        <v>0.492109199985861</v>
      </c>
      <c r="R6" t="s">
        <v>26</v>
      </c>
      <c r="S6">
        <v>922855</v>
      </c>
      <c r="T6">
        <v>1</v>
      </c>
      <c r="U6" t="s">
        <v>38</v>
      </c>
      <c r="V6" t="s">
        <v>28</v>
      </c>
      <c r="W6" t="s">
        <v>29</v>
      </c>
      <c r="X6" t="s">
        <v>26</v>
      </c>
      <c r="Y6" t="s">
        <v>39</v>
      </c>
    </row>
    <row r="7" spans="1:25" x14ac:dyDescent="0.35">
      <c r="A7">
        <v>40</v>
      </c>
      <c r="B7">
        <v>55</v>
      </c>
      <c r="C7">
        <v>62</v>
      </c>
      <c r="D7">
        <v>0</v>
      </c>
      <c r="E7">
        <v>5</v>
      </c>
      <c r="F7">
        <v>5</v>
      </c>
      <c r="G7">
        <v>3</v>
      </c>
      <c r="H7">
        <v>9.8437360000098106</v>
      </c>
      <c r="J7">
        <v>9.8290036999387596</v>
      </c>
      <c r="K7">
        <v>9.8437360000098106</v>
      </c>
      <c r="L7">
        <v>10.8287257999181</v>
      </c>
      <c r="M7">
        <v>10.8287257999181</v>
      </c>
      <c r="N7">
        <v>10.8455776999471</v>
      </c>
      <c r="O7">
        <v>11.3309358999831</v>
      </c>
      <c r="P7" t="s">
        <v>31</v>
      </c>
      <c r="Q7">
        <v>0.49947409995365799</v>
      </c>
      <c r="R7" t="s">
        <v>26</v>
      </c>
      <c r="S7">
        <v>922855</v>
      </c>
      <c r="T7">
        <v>1</v>
      </c>
      <c r="U7" t="s">
        <v>38</v>
      </c>
      <c r="V7" t="s">
        <v>28</v>
      </c>
      <c r="W7" t="s">
        <v>29</v>
      </c>
      <c r="X7" t="s">
        <v>26</v>
      </c>
      <c r="Y7" t="s">
        <v>39</v>
      </c>
    </row>
    <row r="8" spans="1:25" x14ac:dyDescent="0.35">
      <c r="A8">
        <v>11</v>
      </c>
      <c r="B8">
        <v>30</v>
      </c>
      <c r="C8">
        <v>7</v>
      </c>
      <c r="D8">
        <v>0</v>
      </c>
      <c r="E8">
        <v>6</v>
      </c>
      <c r="F8">
        <v>6</v>
      </c>
      <c r="G8">
        <v>0</v>
      </c>
      <c r="H8">
        <v>11.344517100020299</v>
      </c>
      <c r="J8">
        <v>11.331866099964801</v>
      </c>
      <c r="K8">
        <v>11.344517100020299</v>
      </c>
      <c r="L8">
        <v>12.345697699929501</v>
      </c>
      <c r="M8">
        <v>12.345697699929501</v>
      </c>
      <c r="N8">
        <v>12.345697699929501</v>
      </c>
      <c r="O8">
        <v>12.896777999936599</v>
      </c>
      <c r="P8" t="s">
        <v>25</v>
      </c>
      <c r="Q8">
        <v>0.53958710003644195</v>
      </c>
      <c r="R8" t="s">
        <v>26</v>
      </c>
      <c r="S8">
        <v>922855</v>
      </c>
      <c r="T8">
        <v>1</v>
      </c>
      <c r="U8" t="s">
        <v>38</v>
      </c>
      <c r="V8" t="s">
        <v>28</v>
      </c>
      <c r="W8" t="s">
        <v>29</v>
      </c>
      <c r="X8" t="s">
        <v>26</v>
      </c>
      <c r="Y8" t="s">
        <v>39</v>
      </c>
    </row>
    <row r="9" spans="1:25" x14ac:dyDescent="0.35">
      <c r="A9">
        <v>49</v>
      </c>
      <c r="B9">
        <v>60</v>
      </c>
      <c r="C9">
        <v>89</v>
      </c>
      <c r="D9">
        <v>1</v>
      </c>
      <c r="E9">
        <v>0</v>
      </c>
      <c r="F9">
        <v>7</v>
      </c>
      <c r="G9">
        <v>4</v>
      </c>
      <c r="H9">
        <v>12.911380699952099</v>
      </c>
      <c r="J9">
        <v>12.8976139000151</v>
      </c>
      <c r="K9">
        <v>12.911380699952099</v>
      </c>
      <c r="L9">
        <v>13.910484699997999</v>
      </c>
      <c r="M9">
        <v>13.910484699997999</v>
      </c>
      <c r="N9">
        <v>13.9269152999622</v>
      </c>
      <c r="O9">
        <v>14.311781199998199</v>
      </c>
      <c r="P9" t="s">
        <v>25</v>
      </c>
      <c r="Q9">
        <v>0.39346639998257099</v>
      </c>
      <c r="R9" t="s">
        <v>26</v>
      </c>
      <c r="S9">
        <v>922855</v>
      </c>
      <c r="T9">
        <v>1</v>
      </c>
      <c r="U9" t="s">
        <v>38</v>
      </c>
      <c r="V9" t="s">
        <v>28</v>
      </c>
      <c r="W9" t="s">
        <v>29</v>
      </c>
      <c r="X9" t="s">
        <v>26</v>
      </c>
      <c r="Y9" t="s">
        <v>39</v>
      </c>
    </row>
    <row r="10" spans="1:25" x14ac:dyDescent="0.35">
      <c r="A10">
        <v>15</v>
      </c>
      <c r="B10">
        <v>35</v>
      </c>
      <c r="C10">
        <v>13</v>
      </c>
      <c r="D10">
        <v>1</v>
      </c>
      <c r="E10">
        <v>1</v>
      </c>
      <c r="F10">
        <v>8</v>
      </c>
      <c r="G10">
        <v>1</v>
      </c>
      <c r="H10">
        <v>14.3270056999754</v>
      </c>
      <c r="J10">
        <v>14.3126549000153</v>
      </c>
      <c r="K10">
        <v>14.3270056999754</v>
      </c>
      <c r="L10">
        <v>15.3269781999988</v>
      </c>
      <c r="M10">
        <v>15.3269781999988</v>
      </c>
      <c r="N10">
        <v>15.3269781999988</v>
      </c>
      <c r="O10">
        <v>15.661772000021299</v>
      </c>
      <c r="P10" t="s">
        <v>25</v>
      </c>
      <c r="Q10">
        <v>0.32188260008115299</v>
      </c>
      <c r="R10" t="s">
        <v>26</v>
      </c>
      <c r="S10">
        <v>922855</v>
      </c>
      <c r="T10">
        <v>1</v>
      </c>
      <c r="U10" t="s">
        <v>38</v>
      </c>
      <c r="V10" t="s">
        <v>28</v>
      </c>
      <c r="W10" t="s">
        <v>29</v>
      </c>
      <c r="X10" t="s">
        <v>26</v>
      </c>
      <c r="Y10" t="s">
        <v>39</v>
      </c>
    </row>
    <row r="11" spans="1:25" x14ac:dyDescent="0.35">
      <c r="A11">
        <v>67</v>
      </c>
      <c r="B11">
        <v>75</v>
      </c>
      <c r="C11">
        <v>119</v>
      </c>
      <c r="D11">
        <v>1</v>
      </c>
      <c r="E11">
        <v>2</v>
      </c>
      <c r="F11">
        <v>9</v>
      </c>
      <c r="G11">
        <v>5</v>
      </c>
      <c r="H11">
        <v>15.676887499983399</v>
      </c>
      <c r="J11">
        <v>15.662257399992001</v>
      </c>
      <c r="K11">
        <v>15.676887499983399</v>
      </c>
      <c r="L11">
        <v>16.662206299952199</v>
      </c>
      <c r="M11">
        <v>16.662206299952199</v>
      </c>
      <c r="N11">
        <v>16.678790399921098</v>
      </c>
      <c r="O11">
        <v>16.947124099940901</v>
      </c>
      <c r="P11" t="s">
        <v>25</v>
      </c>
      <c r="Q11">
        <v>0.27823570009786602</v>
      </c>
      <c r="R11" t="s">
        <v>26</v>
      </c>
      <c r="S11">
        <v>922855</v>
      </c>
      <c r="T11">
        <v>1</v>
      </c>
      <c r="U11" t="s">
        <v>38</v>
      </c>
      <c r="V11" t="s">
        <v>28</v>
      </c>
      <c r="W11" t="s">
        <v>29</v>
      </c>
      <c r="X11" t="s">
        <v>26</v>
      </c>
      <c r="Y11" t="s">
        <v>39</v>
      </c>
    </row>
    <row r="12" spans="1:25" x14ac:dyDescent="0.35">
      <c r="A12">
        <v>40</v>
      </c>
      <c r="B12">
        <v>55</v>
      </c>
      <c r="C12">
        <v>62</v>
      </c>
      <c r="D12">
        <v>1</v>
      </c>
      <c r="E12">
        <v>3</v>
      </c>
      <c r="F12">
        <v>10</v>
      </c>
      <c r="G12">
        <v>3</v>
      </c>
      <c r="H12">
        <v>16.9607932999497</v>
      </c>
      <c r="J12">
        <v>16.948241399950302</v>
      </c>
      <c r="K12">
        <v>16.9607932999497</v>
      </c>
      <c r="L12">
        <v>17.9620874000247</v>
      </c>
      <c r="M12">
        <v>17.9620874000247</v>
      </c>
      <c r="N12">
        <v>17.9620874000247</v>
      </c>
      <c r="O12">
        <v>18.3646516000153</v>
      </c>
      <c r="P12" t="s">
        <v>31</v>
      </c>
      <c r="Q12">
        <v>0.39618739997968</v>
      </c>
      <c r="R12" t="s">
        <v>26</v>
      </c>
      <c r="S12">
        <v>922855</v>
      </c>
      <c r="T12">
        <v>1</v>
      </c>
      <c r="U12" t="s">
        <v>38</v>
      </c>
      <c r="V12" t="s">
        <v>28</v>
      </c>
      <c r="W12" t="s">
        <v>29</v>
      </c>
      <c r="X12" t="s">
        <v>26</v>
      </c>
      <c r="Y12" t="s">
        <v>39</v>
      </c>
    </row>
    <row r="13" spans="1:25" x14ac:dyDescent="0.35">
      <c r="A13">
        <v>11</v>
      </c>
      <c r="B13">
        <v>30</v>
      </c>
      <c r="C13">
        <v>7</v>
      </c>
      <c r="D13">
        <v>1</v>
      </c>
      <c r="E13">
        <v>4</v>
      </c>
      <c r="F13">
        <v>11</v>
      </c>
      <c r="G13">
        <v>0</v>
      </c>
      <c r="H13">
        <v>18.3775196999777</v>
      </c>
      <c r="J13">
        <v>18.365565899992301</v>
      </c>
      <c r="K13">
        <v>18.3775196999777</v>
      </c>
      <c r="L13">
        <v>19.3789795999182</v>
      </c>
      <c r="M13">
        <v>19.3789795999182</v>
      </c>
      <c r="N13">
        <v>19.3789795999182</v>
      </c>
      <c r="O13">
        <v>19.7129912999225</v>
      </c>
      <c r="P13" t="s">
        <v>25</v>
      </c>
      <c r="Q13">
        <v>0.31976869993377399</v>
      </c>
      <c r="R13" t="s">
        <v>26</v>
      </c>
      <c r="S13">
        <v>922855</v>
      </c>
      <c r="T13">
        <v>1</v>
      </c>
      <c r="U13" t="s">
        <v>38</v>
      </c>
      <c r="V13" t="s">
        <v>28</v>
      </c>
      <c r="W13" t="s">
        <v>29</v>
      </c>
      <c r="X13" t="s">
        <v>26</v>
      </c>
      <c r="Y13" t="s">
        <v>39</v>
      </c>
    </row>
    <row r="14" spans="1:25" x14ac:dyDescent="0.35">
      <c r="A14">
        <v>27</v>
      </c>
      <c r="B14">
        <v>50</v>
      </c>
      <c r="C14">
        <v>21</v>
      </c>
      <c r="D14">
        <v>1</v>
      </c>
      <c r="E14">
        <v>5</v>
      </c>
      <c r="F14">
        <v>12</v>
      </c>
      <c r="G14">
        <v>2</v>
      </c>
      <c r="H14">
        <v>19.727711700019402</v>
      </c>
      <c r="J14">
        <v>19.714120000018699</v>
      </c>
      <c r="K14">
        <v>19.727711700019402</v>
      </c>
      <c r="L14">
        <v>20.728009099955599</v>
      </c>
      <c r="M14">
        <v>20.728009099955599</v>
      </c>
      <c r="N14">
        <v>20.728009099955599</v>
      </c>
      <c r="O14">
        <v>21.110884299967399</v>
      </c>
      <c r="P14" t="s">
        <v>31</v>
      </c>
      <c r="Q14">
        <v>0.37601400003768498</v>
      </c>
      <c r="R14" t="s">
        <v>26</v>
      </c>
      <c r="S14">
        <v>922855</v>
      </c>
      <c r="T14">
        <v>1</v>
      </c>
      <c r="U14" t="s">
        <v>38</v>
      </c>
      <c r="V14" t="s">
        <v>28</v>
      </c>
      <c r="W14" t="s">
        <v>29</v>
      </c>
      <c r="X14" t="s">
        <v>26</v>
      </c>
      <c r="Y14" t="s">
        <v>39</v>
      </c>
    </row>
    <row r="15" spans="1:25" x14ac:dyDescent="0.35">
      <c r="A15">
        <v>78</v>
      </c>
      <c r="B15">
        <v>80</v>
      </c>
      <c r="C15">
        <v>162</v>
      </c>
      <c r="D15">
        <v>1</v>
      </c>
      <c r="E15">
        <v>6</v>
      </c>
      <c r="F15">
        <v>13</v>
      </c>
      <c r="G15">
        <v>6</v>
      </c>
      <c r="H15">
        <v>21.1262887999182</v>
      </c>
      <c r="J15">
        <v>21.1117254999699</v>
      </c>
      <c r="K15">
        <v>21.1262887999182</v>
      </c>
      <c r="L15">
        <v>22.110936000011801</v>
      </c>
      <c r="M15">
        <v>22.110936000011801</v>
      </c>
      <c r="N15">
        <v>22.129284100024901</v>
      </c>
      <c r="O15">
        <v>22.4972409999463</v>
      </c>
      <c r="P15" t="s">
        <v>25</v>
      </c>
      <c r="Q15">
        <v>0.37756819999776697</v>
      </c>
      <c r="R15" t="s">
        <v>26</v>
      </c>
      <c r="S15">
        <v>922855</v>
      </c>
      <c r="T15">
        <v>1</v>
      </c>
      <c r="U15" t="s">
        <v>38</v>
      </c>
      <c r="V15" t="s">
        <v>28</v>
      </c>
      <c r="W15" t="s">
        <v>29</v>
      </c>
      <c r="X15" t="s">
        <v>26</v>
      </c>
      <c r="Y15" t="s">
        <v>39</v>
      </c>
    </row>
    <row r="16" spans="1:25" x14ac:dyDescent="0.35">
      <c r="A16">
        <v>67</v>
      </c>
      <c r="B16">
        <v>75</v>
      </c>
      <c r="C16">
        <v>119</v>
      </c>
      <c r="D16">
        <v>2</v>
      </c>
      <c r="E16">
        <v>0</v>
      </c>
      <c r="F16">
        <v>14</v>
      </c>
      <c r="G16">
        <v>5</v>
      </c>
      <c r="H16">
        <v>22.510469799977699</v>
      </c>
      <c r="J16">
        <v>22.498287299997099</v>
      </c>
      <c r="K16">
        <v>22.510469799977699</v>
      </c>
      <c r="L16">
        <v>23.511929100030098</v>
      </c>
      <c r="M16">
        <v>23.511929100030098</v>
      </c>
      <c r="N16">
        <v>23.511929100030098</v>
      </c>
      <c r="O16">
        <v>23.7132501000305</v>
      </c>
      <c r="P16" t="s">
        <v>25</v>
      </c>
      <c r="Q16">
        <v>0.19342929997947</v>
      </c>
      <c r="R16" t="s">
        <v>26</v>
      </c>
      <c r="S16">
        <v>922855</v>
      </c>
      <c r="T16">
        <v>1</v>
      </c>
      <c r="U16" t="s">
        <v>38</v>
      </c>
      <c r="V16" t="s">
        <v>28</v>
      </c>
      <c r="W16" t="s">
        <v>29</v>
      </c>
      <c r="X16" t="s">
        <v>26</v>
      </c>
      <c r="Y16" t="s">
        <v>39</v>
      </c>
    </row>
    <row r="17" spans="1:25" x14ac:dyDescent="0.35">
      <c r="A17">
        <v>27</v>
      </c>
      <c r="B17">
        <v>50</v>
      </c>
      <c r="C17">
        <v>21</v>
      </c>
      <c r="D17">
        <v>2</v>
      </c>
      <c r="E17">
        <v>1</v>
      </c>
      <c r="F17">
        <v>15</v>
      </c>
      <c r="G17">
        <v>2</v>
      </c>
      <c r="H17">
        <v>23.743216599919801</v>
      </c>
      <c r="J17">
        <v>23.714387699961598</v>
      </c>
      <c r="K17">
        <v>23.743216599919801</v>
      </c>
      <c r="L17">
        <v>24.7282906000036</v>
      </c>
      <c r="M17">
        <v>24.7282906000036</v>
      </c>
      <c r="N17">
        <v>24.745269799954201</v>
      </c>
      <c r="O17">
        <v>24.864577200030901</v>
      </c>
      <c r="P17" t="s">
        <v>25</v>
      </c>
      <c r="Q17">
        <v>0.12314080004580299</v>
      </c>
      <c r="R17" t="s">
        <v>26</v>
      </c>
      <c r="S17">
        <v>922855</v>
      </c>
      <c r="T17">
        <v>1</v>
      </c>
      <c r="U17" t="s">
        <v>38</v>
      </c>
      <c r="V17" t="s">
        <v>28</v>
      </c>
      <c r="W17" t="s">
        <v>29</v>
      </c>
      <c r="X17" t="s">
        <v>26</v>
      </c>
      <c r="Y17" t="s">
        <v>39</v>
      </c>
    </row>
    <row r="18" spans="1:25" x14ac:dyDescent="0.35">
      <c r="A18">
        <v>78</v>
      </c>
      <c r="B18">
        <v>80</v>
      </c>
      <c r="C18">
        <v>162</v>
      </c>
      <c r="D18">
        <v>2</v>
      </c>
      <c r="E18">
        <v>2</v>
      </c>
      <c r="F18">
        <v>16</v>
      </c>
      <c r="G18">
        <v>6</v>
      </c>
      <c r="H18">
        <v>24.893027300015</v>
      </c>
      <c r="J18">
        <v>24.865950000006698</v>
      </c>
      <c r="K18">
        <v>24.893027300015</v>
      </c>
      <c r="L18">
        <v>25.8778982999501</v>
      </c>
      <c r="M18">
        <v>25.8778982999501</v>
      </c>
      <c r="N18">
        <v>25.8950732999946</v>
      </c>
      <c r="O18">
        <v>26.2805202000308</v>
      </c>
      <c r="P18" t="s">
        <v>25</v>
      </c>
      <c r="Q18">
        <v>0.39135769999120301</v>
      </c>
      <c r="R18" t="s">
        <v>26</v>
      </c>
      <c r="S18">
        <v>922855</v>
      </c>
      <c r="T18">
        <v>1</v>
      </c>
      <c r="U18" t="s">
        <v>38</v>
      </c>
      <c r="V18" t="s">
        <v>28</v>
      </c>
      <c r="W18" t="s">
        <v>29</v>
      </c>
      <c r="X18" t="s">
        <v>26</v>
      </c>
      <c r="Y18" t="s">
        <v>39</v>
      </c>
    </row>
    <row r="19" spans="1:25" x14ac:dyDescent="0.35">
      <c r="A19">
        <v>40</v>
      </c>
      <c r="B19">
        <v>55</v>
      </c>
      <c r="C19">
        <v>62</v>
      </c>
      <c r="D19">
        <v>2</v>
      </c>
      <c r="E19">
        <v>3</v>
      </c>
      <c r="F19">
        <v>17</v>
      </c>
      <c r="G19">
        <v>3</v>
      </c>
      <c r="H19">
        <v>26.2936677000252</v>
      </c>
      <c r="J19">
        <v>26.2814687999198</v>
      </c>
      <c r="K19">
        <v>26.2936677000252</v>
      </c>
      <c r="L19">
        <v>27.295244599925301</v>
      </c>
      <c r="M19">
        <v>27.295244599925301</v>
      </c>
      <c r="N19">
        <v>27.295244599925301</v>
      </c>
      <c r="O19">
        <v>27.712562299915501</v>
      </c>
      <c r="P19" t="s">
        <v>25</v>
      </c>
      <c r="Q19">
        <v>0.40768539998680298</v>
      </c>
      <c r="R19" t="s">
        <v>26</v>
      </c>
      <c r="S19">
        <v>922855</v>
      </c>
      <c r="T19">
        <v>1</v>
      </c>
      <c r="U19" t="s">
        <v>38</v>
      </c>
      <c r="V19" t="s">
        <v>28</v>
      </c>
      <c r="W19" t="s">
        <v>29</v>
      </c>
      <c r="X19" t="s">
        <v>26</v>
      </c>
      <c r="Y19" t="s">
        <v>39</v>
      </c>
    </row>
    <row r="20" spans="1:25" x14ac:dyDescent="0.35">
      <c r="A20">
        <v>11</v>
      </c>
      <c r="B20">
        <v>30</v>
      </c>
      <c r="C20">
        <v>7</v>
      </c>
      <c r="D20">
        <v>2</v>
      </c>
      <c r="E20">
        <v>4</v>
      </c>
      <c r="F20">
        <v>18</v>
      </c>
      <c r="G20">
        <v>0</v>
      </c>
      <c r="H20">
        <v>27.727060799952501</v>
      </c>
      <c r="J20">
        <v>27.713357499916999</v>
      </c>
      <c r="K20">
        <v>27.727060799952501</v>
      </c>
      <c r="L20">
        <v>28.728474900009999</v>
      </c>
      <c r="M20">
        <v>28.728474900009999</v>
      </c>
      <c r="N20">
        <v>28.728474900009999</v>
      </c>
      <c r="O20">
        <v>29.162597400019798</v>
      </c>
      <c r="P20" t="s">
        <v>25</v>
      </c>
      <c r="Q20">
        <v>0.41857290000189001</v>
      </c>
      <c r="R20" t="s">
        <v>26</v>
      </c>
      <c r="S20">
        <v>922855</v>
      </c>
      <c r="T20">
        <v>1</v>
      </c>
      <c r="U20" t="s">
        <v>38</v>
      </c>
      <c r="V20" t="s">
        <v>28</v>
      </c>
      <c r="W20" t="s">
        <v>29</v>
      </c>
      <c r="X20" t="s">
        <v>26</v>
      </c>
      <c r="Y20" t="s">
        <v>39</v>
      </c>
    </row>
    <row r="21" spans="1:25" x14ac:dyDescent="0.35">
      <c r="A21">
        <v>15</v>
      </c>
      <c r="B21">
        <v>35</v>
      </c>
      <c r="C21">
        <v>13</v>
      </c>
      <c r="D21">
        <v>2</v>
      </c>
      <c r="E21">
        <v>5</v>
      </c>
      <c r="F21">
        <v>19</v>
      </c>
      <c r="G21">
        <v>1</v>
      </c>
      <c r="H21">
        <v>29.177135500009101</v>
      </c>
      <c r="J21">
        <v>29.163462899974501</v>
      </c>
      <c r="K21">
        <v>29.177135500009101</v>
      </c>
      <c r="L21">
        <v>30.1778018999611</v>
      </c>
      <c r="M21">
        <v>30.1778018999611</v>
      </c>
      <c r="N21">
        <v>30.1778018999611</v>
      </c>
      <c r="O21">
        <v>30.579554299940298</v>
      </c>
      <c r="P21" t="s">
        <v>25</v>
      </c>
      <c r="Q21">
        <v>0.39279939990956297</v>
      </c>
      <c r="R21" t="s">
        <v>26</v>
      </c>
      <c r="S21">
        <v>922855</v>
      </c>
      <c r="T21">
        <v>1</v>
      </c>
      <c r="U21" t="s">
        <v>38</v>
      </c>
      <c r="V21" t="s">
        <v>28</v>
      </c>
      <c r="W21" t="s">
        <v>29</v>
      </c>
      <c r="X21" t="s">
        <v>26</v>
      </c>
      <c r="Y21" t="s">
        <v>39</v>
      </c>
    </row>
    <row r="22" spans="1:25" x14ac:dyDescent="0.35">
      <c r="A22">
        <v>49</v>
      </c>
      <c r="B22">
        <v>60</v>
      </c>
      <c r="C22">
        <v>89</v>
      </c>
      <c r="D22">
        <v>2</v>
      </c>
      <c r="E22">
        <v>6</v>
      </c>
      <c r="F22">
        <v>20</v>
      </c>
      <c r="G22">
        <v>4</v>
      </c>
      <c r="H22">
        <v>30.593655299977399</v>
      </c>
      <c r="J22">
        <v>30.5806558999465</v>
      </c>
      <c r="K22">
        <v>30.593655299977399</v>
      </c>
      <c r="L22">
        <v>31.594710899982601</v>
      </c>
      <c r="M22">
        <v>31.594710899982601</v>
      </c>
      <c r="N22">
        <v>31.594710899982601</v>
      </c>
      <c r="O22">
        <v>31.9483224999858</v>
      </c>
      <c r="P22" t="s">
        <v>25</v>
      </c>
      <c r="Q22">
        <v>0.34912140003871101</v>
      </c>
      <c r="R22" t="s">
        <v>26</v>
      </c>
      <c r="S22">
        <v>922855</v>
      </c>
      <c r="T22">
        <v>1</v>
      </c>
      <c r="U22" t="s">
        <v>38</v>
      </c>
      <c r="V22" t="s">
        <v>28</v>
      </c>
      <c r="W22" t="s">
        <v>29</v>
      </c>
      <c r="X22" t="s">
        <v>26</v>
      </c>
      <c r="Y22" t="s">
        <v>39</v>
      </c>
    </row>
    <row r="23" spans="1:25" x14ac:dyDescent="0.35">
      <c r="A23">
        <v>15</v>
      </c>
      <c r="B23">
        <v>35</v>
      </c>
      <c r="C23">
        <v>13</v>
      </c>
      <c r="D23">
        <v>3</v>
      </c>
      <c r="E23">
        <v>0</v>
      </c>
      <c r="F23">
        <v>21</v>
      </c>
      <c r="G23">
        <v>1</v>
      </c>
      <c r="H23">
        <v>31.975639299955201</v>
      </c>
      <c r="J23">
        <v>31.949784599943001</v>
      </c>
      <c r="K23">
        <v>31.975639299955201</v>
      </c>
      <c r="L23">
        <v>32.9608816999243</v>
      </c>
      <c r="M23">
        <v>32.9608816999243</v>
      </c>
      <c r="N23">
        <v>32.978462799917899</v>
      </c>
      <c r="O23">
        <v>33.410626799915903</v>
      </c>
      <c r="P23" t="s">
        <v>31</v>
      </c>
      <c r="Q23">
        <v>0.43919669999741001</v>
      </c>
      <c r="R23" t="s">
        <v>26</v>
      </c>
      <c r="S23">
        <v>922855</v>
      </c>
      <c r="T23">
        <v>1</v>
      </c>
      <c r="U23" t="s">
        <v>38</v>
      </c>
      <c r="V23" t="s">
        <v>28</v>
      </c>
      <c r="W23" t="s">
        <v>29</v>
      </c>
      <c r="X23" t="s">
        <v>26</v>
      </c>
      <c r="Y23" t="s">
        <v>39</v>
      </c>
    </row>
    <row r="24" spans="1:25" x14ac:dyDescent="0.35">
      <c r="A24">
        <v>67</v>
      </c>
      <c r="B24">
        <v>75</v>
      </c>
      <c r="C24">
        <v>119</v>
      </c>
      <c r="D24">
        <v>3</v>
      </c>
      <c r="E24">
        <v>1</v>
      </c>
      <c r="F24">
        <v>22</v>
      </c>
      <c r="G24">
        <v>5</v>
      </c>
      <c r="H24">
        <v>33.425910999998401</v>
      </c>
      <c r="J24">
        <v>33.4113305999198</v>
      </c>
      <c r="K24">
        <v>33.425910999998401</v>
      </c>
      <c r="L24">
        <v>34.426586900022798</v>
      </c>
      <c r="M24">
        <v>34.426586900022798</v>
      </c>
      <c r="N24">
        <v>34.426586900022798</v>
      </c>
      <c r="O24">
        <v>34.994390600011599</v>
      </c>
      <c r="P24" t="s">
        <v>31</v>
      </c>
      <c r="Q24">
        <v>0.56029020005371399</v>
      </c>
      <c r="R24" t="s">
        <v>26</v>
      </c>
      <c r="S24">
        <v>922855</v>
      </c>
      <c r="T24">
        <v>1</v>
      </c>
      <c r="U24" t="s">
        <v>38</v>
      </c>
      <c r="V24" t="s">
        <v>28</v>
      </c>
      <c r="W24" t="s">
        <v>29</v>
      </c>
      <c r="X24" t="s">
        <v>26</v>
      </c>
      <c r="Y24" t="s">
        <v>39</v>
      </c>
    </row>
    <row r="25" spans="1:25" x14ac:dyDescent="0.35">
      <c r="A25">
        <v>49</v>
      </c>
      <c r="B25">
        <v>60</v>
      </c>
      <c r="C25">
        <v>89</v>
      </c>
      <c r="D25">
        <v>3</v>
      </c>
      <c r="E25">
        <v>2</v>
      </c>
      <c r="F25">
        <v>23</v>
      </c>
      <c r="G25">
        <v>4</v>
      </c>
      <c r="H25">
        <v>35.009384499979198</v>
      </c>
      <c r="J25">
        <v>34.994993799948098</v>
      </c>
      <c r="K25">
        <v>35.009384499979198</v>
      </c>
      <c r="L25">
        <v>36.009534699958699</v>
      </c>
      <c r="M25">
        <v>36.009534699958699</v>
      </c>
      <c r="N25">
        <v>36.009534699958699</v>
      </c>
      <c r="O25">
        <v>36.377005500020402</v>
      </c>
      <c r="P25" t="s">
        <v>25</v>
      </c>
      <c r="Q25">
        <v>0.358521499903872</v>
      </c>
      <c r="R25" t="s">
        <v>26</v>
      </c>
      <c r="S25">
        <v>922855</v>
      </c>
      <c r="T25">
        <v>1</v>
      </c>
      <c r="U25" t="s">
        <v>38</v>
      </c>
      <c r="V25" t="s">
        <v>28</v>
      </c>
      <c r="W25" t="s">
        <v>29</v>
      </c>
      <c r="X25" t="s">
        <v>26</v>
      </c>
      <c r="Y25" t="s">
        <v>39</v>
      </c>
    </row>
    <row r="26" spans="1:25" x14ac:dyDescent="0.35">
      <c r="A26">
        <v>78</v>
      </c>
      <c r="B26">
        <v>80</v>
      </c>
      <c r="C26">
        <v>162</v>
      </c>
      <c r="D26">
        <v>3</v>
      </c>
      <c r="E26">
        <v>3</v>
      </c>
      <c r="F26">
        <v>24</v>
      </c>
      <c r="G26">
        <v>6</v>
      </c>
      <c r="H26">
        <v>36.392684299964401</v>
      </c>
      <c r="J26">
        <v>36.377482599928001</v>
      </c>
      <c r="K26">
        <v>36.392684299964401</v>
      </c>
      <c r="L26">
        <v>37.375912899966302</v>
      </c>
      <c r="M26">
        <v>37.375912899966302</v>
      </c>
      <c r="N26">
        <v>37.3925870999228</v>
      </c>
      <c r="O26">
        <v>37.810455400031003</v>
      </c>
      <c r="P26" t="s">
        <v>25</v>
      </c>
      <c r="Q26">
        <v>0.425364999915473</v>
      </c>
      <c r="R26" t="s">
        <v>26</v>
      </c>
      <c r="S26">
        <v>922855</v>
      </c>
      <c r="T26">
        <v>1</v>
      </c>
      <c r="U26" t="s">
        <v>38</v>
      </c>
      <c r="V26" t="s">
        <v>28</v>
      </c>
      <c r="W26" t="s">
        <v>29</v>
      </c>
      <c r="X26" t="s">
        <v>26</v>
      </c>
      <c r="Y26" t="s">
        <v>39</v>
      </c>
    </row>
    <row r="27" spans="1:25" x14ac:dyDescent="0.35">
      <c r="A27">
        <v>27</v>
      </c>
      <c r="B27">
        <v>50</v>
      </c>
      <c r="C27">
        <v>21</v>
      </c>
      <c r="D27">
        <v>3</v>
      </c>
      <c r="E27">
        <v>4</v>
      </c>
      <c r="F27">
        <v>25</v>
      </c>
      <c r="G27">
        <v>2</v>
      </c>
      <c r="H27">
        <v>37.826055999961604</v>
      </c>
      <c r="J27">
        <v>37.811114599928203</v>
      </c>
      <c r="K27">
        <v>37.826055999961604</v>
      </c>
      <c r="L27">
        <v>38.825867499923298</v>
      </c>
      <c r="M27">
        <v>38.825867499923298</v>
      </c>
      <c r="N27">
        <v>38.825867499923298</v>
      </c>
      <c r="O27">
        <v>39.110315699945197</v>
      </c>
      <c r="P27" t="s">
        <v>25</v>
      </c>
      <c r="Q27">
        <v>0.27013439999427602</v>
      </c>
      <c r="R27" t="s">
        <v>26</v>
      </c>
      <c r="S27">
        <v>922855</v>
      </c>
      <c r="T27">
        <v>1</v>
      </c>
      <c r="U27" t="s">
        <v>38</v>
      </c>
      <c r="V27" t="s">
        <v>28</v>
      </c>
      <c r="W27" t="s">
        <v>29</v>
      </c>
      <c r="X27" t="s">
        <v>26</v>
      </c>
      <c r="Y27" t="s">
        <v>39</v>
      </c>
    </row>
    <row r="28" spans="1:25" x14ac:dyDescent="0.35">
      <c r="A28">
        <v>40</v>
      </c>
      <c r="B28">
        <v>55</v>
      </c>
      <c r="C28">
        <v>62</v>
      </c>
      <c r="D28">
        <v>3</v>
      </c>
      <c r="E28">
        <v>5</v>
      </c>
      <c r="F28">
        <v>26</v>
      </c>
      <c r="G28">
        <v>3</v>
      </c>
      <c r="H28">
        <v>39.126236199983303</v>
      </c>
      <c r="J28">
        <v>39.111027300008502</v>
      </c>
      <c r="K28">
        <v>39.126236199983303</v>
      </c>
      <c r="L28">
        <v>40.110655199969102</v>
      </c>
      <c r="M28">
        <v>40.110655199969102</v>
      </c>
      <c r="N28">
        <v>40.127297799917798</v>
      </c>
      <c r="O28">
        <v>40.481540699954998</v>
      </c>
      <c r="P28" t="s">
        <v>25</v>
      </c>
      <c r="Q28">
        <v>0.362069999915547</v>
      </c>
      <c r="R28" t="s">
        <v>26</v>
      </c>
      <c r="S28">
        <v>922855</v>
      </c>
      <c r="T28">
        <v>1</v>
      </c>
      <c r="U28" t="s">
        <v>38</v>
      </c>
      <c r="V28" t="s">
        <v>28</v>
      </c>
      <c r="W28" t="s">
        <v>29</v>
      </c>
      <c r="X28" t="s">
        <v>26</v>
      </c>
      <c r="Y28" t="s">
        <v>39</v>
      </c>
    </row>
    <row r="29" spans="1:25" x14ac:dyDescent="0.35">
      <c r="A29">
        <v>11</v>
      </c>
      <c r="B29">
        <v>30</v>
      </c>
      <c r="C29">
        <v>7</v>
      </c>
      <c r="D29">
        <v>3</v>
      </c>
      <c r="E29">
        <v>6</v>
      </c>
      <c r="F29">
        <v>27</v>
      </c>
      <c r="G29">
        <v>0</v>
      </c>
      <c r="H29">
        <v>40.508912099990901</v>
      </c>
      <c r="J29">
        <v>40.4828243999509</v>
      </c>
      <c r="K29">
        <v>40.508912099990901</v>
      </c>
      <c r="L29">
        <v>41.4940432999283</v>
      </c>
      <c r="M29">
        <v>41.4940432999283</v>
      </c>
      <c r="N29">
        <v>41.511165899923</v>
      </c>
      <c r="O29">
        <v>41.797802899964097</v>
      </c>
      <c r="P29" t="s">
        <v>25</v>
      </c>
      <c r="Q29">
        <v>0.29655059997458</v>
      </c>
      <c r="R29" t="s">
        <v>26</v>
      </c>
      <c r="S29">
        <v>922855</v>
      </c>
      <c r="T29">
        <v>1</v>
      </c>
      <c r="U29" t="s">
        <v>38</v>
      </c>
      <c r="V29" t="s">
        <v>28</v>
      </c>
      <c r="W29" t="s">
        <v>29</v>
      </c>
      <c r="X29" t="s">
        <v>26</v>
      </c>
      <c r="Y29" t="s">
        <v>39</v>
      </c>
    </row>
    <row r="30" spans="1:25" x14ac:dyDescent="0.35">
      <c r="A30">
        <v>78</v>
      </c>
      <c r="B30">
        <v>80</v>
      </c>
      <c r="C30">
        <v>162</v>
      </c>
      <c r="D30">
        <v>4</v>
      </c>
      <c r="E30">
        <v>0</v>
      </c>
      <c r="F30">
        <v>28</v>
      </c>
      <c r="G30">
        <v>6</v>
      </c>
      <c r="H30">
        <v>41.825788400019498</v>
      </c>
      <c r="J30">
        <v>41.799158199923099</v>
      </c>
      <c r="K30">
        <v>41.825788400019498</v>
      </c>
      <c r="L30">
        <v>42.810632499982603</v>
      </c>
      <c r="M30">
        <v>42.810632499982603</v>
      </c>
      <c r="N30">
        <v>42.827810399932702</v>
      </c>
      <c r="O30">
        <v>43.230593799962598</v>
      </c>
      <c r="P30" t="s">
        <v>25</v>
      </c>
      <c r="Q30">
        <v>0.41782550001516899</v>
      </c>
      <c r="R30" t="s">
        <v>26</v>
      </c>
      <c r="S30">
        <v>922855</v>
      </c>
      <c r="T30">
        <v>1</v>
      </c>
      <c r="U30" t="s">
        <v>38</v>
      </c>
      <c r="V30" t="s">
        <v>28</v>
      </c>
      <c r="W30" t="s">
        <v>29</v>
      </c>
      <c r="X30" t="s">
        <v>26</v>
      </c>
      <c r="Y30" t="s">
        <v>39</v>
      </c>
    </row>
    <row r="31" spans="1:25" x14ac:dyDescent="0.35">
      <c r="A31">
        <v>49</v>
      </c>
      <c r="B31">
        <v>60</v>
      </c>
      <c r="C31">
        <v>89</v>
      </c>
      <c r="D31">
        <v>4</v>
      </c>
      <c r="E31">
        <v>1</v>
      </c>
      <c r="F31">
        <v>29</v>
      </c>
      <c r="G31">
        <v>4</v>
      </c>
      <c r="H31">
        <v>43.243506799917597</v>
      </c>
      <c r="J31">
        <v>43.231505999923598</v>
      </c>
      <c r="K31">
        <v>43.243506799917597</v>
      </c>
      <c r="L31">
        <v>44.242382599972103</v>
      </c>
      <c r="M31">
        <v>44.242382599972103</v>
      </c>
      <c r="N31">
        <v>44.242382599972103</v>
      </c>
      <c r="O31">
        <v>44.7942395999562</v>
      </c>
      <c r="P31" t="s">
        <v>31</v>
      </c>
      <c r="Q31">
        <v>0.54354199999943298</v>
      </c>
      <c r="R31" t="s">
        <v>26</v>
      </c>
      <c r="S31">
        <v>922855</v>
      </c>
      <c r="T31">
        <v>1</v>
      </c>
      <c r="U31" t="s">
        <v>38</v>
      </c>
      <c r="V31" t="s">
        <v>28</v>
      </c>
      <c r="W31" t="s">
        <v>29</v>
      </c>
      <c r="X31" t="s">
        <v>26</v>
      </c>
      <c r="Y31" t="s">
        <v>39</v>
      </c>
    </row>
    <row r="32" spans="1:25" x14ac:dyDescent="0.35">
      <c r="A32">
        <v>11</v>
      </c>
      <c r="B32">
        <v>30</v>
      </c>
      <c r="C32">
        <v>7</v>
      </c>
      <c r="D32">
        <v>4</v>
      </c>
      <c r="E32">
        <v>2</v>
      </c>
      <c r="F32">
        <v>30</v>
      </c>
      <c r="G32">
        <v>0</v>
      </c>
      <c r="H32">
        <v>44.809164099977302</v>
      </c>
      <c r="J32">
        <v>44.794812300009603</v>
      </c>
      <c r="K32">
        <v>44.809164099977302</v>
      </c>
      <c r="L32">
        <v>45.809202199918197</v>
      </c>
      <c r="M32">
        <v>45.809202199918197</v>
      </c>
      <c r="N32">
        <v>45.809202199918197</v>
      </c>
      <c r="O32">
        <v>46.260327699943403</v>
      </c>
      <c r="P32" t="s">
        <v>31</v>
      </c>
      <c r="Q32">
        <v>0.446386100025847</v>
      </c>
      <c r="R32" t="s">
        <v>26</v>
      </c>
      <c r="S32">
        <v>922855</v>
      </c>
      <c r="T32">
        <v>1</v>
      </c>
      <c r="U32" t="s">
        <v>38</v>
      </c>
      <c r="V32" t="s">
        <v>28</v>
      </c>
      <c r="W32" t="s">
        <v>29</v>
      </c>
      <c r="X32" t="s">
        <v>26</v>
      </c>
      <c r="Y32" t="s">
        <v>39</v>
      </c>
    </row>
    <row r="33" spans="1:25" x14ac:dyDescent="0.35">
      <c r="A33">
        <v>15</v>
      </c>
      <c r="B33">
        <v>35</v>
      </c>
      <c r="C33">
        <v>13</v>
      </c>
      <c r="D33">
        <v>4</v>
      </c>
      <c r="E33">
        <v>3</v>
      </c>
      <c r="F33">
        <v>31</v>
      </c>
      <c r="G33">
        <v>1</v>
      </c>
      <c r="H33">
        <v>46.275659999926503</v>
      </c>
      <c r="J33">
        <v>46.260797600029001</v>
      </c>
      <c r="K33">
        <v>46.275659999926503</v>
      </c>
      <c r="L33">
        <v>47.260753499925997</v>
      </c>
      <c r="M33">
        <v>47.260753499925997</v>
      </c>
      <c r="N33">
        <v>47.277903900016099</v>
      </c>
      <c r="O33">
        <v>48.130428400006998</v>
      </c>
      <c r="P33" t="s">
        <v>31</v>
      </c>
      <c r="Q33">
        <v>0.85699799994472403</v>
      </c>
      <c r="R33" t="s">
        <v>26</v>
      </c>
      <c r="S33">
        <v>922855</v>
      </c>
      <c r="T33">
        <v>1</v>
      </c>
      <c r="U33" t="s">
        <v>38</v>
      </c>
      <c r="V33" t="s">
        <v>28</v>
      </c>
      <c r="W33" t="s">
        <v>29</v>
      </c>
      <c r="X33" t="s">
        <v>26</v>
      </c>
      <c r="Y33" t="s">
        <v>39</v>
      </c>
    </row>
    <row r="34" spans="1:25" x14ac:dyDescent="0.35">
      <c r="A34">
        <v>40</v>
      </c>
      <c r="B34">
        <v>55</v>
      </c>
      <c r="C34">
        <v>62</v>
      </c>
      <c r="D34">
        <v>4</v>
      </c>
      <c r="E34">
        <v>4</v>
      </c>
      <c r="F34">
        <v>32</v>
      </c>
      <c r="G34">
        <v>3</v>
      </c>
      <c r="H34">
        <v>48.143115999991998</v>
      </c>
      <c r="J34">
        <v>48.131364699918699</v>
      </c>
      <c r="K34">
        <v>48.143115999991998</v>
      </c>
      <c r="L34">
        <v>49.142064500018002</v>
      </c>
      <c r="M34">
        <v>49.142064500018002</v>
      </c>
      <c r="N34">
        <v>49.142064500018002</v>
      </c>
      <c r="O34">
        <v>49.693550899973999</v>
      </c>
      <c r="P34" t="s">
        <v>31</v>
      </c>
      <c r="Q34">
        <v>0.54703290003817495</v>
      </c>
      <c r="R34" t="s">
        <v>26</v>
      </c>
      <c r="S34">
        <v>922855</v>
      </c>
      <c r="T34">
        <v>1</v>
      </c>
      <c r="U34" t="s">
        <v>38</v>
      </c>
      <c r="V34" t="s">
        <v>28</v>
      </c>
      <c r="W34" t="s">
        <v>29</v>
      </c>
      <c r="X34" t="s">
        <v>26</v>
      </c>
      <c r="Y34" t="s">
        <v>39</v>
      </c>
    </row>
    <row r="35" spans="1:25" x14ac:dyDescent="0.35">
      <c r="A35">
        <v>27</v>
      </c>
      <c r="B35">
        <v>50</v>
      </c>
      <c r="C35">
        <v>21</v>
      </c>
      <c r="D35">
        <v>4</v>
      </c>
      <c r="E35">
        <v>5</v>
      </c>
      <c r="F35">
        <v>33</v>
      </c>
      <c r="G35">
        <v>2</v>
      </c>
      <c r="H35">
        <v>49.709188099950502</v>
      </c>
      <c r="J35">
        <v>49.694120500003898</v>
      </c>
      <c r="K35">
        <v>49.709188099950502</v>
      </c>
      <c r="L35">
        <v>50.693520899978402</v>
      </c>
      <c r="M35">
        <v>50.693520899978402</v>
      </c>
      <c r="N35">
        <v>50.7111125999363</v>
      </c>
      <c r="O35">
        <v>51.095854999963102</v>
      </c>
      <c r="P35" t="s">
        <v>31</v>
      </c>
      <c r="Q35">
        <v>0.39658450009301299</v>
      </c>
      <c r="R35" t="s">
        <v>26</v>
      </c>
      <c r="S35">
        <v>922855</v>
      </c>
      <c r="T35">
        <v>1</v>
      </c>
      <c r="U35" t="s">
        <v>38</v>
      </c>
      <c r="V35" t="s">
        <v>28</v>
      </c>
      <c r="W35" t="s">
        <v>29</v>
      </c>
      <c r="X35" t="s">
        <v>26</v>
      </c>
      <c r="Y35" t="s">
        <v>39</v>
      </c>
    </row>
    <row r="36" spans="1:25" x14ac:dyDescent="0.35">
      <c r="A36">
        <v>67</v>
      </c>
      <c r="B36">
        <v>75</v>
      </c>
      <c r="C36">
        <v>119</v>
      </c>
      <c r="D36">
        <v>4</v>
      </c>
      <c r="E36">
        <v>6</v>
      </c>
      <c r="F36">
        <v>34</v>
      </c>
      <c r="G36">
        <v>5</v>
      </c>
      <c r="H36">
        <v>51.125388199929098</v>
      </c>
      <c r="J36">
        <v>51.096984799951301</v>
      </c>
      <c r="K36">
        <v>51.125388199929098</v>
      </c>
      <c r="L36">
        <v>52.1101341999601</v>
      </c>
      <c r="M36">
        <v>52.1101341999601</v>
      </c>
      <c r="N36">
        <v>52.127749999985099</v>
      </c>
      <c r="O36">
        <v>52.4474800999742</v>
      </c>
      <c r="P36" t="s">
        <v>31</v>
      </c>
      <c r="Q36">
        <v>0.33293669996783098</v>
      </c>
      <c r="R36" t="s">
        <v>26</v>
      </c>
      <c r="S36">
        <v>922855</v>
      </c>
      <c r="T36">
        <v>1</v>
      </c>
      <c r="U36" t="s">
        <v>38</v>
      </c>
      <c r="V36" t="s">
        <v>28</v>
      </c>
      <c r="W36" t="s">
        <v>29</v>
      </c>
      <c r="X36" t="s">
        <v>26</v>
      </c>
      <c r="Y36" t="s">
        <v>39</v>
      </c>
    </row>
    <row r="37" spans="1:25" x14ac:dyDescent="0.35">
      <c r="A37">
        <v>15</v>
      </c>
      <c r="B37">
        <v>35</v>
      </c>
      <c r="C37">
        <v>13</v>
      </c>
      <c r="D37">
        <v>5</v>
      </c>
      <c r="E37">
        <v>0</v>
      </c>
      <c r="F37">
        <v>35</v>
      </c>
      <c r="G37">
        <v>1</v>
      </c>
      <c r="H37">
        <v>52.475419000023898</v>
      </c>
      <c r="J37">
        <v>52.448324199998702</v>
      </c>
      <c r="K37">
        <v>52.475419000023898</v>
      </c>
      <c r="L37">
        <v>53.460509099997502</v>
      </c>
      <c r="M37">
        <v>53.460509099997502</v>
      </c>
      <c r="N37">
        <v>53.477157799992703</v>
      </c>
      <c r="O37">
        <v>53.4790021999506</v>
      </c>
      <c r="P37" t="s">
        <v>31</v>
      </c>
      <c r="Q37">
        <v>2.7848000172525601E-3</v>
      </c>
      <c r="R37" t="s">
        <v>26</v>
      </c>
      <c r="S37">
        <v>922855</v>
      </c>
      <c r="T37">
        <v>1</v>
      </c>
      <c r="U37" t="s">
        <v>38</v>
      </c>
      <c r="V37" t="s">
        <v>28</v>
      </c>
      <c r="W37" t="s">
        <v>29</v>
      </c>
      <c r="X37" t="s">
        <v>26</v>
      </c>
      <c r="Y37" t="s">
        <v>39</v>
      </c>
    </row>
    <row r="38" spans="1:25" x14ac:dyDescent="0.35">
      <c r="A38">
        <v>11</v>
      </c>
      <c r="B38">
        <v>30</v>
      </c>
      <c r="C38">
        <v>7</v>
      </c>
      <c r="D38">
        <v>5</v>
      </c>
      <c r="E38">
        <v>1</v>
      </c>
      <c r="F38">
        <v>36</v>
      </c>
      <c r="G38">
        <v>0</v>
      </c>
      <c r="H38">
        <v>53.492664400022399</v>
      </c>
      <c r="J38">
        <v>53.479912800015803</v>
      </c>
      <c r="K38">
        <v>53.492664400022399</v>
      </c>
      <c r="L38">
        <v>54.494662899989599</v>
      </c>
      <c r="M38">
        <v>54.494662899989599</v>
      </c>
      <c r="N38">
        <v>54.494662899989599</v>
      </c>
      <c r="O38">
        <v>55.209658299921998</v>
      </c>
      <c r="P38" t="s">
        <v>31</v>
      </c>
      <c r="Q38">
        <v>0.70512769999913805</v>
      </c>
      <c r="R38" t="s">
        <v>26</v>
      </c>
      <c r="S38">
        <v>922855</v>
      </c>
      <c r="T38">
        <v>1</v>
      </c>
      <c r="U38" t="s">
        <v>38</v>
      </c>
      <c r="V38" t="s">
        <v>28</v>
      </c>
      <c r="W38" t="s">
        <v>29</v>
      </c>
      <c r="X38" t="s">
        <v>26</v>
      </c>
      <c r="Y38" t="s">
        <v>39</v>
      </c>
    </row>
    <row r="39" spans="1:25" x14ac:dyDescent="0.35">
      <c r="A39">
        <v>40</v>
      </c>
      <c r="B39">
        <v>55</v>
      </c>
      <c r="C39">
        <v>62</v>
      </c>
      <c r="D39">
        <v>5</v>
      </c>
      <c r="E39">
        <v>2</v>
      </c>
      <c r="F39">
        <v>37</v>
      </c>
      <c r="G39">
        <v>3</v>
      </c>
      <c r="H39">
        <v>55.225165199953999</v>
      </c>
      <c r="J39">
        <v>55.210155299981103</v>
      </c>
      <c r="K39">
        <v>55.225165199953999</v>
      </c>
      <c r="L39">
        <v>56.225274499971398</v>
      </c>
      <c r="M39">
        <v>56.225274499971398</v>
      </c>
      <c r="N39">
        <v>56.225274499971398</v>
      </c>
      <c r="O39">
        <v>56.542966799926901</v>
      </c>
      <c r="P39" t="s">
        <v>25</v>
      </c>
      <c r="Q39">
        <v>0.303839900065213</v>
      </c>
      <c r="R39" t="s">
        <v>26</v>
      </c>
      <c r="S39">
        <v>922855</v>
      </c>
      <c r="T39">
        <v>1</v>
      </c>
      <c r="U39" t="s">
        <v>38</v>
      </c>
      <c r="V39" t="s">
        <v>28</v>
      </c>
      <c r="W39" t="s">
        <v>29</v>
      </c>
      <c r="X39" t="s">
        <v>26</v>
      </c>
      <c r="Y39" t="s">
        <v>39</v>
      </c>
    </row>
    <row r="40" spans="1:25" x14ac:dyDescent="0.35">
      <c r="A40">
        <v>27</v>
      </c>
      <c r="B40">
        <v>50</v>
      </c>
      <c r="C40">
        <v>21</v>
      </c>
      <c r="D40">
        <v>5</v>
      </c>
      <c r="E40">
        <v>3</v>
      </c>
      <c r="F40">
        <v>38</v>
      </c>
      <c r="G40">
        <v>2</v>
      </c>
      <c r="H40">
        <v>56.558685899944898</v>
      </c>
      <c r="J40">
        <v>56.543462199973803</v>
      </c>
      <c r="K40">
        <v>56.558685899944898</v>
      </c>
      <c r="L40">
        <v>57.558457099949003</v>
      </c>
      <c r="M40">
        <v>57.558457099949003</v>
      </c>
      <c r="N40">
        <v>57.558457099949003</v>
      </c>
      <c r="O40">
        <v>58.026741300010997</v>
      </c>
      <c r="P40" t="s">
        <v>25</v>
      </c>
      <c r="Q40">
        <v>0.45879099995363498</v>
      </c>
      <c r="R40" t="s">
        <v>26</v>
      </c>
      <c r="S40">
        <v>922855</v>
      </c>
      <c r="T40">
        <v>1</v>
      </c>
      <c r="U40" t="s">
        <v>38</v>
      </c>
      <c r="V40" t="s">
        <v>28</v>
      </c>
      <c r="W40" t="s">
        <v>29</v>
      </c>
      <c r="X40" t="s">
        <v>26</v>
      </c>
      <c r="Y40" t="s">
        <v>39</v>
      </c>
    </row>
    <row r="41" spans="1:25" x14ac:dyDescent="0.35">
      <c r="A41">
        <v>78</v>
      </c>
      <c r="B41">
        <v>80</v>
      </c>
      <c r="C41">
        <v>162</v>
      </c>
      <c r="D41">
        <v>5</v>
      </c>
      <c r="E41">
        <v>4</v>
      </c>
      <c r="F41">
        <v>39</v>
      </c>
      <c r="G41">
        <v>6</v>
      </c>
      <c r="H41">
        <v>58.0422648999374</v>
      </c>
      <c r="J41">
        <v>58.0272247999673</v>
      </c>
      <c r="K41">
        <v>58.0422648999374</v>
      </c>
      <c r="L41">
        <v>59.024441499961497</v>
      </c>
      <c r="M41">
        <v>59.024441499961497</v>
      </c>
      <c r="N41">
        <v>59.057611600030199</v>
      </c>
      <c r="O41">
        <v>59.510981799918198</v>
      </c>
      <c r="P41" t="s">
        <v>25</v>
      </c>
      <c r="Q41">
        <v>0.48388610000256399</v>
      </c>
      <c r="R41" t="s">
        <v>26</v>
      </c>
      <c r="S41">
        <v>922855</v>
      </c>
      <c r="T41">
        <v>1</v>
      </c>
      <c r="U41" t="s">
        <v>38</v>
      </c>
      <c r="V41" t="s">
        <v>28</v>
      </c>
      <c r="W41" t="s">
        <v>29</v>
      </c>
      <c r="X41" t="s">
        <v>26</v>
      </c>
      <c r="Y41" t="s">
        <v>39</v>
      </c>
    </row>
    <row r="42" spans="1:25" x14ac:dyDescent="0.35">
      <c r="A42">
        <v>49</v>
      </c>
      <c r="B42">
        <v>60</v>
      </c>
      <c r="C42">
        <v>89</v>
      </c>
      <c r="D42">
        <v>5</v>
      </c>
      <c r="E42">
        <v>5</v>
      </c>
      <c r="F42">
        <v>40</v>
      </c>
      <c r="G42">
        <v>4</v>
      </c>
      <c r="H42">
        <v>59.525264999945598</v>
      </c>
      <c r="J42">
        <v>59.511642099940197</v>
      </c>
      <c r="K42">
        <v>59.525264999945598</v>
      </c>
      <c r="L42">
        <v>60.525908899959099</v>
      </c>
      <c r="M42">
        <v>60.525908899959099</v>
      </c>
      <c r="N42">
        <v>60.525908899959099</v>
      </c>
      <c r="O42">
        <v>61.146905699977602</v>
      </c>
      <c r="P42" t="s">
        <v>25</v>
      </c>
      <c r="Q42">
        <v>0.60505549993831598</v>
      </c>
      <c r="R42" t="s">
        <v>26</v>
      </c>
      <c r="S42">
        <v>922855</v>
      </c>
      <c r="T42">
        <v>1</v>
      </c>
      <c r="U42" t="s">
        <v>38</v>
      </c>
      <c r="V42" t="s">
        <v>28</v>
      </c>
      <c r="W42" t="s">
        <v>29</v>
      </c>
      <c r="X42" t="s">
        <v>26</v>
      </c>
      <c r="Y42" t="s">
        <v>39</v>
      </c>
    </row>
    <row r="43" spans="1:25" x14ac:dyDescent="0.35">
      <c r="A43">
        <v>67</v>
      </c>
      <c r="B43">
        <v>75</v>
      </c>
      <c r="C43">
        <v>119</v>
      </c>
      <c r="D43">
        <v>5</v>
      </c>
      <c r="E43">
        <v>6</v>
      </c>
      <c r="F43">
        <v>41</v>
      </c>
      <c r="G43">
        <v>5</v>
      </c>
      <c r="H43">
        <v>61.174743199953802</v>
      </c>
      <c r="J43">
        <v>61.148111099959301</v>
      </c>
      <c r="K43">
        <v>61.174743199953802</v>
      </c>
      <c r="L43">
        <v>62.160071399994102</v>
      </c>
      <c r="M43">
        <v>62.160071399994102</v>
      </c>
      <c r="N43">
        <v>62.177084599970797</v>
      </c>
      <c r="O43">
        <v>62.4300974999787</v>
      </c>
      <c r="P43" t="s">
        <v>25</v>
      </c>
      <c r="Q43">
        <v>0.26733110006898603</v>
      </c>
      <c r="R43" t="s">
        <v>26</v>
      </c>
      <c r="S43">
        <v>922855</v>
      </c>
      <c r="T43">
        <v>1</v>
      </c>
      <c r="U43" t="s">
        <v>38</v>
      </c>
      <c r="V43" t="s">
        <v>28</v>
      </c>
      <c r="W43" t="s">
        <v>29</v>
      </c>
      <c r="X43" t="s">
        <v>26</v>
      </c>
      <c r="Y43" t="s">
        <v>39</v>
      </c>
    </row>
    <row r="44" spans="1:25" x14ac:dyDescent="0.35">
      <c r="A44">
        <v>40</v>
      </c>
      <c r="B44">
        <v>55</v>
      </c>
      <c r="C44">
        <v>62</v>
      </c>
      <c r="D44">
        <v>6</v>
      </c>
      <c r="E44">
        <v>0</v>
      </c>
      <c r="F44">
        <v>42</v>
      </c>
      <c r="G44">
        <v>3</v>
      </c>
      <c r="H44">
        <v>62.442252899985697</v>
      </c>
      <c r="J44">
        <v>62.431004700018001</v>
      </c>
      <c r="K44">
        <v>62.442252899985697</v>
      </c>
      <c r="L44">
        <v>63.4431350999511</v>
      </c>
      <c r="M44">
        <v>63.4431350999511</v>
      </c>
      <c r="N44">
        <v>63.4431350999511</v>
      </c>
      <c r="O44">
        <v>63.828502699965597</v>
      </c>
      <c r="P44" t="s">
        <v>25</v>
      </c>
      <c r="Q44">
        <v>0.37691090011503497</v>
      </c>
      <c r="R44" t="s">
        <v>26</v>
      </c>
      <c r="S44">
        <v>922855</v>
      </c>
      <c r="T44">
        <v>1</v>
      </c>
      <c r="U44" t="s">
        <v>38</v>
      </c>
      <c r="V44" t="s">
        <v>28</v>
      </c>
      <c r="W44" t="s">
        <v>29</v>
      </c>
      <c r="X44" t="s">
        <v>26</v>
      </c>
      <c r="Y44" t="s">
        <v>39</v>
      </c>
    </row>
    <row r="45" spans="1:25" x14ac:dyDescent="0.35">
      <c r="A45">
        <v>15</v>
      </c>
      <c r="B45">
        <v>35</v>
      </c>
      <c r="C45">
        <v>13</v>
      </c>
      <c r="D45">
        <v>6</v>
      </c>
      <c r="E45">
        <v>1</v>
      </c>
      <c r="F45">
        <v>43</v>
      </c>
      <c r="G45">
        <v>1</v>
      </c>
      <c r="H45">
        <v>63.842293299967402</v>
      </c>
      <c r="J45">
        <v>63.829535200027699</v>
      </c>
      <c r="K45">
        <v>63.842293299967402</v>
      </c>
      <c r="L45">
        <v>64.843491600011404</v>
      </c>
      <c r="M45">
        <v>64.843491600011404</v>
      </c>
      <c r="N45">
        <v>64.843491600011404</v>
      </c>
      <c r="O45">
        <v>65.228255299967699</v>
      </c>
      <c r="P45" t="s">
        <v>25</v>
      </c>
      <c r="Q45">
        <v>0.37031340005341901</v>
      </c>
      <c r="R45" t="s">
        <v>26</v>
      </c>
      <c r="S45">
        <v>922855</v>
      </c>
      <c r="T45">
        <v>1</v>
      </c>
      <c r="U45" t="s">
        <v>38</v>
      </c>
      <c r="V45" t="s">
        <v>28</v>
      </c>
      <c r="W45" t="s">
        <v>29</v>
      </c>
      <c r="X45" t="s">
        <v>26</v>
      </c>
      <c r="Y45" t="s">
        <v>39</v>
      </c>
    </row>
    <row r="46" spans="1:25" x14ac:dyDescent="0.35">
      <c r="A46">
        <v>78</v>
      </c>
      <c r="B46">
        <v>80</v>
      </c>
      <c r="C46">
        <v>162</v>
      </c>
      <c r="D46">
        <v>6</v>
      </c>
      <c r="E46">
        <v>2</v>
      </c>
      <c r="F46">
        <v>44</v>
      </c>
      <c r="G46">
        <v>6</v>
      </c>
      <c r="H46">
        <v>65.2424935000017</v>
      </c>
      <c r="J46">
        <v>65.229316900018603</v>
      </c>
      <c r="K46">
        <v>65.2424935000017</v>
      </c>
      <c r="L46">
        <v>66.243552799918604</v>
      </c>
      <c r="M46">
        <v>66.243552799918604</v>
      </c>
      <c r="N46">
        <v>66.243552799918604</v>
      </c>
      <c r="O46">
        <v>66.598181399982394</v>
      </c>
      <c r="P46" t="s">
        <v>25</v>
      </c>
      <c r="Q46">
        <v>0.34920529997907501</v>
      </c>
      <c r="R46" t="s">
        <v>26</v>
      </c>
      <c r="S46">
        <v>922855</v>
      </c>
      <c r="T46">
        <v>1</v>
      </c>
      <c r="U46" t="s">
        <v>38</v>
      </c>
      <c r="V46" t="s">
        <v>28</v>
      </c>
      <c r="W46" t="s">
        <v>29</v>
      </c>
      <c r="X46" t="s">
        <v>26</v>
      </c>
      <c r="Y46" t="s">
        <v>39</v>
      </c>
    </row>
    <row r="47" spans="1:25" x14ac:dyDescent="0.35">
      <c r="A47">
        <v>49</v>
      </c>
      <c r="B47">
        <v>60</v>
      </c>
      <c r="C47">
        <v>89</v>
      </c>
      <c r="D47">
        <v>6</v>
      </c>
      <c r="E47">
        <v>3</v>
      </c>
      <c r="F47">
        <v>45</v>
      </c>
      <c r="G47">
        <v>4</v>
      </c>
      <c r="H47">
        <v>66.624755199998603</v>
      </c>
      <c r="J47">
        <v>66.599147600005296</v>
      </c>
      <c r="K47">
        <v>66.624755199998603</v>
      </c>
      <c r="L47">
        <v>67.609726900001903</v>
      </c>
      <c r="M47">
        <v>67.609726900001903</v>
      </c>
      <c r="N47">
        <v>67.626723999972398</v>
      </c>
      <c r="O47">
        <v>67.945113599998805</v>
      </c>
      <c r="P47" t="s">
        <v>25</v>
      </c>
      <c r="Q47">
        <v>0.32529159996192902</v>
      </c>
      <c r="R47" t="s">
        <v>26</v>
      </c>
      <c r="S47">
        <v>922855</v>
      </c>
      <c r="T47">
        <v>1</v>
      </c>
      <c r="U47" t="s">
        <v>38</v>
      </c>
      <c r="V47" t="s">
        <v>28</v>
      </c>
      <c r="W47" t="s">
        <v>29</v>
      </c>
      <c r="X47" t="s">
        <v>26</v>
      </c>
      <c r="Y47" t="s">
        <v>39</v>
      </c>
    </row>
    <row r="48" spans="1:25" x14ac:dyDescent="0.35">
      <c r="A48">
        <v>11</v>
      </c>
      <c r="B48">
        <v>30</v>
      </c>
      <c r="C48">
        <v>7</v>
      </c>
      <c r="D48">
        <v>6</v>
      </c>
      <c r="E48">
        <v>4</v>
      </c>
      <c r="F48">
        <v>46</v>
      </c>
      <c r="G48">
        <v>0</v>
      </c>
      <c r="H48">
        <v>67.958671799977296</v>
      </c>
      <c r="J48">
        <v>67.946169800008605</v>
      </c>
      <c r="K48">
        <v>67.958671799977296</v>
      </c>
      <c r="L48">
        <v>68.960319299949305</v>
      </c>
      <c r="M48">
        <v>68.960319299949305</v>
      </c>
      <c r="N48">
        <v>68.960319299949305</v>
      </c>
      <c r="O48">
        <v>69.344519699923694</v>
      </c>
      <c r="P48" t="s">
        <v>25</v>
      </c>
      <c r="Q48">
        <v>0.37912779999896801</v>
      </c>
      <c r="R48" t="s">
        <v>26</v>
      </c>
      <c r="S48">
        <v>922855</v>
      </c>
      <c r="T48">
        <v>1</v>
      </c>
      <c r="U48" t="s">
        <v>38</v>
      </c>
      <c r="V48" t="s">
        <v>28</v>
      </c>
      <c r="W48" t="s">
        <v>29</v>
      </c>
      <c r="X48" t="s">
        <v>26</v>
      </c>
      <c r="Y48" t="s">
        <v>39</v>
      </c>
    </row>
    <row r="49" spans="1:25" x14ac:dyDescent="0.35">
      <c r="A49">
        <v>27</v>
      </c>
      <c r="B49">
        <v>50</v>
      </c>
      <c r="C49">
        <v>21</v>
      </c>
      <c r="D49">
        <v>6</v>
      </c>
      <c r="E49">
        <v>5</v>
      </c>
      <c r="F49">
        <v>47</v>
      </c>
      <c r="G49">
        <v>2</v>
      </c>
      <c r="H49">
        <v>69.358747399994101</v>
      </c>
      <c r="J49">
        <v>69.345428399974395</v>
      </c>
      <c r="K49">
        <v>69.358747399994101</v>
      </c>
      <c r="L49">
        <v>70.359983399976002</v>
      </c>
      <c r="M49">
        <v>70.359983399976002</v>
      </c>
      <c r="N49">
        <v>70.359983399976002</v>
      </c>
      <c r="O49">
        <v>71.012199799995798</v>
      </c>
      <c r="P49" t="s">
        <v>25</v>
      </c>
      <c r="Q49">
        <v>0.64648400002624795</v>
      </c>
      <c r="R49" t="s">
        <v>26</v>
      </c>
      <c r="S49">
        <v>922855</v>
      </c>
      <c r="T49">
        <v>1</v>
      </c>
      <c r="U49" t="s">
        <v>38</v>
      </c>
      <c r="V49" t="s">
        <v>28</v>
      </c>
      <c r="W49" t="s">
        <v>29</v>
      </c>
      <c r="X49" t="s">
        <v>26</v>
      </c>
      <c r="Y49" t="s">
        <v>39</v>
      </c>
    </row>
    <row r="50" spans="1:25" x14ac:dyDescent="0.35">
      <c r="A50">
        <v>67</v>
      </c>
      <c r="B50">
        <v>75</v>
      </c>
      <c r="C50">
        <v>119</v>
      </c>
      <c r="D50">
        <v>6</v>
      </c>
      <c r="E50">
        <v>6</v>
      </c>
      <c r="F50">
        <v>48</v>
      </c>
      <c r="G50">
        <v>5</v>
      </c>
      <c r="H50">
        <v>71.024888499989103</v>
      </c>
      <c r="J50">
        <v>71.013073900015996</v>
      </c>
      <c r="K50">
        <v>71.024888499989103</v>
      </c>
      <c r="L50">
        <v>72.026972600025999</v>
      </c>
      <c r="M50">
        <v>72.026972600025999</v>
      </c>
      <c r="N50">
        <v>72.026972600025999</v>
      </c>
      <c r="O50">
        <v>72.428106099949204</v>
      </c>
      <c r="P50" t="s">
        <v>25</v>
      </c>
      <c r="Q50">
        <v>0.39041950006503601</v>
      </c>
      <c r="R50" t="s">
        <v>26</v>
      </c>
      <c r="S50">
        <v>922855</v>
      </c>
      <c r="T50">
        <v>1</v>
      </c>
      <c r="U50" t="s">
        <v>38</v>
      </c>
      <c r="V50" t="s">
        <v>28</v>
      </c>
      <c r="W50" t="s">
        <v>29</v>
      </c>
      <c r="X50" t="s">
        <v>26</v>
      </c>
      <c r="Y50" t="s">
        <v>39</v>
      </c>
    </row>
    <row r="51" spans="1:25" x14ac:dyDescent="0.35">
      <c r="A51">
        <v>78</v>
      </c>
      <c r="B51">
        <v>80</v>
      </c>
      <c r="C51">
        <v>162</v>
      </c>
      <c r="D51">
        <v>7</v>
      </c>
      <c r="E51">
        <v>0</v>
      </c>
      <c r="F51">
        <v>49</v>
      </c>
      <c r="G51">
        <v>6</v>
      </c>
      <c r="H51">
        <v>72.442357199965002</v>
      </c>
      <c r="J51">
        <v>72.429059799993396</v>
      </c>
      <c r="K51">
        <v>72.442357199965002</v>
      </c>
      <c r="L51">
        <v>73.4419258999405</v>
      </c>
      <c r="M51">
        <v>73.4419258999405</v>
      </c>
      <c r="N51">
        <v>73.4419258999405</v>
      </c>
      <c r="O51">
        <v>73.8947880999185</v>
      </c>
      <c r="P51" t="s">
        <v>25</v>
      </c>
      <c r="Q51">
        <v>0.44482219999190398</v>
      </c>
      <c r="R51" t="s">
        <v>26</v>
      </c>
      <c r="S51">
        <v>922855</v>
      </c>
      <c r="T51">
        <v>1</v>
      </c>
      <c r="U51" t="s">
        <v>38</v>
      </c>
      <c r="V51" t="s">
        <v>28</v>
      </c>
      <c r="W51" t="s">
        <v>29</v>
      </c>
      <c r="X51" t="s">
        <v>26</v>
      </c>
      <c r="Y51" t="s">
        <v>39</v>
      </c>
    </row>
    <row r="52" spans="1:25" x14ac:dyDescent="0.35">
      <c r="A52">
        <v>11</v>
      </c>
      <c r="B52">
        <v>30</v>
      </c>
      <c r="C52">
        <v>7</v>
      </c>
      <c r="D52">
        <v>7</v>
      </c>
      <c r="E52">
        <v>1</v>
      </c>
      <c r="F52">
        <v>50</v>
      </c>
      <c r="G52">
        <v>0</v>
      </c>
      <c r="H52">
        <v>73.908690899959694</v>
      </c>
      <c r="J52">
        <v>73.895532099995705</v>
      </c>
      <c r="K52">
        <v>73.908690899959694</v>
      </c>
      <c r="L52">
        <v>74.907590999966402</v>
      </c>
      <c r="M52">
        <v>74.907590999966402</v>
      </c>
      <c r="N52">
        <v>74.907590999966402</v>
      </c>
      <c r="O52">
        <v>75.426005100016397</v>
      </c>
      <c r="P52" t="s">
        <v>25</v>
      </c>
      <c r="Q52">
        <v>0.50170289992820405</v>
      </c>
      <c r="R52" t="s">
        <v>26</v>
      </c>
      <c r="S52">
        <v>922855</v>
      </c>
      <c r="T52">
        <v>1</v>
      </c>
      <c r="U52" t="s">
        <v>38</v>
      </c>
      <c r="V52" t="s">
        <v>28</v>
      </c>
      <c r="W52" t="s">
        <v>29</v>
      </c>
      <c r="X52" t="s">
        <v>26</v>
      </c>
      <c r="Y52" t="s">
        <v>39</v>
      </c>
    </row>
    <row r="53" spans="1:25" x14ac:dyDescent="0.35">
      <c r="A53">
        <v>67</v>
      </c>
      <c r="B53">
        <v>75</v>
      </c>
      <c r="C53">
        <v>119</v>
      </c>
      <c r="D53">
        <v>7</v>
      </c>
      <c r="E53">
        <v>2</v>
      </c>
      <c r="F53">
        <v>51</v>
      </c>
      <c r="G53">
        <v>5</v>
      </c>
      <c r="H53">
        <v>75.441171400016103</v>
      </c>
      <c r="J53">
        <v>75.426483499933894</v>
      </c>
      <c r="K53">
        <v>75.441171400016103</v>
      </c>
      <c r="L53">
        <v>76.440953799989003</v>
      </c>
      <c r="M53">
        <v>76.440953799989003</v>
      </c>
      <c r="N53">
        <v>76.440953799989003</v>
      </c>
      <c r="O53">
        <v>76.875593299977396</v>
      </c>
      <c r="P53" t="s">
        <v>25</v>
      </c>
      <c r="Q53">
        <v>0.42361219995655103</v>
      </c>
      <c r="R53" t="s">
        <v>26</v>
      </c>
      <c r="S53">
        <v>922855</v>
      </c>
      <c r="T53">
        <v>1</v>
      </c>
      <c r="U53" t="s">
        <v>38</v>
      </c>
      <c r="V53" t="s">
        <v>28</v>
      </c>
      <c r="W53" t="s">
        <v>29</v>
      </c>
      <c r="X53" t="s">
        <v>26</v>
      </c>
      <c r="Y53" t="s">
        <v>39</v>
      </c>
    </row>
    <row r="54" spans="1:25" x14ac:dyDescent="0.35">
      <c r="A54">
        <v>15</v>
      </c>
      <c r="B54">
        <v>35</v>
      </c>
      <c r="C54">
        <v>13</v>
      </c>
      <c r="D54">
        <v>7</v>
      </c>
      <c r="E54">
        <v>3</v>
      </c>
      <c r="F54">
        <v>52</v>
      </c>
      <c r="G54">
        <v>1</v>
      </c>
      <c r="H54">
        <v>76.890991099993698</v>
      </c>
      <c r="J54">
        <v>76.876915200031306</v>
      </c>
      <c r="K54">
        <v>76.890991099993698</v>
      </c>
      <c r="L54">
        <v>77.890978300012605</v>
      </c>
      <c r="M54">
        <v>77.890978300012605</v>
      </c>
      <c r="N54">
        <v>77.890978300012605</v>
      </c>
      <c r="O54">
        <v>78.292511299951002</v>
      </c>
      <c r="P54" t="s">
        <v>25</v>
      </c>
      <c r="Q54">
        <v>0.40005389996804203</v>
      </c>
      <c r="R54" t="s">
        <v>26</v>
      </c>
      <c r="S54">
        <v>922855</v>
      </c>
      <c r="T54">
        <v>1</v>
      </c>
      <c r="U54" t="s">
        <v>38</v>
      </c>
      <c r="V54" t="s">
        <v>28</v>
      </c>
      <c r="W54" t="s">
        <v>29</v>
      </c>
      <c r="X54" t="s">
        <v>26</v>
      </c>
      <c r="Y54" t="s">
        <v>39</v>
      </c>
    </row>
    <row r="55" spans="1:25" x14ac:dyDescent="0.35">
      <c r="A55">
        <v>27</v>
      </c>
      <c r="B55">
        <v>50</v>
      </c>
      <c r="C55">
        <v>21</v>
      </c>
      <c r="D55">
        <v>7</v>
      </c>
      <c r="E55">
        <v>4</v>
      </c>
      <c r="F55">
        <v>53</v>
      </c>
      <c r="G55">
        <v>2</v>
      </c>
      <c r="H55">
        <v>78.307735999929704</v>
      </c>
      <c r="J55">
        <v>78.293087999918498</v>
      </c>
      <c r="K55">
        <v>78.307735999929704</v>
      </c>
      <c r="L55">
        <v>79.293198899947996</v>
      </c>
      <c r="M55">
        <v>79.293198899947996</v>
      </c>
      <c r="N55">
        <v>79.308718699961901</v>
      </c>
      <c r="O55">
        <v>79.728687700000506</v>
      </c>
      <c r="P55" t="s">
        <v>25</v>
      </c>
      <c r="Q55">
        <v>0.42048470000736399</v>
      </c>
      <c r="R55" t="s">
        <v>26</v>
      </c>
      <c r="S55">
        <v>922855</v>
      </c>
      <c r="T55">
        <v>1</v>
      </c>
      <c r="U55" t="s">
        <v>38</v>
      </c>
      <c r="V55" t="s">
        <v>28</v>
      </c>
      <c r="W55" t="s">
        <v>29</v>
      </c>
      <c r="X55" t="s">
        <v>26</v>
      </c>
      <c r="Y55" t="s">
        <v>39</v>
      </c>
    </row>
    <row r="56" spans="1:25" x14ac:dyDescent="0.35">
      <c r="A56">
        <v>40</v>
      </c>
      <c r="B56">
        <v>55</v>
      </c>
      <c r="C56">
        <v>62</v>
      </c>
      <c r="D56">
        <v>7</v>
      </c>
      <c r="E56">
        <v>5</v>
      </c>
      <c r="F56">
        <v>54</v>
      </c>
      <c r="G56">
        <v>3</v>
      </c>
      <c r="H56">
        <v>79.7414445999311</v>
      </c>
      <c r="J56">
        <v>79.729566899943094</v>
      </c>
      <c r="K56">
        <v>79.7414445999311</v>
      </c>
      <c r="L56">
        <v>80.742944999947198</v>
      </c>
      <c r="M56">
        <v>80.742944999947198</v>
      </c>
      <c r="N56">
        <v>80.742944999947198</v>
      </c>
      <c r="O56">
        <v>81.228790799970696</v>
      </c>
      <c r="P56" t="s">
        <v>25</v>
      </c>
      <c r="Q56">
        <v>0.48264419997576602</v>
      </c>
      <c r="R56" t="s">
        <v>26</v>
      </c>
      <c r="S56">
        <v>922855</v>
      </c>
      <c r="T56">
        <v>1</v>
      </c>
      <c r="U56" t="s">
        <v>38</v>
      </c>
      <c r="V56" t="s">
        <v>28</v>
      </c>
      <c r="W56" t="s">
        <v>29</v>
      </c>
      <c r="X56" t="s">
        <v>26</v>
      </c>
      <c r="Y56" t="s">
        <v>39</v>
      </c>
    </row>
    <row r="57" spans="1:25" x14ac:dyDescent="0.35">
      <c r="A57">
        <v>49</v>
      </c>
      <c r="B57">
        <v>60</v>
      </c>
      <c r="C57">
        <v>89</v>
      </c>
      <c r="D57">
        <v>7</v>
      </c>
      <c r="E57">
        <v>6</v>
      </c>
      <c r="F57">
        <v>55</v>
      </c>
      <c r="G57">
        <v>4</v>
      </c>
      <c r="H57">
        <v>81.241550499922596</v>
      </c>
      <c r="J57">
        <v>81.229731899918903</v>
      </c>
      <c r="K57">
        <v>81.241550499922596</v>
      </c>
      <c r="L57">
        <v>82.241323599941097</v>
      </c>
      <c r="M57">
        <v>82.241323599941097</v>
      </c>
      <c r="N57">
        <v>82.241323599941097</v>
      </c>
      <c r="O57">
        <v>82.625593299977396</v>
      </c>
      <c r="P57" t="s">
        <v>31</v>
      </c>
      <c r="Q57">
        <v>0.37952029996085901</v>
      </c>
      <c r="R57" t="s">
        <v>26</v>
      </c>
      <c r="S57">
        <v>922855</v>
      </c>
      <c r="T57">
        <v>1</v>
      </c>
      <c r="U57" t="s">
        <v>38</v>
      </c>
      <c r="V57" t="s">
        <v>28</v>
      </c>
      <c r="W57" t="s">
        <v>29</v>
      </c>
      <c r="X57" t="s">
        <v>26</v>
      </c>
      <c r="Y57" t="s">
        <v>39</v>
      </c>
    </row>
    <row r="58" spans="1:25" x14ac:dyDescent="0.35">
      <c r="A58">
        <v>67</v>
      </c>
      <c r="B58">
        <v>75</v>
      </c>
      <c r="C58">
        <v>119</v>
      </c>
      <c r="D58">
        <v>8</v>
      </c>
      <c r="E58">
        <v>0</v>
      </c>
      <c r="F58">
        <v>56</v>
      </c>
      <c r="G58">
        <v>5</v>
      </c>
      <c r="H58">
        <v>82.640853199991398</v>
      </c>
      <c r="J58">
        <v>82.626140699954703</v>
      </c>
      <c r="K58">
        <v>82.640853199991398</v>
      </c>
      <c r="L58">
        <v>83.641175900003802</v>
      </c>
      <c r="M58">
        <v>83.641175900003802</v>
      </c>
      <c r="N58">
        <v>83.641175900003802</v>
      </c>
      <c r="O58">
        <v>84.159179399954098</v>
      </c>
      <c r="P58" t="s">
        <v>31</v>
      </c>
      <c r="Q58">
        <v>0.51552010001614601</v>
      </c>
      <c r="R58" t="s">
        <v>26</v>
      </c>
      <c r="S58">
        <v>922855</v>
      </c>
      <c r="T58">
        <v>1</v>
      </c>
      <c r="U58" t="s">
        <v>38</v>
      </c>
      <c r="V58" t="s">
        <v>28</v>
      </c>
      <c r="W58" t="s">
        <v>29</v>
      </c>
      <c r="X58" t="s">
        <v>26</v>
      </c>
      <c r="Y58" t="s">
        <v>39</v>
      </c>
    </row>
    <row r="59" spans="1:25" x14ac:dyDescent="0.35">
      <c r="A59">
        <v>11</v>
      </c>
      <c r="B59">
        <v>30</v>
      </c>
      <c r="C59">
        <v>7</v>
      </c>
      <c r="D59">
        <v>8</v>
      </c>
      <c r="E59">
        <v>1</v>
      </c>
      <c r="F59">
        <v>57</v>
      </c>
      <c r="G59">
        <v>0</v>
      </c>
      <c r="H59">
        <v>84.173947299947002</v>
      </c>
      <c r="J59">
        <v>84.159826699993502</v>
      </c>
      <c r="K59">
        <v>84.173947299947002</v>
      </c>
      <c r="L59">
        <v>85.176375099923405</v>
      </c>
      <c r="M59">
        <v>85.176375099923405</v>
      </c>
      <c r="N59">
        <v>85.176375099923405</v>
      </c>
      <c r="O59">
        <v>85.541719699976895</v>
      </c>
      <c r="P59" t="s">
        <v>31</v>
      </c>
      <c r="Q59">
        <v>0.35883550008293202</v>
      </c>
      <c r="R59" t="s">
        <v>26</v>
      </c>
      <c r="S59">
        <v>922855</v>
      </c>
      <c r="T59">
        <v>1</v>
      </c>
      <c r="U59" t="s">
        <v>38</v>
      </c>
      <c r="V59" t="s">
        <v>28</v>
      </c>
      <c r="W59" t="s">
        <v>29</v>
      </c>
      <c r="X59" t="s">
        <v>26</v>
      </c>
      <c r="Y59" t="s">
        <v>39</v>
      </c>
    </row>
    <row r="60" spans="1:25" x14ac:dyDescent="0.35">
      <c r="A60">
        <v>40</v>
      </c>
      <c r="B60">
        <v>55</v>
      </c>
      <c r="C60">
        <v>62</v>
      </c>
      <c r="D60">
        <v>8</v>
      </c>
      <c r="E60">
        <v>2</v>
      </c>
      <c r="F60">
        <v>58</v>
      </c>
      <c r="G60">
        <v>3</v>
      </c>
      <c r="H60">
        <v>85.557183400029302</v>
      </c>
      <c r="J60">
        <v>85.542363299988196</v>
      </c>
      <c r="K60">
        <v>85.557183400029302</v>
      </c>
      <c r="L60">
        <v>86.5428331999573</v>
      </c>
      <c r="M60">
        <v>86.5428331999573</v>
      </c>
      <c r="N60">
        <v>86.558454199926899</v>
      </c>
      <c r="O60">
        <v>86.927987899980494</v>
      </c>
      <c r="P60" t="s">
        <v>31</v>
      </c>
      <c r="Q60">
        <v>0.36980039998888897</v>
      </c>
      <c r="R60" t="s">
        <v>26</v>
      </c>
      <c r="S60">
        <v>922855</v>
      </c>
      <c r="T60">
        <v>1</v>
      </c>
      <c r="U60" t="s">
        <v>38</v>
      </c>
      <c r="V60" t="s">
        <v>28</v>
      </c>
      <c r="W60" t="s">
        <v>29</v>
      </c>
      <c r="X60" t="s">
        <v>26</v>
      </c>
      <c r="Y60" t="s">
        <v>39</v>
      </c>
    </row>
    <row r="61" spans="1:25" x14ac:dyDescent="0.35">
      <c r="A61">
        <v>27</v>
      </c>
      <c r="B61">
        <v>50</v>
      </c>
      <c r="C61">
        <v>21</v>
      </c>
      <c r="D61">
        <v>8</v>
      </c>
      <c r="E61">
        <v>3</v>
      </c>
      <c r="F61">
        <v>59</v>
      </c>
      <c r="G61">
        <v>2</v>
      </c>
      <c r="H61">
        <v>86.941439299960606</v>
      </c>
      <c r="J61">
        <v>86.928817600011797</v>
      </c>
      <c r="K61">
        <v>86.941439299960606</v>
      </c>
      <c r="L61">
        <v>87.942706899950196</v>
      </c>
      <c r="M61">
        <v>87.942706899950196</v>
      </c>
      <c r="N61">
        <v>87.942706899950196</v>
      </c>
      <c r="O61">
        <v>88.394183899974394</v>
      </c>
      <c r="P61" t="s">
        <v>31</v>
      </c>
      <c r="Q61">
        <v>0.43503400008194099</v>
      </c>
      <c r="R61" t="s">
        <v>26</v>
      </c>
      <c r="S61">
        <v>922855</v>
      </c>
      <c r="T61">
        <v>1</v>
      </c>
      <c r="U61" t="s">
        <v>38</v>
      </c>
      <c r="V61" t="s">
        <v>28</v>
      </c>
      <c r="W61" t="s">
        <v>29</v>
      </c>
      <c r="X61" t="s">
        <v>26</v>
      </c>
      <c r="Y61" t="s">
        <v>39</v>
      </c>
    </row>
    <row r="62" spans="1:25" x14ac:dyDescent="0.35">
      <c r="A62">
        <v>15</v>
      </c>
      <c r="B62">
        <v>35</v>
      </c>
      <c r="C62">
        <v>13</v>
      </c>
      <c r="D62">
        <v>8</v>
      </c>
      <c r="E62">
        <v>4</v>
      </c>
      <c r="F62">
        <v>60</v>
      </c>
      <c r="G62">
        <v>1</v>
      </c>
      <c r="H62">
        <v>88.408322499948497</v>
      </c>
      <c r="J62">
        <v>88.395118199987294</v>
      </c>
      <c r="K62">
        <v>88.408322499948497</v>
      </c>
      <c r="L62">
        <v>89.409682699944796</v>
      </c>
      <c r="M62">
        <v>89.409682699944796</v>
      </c>
      <c r="N62">
        <v>89.409682699944796</v>
      </c>
      <c r="O62">
        <v>89.878343999967896</v>
      </c>
      <c r="P62" t="s">
        <v>31</v>
      </c>
      <c r="Q62">
        <v>0.46641930006444399</v>
      </c>
      <c r="R62" t="s">
        <v>26</v>
      </c>
      <c r="S62">
        <v>922855</v>
      </c>
      <c r="T62">
        <v>1</v>
      </c>
      <c r="U62" t="s">
        <v>38</v>
      </c>
      <c r="V62" t="s">
        <v>28</v>
      </c>
      <c r="W62" t="s">
        <v>29</v>
      </c>
      <c r="X62" t="s">
        <v>26</v>
      </c>
      <c r="Y62" t="s">
        <v>39</v>
      </c>
    </row>
    <row r="63" spans="1:25" x14ac:dyDescent="0.35">
      <c r="A63">
        <v>49</v>
      </c>
      <c r="B63">
        <v>60</v>
      </c>
      <c r="C63">
        <v>89</v>
      </c>
      <c r="D63">
        <v>8</v>
      </c>
      <c r="E63">
        <v>5</v>
      </c>
      <c r="F63">
        <v>61</v>
      </c>
      <c r="G63">
        <v>4</v>
      </c>
      <c r="H63">
        <v>89.891225699917399</v>
      </c>
      <c r="J63">
        <v>89.879148099920698</v>
      </c>
      <c r="K63">
        <v>89.891225699917399</v>
      </c>
      <c r="L63">
        <v>90.8927537000272</v>
      </c>
      <c r="M63">
        <v>90.8927537000272</v>
      </c>
      <c r="N63">
        <v>90.8927537000272</v>
      </c>
      <c r="O63">
        <v>91.311550599988493</v>
      </c>
      <c r="P63" t="s">
        <v>31</v>
      </c>
      <c r="Q63">
        <v>0.41408530005719502</v>
      </c>
      <c r="R63" t="s">
        <v>26</v>
      </c>
      <c r="S63">
        <v>922855</v>
      </c>
      <c r="T63">
        <v>1</v>
      </c>
      <c r="U63" t="s">
        <v>38</v>
      </c>
      <c r="V63" t="s">
        <v>28</v>
      </c>
      <c r="W63" t="s">
        <v>29</v>
      </c>
      <c r="X63" t="s">
        <v>26</v>
      </c>
      <c r="Y63" t="s">
        <v>39</v>
      </c>
    </row>
    <row r="64" spans="1:25" x14ac:dyDescent="0.35">
      <c r="A64">
        <v>78</v>
      </c>
      <c r="B64">
        <v>80</v>
      </c>
      <c r="C64">
        <v>162</v>
      </c>
      <c r="D64">
        <v>8</v>
      </c>
      <c r="E64">
        <v>6</v>
      </c>
      <c r="F64">
        <v>62</v>
      </c>
      <c r="G64">
        <v>6</v>
      </c>
      <c r="H64">
        <v>91.324456200003596</v>
      </c>
      <c r="J64">
        <v>91.312393800006205</v>
      </c>
      <c r="K64">
        <v>91.324456200003596</v>
      </c>
      <c r="L64">
        <v>92.326412299997102</v>
      </c>
      <c r="M64">
        <v>92.326412299997102</v>
      </c>
      <c r="N64">
        <v>92.326412299997102</v>
      </c>
      <c r="O64">
        <v>92.695673399954103</v>
      </c>
      <c r="P64" t="s">
        <v>31</v>
      </c>
      <c r="Q64">
        <v>0.36277570005040599</v>
      </c>
      <c r="R64" t="s">
        <v>26</v>
      </c>
      <c r="S64">
        <v>922855</v>
      </c>
      <c r="T64">
        <v>1</v>
      </c>
      <c r="U64" t="s">
        <v>38</v>
      </c>
      <c r="V64" t="s">
        <v>28</v>
      </c>
      <c r="W64" t="s">
        <v>29</v>
      </c>
      <c r="X64" t="s">
        <v>26</v>
      </c>
      <c r="Y64" t="s">
        <v>39</v>
      </c>
    </row>
    <row r="65" spans="1:25" x14ac:dyDescent="0.35">
      <c r="A65">
        <v>27</v>
      </c>
      <c r="B65">
        <v>50</v>
      </c>
      <c r="C65">
        <v>21</v>
      </c>
      <c r="D65">
        <v>9</v>
      </c>
      <c r="E65">
        <v>0</v>
      </c>
      <c r="F65">
        <v>63</v>
      </c>
      <c r="G65">
        <v>2</v>
      </c>
      <c r="H65">
        <v>92.723751800018306</v>
      </c>
      <c r="J65">
        <v>92.696862899931105</v>
      </c>
      <c r="K65">
        <v>92.723751800018306</v>
      </c>
      <c r="L65">
        <v>93.708967600017701</v>
      </c>
      <c r="M65">
        <v>93.708967600017701</v>
      </c>
      <c r="N65">
        <v>93.726015300024301</v>
      </c>
      <c r="O65">
        <v>94.195507699972893</v>
      </c>
      <c r="P65" t="s">
        <v>31</v>
      </c>
      <c r="Q65">
        <v>0.47934119997080399</v>
      </c>
      <c r="R65" t="s">
        <v>26</v>
      </c>
      <c r="S65">
        <v>922855</v>
      </c>
      <c r="T65">
        <v>1</v>
      </c>
      <c r="U65" t="s">
        <v>38</v>
      </c>
      <c r="V65" t="s">
        <v>28</v>
      </c>
      <c r="W65" t="s">
        <v>29</v>
      </c>
      <c r="X65" t="s">
        <v>26</v>
      </c>
      <c r="Y65" t="s">
        <v>39</v>
      </c>
    </row>
    <row r="66" spans="1:25" x14ac:dyDescent="0.35">
      <c r="A66">
        <v>78</v>
      </c>
      <c r="B66">
        <v>80</v>
      </c>
      <c r="C66">
        <v>162</v>
      </c>
      <c r="D66">
        <v>9</v>
      </c>
      <c r="E66">
        <v>1</v>
      </c>
      <c r="F66">
        <v>64</v>
      </c>
      <c r="G66">
        <v>6</v>
      </c>
      <c r="H66">
        <v>94.207435099990093</v>
      </c>
      <c r="J66">
        <v>94.196514599956501</v>
      </c>
      <c r="K66">
        <v>94.207435099990093</v>
      </c>
      <c r="L66">
        <v>95.209056399995404</v>
      </c>
      <c r="M66">
        <v>95.209056399995404</v>
      </c>
      <c r="N66">
        <v>95.209056399995404</v>
      </c>
      <c r="O66">
        <v>95.761843599961097</v>
      </c>
      <c r="P66" t="s">
        <v>31</v>
      </c>
      <c r="Q66">
        <v>0.54947680002078403</v>
      </c>
      <c r="R66" t="s">
        <v>26</v>
      </c>
      <c r="S66">
        <v>922855</v>
      </c>
      <c r="T66">
        <v>1</v>
      </c>
      <c r="U66" t="s">
        <v>38</v>
      </c>
      <c r="V66" t="s">
        <v>28</v>
      </c>
      <c r="W66" t="s">
        <v>29</v>
      </c>
      <c r="X66" t="s">
        <v>26</v>
      </c>
      <c r="Y66" t="s">
        <v>39</v>
      </c>
    </row>
    <row r="67" spans="1:25" x14ac:dyDescent="0.35">
      <c r="A67">
        <v>49</v>
      </c>
      <c r="B67">
        <v>60</v>
      </c>
      <c r="C67">
        <v>89</v>
      </c>
      <c r="D67">
        <v>9</v>
      </c>
      <c r="E67">
        <v>2</v>
      </c>
      <c r="F67">
        <v>65</v>
      </c>
      <c r="G67">
        <v>4</v>
      </c>
      <c r="H67">
        <v>95.774458599975304</v>
      </c>
      <c r="J67">
        <v>95.762831999920294</v>
      </c>
      <c r="K67">
        <v>95.774458599975304</v>
      </c>
      <c r="L67">
        <v>96.775112899951594</v>
      </c>
      <c r="M67">
        <v>96.775112899951594</v>
      </c>
      <c r="N67">
        <v>96.775112899951594</v>
      </c>
      <c r="O67">
        <v>97.094681699993004</v>
      </c>
      <c r="P67" t="s">
        <v>31</v>
      </c>
      <c r="Q67">
        <v>0.312563700019381</v>
      </c>
      <c r="R67" t="s">
        <v>26</v>
      </c>
      <c r="S67">
        <v>922855</v>
      </c>
      <c r="T67">
        <v>1</v>
      </c>
      <c r="U67" t="s">
        <v>38</v>
      </c>
      <c r="V67" t="s">
        <v>28</v>
      </c>
      <c r="W67" t="s">
        <v>29</v>
      </c>
      <c r="X67" t="s">
        <v>26</v>
      </c>
      <c r="Y67" t="s">
        <v>39</v>
      </c>
    </row>
    <row r="68" spans="1:25" x14ac:dyDescent="0.35">
      <c r="A68">
        <v>40</v>
      </c>
      <c r="B68">
        <v>55</v>
      </c>
      <c r="C68">
        <v>62</v>
      </c>
      <c r="D68">
        <v>9</v>
      </c>
      <c r="E68">
        <v>3</v>
      </c>
      <c r="F68">
        <v>66</v>
      </c>
      <c r="G68">
        <v>3</v>
      </c>
      <c r="H68">
        <v>97.107842399971503</v>
      </c>
      <c r="J68">
        <v>97.095532999956006</v>
      </c>
      <c r="K68">
        <v>97.107842399971503</v>
      </c>
      <c r="L68">
        <v>98.108563299989299</v>
      </c>
      <c r="M68">
        <v>98.108563299989299</v>
      </c>
      <c r="N68">
        <v>98.108563299989299</v>
      </c>
      <c r="O68">
        <v>98.461232899921001</v>
      </c>
      <c r="P68" t="s">
        <v>25</v>
      </c>
      <c r="Q68">
        <v>0.34110700001474398</v>
      </c>
      <c r="R68" t="s">
        <v>26</v>
      </c>
      <c r="S68">
        <v>922855</v>
      </c>
      <c r="T68">
        <v>1</v>
      </c>
      <c r="U68" t="s">
        <v>38</v>
      </c>
      <c r="V68" t="s">
        <v>28</v>
      </c>
      <c r="W68" t="s">
        <v>29</v>
      </c>
      <c r="X68" t="s">
        <v>26</v>
      </c>
      <c r="Y68" t="s">
        <v>39</v>
      </c>
    </row>
    <row r="69" spans="1:25" x14ac:dyDescent="0.35">
      <c r="A69">
        <v>67</v>
      </c>
      <c r="B69">
        <v>75</v>
      </c>
      <c r="C69">
        <v>119</v>
      </c>
      <c r="D69">
        <v>9</v>
      </c>
      <c r="E69">
        <v>4</v>
      </c>
      <c r="F69">
        <v>67</v>
      </c>
      <c r="G69">
        <v>5</v>
      </c>
      <c r="H69">
        <v>98.474437600001593</v>
      </c>
      <c r="J69">
        <v>98.462256100028696</v>
      </c>
      <c r="K69">
        <v>98.474437600001593</v>
      </c>
      <c r="L69">
        <v>99.475185799994506</v>
      </c>
      <c r="M69">
        <v>99.475185799994506</v>
      </c>
      <c r="N69">
        <v>99.475185799994506</v>
      </c>
      <c r="O69">
        <v>99.960509399999793</v>
      </c>
      <c r="P69" t="s">
        <v>31</v>
      </c>
      <c r="Q69">
        <v>0.47051110002212199</v>
      </c>
      <c r="R69" t="s">
        <v>26</v>
      </c>
      <c r="S69">
        <v>922855</v>
      </c>
      <c r="T69">
        <v>1</v>
      </c>
      <c r="U69" t="s">
        <v>38</v>
      </c>
      <c r="V69" t="s">
        <v>28</v>
      </c>
      <c r="W69" t="s">
        <v>29</v>
      </c>
      <c r="X69" t="s">
        <v>26</v>
      </c>
      <c r="Y69" t="s">
        <v>39</v>
      </c>
    </row>
    <row r="70" spans="1:25" x14ac:dyDescent="0.35">
      <c r="A70">
        <v>15</v>
      </c>
      <c r="B70">
        <v>35</v>
      </c>
      <c r="C70">
        <v>13</v>
      </c>
      <c r="D70">
        <v>9</v>
      </c>
      <c r="E70">
        <v>5</v>
      </c>
      <c r="F70">
        <v>68</v>
      </c>
      <c r="G70">
        <v>1</v>
      </c>
      <c r="H70">
        <v>99.974378900020298</v>
      </c>
      <c r="J70">
        <v>99.961501899990196</v>
      </c>
      <c r="K70">
        <v>99.974378900020298</v>
      </c>
      <c r="L70">
        <v>100.9755535</v>
      </c>
      <c r="M70">
        <v>100.9755535</v>
      </c>
      <c r="N70">
        <v>100.9755535</v>
      </c>
      <c r="O70">
        <v>101.441688999999</v>
      </c>
      <c r="P70" t="s">
        <v>25</v>
      </c>
      <c r="Q70">
        <v>0.45851620007306298</v>
      </c>
      <c r="R70" t="s">
        <v>26</v>
      </c>
      <c r="S70">
        <v>922855</v>
      </c>
      <c r="T70">
        <v>1</v>
      </c>
      <c r="U70" t="s">
        <v>38</v>
      </c>
      <c r="V70" t="s">
        <v>28</v>
      </c>
      <c r="W70" t="s">
        <v>29</v>
      </c>
      <c r="X70" t="s">
        <v>26</v>
      </c>
      <c r="Y70" t="s">
        <v>39</v>
      </c>
    </row>
    <row r="71" spans="1:25" x14ac:dyDescent="0.35">
      <c r="A71">
        <v>11</v>
      </c>
      <c r="B71">
        <v>30</v>
      </c>
      <c r="C71">
        <v>7</v>
      </c>
      <c r="D71">
        <v>9</v>
      </c>
      <c r="E71">
        <v>6</v>
      </c>
      <c r="F71">
        <v>69</v>
      </c>
      <c r="G71">
        <v>0</v>
      </c>
      <c r="H71">
        <v>101.456655799993</v>
      </c>
      <c r="J71">
        <v>101.442231899942</v>
      </c>
      <c r="K71">
        <v>101.456655799993</v>
      </c>
      <c r="L71">
        <v>102.45645539998</v>
      </c>
      <c r="M71">
        <v>102.45645539998</v>
      </c>
      <c r="N71">
        <v>102.45645539998</v>
      </c>
      <c r="O71">
        <v>102.841292699915</v>
      </c>
      <c r="P71" t="s">
        <v>31</v>
      </c>
      <c r="Q71">
        <v>0.37466859992127799</v>
      </c>
      <c r="R71" t="s">
        <v>26</v>
      </c>
      <c r="S71">
        <v>922855</v>
      </c>
      <c r="T71">
        <v>1</v>
      </c>
      <c r="U71" t="s">
        <v>38</v>
      </c>
      <c r="V71" t="s">
        <v>28</v>
      </c>
      <c r="W71" t="s">
        <v>29</v>
      </c>
      <c r="X71" t="s">
        <v>26</v>
      </c>
      <c r="Y71" t="s">
        <v>39</v>
      </c>
    </row>
    <row r="72" spans="1:25" x14ac:dyDescent="0.35">
      <c r="A72">
        <v>11</v>
      </c>
      <c r="B72">
        <v>30</v>
      </c>
      <c r="C72">
        <v>7</v>
      </c>
      <c r="D72">
        <v>10</v>
      </c>
      <c r="E72">
        <v>0</v>
      </c>
      <c r="F72">
        <v>70</v>
      </c>
      <c r="G72">
        <v>0</v>
      </c>
      <c r="H72">
        <v>102.85727159993201</v>
      </c>
      <c r="J72">
        <v>102.84202869993101</v>
      </c>
      <c r="K72">
        <v>102.85727159993201</v>
      </c>
      <c r="L72">
        <v>103.856582499924</v>
      </c>
      <c r="M72">
        <v>103.856582499924</v>
      </c>
      <c r="N72">
        <v>103.856582499924</v>
      </c>
      <c r="O72">
        <v>104.258101099985</v>
      </c>
      <c r="P72" t="s">
        <v>31</v>
      </c>
      <c r="Q72">
        <v>0.39652479998767298</v>
      </c>
      <c r="R72" t="s">
        <v>26</v>
      </c>
      <c r="S72">
        <v>922855</v>
      </c>
      <c r="T72">
        <v>1</v>
      </c>
      <c r="U72" t="s">
        <v>38</v>
      </c>
      <c r="V72" t="s">
        <v>28</v>
      </c>
      <c r="W72" t="s">
        <v>29</v>
      </c>
      <c r="X72" t="s">
        <v>26</v>
      </c>
      <c r="Y72" t="s">
        <v>39</v>
      </c>
    </row>
    <row r="73" spans="1:25" x14ac:dyDescent="0.35">
      <c r="A73">
        <v>40</v>
      </c>
      <c r="B73">
        <v>55</v>
      </c>
      <c r="C73">
        <v>62</v>
      </c>
      <c r="D73">
        <v>10</v>
      </c>
      <c r="E73">
        <v>1</v>
      </c>
      <c r="F73">
        <v>71</v>
      </c>
      <c r="G73">
        <v>3</v>
      </c>
      <c r="H73">
        <v>104.273899000021</v>
      </c>
      <c r="J73">
        <v>104.25865349999999</v>
      </c>
      <c r="K73">
        <v>104.273899000021</v>
      </c>
      <c r="L73">
        <v>105.27308880002199</v>
      </c>
      <c r="M73">
        <v>105.27308880002199</v>
      </c>
      <c r="N73">
        <v>105.27308880002199</v>
      </c>
      <c r="O73">
        <v>105.709308899939</v>
      </c>
      <c r="P73" t="s">
        <v>31</v>
      </c>
      <c r="Q73">
        <v>0.43166160001419401</v>
      </c>
      <c r="R73" t="s">
        <v>26</v>
      </c>
      <c r="S73">
        <v>922855</v>
      </c>
      <c r="T73">
        <v>1</v>
      </c>
      <c r="U73" t="s">
        <v>38</v>
      </c>
      <c r="V73" t="s">
        <v>28</v>
      </c>
      <c r="W73" t="s">
        <v>29</v>
      </c>
      <c r="X73" t="s">
        <v>26</v>
      </c>
      <c r="Y73" t="s">
        <v>39</v>
      </c>
    </row>
    <row r="74" spans="1:25" x14ac:dyDescent="0.35">
      <c r="A74">
        <v>27</v>
      </c>
      <c r="B74">
        <v>50</v>
      </c>
      <c r="C74">
        <v>21</v>
      </c>
      <c r="D74">
        <v>10</v>
      </c>
      <c r="E74">
        <v>2</v>
      </c>
      <c r="F74">
        <v>72</v>
      </c>
      <c r="G74">
        <v>2</v>
      </c>
      <c r="H74">
        <v>105.72440469998401</v>
      </c>
      <c r="J74">
        <v>105.70983990002399</v>
      </c>
      <c r="K74">
        <v>105.72440469998401</v>
      </c>
      <c r="L74">
        <v>106.723638299969</v>
      </c>
      <c r="M74">
        <v>106.723638299969</v>
      </c>
      <c r="N74">
        <v>106.740277300006</v>
      </c>
      <c r="O74">
        <v>107.14103379996899</v>
      </c>
      <c r="P74" t="s">
        <v>31</v>
      </c>
      <c r="Q74">
        <v>0.40227839990984599</v>
      </c>
      <c r="R74" t="s">
        <v>26</v>
      </c>
      <c r="S74">
        <v>922855</v>
      </c>
      <c r="T74">
        <v>1</v>
      </c>
      <c r="U74" t="s">
        <v>38</v>
      </c>
      <c r="V74" t="s">
        <v>28</v>
      </c>
      <c r="W74" t="s">
        <v>29</v>
      </c>
      <c r="X74" t="s">
        <v>26</v>
      </c>
      <c r="Y74" t="s">
        <v>39</v>
      </c>
    </row>
    <row r="75" spans="1:25" x14ac:dyDescent="0.35">
      <c r="A75">
        <v>15</v>
      </c>
      <c r="B75">
        <v>35</v>
      </c>
      <c r="C75">
        <v>13</v>
      </c>
      <c r="D75">
        <v>10</v>
      </c>
      <c r="E75">
        <v>3</v>
      </c>
      <c r="F75">
        <v>73</v>
      </c>
      <c r="G75">
        <v>1</v>
      </c>
      <c r="H75">
        <v>107.156564899953</v>
      </c>
      <c r="J75">
        <v>107.141541599994</v>
      </c>
      <c r="K75">
        <v>107.156564899953</v>
      </c>
      <c r="L75">
        <v>108.156865000026</v>
      </c>
      <c r="M75">
        <v>108.156865000026</v>
      </c>
      <c r="N75">
        <v>108.156865000026</v>
      </c>
      <c r="O75">
        <v>108.59306099999201</v>
      </c>
      <c r="P75" t="s">
        <v>31</v>
      </c>
      <c r="Q75">
        <v>0.41943210002500497</v>
      </c>
      <c r="R75" t="s">
        <v>26</v>
      </c>
      <c r="S75">
        <v>922855</v>
      </c>
      <c r="T75">
        <v>1</v>
      </c>
      <c r="U75" t="s">
        <v>38</v>
      </c>
      <c r="V75" t="s">
        <v>28</v>
      </c>
      <c r="W75" t="s">
        <v>29</v>
      </c>
      <c r="X75" t="s">
        <v>26</v>
      </c>
      <c r="Y75" t="s">
        <v>39</v>
      </c>
    </row>
    <row r="76" spans="1:25" x14ac:dyDescent="0.35">
      <c r="A76">
        <v>78</v>
      </c>
      <c r="B76">
        <v>80</v>
      </c>
      <c r="C76">
        <v>162</v>
      </c>
      <c r="D76">
        <v>10</v>
      </c>
      <c r="E76">
        <v>4</v>
      </c>
      <c r="F76">
        <v>74</v>
      </c>
      <c r="G76">
        <v>6</v>
      </c>
      <c r="H76">
        <v>108.60724449995899</v>
      </c>
      <c r="J76">
        <v>108.5941017</v>
      </c>
      <c r="K76">
        <v>108.60724449995899</v>
      </c>
      <c r="L76">
        <v>109.60736100003101</v>
      </c>
      <c r="M76">
        <v>109.60736100003101</v>
      </c>
      <c r="N76">
        <v>109.60736100003101</v>
      </c>
      <c r="O76">
        <v>110.02387949998899</v>
      </c>
      <c r="P76" t="s">
        <v>31</v>
      </c>
      <c r="Q76">
        <v>0.401634800015017</v>
      </c>
      <c r="R76" t="s">
        <v>26</v>
      </c>
      <c r="S76">
        <v>922855</v>
      </c>
      <c r="T76">
        <v>1</v>
      </c>
      <c r="U76" t="s">
        <v>38</v>
      </c>
      <c r="V76" t="s">
        <v>28</v>
      </c>
      <c r="W76" t="s">
        <v>29</v>
      </c>
      <c r="X76" t="s">
        <v>26</v>
      </c>
      <c r="Y76" t="s">
        <v>39</v>
      </c>
    </row>
    <row r="77" spans="1:25" x14ac:dyDescent="0.35">
      <c r="A77">
        <v>49</v>
      </c>
      <c r="B77">
        <v>60</v>
      </c>
      <c r="C77">
        <v>89</v>
      </c>
      <c r="D77">
        <v>10</v>
      </c>
      <c r="E77">
        <v>5</v>
      </c>
      <c r="F77">
        <v>75</v>
      </c>
      <c r="G77">
        <v>4</v>
      </c>
      <c r="H77">
        <v>110.039661800023</v>
      </c>
      <c r="J77">
        <v>110.024426199961</v>
      </c>
      <c r="K77">
        <v>110.039661800023</v>
      </c>
      <c r="L77">
        <v>111.039894499932</v>
      </c>
      <c r="M77">
        <v>111.039894499932</v>
      </c>
      <c r="N77">
        <v>111.039894499932</v>
      </c>
      <c r="O77">
        <v>111.424732299987</v>
      </c>
      <c r="P77" t="s">
        <v>31</v>
      </c>
      <c r="Q77">
        <v>0.38110609992872901</v>
      </c>
      <c r="R77" t="s">
        <v>26</v>
      </c>
      <c r="S77">
        <v>922855</v>
      </c>
      <c r="T77">
        <v>1</v>
      </c>
      <c r="U77" t="s">
        <v>38</v>
      </c>
      <c r="V77" t="s">
        <v>28</v>
      </c>
      <c r="W77" t="s">
        <v>29</v>
      </c>
      <c r="X77" t="s">
        <v>26</v>
      </c>
      <c r="Y77" t="s">
        <v>39</v>
      </c>
    </row>
    <row r="78" spans="1:25" x14ac:dyDescent="0.35">
      <c r="A78">
        <v>67</v>
      </c>
      <c r="B78">
        <v>75</v>
      </c>
      <c r="C78">
        <v>119</v>
      </c>
      <c r="D78">
        <v>10</v>
      </c>
      <c r="E78">
        <v>6</v>
      </c>
      <c r="F78">
        <v>76</v>
      </c>
      <c r="G78">
        <v>5</v>
      </c>
      <c r="H78">
        <v>111.439909699955</v>
      </c>
      <c r="J78">
        <v>111.42526259995</v>
      </c>
      <c r="K78">
        <v>111.439909699955</v>
      </c>
      <c r="L78">
        <v>112.42457659996499</v>
      </c>
      <c r="M78">
        <v>112.42457659996499</v>
      </c>
      <c r="N78">
        <v>112.44112229999099</v>
      </c>
      <c r="O78">
        <v>112.960631900001</v>
      </c>
      <c r="P78" t="s">
        <v>31</v>
      </c>
      <c r="Q78">
        <v>0.52637809992302198</v>
      </c>
      <c r="R78" t="s">
        <v>26</v>
      </c>
      <c r="S78">
        <v>922855</v>
      </c>
      <c r="T78">
        <v>1</v>
      </c>
      <c r="U78" t="s">
        <v>38</v>
      </c>
      <c r="V78" t="s">
        <v>28</v>
      </c>
      <c r="W78" t="s">
        <v>29</v>
      </c>
      <c r="X78" t="s">
        <v>26</v>
      </c>
      <c r="Y78" t="s">
        <v>39</v>
      </c>
    </row>
    <row r="79" spans="1:25" x14ac:dyDescent="0.35">
      <c r="A79">
        <v>67</v>
      </c>
      <c r="B79">
        <v>75</v>
      </c>
      <c r="C79">
        <v>119</v>
      </c>
      <c r="D79">
        <v>11</v>
      </c>
      <c r="E79">
        <v>0</v>
      </c>
      <c r="F79">
        <v>77</v>
      </c>
      <c r="G79">
        <v>5</v>
      </c>
      <c r="H79">
        <v>112.974127799971</v>
      </c>
      <c r="J79">
        <v>112.96160309994499</v>
      </c>
      <c r="K79">
        <v>112.974127799971</v>
      </c>
      <c r="L79">
        <v>113.973281899932</v>
      </c>
      <c r="M79">
        <v>113.973281899932</v>
      </c>
      <c r="N79">
        <v>113.989781899959</v>
      </c>
      <c r="O79">
        <v>114.40735480003001</v>
      </c>
      <c r="P79" t="s">
        <v>31</v>
      </c>
      <c r="Q79">
        <v>0.42093759996350799</v>
      </c>
      <c r="R79" t="s">
        <v>26</v>
      </c>
      <c r="S79">
        <v>922855</v>
      </c>
      <c r="T79">
        <v>1</v>
      </c>
      <c r="U79" t="s">
        <v>38</v>
      </c>
      <c r="V79" t="s">
        <v>28</v>
      </c>
      <c r="W79" t="s">
        <v>29</v>
      </c>
      <c r="X79" t="s">
        <v>26</v>
      </c>
      <c r="Y79" t="s">
        <v>39</v>
      </c>
    </row>
    <row r="80" spans="1:25" x14ac:dyDescent="0.35">
      <c r="A80">
        <v>78</v>
      </c>
      <c r="B80">
        <v>80</v>
      </c>
      <c r="C80">
        <v>162</v>
      </c>
      <c r="D80">
        <v>11</v>
      </c>
      <c r="E80">
        <v>1</v>
      </c>
      <c r="F80">
        <v>78</v>
      </c>
      <c r="G80">
        <v>6</v>
      </c>
      <c r="H80">
        <v>114.423202699981</v>
      </c>
      <c r="J80">
        <v>114.40788880002199</v>
      </c>
      <c r="K80">
        <v>114.423202699981</v>
      </c>
      <c r="L80">
        <v>115.407992199994</v>
      </c>
      <c r="M80">
        <v>115.407992199994</v>
      </c>
      <c r="N80">
        <v>115.42468359996499</v>
      </c>
      <c r="O80">
        <v>115.840929899946</v>
      </c>
      <c r="P80" t="s">
        <v>31</v>
      </c>
      <c r="Q80">
        <v>0.42782230000011601</v>
      </c>
      <c r="R80" t="s">
        <v>26</v>
      </c>
      <c r="S80">
        <v>922855</v>
      </c>
      <c r="T80">
        <v>1</v>
      </c>
      <c r="U80" t="s">
        <v>38</v>
      </c>
      <c r="V80" t="s">
        <v>28</v>
      </c>
      <c r="W80" t="s">
        <v>29</v>
      </c>
      <c r="X80" t="s">
        <v>26</v>
      </c>
      <c r="Y80" t="s">
        <v>39</v>
      </c>
    </row>
    <row r="81" spans="1:25" x14ac:dyDescent="0.35">
      <c r="A81">
        <v>15</v>
      </c>
      <c r="B81">
        <v>35</v>
      </c>
      <c r="C81">
        <v>13</v>
      </c>
      <c r="D81">
        <v>11</v>
      </c>
      <c r="E81">
        <v>2</v>
      </c>
      <c r="F81">
        <v>79</v>
      </c>
      <c r="G81">
        <v>1</v>
      </c>
      <c r="H81">
        <v>115.856143199955</v>
      </c>
      <c r="J81">
        <v>115.84143929998299</v>
      </c>
      <c r="K81">
        <v>115.856143199955</v>
      </c>
      <c r="L81">
        <v>116.840710400021</v>
      </c>
      <c r="M81">
        <v>116.840710400021</v>
      </c>
      <c r="N81">
        <v>116.8575252</v>
      </c>
      <c r="O81">
        <v>117.309602299937</v>
      </c>
      <c r="P81" t="s">
        <v>25</v>
      </c>
      <c r="Q81">
        <v>0.453645000001415</v>
      </c>
      <c r="R81" t="s">
        <v>26</v>
      </c>
      <c r="S81">
        <v>922855</v>
      </c>
      <c r="T81">
        <v>1</v>
      </c>
      <c r="U81" t="s">
        <v>38</v>
      </c>
      <c r="V81" t="s">
        <v>28</v>
      </c>
      <c r="W81" t="s">
        <v>29</v>
      </c>
      <c r="X81" t="s">
        <v>26</v>
      </c>
      <c r="Y81" t="s">
        <v>39</v>
      </c>
    </row>
    <row r="82" spans="1:25" x14ac:dyDescent="0.35">
      <c r="A82">
        <v>40</v>
      </c>
      <c r="B82">
        <v>55</v>
      </c>
      <c r="C82">
        <v>62</v>
      </c>
      <c r="D82">
        <v>11</v>
      </c>
      <c r="E82">
        <v>3</v>
      </c>
      <c r="F82">
        <v>80</v>
      </c>
      <c r="G82">
        <v>3</v>
      </c>
      <c r="H82">
        <v>117.323418300016</v>
      </c>
      <c r="J82">
        <v>117.310885199927</v>
      </c>
      <c r="K82">
        <v>117.323418300016</v>
      </c>
      <c r="L82">
        <v>118.32397369993799</v>
      </c>
      <c r="M82">
        <v>118.32397369993799</v>
      </c>
      <c r="N82">
        <v>118.32397369993799</v>
      </c>
      <c r="O82">
        <v>118.757936100009</v>
      </c>
      <c r="P82" t="s">
        <v>31</v>
      </c>
      <c r="Q82">
        <v>0.43051219999324503</v>
      </c>
      <c r="R82" t="s">
        <v>26</v>
      </c>
      <c r="S82">
        <v>922855</v>
      </c>
      <c r="T82">
        <v>1</v>
      </c>
      <c r="U82" t="s">
        <v>38</v>
      </c>
      <c r="V82" t="s">
        <v>28</v>
      </c>
      <c r="W82" t="s">
        <v>29</v>
      </c>
      <c r="X82" t="s">
        <v>26</v>
      </c>
      <c r="Y82" t="s">
        <v>39</v>
      </c>
    </row>
    <row r="83" spans="1:25" x14ac:dyDescent="0.35">
      <c r="A83">
        <v>49</v>
      </c>
      <c r="B83">
        <v>60</v>
      </c>
      <c r="C83">
        <v>89</v>
      </c>
      <c r="D83">
        <v>11</v>
      </c>
      <c r="E83">
        <v>4</v>
      </c>
      <c r="F83">
        <v>81</v>
      </c>
      <c r="G83">
        <v>4</v>
      </c>
      <c r="H83">
        <v>118.772608899977</v>
      </c>
      <c r="J83">
        <v>118.758494999958</v>
      </c>
      <c r="K83">
        <v>118.772608899977</v>
      </c>
      <c r="L83">
        <v>119.772629500017</v>
      </c>
      <c r="M83">
        <v>119.772629500017</v>
      </c>
      <c r="N83">
        <v>119.772629500017</v>
      </c>
      <c r="O83">
        <v>120.26259099994699</v>
      </c>
      <c r="P83" t="s">
        <v>25</v>
      </c>
      <c r="Q83">
        <v>0.48596060008276198</v>
      </c>
      <c r="R83" t="s">
        <v>26</v>
      </c>
      <c r="S83">
        <v>922855</v>
      </c>
      <c r="T83">
        <v>1</v>
      </c>
      <c r="U83" t="s">
        <v>38</v>
      </c>
      <c r="V83" t="s">
        <v>28</v>
      </c>
      <c r="W83" t="s">
        <v>29</v>
      </c>
      <c r="X83" t="s">
        <v>26</v>
      </c>
      <c r="Y83" t="s">
        <v>39</v>
      </c>
    </row>
    <row r="84" spans="1:25" x14ac:dyDescent="0.35">
      <c r="A84">
        <v>27</v>
      </c>
      <c r="B84">
        <v>50</v>
      </c>
      <c r="C84">
        <v>21</v>
      </c>
      <c r="D84">
        <v>11</v>
      </c>
      <c r="E84">
        <v>5</v>
      </c>
      <c r="F84">
        <v>82</v>
      </c>
      <c r="G84">
        <v>2</v>
      </c>
      <c r="H84">
        <v>120.289808699977</v>
      </c>
      <c r="J84">
        <v>120.263681399985</v>
      </c>
      <c r="K84">
        <v>120.289808699977</v>
      </c>
      <c r="L84">
        <v>121.272600500029</v>
      </c>
      <c r="M84">
        <v>121.272600500029</v>
      </c>
      <c r="N84">
        <v>121.28918880003</v>
      </c>
      <c r="O84">
        <v>121.906770000001</v>
      </c>
      <c r="P84" t="s">
        <v>25</v>
      </c>
      <c r="Q84">
        <v>0.62113109999336302</v>
      </c>
      <c r="R84" t="s">
        <v>26</v>
      </c>
      <c r="S84">
        <v>922855</v>
      </c>
      <c r="T84">
        <v>1</v>
      </c>
      <c r="U84" t="s">
        <v>38</v>
      </c>
      <c r="V84" t="s">
        <v>28</v>
      </c>
      <c r="W84" t="s">
        <v>29</v>
      </c>
      <c r="X84" t="s">
        <v>26</v>
      </c>
      <c r="Y84" t="s">
        <v>39</v>
      </c>
    </row>
    <row r="85" spans="1:25" x14ac:dyDescent="0.35">
      <c r="A85">
        <v>11</v>
      </c>
      <c r="B85">
        <v>30</v>
      </c>
      <c r="C85">
        <v>7</v>
      </c>
      <c r="D85">
        <v>11</v>
      </c>
      <c r="E85">
        <v>6</v>
      </c>
      <c r="F85">
        <v>83</v>
      </c>
      <c r="G85">
        <v>0</v>
      </c>
      <c r="H85">
        <v>121.92252829996799</v>
      </c>
      <c r="J85">
        <v>121.90727470000201</v>
      </c>
      <c r="K85">
        <v>121.92252829996799</v>
      </c>
      <c r="L85">
        <v>122.905717700021</v>
      </c>
      <c r="M85">
        <v>122.905717700021</v>
      </c>
      <c r="N85">
        <v>122.922684699995</v>
      </c>
      <c r="O85">
        <v>123.241247899946</v>
      </c>
      <c r="P85" t="s">
        <v>25</v>
      </c>
      <c r="Q85">
        <v>0.33183560008183099</v>
      </c>
      <c r="R85" t="s">
        <v>26</v>
      </c>
      <c r="S85">
        <v>922855</v>
      </c>
      <c r="T85">
        <v>1</v>
      </c>
      <c r="U85" t="s">
        <v>38</v>
      </c>
      <c r="V85" t="s">
        <v>28</v>
      </c>
      <c r="W85" t="s">
        <v>29</v>
      </c>
      <c r="X85" t="s">
        <v>26</v>
      </c>
      <c r="Y85" t="s">
        <v>39</v>
      </c>
    </row>
    <row r="86" spans="1:25" x14ac:dyDescent="0.35">
      <c r="A86">
        <v>27</v>
      </c>
      <c r="B86">
        <v>50</v>
      </c>
      <c r="C86">
        <v>21</v>
      </c>
      <c r="D86">
        <v>12</v>
      </c>
      <c r="E86">
        <v>0</v>
      </c>
      <c r="F86">
        <v>84</v>
      </c>
      <c r="G86">
        <v>2</v>
      </c>
      <c r="H86">
        <v>123.255801599938</v>
      </c>
      <c r="J86">
        <v>123.24174879991899</v>
      </c>
      <c r="K86">
        <v>123.255801599938</v>
      </c>
      <c r="L86">
        <v>124.255855299998</v>
      </c>
      <c r="M86">
        <v>124.255855299998</v>
      </c>
      <c r="N86">
        <v>124.255855299998</v>
      </c>
      <c r="O86">
        <v>124.62344250001399</v>
      </c>
      <c r="P86" t="s">
        <v>31</v>
      </c>
      <c r="Q86">
        <v>0.36161700007505698</v>
      </c>
      <c r="R86" t="s">
        <v>26</v>
      </c>
      <c r="S86">
        <v>922855</v>
      </c>
      <c r="T86">
        <v>1</v>
      </c>
      <c r="U86" t="s">
        <v>38</v>
      </c>
      <c r="V86" t="s">
        <v>28</v>
      </c>
      <c r="W86" t="s">
        <v>29</v>
      </c>
      <c r="X86" t="s">
        <v>26</v>
      </c>
      <c r="Y86" t="s">
        <v>39</v>
      </c>
    </row>
    <row r="87" spans="1:25" x14ac:dyDescent="0.35">
      <c r="A87">
        <v>78</v>
      </c>
      <c r="B87">
        <v>80</v>
      </c>
      <c r="C87">
        <v>162</v>
      </c>
      <c r="D87">
        <v>12</v>
      </c>
      <c r="E87">
        <v>1</v>
      </c>
      <c r="F87">
        <v>85</v>
      </c>
      <c r="G87">
        <v>6</v>
      </c>
      <c r="H87">
        <v>124.639254499925</v>
      </c>
      <c r="J87">
        <v>124.62404819997001</v>
      </c>
      <c r="K87">
        <v>124.639254499925</v>
      </c>
      <c r="L87">
        <v>125.624328400008</v>
      </c>
      <c r="M87">
        <v>125.624328400008</v>
      </c>
      <c r="N87">
        <v>125.64144809998101</v>
      </c>
      <c r="O87">
        <v>126.075988999917</v>
      </c>
      <c r="P87" t="s">
        <v>31</v>
      </c>
      <c r="Q87">
        <v>0.43494049995206202</v>
      </c>
      <c r="R87" t="s">
        <v>26</v>
      </c>
      <c r="S87">
        <v>922855</v>
      </c>
      <c r="T87">
        <v>1</v>
      </c>
      <c r="U87" t="s">
        <v>38</v>
      </c>
      <c r="V87" t="s">
        <v>28</v>
      </c>
      <c r="W87" t="s">
        <v>29</v>
      </c>
      <c r="X87" t="s">
        <v>26</v>
      </c>
      <c r="Y87" t="s">
        <v>39</v>
      </c>
    </row>
    <row r="88" spans="1:25" x14ac:dyDescent="0.35">
      <c r="A88">
        <v>40</v>
      </c>
      <c r="B88">
        <v>55</v>
      </c>
      <c r="C88">
        <v>62</v>
      </c>
      <c r="D88">
        <v>12</v>
      </c>
      <c r="E88">
        <v>2</v>
      </c>
      <c r="F88">
        <v>86</v>
      </c>
      <c r="G88">
        <v>3</v>
      </c>
      <c r="H88">
        <v>126.090613699983</v>
      </c>
      <c r="J88">
        <v>126.076971399947</v>
      </c>
      <c r="K88">
        <v>126.090613699983</v>
      </c>
      <c r="L88">
        <v>127.091018299921</v>
      </c>
      <c r="M88">
        <v>127.091018299921</v>
      </c>
      <c r="N88">
        <v>127.091018299921</v>
      </c>
      <c r="O88">
        <v>127.409742999938</v>
      </c>
      <c r="P88" t="s">
        <v>31</v>
      </c>
      <c r="Q88">
        <v>0.30653550010174502</v>
      </c>
      <c r="R88" t="s">
        <v>26</v>
      </c>
      <c r="S88">
        <v>922855</v>
      </c>
      <c r="T88">
        <v>1</v>
      </c>
      <c r="U88" t="s">
        <v>38</v>
      </c>
      <c r="V88" t="s">
        <v>28</v>
      </c>
      <c r="W88" t="s">
        <v>29</v>
      </c>
      <c r="X88" t="s">
        <v>26</v>
      </c>
      <c r="Y88" t="s">
        <v>39</v>
      </c>
    </row>
    <row r="89" spans="1:25" x14ac:dyDescent="0.35">
      <c r="A89">
        <v>67</v>
      </c>
      <c r="B89">
        <v>75</v>
      </c>
      <c r="C89">
        <v>119</v>
      </c>
      <c r="D89">
        <v>12</v>
      </c>
      <c r="E89">
        <v>3</v>
      </c>
      <c r="F89">
        <v>87</v>
      </c>
      <c r="G89">
        <v>5</v>
      </c>
      <c r="H89">
        <v>127.423026099917</v>
      </c>
      <c r="J89">
        <v>127.41078159993</v>
      </c>
      <c r="K89">
        <v>127.423026099917</v>
      </c>
      <c r="L89">
        <v>128.424496099934</v>
      </c>
      <c r="M89">
        <v>128.424496099934</v>
      </c>
      <c r="N89">
        <v>128.424496099934</v>
      </c>
      <c r="O89">
        <v>128.75932109996199</v>
      </c>
      <c r="P89" t="s">
        <v>31</v>
      </c>
      <c r="Q89">
        <v>0.317847599973902</v>
      </c>
      <c r="R89" t="s">
        <v>26</v>
      </c>
      <c r="S89">
        <v>922855</v>
      </c>
      <c r="T89">
        <v>1</v>
      </c>
      <c r="U89" t="s">
        <v>38</v>
      </c>
      <c r="V89" t="s">
        <v>28</v>
      </c>
      <c r="W89" t="s">
        <v>29</v>
      </c>
      <c r="X89" t="s">
        <v>26</v>
      </c>
      <c r="Y89" t="s">
        <v>39</v>
      </c>
    </row>
    <row r="90" spans="1:25" x14ac:dyDescent="0.35">
      <c r="A90">
        <v>49</v>
      </c>
      <c r="B90">
        <v>60</v>
      </c>
      <c r="C90">
        <v>89</v>
      </c>
      <c r="D90">
        <v>12</v>
      </c>
      <c r="E90">
        <v>4</v>
      </c>
      <c r="F90">
        <v>88</v>
      </c>
      <c r="G90">
        <v>4</v>
      </c>
      <c r="H90">
        <v>128.77315100003</v>
      </c>
      <c r="J90">
        <v>128.76046519994199</v>
      </c>
      <c r="K90">
        <v>128.77315100003</v>
      </c>
      <c r="L90">
        <v>129.77435870002901</v>
      </c>
      <c r="M90">
        <v>129.77435870002901</v>
      </c>
      <c r="N90">
        <v>129.77435870002901</v>
      </c>
      <c r="O90">
        <v>130.109651700011</v>
      </c>
      <c r="P90" t="s">
        <v>31</v>
      </c>
      <c r="Q90">
        <v>0.32671530009247302</v>
      </c>
      <c r="R90" t="s">
        <v>26</v>
      </c>
      <c r="S90">
        <v>922855</v>
      </c>
      <c r="T90">
        <v>1</v>
      </c>
      <c r="U90" t="s">
        <v>38</v>
      </c>
      <c r="V90" t="s">
        <v>28</v>
      </c>
      <c r="W90" t="s">
        <v>29</v>
      </c>
      <c r="X90" t="s">
        <v>26</v>
      </c>
      <c r="Y90" t="s">
        <v>39</v>
      </c>
    </row>
    <row r="91" spans="1:25" x14ac:dyDescent="0.35">
      <c r="A91">
        <v>15</v>
      </c>
      <c r="B91">
        <v>35</v>
      </c>
      <c r="C91">
        <v>13</v>
      </c>
      <c r="D91">
        <v>12</v>
      </c>
      <c r="E91">
        <v>5</v>
      </c>
      <c r="F91">
        <v>89</v>
      </c>
      <c r="G91">
        <v>1</v>
      </c>
      <c r="H91">
        <v>130.12291259993799</v>
      </c>
      <c r="J91">
        <v>130.11076259997199</v>
      </c>
      <c r="K91">
        <v>130.12291259993799</v>
      </c>
      <c r="L91">
        <v>131.12335969996599</v>
      </c>
      <c r="M91">
        <v>131.12335969996599</v>
      </c>
      <c r="N91">
        <v>131.12335969996599</v>
      </c>
      <c r="O91">
        <v>131.49396719993001</v>
      </c>
      <c r="P91" t="s">
        <v>31</v>
      </c>
      <c r="Q91">
        <v>0.36510950000956599</v>
      </c>
      <c r="R91" t="s">
        <v>26</v>
      </c>
      <c r="S91">
        <v>922855</v>
      </c>
      <c r="T91">
        <v>1</v>
      </c>
      <c r="U91" t="s">
        <v>38</v>
      </c>
      <c r="V91" t="s">
        <v>28</v>
      </c>
      <c r="W91" t="s">
        <v>29</v>
      </c>
      <c r="X91" t="s">
        <v>26</v>
      </c>
      <c r="Y91" t="s">
        <v>39</v>
      </c>
    </row>
    <row r="92" spans="1:25" x14ac:dyDescent="0.35">
      <c r="A92">
        <v>11</v>
      </c>
      <c r="B92">
        <v>30</v>
      </c>
      <c r="C92">
        <v>7</v>
      </c>
      <c r="D92">
        <v>12</v>
      </c>
      <c r="E92">
        <v>6</v>
      </c>
      <c r="F92">
        <v>90</v>
      </c>
      <c r="G92">
        <v>0</v>
      </c>
      <c r="H92">
        <v>131.52289999998101</v>
      </c>
      <c r="J92">
        <v>131.49508599995099</v>
      </c>
      <c r="K92">
        <v>131.52289999998101</v>
      </c>
      <c r="L92">
        <v>132.506957600009</v>
      </c>
      <c r="M92">
        <v>132.506957600009</v>
      </c>
      <c r="N92">
        <v>132.52454230002999</v>
      </c>
      <c r="O92">
        <v>133.29266479995499</v>
      </c>
      <c r="P92" t="s">
        <v>25</v>
      </c>
      <c r="Q92">
        <v>0.77181020006537404</v>
      </c>
      <c r="R92" t="s">
        <v>26</v>
      </c>
      <c r="S92">
        <v>922855</v>
      </c>
      <c r="T92">
        <v>1</v>
      </c>
      <c r="U92" t="s">
        <v>38</v>
      </c>
      <c r="V92" t="s">
        <v>28</v>
      </c>
      <c r="W92" t="s">
        <v>29</v>
      </c>
      <c r="X92" t="s">
        <v>26</v>
      </c>
      <c r="Y92" t="s">
        <v>39</v>
      </c>
    </row>
    <row r="93" spans="1:25" x14ac:dyDescent="0.35">
      <c r="A93">
        <v>11</v>
      </c>
      <c r="B93">
        <v>30</v>
      </c>
      <c r="C93">
        <v>7</v>
      </c>
      <c r="D93">
        <v>13</v>
      </c>
      <c r="E93">
        <v>0</v>
      </c>
      <c r="F93">
        <v>91</v>
      </c>
      <c r="G93">
        <v>0</v>
      </c>
      <c r="H93">
        <v>133.306704099988</v>
      </c>
      <c r="J93">
        <v>133.293572399998</v>
      </c>
      <c r="K93">
        <v>133.306704099988</v>
      </c>
      <c r="L93">
        <v>134.307514499989</v>
      </c>
      <c r="M93">
        <v>134.307514499989</v>
      </c>
      <c r="N93">
        <v>134.307514499989</v>
      </c>
      <c r="O93">
        <v>134.623487500008</v>
      </c>
      <c r="P93" t="s">
        <v>25</v>
      </c>
      <c r="Q93">
        <v>0.303986300015822</v>
      </c>
      <c r="R93" t="s">
        <v>26</v>
      </c>
      <c r="S93">
        <v>922855</v>
      </c>
      <c r="T93">
        <v>1</v>
      </c>
      <c r="U93" t="s">
        <v>38</v>
      </c>
      <c r="V93" t="s">
        <v>28</v>
      </c>
      <c r="W93" t="s">
        <v>29</v>
      </c>
      <c r="X93" t="s">
        <v>26</v>
      </c>
      <c r="Y93" t="s">
        <v>39</v>
      </c>
    </row>
    <row r="94" spans="1:25" x14ac:dyDescent="0.35">
      <c r="A94">
        <v>15</v>
      </c>
      <c r="B94">
        <v>35</v>
      </c>
      <c r="C94">
        <v>13</v>
      </c>
      <c r="D94">
        <v>13</v>
      </c>
      <c r="E94">
        <v>1</v>
      </c>
      <c r="F94">
        <v>92</v>
      </c>
      <c r="G94">
        <v>1</v>
      </c>
      <c r="H94">
        <v>134.63878439995401</v>
      </c>
      <c r="J94">
        <v>134.624325399985</v>
      </c>
      <c r="K94">
        <v>134.63878439995401</v>
      </c>
      <c r="L94">
        <v>135.638998099952</v>
      </c>
      <c r="M94">
        <v>135.638998099952</v>
      </c>
      <c r="N94">
        <v>135.638998099952</v>
      </c>
      <c r="O94">
        <v>136.024961399962</v>
      </c>
      <c r="P94" t="s">
        <v>25</v>
      </c>
      <c r="Q94">
        <v>0.36956800008192597</v>
      </c>
      <c r="R94" t="s">
        <v>26</v>
      </c>
      <c r="S94">
        <v>922855</v>
      </c>
      <c r="T94">
        <v>1</v>
      </c>
      <c r="U94" t="s">
        <v>38</v>
      </c>
      <c r="V94" t="s">
        <v>28</v>
      </c>
      <c r="W94" t="s">
        <v>29</v>
      </c>
      <c r="X94" t="s">
        <v>26</v>
      </c>
      <c r="Y94" t="s">
        <v>39</v>
      </c>
    </row>
    <row r="95" spans="1:25" x14ac:dyDescent="0.35">
      <c r="A95">
        <v>40</v>
      </c>
      <c r="B95">
        <v>55</v>
      </c>
      <c r="C95">
        <v>62</v>
      </c>
      <c r="D95">
        <v>13</v>
      </c>
      <c r="E95">
        <v>2</v>
      </c>
      <c r="F95">
        <v>93</v>
      </c>
      <c r="G95">
        <v>3</v>
      </c>
      <c r="H95">
        <v>136.040346599998</v>
      </c>
      <c r="J95">
        <v>136.02544649993001</v>
      </c>
      <c r="K95">
        <v>136.040346599998</v>
      </c>
      <c r="L95">
        <v>137.038730499916</v>
      </c>
      <c r="M95">
        <v>137.038730499916</v>
      </c>
      <c r="N95">
        <v>137.055190699989</v>
      </c>
      <c r="O95">
        <v>137.189798799925</v>
      </c>
      <c r="P95" t="s">
        <v>25</v>
      </c>
      <c r="Q95">
        <v>0.141360800014808</v>
      </c>
      <c r="R95" t="s">
        <v>26</v>
      </c>
      <c r="S95">
        <v>922855</v>
      </c>
      <c r="T95">
        <v>1</v>
      </c>
      <c r="U95" t="s">
        <v>38</v>
      </c>
      <c r="V95" t="s">
        <v>28</v>
      </c>
      <c r="W95" t="s">
        <v>29</v>
      </c>
      <c r="X95" t="s">
        <v>26</v>
      </c>
      <c r="Y95" t="s">
        <v>39</v>
      </c>
    </row>
    <row r="96" spans="1:25" x14ac:dyDescent="0.35">
      <c r="A96">
        <v>27</v>
      </c>
      <c r="B96">
        <v>50</v>
      </c>
      <c r="C96">
        <v>21</v>
      </c>
      <c r="D96">
        <v>13</v>
      </c>
      <c r="E96">
        <v>3</v>
      </c>
      <c r="F96">
        <v>94</v>
      </c>
      <c r="G96">
        <v>2</v>
      </c>
      <c r="H96">
        <v>137.20519599993699</v>
      </c>
      <c r="J96">
        <v>137.19036559993401</v>
      </c>
      <c r="K96">
        <v>137.20519599993699</v>
      </c>
      <c r="L96">
        <v>138.20609400002201</v>
      </c>
      <c r="M96">
        <v>138.20609400002201</v>
      </c>
      <c r="N96">
        <v>138.20609400002201</v>
      </c>
      <c r="O96">
        <v>138.42313649994301</v>
      </c>
      <c r="P96" t="s">
        <v>25</v>
      </c>
      <c r="Q96">
        <v>0.20623070001602101</v>
      </c>
      <c r="R96" t="s">
        <v>26</v>
      </c>
      <c r="S96">
        <v>922855</v>
      </c>
      <c r="T96">
        <v>1</v>
      </c>
      <c r="U96" t="s">
        <v>38</v>
      </c>
      <c r="V96" t="s">
        <v>28</v>
      </c>
      <c r="W96" t="s">
        <v>29</v>
      </c>
      <c r="X96" t="s">
        <v>26</v>
      </c>
      <c r="Y96" t="s">
        <v>39</v>
      </c>
    </row>
    <row r="97" spans="1:25" x14ac:dyDescent="0.35">
      <c r="A97">
        <v>49</v>
      </c>
      <c r="B97">
        <v>60</v>
      </c>
      <c r="C97">
        <v>89</v>
      </c>
      <c r="D97">
        <v>13</v>
      </c>
      <c r="E97">
        <v>4</v>
      </c>
      <c r="F97">
        <v>95</v>
      </c>
      <c r="G97">
        <v>4</v>
      </c>
      <c r="H97">
        <v>138.438606499927</v>
      </c>
      <c r="J97">
        <v>138.423635600018</v>
      </c>
      <c r="K97">
        <v>138.438606499927</v>
      </c>
      <c r="L97">
        <v>139.438456999952</v>
      </c>
      <c r="M97">
        <v>139.438456999952</v>
      </c>
      <c r="N97">
        <v>139.438456999952</v>
      </c>
      <c r="O97">
        <v>139.80646659992601</v>
      </c>
      <c r="P97" t="s">
        <v>25</v>
      </c>
      <c r="Q97">
        <v>0.35896809992846102</v>
      </c>
      <c r="R97" t="s">
        <v>26</v>
      </c>
      <c r="S97">
        <v>922855</v>
      </c>
      <c r="T97">
        <v>1</v>
      </c>
      <c r="U97" t="s">
        <v>38</v>
      </c>
      <c r="V97" t="s">
        <v>28</v>
      </c>
      <c r="W97" t="s">
        <v>29</v>
      </c>
      <c r="X97" t="s">
        <v>26</v>
      </c>
      <c r="Y97" t="s">
        <v>39</v>
      </c>
    </row>
    <row r="98" spans="1:25" x14ac:dyDescent="0.35">
      <c r="A98">
        <v>78</v>
      </c>
      <c r="B98">
        <v>80</v>
      </c>
      <c r="C98">
        <v>162</v>
      </c>
      <c r="D98">
        <v>13</v>
      </c>
      <c r="E98">
        <v>5</v>
      </c>
      <c r="F98">
        <v>96</v>
      </c>
      <c r="G98">
        <v>6</v>
      </c>
      <c r="H98">
        <v>139.822917199926</v>
      </c>
      <c r="J98">
        <v>139.806948699988</v>
      </c>
      <c r="K98">
        <v>139.822917199926</v>
      </c>
      <c r="L98">
        <v>140.82228999992299</v>
      </c>
      <c r="M98">
        <v>140.82228999992299</v>
      </c>
      <c r="N98">
        <v>140.82228999992299</v>
      </c>
      <c r="O98">
        <v>141.17362140002601</v>
      </c>
      <c r="P98" t="s">
        <v>25</v>
      </c>
      <c r="Q98">
        <v>0.33881759992800597</v>
      </c>
      <c r="R98" t="s">
        <v>26</v>
      </c>
      <c r="S98">
        <v>922855</v>
      </c>
      <c r="T98">
        <v>1</v>
      </c>
      <c r="U98" t="s">
        <v>38</v>
      </c>
      <c r="V98" t="s">
        <v>28</v>
      </c>
      <c r="W98" t="s">
        <v>29</v>
      </c>
      <c r="X98" t="s">
        <v>26</v>
      </c>
      <c r="Y98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E43A-05B7-4691-B38E-97A7D7194674}">
  <dimension ref="A1:G98"/>
  <sheetViews>
    <sheetView workbookViewId="0">
      <selection activeCell="J11" sqref="J11"/>
    </sheetView>
  </sheetViews>
  <sheetFormatPr defaultRowHeight="14.5" x14ac:dyDescent="0.35"/>
  <cols>
    <col min="4" max="4" width="15.81640625" customWidth="1"/>
    <col min="5" max="5" width="12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15</v>
      </c>
      <c r="E1" t="s">
        <v>32</v>
      </c>
      <c r="F1" t="s">
        <v>33</v>
      </c>
      <c r="G1" t="s">
        <v>35</v>
      </c>
    </row>
    <row r="2" spans="1:7" x14ac:dyDescent="0.35">
      <c r="A2">
        <v>49</v>
      </c>
      <c r="B2">
        <v>60</v>
      </c>
      <c r="C2">
        <v>89</v>
      </c>
      <c r="D2" t="s">
        <v>25</v>
      </c>
      <c r="E2">
        <f>((B2/A2)-1/C2)</f>
        <v>1.2132538408621876</v>
      </c>
      <c r="G2" s="3">
        <f>AVERAGE(F3,F11,F13,F22,F30,F56,F68,F70,F81,F85)</f>
        <v>1.6509447421070196</v>
      </c>
    </row>
    <row r="3" spans="1:7" x14ac:dyDescent="0.35">
      <c r="A3">
        <v>15</v>
      </c>
      <c r="B3">
        <v>35</v>
      </c>
      <c r="C3">
        <v>13</v>
      </c>
      <c r="D3" s="1" t="s">
        <v>25</v>
      </c>
      <c r="E3" s="1">
        <f t="shared" ref="E3:E66" si="0">((B3/A3)-1/C3)</f>
        <v>2.2564102564102564</v>
      </c>
      <c r="F3">
        <f>GEOMEAN(E3:E4)</f>
        <v>1.5166866753811223</v>
      </c>
    </row>
    <row r="4" spans="1:7" x14ac:dyDescent="0.35">
      <c r="A4">
        <v>78</v>
      </c>
      <c r="B4">
        <v>80</v>
      </c>
      <c r="C4">
        <v>162</v>
      </c>
      <c r="D4" s="1" t="s">
        <v>31</v>
      </c>
      <c r="E4" s="1">
        <f t="shared" si="0"/>
        <v>1.0194681861348527</v>
      </c>
    </row>
    <row r="5" spans="1:7" x14ac:dyDescent="0.35">
      <c r="A5">
        <v>67</v>
      </c>
      <c r="B5">
        <v>75</v>
      </c>
      <c r="C5">
        <v>119</v>
      </c>
      <c r="D5" t="s">
        <v>31</v>
      </c>
      <c r="E5">
        <f t="shared" si="0"/>
        <v>1.110999623730089</v>
      </c>
    </row>
    <row r="6" spans="1:7" x14ac:dyDescent="0.35">
      <c r="A6">
        <v>27</v>
      </c>
      <c r="B6">
        <v>50</v>
      </c>
      <c r="C6">
        <v>21</v>
      </c>
      <c r="D6" t="s">
        <v>31</v>
      </c>
      <c r="E6">
        <f t="shared" si="0"/>
        <v>1.8042328042328042</v>
      </c>
    </row>
    <row r="7" spans="1:7" x14ac:dyDescent="0.35">
      <c r="A7">
        <v>40</v>
      </c>
      <c r="B7">
        <v>55</v>
      </c>
      <c r="C7">
        <v>62</v>
      </c>
      <c r="D7" t="s">
        <v>31</v>
      </c>
      <c r="E7">
        <f t="shared" si="0"/>
        <v>1.3588709677419355</v>
      </c>
    </row>
    <row r="8" spans="1:7" x14ac:dyDescent="0.35">
      <c r="A8">
        <v>11</v>
      </c>
      <c r="B8">
        <v>30</v>
      </c>
      <c r="C8">
        <v>7</v>
      </c>
      <c r="D8" t="s">
        <v>25</v>
      </c>
      <c r="E8">
        <f t="shared" si="0"/>
        <v>2.5844155844155843</v>
      </c>
    </row>
    <row r="9" spans="1:7" x14ac:dyDescent="0.35">
      <c r="A9">
        <v>49</v>
      </c>
      <c r="B9">
        <v>60</v>
      </c>
      <c r="C9">
        <v>89</v>
      </c>
      <c r="D9" t="s">
        <v>25</v>
      </c>
      <c r="E9">
        <f t="shared" si="0"/>
        <v>1.2132538408621876</v>
      </c>
    </row>
    <row r="10" spans="1:7" x14ac:dyDescent="0.35">
      <c r="A10">
        <v>15</v>
      </c>
      <c r="B10">
        <v>35</v>
      </c>
      <c r="C10">
        <v>13</v>
      </c>
      <c r="D10" t="s">
        <v>25</v>
      </c>
      <c r="E10">
        <f t="shared" si="0"/>
        <v>2.2564102564102564</v>
      </c>
    </row>
    <row r="11" spans="1:7" x14ac:dyDescent="0.35">
      <c r="A11">
        <v>67</v>
      </c>
      <c r="B11">
        <v>75</v>
      </c>
      <c r="C11">
        <v>119</v>
      </c>
      <c r="D11" s="1" t="s">
        <v>25</v>
      </c>
      <c r="E11" s="1">
        <f t="shared" si="0"/>
        <v>1.110999623730089</v>
      </c>
      <c r="F11">
        <f>GEOMEAN(E11:E12)</f>
        <v>1.2287005875554191</v>
      </c>
    </row>
    <row r="12" spans="1:7" x14ac:dyDescent="0.35">
      <c r="A12">
        <v>40</v>
      </c>
      <c r="B12">
        <v>55</v>
      </c>
      <c r="C12">
        <v>62</v>
      </c>
      <c r="D12" s="1" t="s">
        <v>31</v>
      </c>
      <c r="E12" s="1">
        <f t="shared" si="0"/>
        <v>1.3588709677419355</v>
      </c>
    </row>
    <row r="13" spans="1:7" x14ac:dyDescent="0.35">
      <c r="A13">
        <v>11</v>
      </c>
      <c r="B13">
        <v>30</v>
      </c>
      <c r="C13">
        <v>7</v>
      </c>
      <c r="D13" s="1" t="s">
        <v>25</v>
      </c>
      <c r="E13" s="1">
        <f t="shared" si="0"/>
        <v>2.5844155844155843</v>
      </c>
      <c r="F13">
        <f>GEOMEAN(E13:E14)</f>
        <v>2.1593719867528827</v>
      </c>
    </row>
    <row r="14" spans="1:7" x14ac:dyDescent="0.35">
      <c r="A14">
        <v>27</v>
      </c>
      <c r="B14">
        <v>50</v>
      </c>
      <c r="C14">
        <v>21</v>
      </c>
      <c r="D14" s="1" t="s">
        <v>31</v>
      </c>
      <c r="E14" s="1">
        <f t="shared" si="0"/>
        <v>1.8042328042328042</v>
      </c>
    </row>
    <row r="15" spans="1:7" x14ac:dyDescent="0.35">
      <c r="A15">
        <v>78</v>
      </c>
      <c r="B15">
        <v>80</v>
      </c>
      <c r="C15">
        <v>162</v>
      </c>
      <c r="D15" t="s">
        <v>25</v>
      </c>
      <c r="E15">
        <f t="shared" si="0"/>
        <v>1.0194681861348527</v>
      </c>
    </row>
    <row r="16" spans="1:7" x14ac:dyDescent="0.35">
      <c r="A16">
        <v>67</v>
      </c>
      <c r="B16">
        <v>75</v>
      </c>
      <c r="C16">
        <v>119</v>
      </c>
      <c r="D16" t="s">
        <v>25</v>
      </c>
      <c r="E16">
        <f t="shared" si="0"/>
        <v>1.110999623730089</v>
      </c>
    </row>
    <row r="17" spans="1:6" x14ac:dyDescent="0.35">
      <c r="A17">
        <v>27</v>
      </c>
      <c r="B17">
        <v>50</v>
      </c>
      <c r="C17">
        <v>21</v>
      </c>
      <c r="D17" t="s">
        <v>25</v>
      </c>
      <c r="E17">
        <f t="shared" si="0"/>
        <v>1.8042328042328042</v>
      </c>
    </row>
    <row r="18" spans="1:6" x14ac:dyDescent="0.35">
      <c r="A18">
        <v>78</v>
      </c>
      <c r="B18">
        <v>80</v>
      </c>
      <c r="C18">
        <v>162</v>
      </c>
      <c r="D18" t="s">
        <v>25</v>
      </c>
      <c r="E18">
        <f t="shared" si="0"/>
        <v>1.0194681861348527</v>
      </c>
    </row>
    <row r="19" spans="1:6" x14ac:dyDescent="0.35">
      <c r="A19">
        <v>40</v>
      </c>
      <c r="B19">
        <v>55</v>
      </c>
      <c r="C19">
        <v>62</v>
      </c>
      <c r="D19" t="s">
        <v>25</v>
      </c>
      <c r="E19">
        <f t="shared" si="0"/>
        <v>1.3588709677419355</v>
      </c>
    </row>
    <row r="20" spans="1:6" x14ac:dyDescent="0.35">
      <c r="A20">
        <v>11</v>
      </c>
      <c r="B20">
        <v>30</v>
      </c>
      <c r="C20">
        <v>7</v>
      </c>
      <c r="D20" t="s">
        <v>25</v>
      </c>
      <c r="E20">
        <f t="shared" si="0"/>
        <v>2.5844155844155843</v>
      </c>
    </row>
    <row r="21" spans="1:6" x14ac:dyDescent="0.35">
      <c r="A21">
        <v>15</v>
      </c>
      <c r="B21">
        <v>35</v>
      </c>
      <c r="C21">
        <v>13</v>
      </c>
      <c r="D21" t="s">
        <v>25</v>
      </c>
      <c r="E21">
        <f t="shared" si="0"/>
        <v>2.2564102564102564</v>
      </c>
    </row>
    <row r="22" spans="1:6" x14ac:dyDescent="0.35">
      <c r="A22">
        <v>49</v>
      </c>
      <c r="B22">
        <v>60</v>
      </c>
      <c r="C22">
        <v>89</v>
      </c>
      <c r="D22" s="1" t="s">
        <v>25</v>
      </c>
      <c r="E22" s="1">
        <f t="shared" si="0"/>
        <v>1.2132538408621876</v>
      </c>
      <c r="F22">
        <f>GEOMEAN(E22:E23)</f>
        <v>1.6545689499536056</v>
      </c>
    </row>
    <row r="23" spans="1:6" x14ac:dyDescent="0.35">
      <c r="A23">
        <v>15</v>
      </c>
      <c r="B23">
        <v>35</v>
      </c>
      <c r="C23">
        <v>13</v>
      </c>
      <c r="D23" s="1" t="s">
        <v>31</v>
      </c>
      <c r="E23" s="1">
        <f t="shared" si="0"/>
        <v>2.2564102564102564</v>
      </c>
    </row>
    <row r="24" spans="1:6" x14ac:dyDescent="0.35">
      <c r="A24">
        <v>67</v>
      </c>
      <c r="B24">
        <v>75</v>
      </c>
      <c r="C24">
        <v>119</v>
      </c>
      <c r="D24" t="s">
        <v>31</v>
      </c>
      <c r="E24">
        <f t="shared" si="0"/>
        <v>1.110999623730089</v>
      </c>
    </row>
    <row r="25" spans="1:6" x14ac:dyDescent="0.35">
      <c r="A25">
        <v>49</v>
      </c>
      <c r="B25">
        <v>60</v>
      </c>
      <c r="C25">
        <v>89</v>
      </c>
      <c r="D25" t="s">
        <v>25</v>
      </c>
      <c r="E25">
        <f t="shared" si="0"/>
        <v>1.2132538408621876</v>
      </c>
    </row>
    <row r="26" spans="1:6" x14ac:dyDescent="0.35">
      <c r="A26">
        <v>78</v>
      </c>
      <c r="B26">
        <v>80</v>
      </c>
      <c r="C26">
        <v>162</v>
      </c>
      <c r="D26" t="s">
        <v>25</v>
      </c>
      <c r="E26">
        <f t="shared" si="0"/>
        <v>1.0194681861348527</v>
      </c>
    </row>
    <row r="27" spans="1:6" x14ac:dyDescent="0.35">
      <c r="A27">
        <v>27</v>
      </c>
      <c r="B27">
        <v>50</v>
      </c>
      <c r="C27">
        <v>21</v>
      </c>
      <c r="D27" t="s">
        <v>25</v>
      </c>
      <c r="E27">
        <f t="shared" si="0"/>
        <v>1.8042328042328042</v>
      </c>
    </row>
    <row r="28" spans="1:6" x14ac:dyDescent="0.35">
      <c r="A28">
        <v>40</v>
      </c>
      <c r="B28">
        <v>55</v>
      </c>
      <c r="C28">
        <v>62</v>
      </c>
      <c r="D28" t="s">
        <v>25</v>
      </c>
      <c r="E28">
        <f t="shared" si="0"/>
        <v>1.3588709677419355</v>
      </c>
    </row>
    <row r="29" spans="1:6" x14ac:dyDescent="0.35">
      <c r="A29">
        <v>11</v>
      </c>
      <c r="B29">
        <v>30</v>
      </c>
      <c r="C29">
        <v>7</v>
      </c>
      <c r="D29" t="s">
        <v>25</v>
      </c>
      <c r="E29">
        <f t="shared" si="0"/>
        <v>2.5844155844155843</v>
      </c>
    </row>
    <row r="30" spans="1:6" x14ac:dyDescent="0.35">
      <c r="A30">
        <v>78</v>
      </c>
      <c r="B30">
        <v>80</v>
      </c>
      <c r="C30">
        <v>162</v>
      </c>
      <c r="D30" s="1" t="s">
        <v>25</v>
      </c>
      <c r="E30" s="1">
        <f t="shared" si="0"/>
        <v>1.0194681861348527</v>
      </c>
      <c r="F30">
        <f>GEOMEAN(E30:E31)</f>
        <v>1.1121482331348269</v>
      </c>
    </row>
    <row r="31" spans="1:6" x14ac:dyDescent="0.35">
      <c r="A31">
        <v>49</v>
      </c>
      <c r="B31">
        <v>60</v>
      </c>
      <c r="C31">
        <v>89</v>
      </c>
      <c r="D31" s="1" t="s">
        <v>31</v>
      </c>
      <c r="E31" s="1">
        <f t="shared" si="0"/>
        <v>1.2132538408621876</v>
      </c>
    </row>
    <row r="32" spans="1:6" x14ac:dyDescent="0.35">
      <c r="A32">
        <v>11</v>
      </c>
      <c r="B32">
        <v>30</v>
      </c>
      <c r="C32">
        <v>7</v>
      </c>
      <c r="D32" t="s">
        <v>31</v>
      </c>
      <c r="E32">
        <f t="shared" si="0"/>
        <v>2.5844155844155843</v>
      </c>
    </row>
    <row r="33" spans="1:5" x14ac:dyDescent="0.35">
      <c r="A33">
        <v>15</v>
      </c>
      <c r="B33">
        <v>35</v>
      </c>
      <c r="C33">
        <v>13</v>
      </c>
      <c r="D33" t="s">
        <v>31</v>
      </c>
      <c r="E33">
        <f t="shared" si="0"/>
        <v>2.2564102564102564</v>
      </c>
    </row>
    <row r="34" spans="1:5" x14ac:dyDescent="0.35">
      <c r="A34">
        <v>40</v>
      </c>
      <c r="B34">
        <v>55</v>
      </c>
      <c r="C34">
        <v>62</v>
      </c>
      <c r="D34" t="s">
        <v>31</v>
      </c>
      <c r="E34">
        <f t="shared" si="0"/>
        <v>1.3588709677419355</v>
      </c>
    </row>
    <row r="35" spans="1:5" x14ac:dyDescent="0.35">
      <c r="A35">
        <v>27</v>
      </c>
      <c r="B35">
        <v>50</v>
      </c>
      <c r="C35">
        <v>21</v>
      </c>
      <c r="D35" t="s">
        <v>31</v>
      </c>
      <c r="E35">
        <f t="shared" si="0"/>
        <v>1.8042328042328042</v>
      </c>
    </row>
    <row r="36" spans="1:5" x14ac:dyDescent="0.35">
      <c r="A36">
        <v>67</v>
      </c>
      <c r="B36">
        <v>75</v>
      </c>
      <c r="C36">
        <v>119</v>
      </c>
      <c r="D36" t="s">
        <v>31</v>
      </c>
      <c r="E36">
        <f t="shared" si="0"/>
        <v>1.110999623730089</v>
      </c>
    </row>
    <row r="37" spans="1:5" x14ac:dyDescent="0.35">
      <c r="A37">
        <v>15</v>
      </c>
      <c r="B37">
        <v>35</v>
      </c>
      <c r="C37">
        <v>13</v>
      </c>
      <c r="D37" t="s">
        <v>31</v>
      </c>
      <c r="E37">
        <f t="shared" si="0"/>
        <v>2.2564102564102564</v>
      </c>
    </row>
    <row r="38" spans="1:5" x14ac:dyDescent="0.35">
      <c r="A38">
        <v>11</v>
      </c>
      <c r="B38">
        <v>30</v>
      </c>
      <c r="C38">
        <v>7</v>
      </c>
      <c r="D38" t="s">
        <v>31</v>
      </c>
      <c r="E38">
        <f t="shared" si="0"/>
        <v>2.5844155844155843</v>
      </c>
    </row>
    <row r="39" spans="1:5" x14ac:dyDescent="0.35">
      <c r="A39">
        <v>40</v>
      </c>
      <c r="B39">
        <v>55</v>
      </c>
      <c r="C39">
        <v>62</v>
      </c>
      <c r="D39" t="s">
        <v>25</v>
      </c>
      <c r="E39">
        <f t="shared" si="0"/>
        <v>1.3588709677419355</v>
      </c>
    </row>
    <row r="40" spans="1:5" x14ac:dyDescent="0.35">
      <c r="A40">
        <v>27</v>
      </c>
      <c r="B40">
        <v>50</v>
      </c>
      <c r="C40">
        <v>21</v>
      </c>
      <c r="D40" t="s">
        <v>25</v>
      </c>
      <c r="E40">
        <f t="shared" si="0"/>
        <v>1.8042328042328042</v>
      </c>
    </row>
    <row r="41" spans="1:5" x14ac:dyDescent="0.35">
      <c r="A41">
        <v>78</v>
      </c>
      <c r="B41">
        <v>80</v>
      </c>
      <c r="C41">
        <v>162</v>
      </c>
      <c r="D41" t="s">
        <v>25</v>
      </c>
      <c r="E41">
        <f t="shared" si="0"/>
        <v>1.0194681861348527</v>
      </c>
    </row>
    <row r="42" spans="1:5" x14ac:dyDescent="0.35">
      <c r="A42">
        <v>49</v>
      </c>
      <c r="B42">
        <v>60</v>
      </c>
      <c r="C42">
        <v>89</v>
      </c>
      <c r="D42" t="s">
        <v>25</v>
      </c>
      <c r="E42">
        <f t="shared" si="0"/>
        <v>1.2132538408621876</v>
      </c>
    </row>
    <row r="43" spans="1:5" x14ac:dyDescent="0.35">
      <c r="A43">
        <v>67</v>
      </c>
      <c r="B43">
        <v>75</v>
      </c>
      <c r="C43">
        <v>119</v>
      </c>
      <c r="D43" t="s">
        <v>25</v>
      </c>
      <c r="E43">
        <f t="shared" si="0"/>
        <v>1.110999623730089</v>
      </c>
    </row>
    <row r="44" spans="1:5" x14ac:dyDescent="0.35">
      <c r="A44">
        <v>40</v>
      </c>
      <c r="B44">
        <v>55</v>
      </c>
      <c r="C44">
        <v>62</v>
      </c>
      <c r="D44" t="s">
        <v>25</v>
      </c>
      <c r="E44">
        <f t="shared" si="0"/>
        <v>1.3588709677419355</v>
      </c>
    </row>
    <row r="45" spans="1:5" x14ac:dyDescent="0.35">
      <c r="A45">
        <v>15</v>
      </c>
      <c r="B45">
        <v>35</v>
      </c>
      <c r="C45">
        <v>13</v>
      </c>
      <c r="D45" t="s">
        <v>25</v>
      </c>
      <c r="E45">
        <f t="shared" si="0"/>
        <v>2.2564102564102564</v>
      </c>
    </row>
    <row r="46" spans="1:5" x14ac:dyDescent="0.35">
      <c r="A46">
        <v>78</v>
      </c>
      <c r="B46">
        <v>80</v>
      </c>
      <c r="C46">
        <v>162</v>
      </c>
      <c r="D46" t="s">
        <v>25</v>
      </c>
      <c r="E46">
        <f t="shared" si="0"/>
        <v>1.0194681861348527</v>
      </c>
    </row>
    <row r="47" spans="1:5" x14ac:dyDescent="0.35">
      <c r="A47">
        <v>49</v>
      </c>
      <c r="B47">
        <v>60</v>
      </c>
      <c r="C47">
        <v>89</v>
      </c>
      <c r="D47" t="s">
        <v>25</v>
      </c>
      <c r="E47">
        <f t="shared" si="0"/>
        <v>1.2132538408621876</v>
      </c>
    </row>
    <row r="48" spans="1:5" x14ac:dyDescent="0.35">
      <c r="A48">
        <v>11</v>
      </c>
      <c r="B48">
        <v>30</v>
      </c>
      <c r="C48">
        <v>7</v>
      </c>
      <c r="D48" t="s">
        <v>25</v>
      </c>
      <c r="E48">
        <f t="shared" si="0"/>
        <v>2.5844155844155843</v>
      </c>
    </row>
    <row r="49" spans="1:6" x14ac:dyDescent="0.35">
      <c r="A49">
        <v>27</v>
      </c>
      <c r="B49">
        <v>50</v>
      </c>
      <c r="C49">
        <v>21</v>
      </c>
      <c r="D49" t="s">
        <v>25</v>
      </c>
      <c r="E49">
        <f t="shared" si="0"/>
        <v>1.8042328042328042</v>
      </c>
    </row>
    <row r="50" spans="1:6" x14ac:dyDescent="0.35">
      <c r="A50">
        <v>67</v>
      </c>
      <c r="B50">
        <v>75</v>
      </c>
      <c r="C50">
        <v>119</v>
      </c>
      <c r="D50" t="s">
        <v>25</v>
      </c>
      <c r="E50">
        <f t="shared" si="0"/>
        <v>1.110999623730089</v>
      </c>
    </row>
    <row r="51" spans="1:6" x14ac:dyDescent="0.35">
      <c r="A51">
        <v>78</v>
      </c>
      <c r="B51">
        <v>80</v>
      </c>
      <c r="C51">
        <v>162</v>
      </c>
      <c r="D51" t="s">
        <v>25</v>
      </c>
      <c r="E51">
        <f t="shared" si="0"/>
        <v>1.0194681861348527</v>
      </c>
    </row>
    <row r="52" spans="1:6" x14ac:dyDescent="0.35">
      <c r="A52">
        <v>11</v>
      </c>
      <c r="B52">
        <v>30</v>
      </c>
      <c r="C52">
        <v>7</v>
      </c>
      <c r="D52" t="s">
        <v>25</v>
      </c>
      <c r="E52">
        <f t="shared" si="0"/>
        <v>2.5844155844155843</v>
      </c>
    </row>
    <row r="53" spans="1:6" x14ac:dyDescent="0.35">
      <c r="A53">
        <v>67</v>
      </c>
      <c r="B53">
        <v>75</v>
      </c>
      <c r="C53">
        <v>119</v>
      </c>
      <c r="D53" t="s">
        <v>25</v>
      </c>
      <c r="E53">
        <f t="shared" si="0"/>
        <v>1.110999623730089</v>
      </c>
    </row>
    <row r="54" spans="1:6" x14ac:dyDescent="0.35">
      <c r="A54">
        <v>15</v>
      </c>
      <c r="B54">
        <v>35</v>
      </c>
      <c r="C54">
        <v>13</v>
      </c>
      <c r="D54" t="s">
        <v>25</v>
      </c>
      <c r="E54">
        <f t="shared" si="0"/>
        <v>2.2564102564102564</v>
      </c>
    </row>
    <row r="55" spans="1:6" x14ac:dyDescent="0.35">
      <c r="A55">
        <v>27</v>
      </c>
      <c r="B55">
        <v>50</v>
      </c>
      <c r="C55">
        <v>21</v>
      </c>
      <c r="D55" t="s">
        <v>25</v>
      </c>
      <c r="E55">
        <f t="shared" si="0"/>
        <v>1.8042328042328042</v>
      </c>
    </row>
    <row r="56" spans="1:6" x14ac:dyDescent="0.35">
      <c r="A56">
        <v>40</v>
      </c>
      <c r="B56">
        <v>55</v>
      </c>
      <c r="C56">
        <v>62</v>
      </c>
      <c r="D56" s="1" t="s">
        <v>25</v>
      </c>
      <c r="E56" s="1">
        <f t="shared" si="0"/>
        <v>1.3588709677419355</v>
      </c>
      <c r="F56">
        <f>GEOMEAN(E56:E57)</f>
        <v>1.283999774473898</v>
      </c>
    </row>
    <row r="57" spans="1:6" x14ac:dyDescent="0.35">
      <c r="A57">
        <v>49</v>
      </c>
      <c r="B57">
        <v>60</v>
      </c>
      <c r="C57">
        <v>89</v>
      </c>
      <c r="D57" s="1" t="s">
        <v>31</v>
      </c>
      <c r="E57" s="1">
        <f t="shared" si="0"/>
        <v>1.2132538408621876</v>
      </c>
    </row>
    <row r="58" spans="1:6" x14ac:dyDescent="0.35">
      <c r="A58">
        <v>67</v>
      </c>
      <c r="B58">
        <v>75</v>
      </c>
      <c r="C58">
        <v>119</v>
      </c>
      <c r="D58" t="s">
        <v>31</v>
      </c>
      <c r="E58">
        <f t="shared" si="0"/>
        <v>1.110999623730089</v>
      </c>
    </row>
    <row r="59" spans="1:6" x14ac:dyDescent="0.35">
      <c r="A59">
        <v>11</v>
      </c>
      <c r="B59">
        <v>30</v>
      </c>
      <c r="C59">
        <v>7</v>
      </c>
      <c r="D59" t="s">
        <v>31</v>
      </c>
      <c r="E59">
        <f t="shared" si="0"/>
        <v>2.5844155844155843</v>
      </c>
    </row>
    <row r="60" spans="1:6" x14ac:dyDescent="0.35">
      <c r="A60">
        <v>40</v>
      </c>
      <c r="B60">
        <v>55</v>
      </c>
      <c r="C60">
        <v>62</v>
      </c>
      <c r="D60" t="s">
        <v>31</v>
      </c>
      <c r="E60">
        <f t="shared" si="0"/>
        <v>1.3588709677419355</v>
      </c>
    </row>
    <row r="61" spans="1:6" x14ac:dyDescent="0.35">
      <c r="A61">
        <v>27</v>
      </c>
      <c r="B61">
        <v>50</v>
      </c>
      <c r="C61">
        <v>21</v>
      </c>
      <c r="D61" t="s">
        <v>31</v>
      </c>
      <c r="E61">
        <f t="shared" si="0"/>
        <v>1.8042328042328042</v>
      </c>
    </row>
    <row r="62" spans="1:6" x14ac:dyDescent="0.35">
      <c r="A62">
        <v>15</v>
      </c>
      <c r="B62">
        <v>35</v>
      </c>
      <c r="C62">
        <v>13</v>
      </c>
      <c r="D62" t="s">
        <v>31</v>
      </c>
      <c r="E62">
        <f t="shared" si="0"/>
        <v>2.2564102564102564</v>
      </c>
    </row>
    <row r="63" spans="1:6" x14ac:dyDescent="0.35">
      <c r="A63">
        <v>49</v>
      </c>
      <c r="B63">
        <v>60</v>
      </c>
      <c r="C63">
        <v>89</v>
      </c>
      <c r="D63" t="s">
        <v>31</v>
      </c>
      <c r="E63">
        <f t="shared" si="0"/>
        <v>1.2132538408621876</v>
      </c>
    </row>
    <row r="64" spans="1:6" x14ac:dyDescent="0.35">
      <c r="A64">
        <v>78</v>
      </c>
      <c r="B64">
        <v>80</v>
      </c>
      <c r="C64">
        <v>162</v>
      </c>
      <c r="D64" t="s">
        <v>31</v>
      </c>
      <c r="E64">
        <f t="shared" si="0"/>
        <v>1.0194681861348527</v>
      </c>
    </row>
    <row r="65" spans="1:6" x14ac:dyDescent="0.35">
      <c r="A65">
        <v>27</v>
      </c>
      <c r="B65">
        <v>50</v>
      </c>
      <c r="C65">
        <v>21</v>
      </c>
      <c r="D65" t="s">
        <v>31</v>
      </c>
      <c r="E65">
        <f t="shared" si="0"/>
        <v>1.8042328042328042</v>
      </c>
    </row>
    <row r="66" spans="1:6" x14ac:dyDescent="0.35">
      <c r="A66">
        <v>78</v>
      </c>
      <c r="B66">
        <v>80</v>
      </c>
      <c r="C66">
        <v>162</v>
      </c>
      <c r="D66" t="s">
        <v>31</v>
      </c>
      <c r="E66">
        <f t="shared" si="0"/>
        <v>1.0194681861348527</v>
      </c>
    </row>
    <row r="67" spans="1:6" x14ac:dyDescent="0.35">
      <c r="A67">
        <v>49</v>
      </c>
      <c r="B67">
        <v>60</v>
      </c>
      <c r="C67">
        <v>89</v>
      </c>
      <c r="D67" t="s">
        <v>31</v>
      </c>
      <c r="E67">
        <f t="shared" ref="E67:E98" si="1">((B67/A67)-1/C67)</f>
        <v>1.2132538408621876</v>
      </c>
    </row>
    <row r="68" spans="1:6" x14ac:dyDescent="0.35">
      <c r="A68">
        <v>40</v>
      </c>
      <c r="B68">
        <v>55</v>
      </c>
      <c r="C68">
        <v>62</v>
      </c>
      <c r="D68" s="1" t="s">
        <v>25</v>
      </c>
      <c r="E68" s="1">
        <f t="shared" si="1"/>
        <v>1.3588709677419355</v>
      </c>
      <c r="F68">
        <f>GEOMEAN(E68:E69)</f>
        <v>1.2287005875554191</v>
      </c>
    </row>
    <row r="69" spans="1:6" x14ac:dyDescent="0.35">
      <c r="A69">
        <v>67</v>
      </c>
      <c r="B69">
        <v>75</v>
      </c>
      <c r="C69">
        <v>119</v>
      </c>
      <c r="D69" s="1" t="s">
        <v>31</v>
      </c>
      <c r="E69" s="1">
        <f t="shared" si="1"/>
        <v>1.110999623730089</v>
      </c>
    </row>
    <row r="70" spans="1:6" x14ac:dyDescent="0.35">
      <c r="A70">
        <v>15</v>
      </c>
      <c r="B70">
        <v>35</v>
      </c>
      <c r="C70">
        <v>13</v>
      </c>
      <c r="D70" s="1" t="s">
        <v>25</v>
      </c>
      <c r="E70" s="1">
        <f t="shared" si="1"/>
        <v>2.2564102564102564</v>
      </c>
      <c r="F70">
        <f>GEOMEAN(E70:E71)</f>
        <v>2.4148502710316908</v>
      </c>
    </row>
    <row r="71" spans="1:6" x14ac:dyDescent="0.35">
      <c r="A71">
        <v>11</v>
      </c>
      <c r="B71">
        <v>30</v>
      </c>
      <c r="C71">
        <v>7</v>
      </c>
      <c r="D71" s="1" t="s">
        <v>31</v>
      </c>
      <c r="E71" s="1">
        <f t="shared" si="1"/>
        <v>2.5844155844155843</v>
      </c>
    </row>
    <row r="72" spans="1:6" x14ac:dyDescent="0.35">
      <c r="A72">
        <v>11</v>
      </c>
      <c r="B72">
        <v>30</v>
      </c>
      <c r="C72">
        <v>7</v>
      </c>
      <c r="D72" t="s">
        <v>31</v>
      </c>
      <c r="E72">
        <f t="shared" si="1"/>
        <v>2.5844155844155843</v>
      </c>
    </row>
    <row r="73" spans="1:6" x14ac:dyDescent="0.35">
      <c r="A73">
        <v>40</v>
      </c>
      <c r="B73">
        <v>55</v>
      </c>
      <c r="C73">
        <v>62</v>
      </c>
      <c r="D73" t="s">
        <v>31</v>
      </c>
      <c r="E73">
        <f t="shared" si="1"/>
        <v>1.3588709677419355</v>
      </c>
    </row>
    <row r="74" spans="1:6" x14ac:dyDescent="0.35">
      <c r="A74">
        <v>27</v>
      </c>
      <c r="B74">
        <v>50</v>
      </c>
      <c r="C74">
        <v>21</v>
      </c>
      <c r="D74" t="s">
        <v>31</v>
      </c>
      <c r="E74">
        <f t="shared" si="1"/>
        <v>1.8042328042328042</v>
      </c>
    </row>
    <row r="75" spans="1:6" x14ac:dyDescent="0.35">
      <c r="A75">
        <v>15</v>
      </c>
      <c r="B75">
        <v>35</v>
      </c>
      <c r="C75">
        <v>13</v>
      </c>
      <c r="D75" t="s">
        <v>31</v>
      </c>
      <c r="E75">
        <f t="shared" si="1"/>
        <v>2.2564102564102564</v>
      </c>
    </row>
    <row r="76" spans="1:6" x14ac:dyDescent="0.35">
      <c r="A76">
        <v>78</v>
      </c>
      <c r="B76">
        <v>80</v>
      </c>
      <c r="C76">
        <v>162</v>
      </c>
      <c r="D76" t="s">
        <v>31</v>
      </c>
      <c r="E76">
        <f t="shared" si="1"/>
        <v>1.0194681861348527</v>
      </c>
    </row>
    <row r="77" spans="1:6" x14ac:dyDescent="0.35">
      <c r="A77">
        <v>49</v>
      </c>
      <c r="B77">
        <v>60</v>
      </c>
      <c r="C77">
        <v>89</v>
      </c>
      <c r="D77" t="s">
        <v>31</v>
      </c>
      <c r="E77">
        <f t="shared" si="1"/>
        <v>1.2132538408621876</v>
      </c>
    </row>
    <row r="78" spans="1:6" x14ac:dyDescent="0.35">
      <c r="A78">
        <v>67</v>
      </c>
      <c r="B78">
        <v>75</v>
      </c>
      <c r="C78">
        <v>119</v>
      </c>
      <c r="D78" t="s">
        <v>31</v>
      </c>
      <c r="E78">
        <f t="shared" si="1"/>
        <v>1.110999623730089</v>
      </c>
    </row>
    <row r="79" spans="1:6" x14ac:dyDescent="0.35">
      <c r="A79">
        <v>67</v>
      </c>
      <c r="B79">
        <v>75</v>
      </c>
      <c r="C79">
        <v>119</v>
      </c>
      <c r="D79" t="s">
        <v>31</v>
      </c>
      <c r="E79">
        <f t="shared" si="1"/>
        <v>1.110999623730089</v>
      </c>
    </row>
    <row r="80" spans="1:6" x14ac:dyDescent="0.35">
      <c r="A80">
        <v>78</v>
      </c>
      <c r="B80">
        <v>80</v>
      </c>
      <c r="C80">
        <v>162</v>
      </c>
      <c r="D80" t="s">
        <v>31</v>
      </c>
      <c r="E80">
        <f t="shared" si="1"/>
        <v>1.0194681861348527</v>
      </c>
    </row>
    <row r="81" spans="1:6" x14ac:dyDescent="0.35">
      <c r="A81">
        <v>15</v>
      </c>
      <c r="B81">
        <v>35</v>
      </c>
      <c r="C81">
        <v>13</v>
      </c>
      <c r="D81" s="1" t="s">
        <v>25</v>
      </c>
      <c r="E81" s="1">
        <f t="shared" si="1"/>
        <v>2.2564102564102564</v>
      </c>
      <c r="F81">
        <f>GEOMEAN(E81:E82)</f>
        <v>1.7510483684784479</v>
      </c>
    </row>
    <row r="82" spans="1:6" x14ac:dyDescent="0.35">
      <c r="A82">
        <v>40</v>
      </c>
      <c r="B82">
        <v>55</v>
      </c>
      <c r="C82">
        <v>62</v>
      </c>
      <c r="D82" s="1" t="s">
        <v>31</v>
      </c>
      <c r="E82" s="1">
        <f t="shared" si="1"/>
        <v>1.3588709677419355</v>
      </c>
    </row>
    <row r="83" spans="1:6" x14ac:dyDescent="0.35">
      <c r="A83">
        <v>49</v>
      </c>
      <c r="B83">
        <v>60</v>
      </c>
      <c r="C83">
        <v>89</v>
      </c>
      <c r="D83" t="s">
        <v>25</v>
      </c>
      <c r="E83">
        <f t="shared" si="1"/>
        <v>1.2132538408621876</v>
      </c>
    </row>
    <row r="84" spans="1:6" x14ac:dyDescent="0.35">
      <c r="A84">
        <v>27</v>
      </c>
      <c r="B84">
        <v>50</v>
      </c>
      <c r="C84">
        <v>21</v>
      </c>
      <c r="D84" t="s">
        <v>25</v>
      </c>
      <c r="E84">
        <f t="shared" si="1"/>
        <v>1.8042328042328042</v>
      </c>
    </row>
    <row r="85" spans="1:6" x14ac:dyDescent="0.35">
      <c r="A85">
        <v>11</v>
      </c>
      <c r="B85">
        <v>30</v>
      </c>
      <c r="C85">
        <v>7</v>
      </c>
      <c r="D85" s="1" t="s">
        <v>25</v>
      </c>
      <c r="E85" s="1">
        <f t="shared" si="1"/>
        <v>2.5844155844155843</v>
      </c>
      <c r="F85">
        <f>GEOMEAN(E85:E86)</f>
        <v>2.1593719867528827</v>
      </c>
    </row>
    <row r="86" spans="1:6" x14ac:dyDescent="0.35">
      <c r="A86">
        <v>27</v>
      </c>
      <c r="B86">
        <v>50</v>
      </c>
      <c r="C86">
        <v>21</v>
      </c>
      <c r="D86" s="1" t="s">
        <v>31</v>
      </c>
      <c r="E86" s="1">
        <f t="shared" si="1"/>
        <v>1.8042328042328042</v>
      </c>
    </row>
    <row r="87" spans="1:6" x14ac:dyDescent="0.35">
      <c r="A87">
        <v>78</v>
      </c>
      <c r="B87">
        <v>80</v>
      </c>
      <c r="C87">
        <v>162</v>
      </c>
      <c r="D87" t="s">
        <v>31</v>
      </c>
      <c r="E87">
        <f t="shared" si="1"/>
        <v>1.0194681861348527</v>
      </c>
    </row>
    <row r="88" spans="1:6" x14ac:dyDescent="0.35">
      <c r="A88">
        <v>40</v>
      </c>
      <c r="B88">
        <v>55</v>
      </c>
      <c r="C88">
        <v>62</v>
      </c>
      <c r="D88" t="s">
        <v>31</v>
      </c>
      <c r="E88">
        <f t="shared" si="1"/>
        <v>1.3588709677419355</v>
      </c>
    </row>
    <row r="89" spans="1:6" x14ac:dyDescent="0.35">
      <c r="A89">
        <v>67</v>
      </c>
      <c r="B89">
        <v>75</v>
      </c>
      <c r="C89">
        <v>119</v>
      </c>
      <c r="D89" t="s">
        <v>31</v>
      </c>
      <c r="E89">
        <f t="shared" si="1"/>
        <v>1.110999623730089</v>
      </c>
    </row>
    <row r="90" spans="1:6" x14ac:dyDescent="0.35">
      <c r="A90">
        <v>49</v>
      </c>
      <c r="B90">
        <v>60</v>
      </c>
      <c r="C90">
        <v>89</v>
      </c>
      <c r="D90" t="s">
        <v>31</v>
      </c>
      <c r="E90">
        <f t="shared" si="1"/>
        <v>1.2132538408621876</v>
      </c>
    </row>
    <row r="91" spans="1:6" x14ac:dyDescent="0.35">
      <c r="A91">
        <v>15</v>
      </c>
      <c r="B91">
        <v>35</v>
      </c>
      <c r="C91">
        <v>13</v>
      </c>
      <c r="D91" t="s">
        <v>31</v>
      </c>
      <c r="E91">
        <f t="shared" si="1"/>
        <v>2.2564102564102564</v>
      </c>
    </row>
    <row r="92" spans="1:6" x14ac:dyDescent="0.35">
      <c r="A92">
        <v>11</v>
      </c>
      <c r="B92">
        <v>30</v>
      </c>
      <c r="C92">
        <v>7</v>
      </c>
      <c r="D92" t="s">
        <v>25</v>
      </c>
      <c r="E92">
        <f t="shared" si="1"/>
        <v>2.5844155844155843</v>
      </c>
    </row>
    <row r="93" spans="1:6" x14ac:dyDescent="0.35">
      <c r="A93">
        <v>11</v>
      </c>
      <c r="B93">
        <v>30</v>
      </c>
      <c r="C93">
        <v>7</v>
      </c>
      <c r="D93" t="s">
        <v>25</v>
      </c>
      <c r="E93">
        <f t="shared" si="1"/>
        <v>2.5844155844155843</v>
      </c>
    </row>
    <row r="94" spans="1:6" x14ac:dyDescent="0.35">
      <c r="A94">
        <v>15</v>
      </c>
      <c r="B94">
        <v>35</v>
      </c>
      <c r="C94">
        <v>13</v>
      </c>
      <c r="D94" t="s">
        <v>25</v>
      </c>
      <c r="E94">
        <f t="shared" si="1"/>
        <v>2.2564102564102564</v>
      </c>
    </row>
    <row r="95" spans="1:6" x14ac:dyDescent="0.35">
      <c r="A95">
        <v>40</v>
      </c>
      <c r="B95">
        <v>55</v>
      </c>
      <c r="C95">
        <v>62</v>
      </c>
      <c r="D95" t="s">
        <v>25</v>
      </c>
      <c r="E95">
        <f t="shared" si="1"/>
        <v>1.3588709677419355</v>
      </c>
    </row>
    <row r="96" spans="1:6" x14ac:dyDescent="0.35">
      <c r="A96">
        <v>27</v>
      </c>
      <c r="B96">
        <v>50</v>
      </c>
      <c r="C96">
        <v>21</v>
      </c>
      <c r="D96" t="s">
        <v>25</v>
      </c>
      <c r="E96">
        <f t="shared" si="1"/>
        <v>1.8042328042328042</v>
      </c>
    </row>
    <row r="97" spans="1:5" x14ac:dyDescent="0.35">
      <c r="A97">
        <v>49</v>
      </c>
      <c r="B97">
        <v>60</v>
      </c>
      <c r="C97">
        <v>89</v>
      </c>
      <c r="D97" t="s">
        <v>25</v>
      </c>
      <c r="E97">
        <f t="shared" si="1"/>
        <v>1.2132538408621876</v>
      </c>
    </row>
    <row r="98" spans="1:5" x14ac:dyDescent="0.35">
      <c r="A98">
        <v>78</v>
      </c>
      <c r="B98">
        <v>80</v>
      </c>
      <c r="C98">
        <v>162</v>
      </c>
      <c r="D98" t="s">
        <v>25</v>
      </c>
      <c r="E98">
        <f t="shared" si="1"/>
        <v>1.0194681861348527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F9F8-97E7-4A83-8FFF-C5E6912345D5}">
  <dimension ref="A1:Y98"/>
  <sheetViews>
    <sheetView topLeftCell="A78" workbookViewId="0">
      <selection activeCell="A51" sqref="A51:Q99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78</v>
      </c>
      <c r="B2">
        <v>80</v>
      </c>
      <c r="C2">
        <v>162</v>
      </c>
      <c r="D2">
        <v>0</v>
      </c>
      <c r="E2">
        <v>0</v>
      </c>
      <c r="F2">
        <v>0</v>
      </c>
      <c r="G2">
        <v>6</v>
      </c>
      <c r="H2">
        <v>0.12932450009975499</v>
      </c>
      <c r="J2">
        <v>7.6308900024741805E-2</v>
      </c>
      <c r="K2">
        <v>0.12932450009975499</v>
      </c>
      <c r="L2">
        <v>1.01374070008751</v>
      </c>
      <c r="M2">
        <v>1.01374070008751</v>
      </c>
      <c r="N2">
        <v>1.1301445000572099</v>
      </c>
      <c r="O2">
        <v>1.96816320007201</v>
      </c>
      <c r="P2" t="s">
        <v>25</v>
      </c>
      <c r="Q2">
        <v>0.93474709999281902</v>
      </c>
      <c r="R2" t="s">
        <v>26</v>
      </c>
      <c r="S2">
        <v>163962</v>
      </c>
      <c r="T2">
        <v>1</v>
      </c>
      <c r="U2" t="s">
        <v>40</v>
      </c>
      <c r="V2" t="s">
        <v>28</v>
      </c>
      <c r="W2" t="s">
        <v>29</v>
      </c>
      <c r="X2" t="s">
        <v>26</v>
      </c>
      <c r="Y2" t="s">
        <v>41</v>
      </c>
    </row>
    <row r="3" spans="1:25" x14ac:dyDescent="0.35">
      <c r="A3">
        <v>40</v>
      </c>
      <c r="B3">
        <v>55</v>
      </c>
      <c r="C3">
        <v>62</v>
      </c>
      <c r="D3">
        <v>0</v>
      </c>
      <c r="E3">
        <v>1</v>
      </c>
      <c r="F3">
        <v>1</v>
      </c>
      <c r="G3">
        <v>3</v>
      </c>
      <c r="H3">
        <v>1.97995940002147</v>
      </c>
      <c r="J3">
        <v>1.96898110001347</v>
      </c>
      <c r="K3">
        <v>1.97995940002147</v>
      </c>
      <c r="L3">
        <v>2.9798956000013201</v>
      </c>
      <c r="M3">
        <v>2.9798956000013201</v>
      </c>
      <c r="N3">
        <v>2.9798956000013201</v>
      </c>
      <c r="O3">
        <v>3.3811113000847399</v>
      </c>
      <c r="P3" t="s">
        <v>31</v>
      </c>
      <c r="Q3">
        <v>0.39508950000163101</v>
      </c>
      <c r="R3" t="s">
        <v>26</v>
      </c>
      <c r="S3">
        <v>163962</v>
      </c>
      <c r="T3">
        <v>1</v>
      </c>
      <c r="U3" t="s">
        <v>40</v>
      </c>
      <c r="V3" t="s">
        <v>28</v>
      </c>
      <c r="W3" t="s">
        <v>29</v>
      </c>
      <c r="X3" t="s">
        <v>26</v>
      </c>
      <c r="Y3" t="s">
        <v>41</v>
      </c>
    </row>
    <row r="4" spans="1:25" x14ac:dyDescent="0.35">
      <c r="A4">
        <v>11</v>
      </c>
      <c r="B4">
        <v>30</v>
      </c>
      <c r="C4">
        <v>7</v>
      </c>
      <c r="D4">
        <v>0</v>
      </c>
      <c r="E4">
        <v>2</v>
      </c>
      <c r="F4">
        <v>2</v>
      </c>
      <c r="G4">
        <v>0</v>
      </c>
      <c r="H4">
        <v>3.3968854000559001</v>
      </c>
      <c r="J4">
        <v>3.3815873001003598</v>
      </c>
      <c r="K4">
        <v>3.3968854000559001</v>
      </c>
      <c r="L4">
        <v>4.3813532000640398</v>
      </c>
      <c r="M4">
        <v>4.3813532000640398</v>
      </c>
      <c r="N4">
        <v>4.3986880000447801</v>
      </c>
      <c r="O4">
        <v>4.8830106001114402</v>
      </c>
      <c r="P4" t="s">
        <v>31</v>
      </c>
      <c r="Q4">
        <v>0.48662650003097901</v>
      </c>
      <c r="R4" t="s">
        <v>26</v>
      </c>
      <c r="S4">
        <v>163962</v>
      </c>
      <c r="T4">
        <v>1</v>
      </c>
      <c r="U4" t="s">
        <v>40</v>
      </c>
      <c r="V4" t="s">
        <v>28</v>
      </c>
      <c r="W4" t="s">
        <v>29</v>
      </c>
      <c r="X4" t="s">
        <v>26</v>
      </c>
      <c r="Y4" t="s">
        <v>41</v>
      </c>
    </row>
    <row r="5" spans="1:25" x14ac:dyDescent="0.35">
      <c r="A5">
        <v>27</v>
      </c>
      <c r="B5">
        <v>50</v>
      </c>
      <c r="C5">
        <v>21</v>
      </c>
      <c r="D5">
        <v>0</v>
      </c>
      <c r="E5">
        <v>3</v>
      </c>
      <c r="F5">
        <v>3</v>
      </c>
      <c r="G5">
        <v>2</v>
      </c>
      <c r="H5">
        <v>4.8975127000594503</v>
      </c>
      <c r="J5">
        <v>4.8839229000732303</v>
      </c>
      <c r="K5">
        <v>4.8975127000594503</v>
      </c>
      <c r="L5">
        <v>5.8983929000096396</v>
      </c>
      <c r="M5">
        <v>5.8983929000096396</v>
      </c>
      <c r="N5">
        <v>5.8983929000096396</v>
      </c>
      <c r="O5">
        <v>6.2179039000766299</v>
      </c>
      <c r="P5" t="s">
        <v>25</v>
      </c>
      <c r="Q5">
        <v>0.31138440000358902</v>
      </c>
      <c r="R5" t="s">
        <v>26</v>
      </c>
      <c r="S5">
        <v>163962</v>
      </c>
      <c r="T5">
        <v>1</v>
      </c>
      <c r="U5" t="s">
        <v>40</v>
      </c>
      <c r="V5" t="s">
        <v>28</v>
      </c>
      <c r="W5" t="s">
        <v>29</v>
      </c>
      <c r="X5" t="s">
        <v>26</v>
      </c>
      <c r="Y5" t="s">
        <v>41</v>
      </c>
    </row>
    <row r="6" spans="1:25" x14ac:dyDescent="0.35">
      <c r="A6">
        <v>49</v>
      </c>
      <c r="B6">
        <v>60</v>
      </c>
      <c r="C6">
        <v>89</v>
      </c>
      <c r="D6">
        <v>0</v>
      </c>
      <c r="E6">
        <v>4</v>
      </c>
      <c r="F6">
        <v>4</v>
      </c>
      <c r="G6">
        <v>4</v>
      </c>
      <c r="H6">
        <v>6.2464522001100704</v>
      </c>
      <c r="J6">
        <v>6.2187959000002504</v>
      </c>
      <c r="K6">
        <v>6.2464522001100704</v>
      </c>
      <c r="L6">
        <v>7.2297316000331104</v>
      </c>
      <c r="M6">
        <v>7.2297316000331104</v>
      </c>
      <c r="N6">
        <v>7.2468682000180698</v>
      </c>
      <c r="O6">
        <v>7.6152772000059397</v>
      </c>
      <c r="P6" t="s">
        <v>25</v>
      </c>
      <c r="Q6">
        <v>0.38171109999530001</v>
      </c>
      <c r="R6" t="s">
        <v>26</v>
      </c>
      <c r="S6">
        <v>163962</v>
      </c>
      <c r="T6">
        <v>1</v>
      </c>
      <c r="U6" t="s">
        <v>40</v>
      </c>
      <c r="V6" t="s">
        <v>28</v>
      </c>
      <c r="W6" t="s">
        <v>29</v>
      </c>
      <c r="X6" t="s">
        <v>26</v>
      </c>
      <c r="Y6" t="s">
        <v>41</v>
      </c>
    </row>
    <row r="7" spans="1:25" x14ac:dyDescent="0.35">
      <c r="A7">
        <v>67</v>
      </c>
      <c r="B7">
        <v>75</v>
      </c>
      <c r="C7">
        <v>119</v>
      </c>
      <c r="D7">
        <v>0</v>
      </c>
      <c r="E7">
        <v>5</v>
      </c>
      <c r="F7">
        <v>5</v>
      </c>
      <c r="G7">
        <v>5</v>
      </c>
      <c r="H7">
        <v>7.63017500005662</v>
      </c>
      <c r="J7">
        <v>7.6160831000888702</v>
      </c>
      <c r="K7">
        <v>7.63017500005662</v>
      </c>
      <c r="L7">
        <v>8.6151133000384998</v>
      </c>
      <c r="M7">
        <v>8.6151133000384998</v>
      </c>
      <c r="N7">
        <v>8.63225790008436</v>
      </c>
      <c r="O7">
        <v>9.0504928000736893</v>
      </c>
      <c r="P7" t="s">
        <v>25</v>
      </c>
      <c r="Q7">
        <v>0.42392739991191702</v>
      </c>
      <c r="R7" t="s">
        <v>26</v>
      </c>
      <c r="S7">
        <v>163962</v>
      </c>
      <c r="T7">
        <v>1</v>
      </c>
      <c r="U7" t="s">
        <v>40</v>
      </c>
      <c r="V7" t="s">
        <v>28</v>
      </c>
      <c r="W7" t="s">
        <v>29</v>
      </c>
      <c r="X7" t="s">
        <v>26</v>
      </c>
      <c r="Y7" t="s">
        <v>41</v>
      </c>
    </row>
    <row r="8" spans="1:25" x14ac:dyDescent="0.35">
      <c r="A8">
        <v>15</v>
      </c>
      <c r="B8">
        <v>35</v>
      </c>
      <c r="C8">
        <v>13</v>
      </c>
      <c r="D8">
        <v>0</v>
      </c>
      <c r="E8">
        <v>6</v>
      </c>
      <c r="F8">
        <v>6</v>
      </c>
      <c r="G8">
        <v>1</v>
      </c>
      <c r="H8">
        <v>9.0640154000138793</v>
      </c>
      <c r="J8">
        <v>9.0515226999996194</v>
      </c>
      <c r="K8">
        <v>9.0640154000138793</v>
      </c>
      <c r="L8">
        <v>10.0651404000818</v>
      </c>
      <c r="M8">
        <v>10.0651404000818</v>
      </c>
      <c r="N8">
        <v>10.0651404000818</v>
      </c>
      <c r="O8">
        <v>10.382752800011</v>
      </c>
      <c r="P8" t="s">
        <v>25</v>
      </c>
      <c r="Q8">
        <v>0.30203940009232599</v>
      </c>
      <c r="R8" t="s">
        <v>26</v>
      </c>
      <c r="S8">
        <v>163962</v>
      </c>
      <c r="T8">
        <v>1</v>
      </c>
      <c r="U8" t="s">
        <v>40</v>
      </c>
      <c r="V8" t="s">
        <v>28</v>
      </c>
      <c r="W8" t="s">
        <v>29</v>
      </c>
      <c r="X8" t="s">
        <v>26</v>
      </c>
      <c r="Y8" t="s">
        <v>41</v>
      </c>
    </row>
    <row r="9" spans="1:25" x14ac:dyDescent="0.35">
      <c r="A9">
        <v>49</v>
      </c>
      <c r="B9">
        <v>60</v>
      </c>
      <c r="C9">
        <v>89</v>
      </c>
      <c r="D9">
        <v>1</v>
      </c>
      <c r="E9">
        <v>0</v>
      </c>
      <c r="F9">
        <v>7</v>
      </c>
      <c r="G9">
        <v>4</v>
      </c>
      <c r="H9">
        <v>10.4130711000179</v>
      </c>
      <c r="J9">
        <v>10.3845808000769</v>
      </c>
      <c r="K9">
        <v>10.4130711000179</v>
      </c>
      <c r="L9">
        <v>11.3978969000745</v>
      </c>
      <c r="M9">
        <v>11.3978969000745</v>
      </c>
      <c r="N9">
        <v>11.4152195000788</v>
      </c>
      <c r="O9">
        <v>11.750891100033099</v>
      </c>
      <c r="P9" t="s">
        <v>31</v>
      </c>
      <c r="Q9">
        <v>0.34619269997347102</v>
      </c>
      <c r="R9" t="s">
        <v>26</v>
      </c>
      <c r="S9">
        <v>163962</v>
      </c>
      <c r="T9">
        <v>1</v>
      </c>
      <c r="U9" t="s">
        <v>40</v>
      </c>
      <c r="V9" t="s">
        <v>28</v>
      </c>
      <c r="W9" t="s">
        <v>29</v>
      </c>
      <c r="X9" t="s">
        <v>26</v>
      </c>
      <c r="Y9" t="s">
        <v>41</v>
      </c>
    </row>
    <row r="10" spans="1:25" x14ac:dyDescent="0.35">
      <c r="A10">
        <v>11</v>
      </c>
      <c r="B10">
        <v>30</v>
      </c>
      <c r="C10">
        <v>7</v>
      </c>
      <c r="D10">
        <v>1</v>
      </c>
      <c r="E10">
        <v>1</v>
      </c>
      <c r="F10">
        <v>8</v>
      </c>
      <c r="G10">
        <v>0</v>
      </c>
      <c r="H10">
        <v>11.763922800077101</v>
      </c>
      <c r="J10">
        <v>11.7517318000318</v>
      </c>
      <c r="K10">
        <v>11.763922800077101</v>
      </c>
      <c r="L10">
        <v>12.764839400071599</v>
      </c>
      <c r="M10">
        <v>12.764839400071599</v>
      </c>
      <c r="N10">
        <v>12.764839400071599</v>
      </c>
      <c r="O10">
        <v>13.0675356000429</v>
      </c>
      <c r="P10" t="s">
        <v>31</v>
      </c>
      <c r="Q10">
        <v>0.29653420008253301</v>
      </c>
      <c r="R10" t="s">
        <v>26</v>
      </c>
      <c r="S10">
        <v>163962</v>
      </c>
      <c r="T10">
        <v>1</v>
      </c>
      <c r="U10" t="s">
        <v>40</v>
      </c>
      <c r="V10" t="s">
        <v>28</v>
      </c>
      <c r="W10" t="s">
        <v>29</v>
      </c>
      <c r="X10" t="s">
        <v>26</v>
      </c>
      <c r="Y10" t="s">
        <v>41</v>
      </c>
    </row>
    <row r="11" spans="1:25" x14ac:dyDescent="0.35">
      <c r="A11">
        <v>40</v>
      </c>
      <c r="B11">
        <v>55</v>
      </c>
      <c r="C11">
        <v>62</v>
      </c>
      <c r="D11">
        <v>1</v>
      </c>
      <c r="E11">
        <v>2</v>
      </c>
      <c r="F11">
        <v>9</v>
      </c>
      <c r="G11">
        <v>3</v>
      </c>
      <c r="H11">
        <v>13.080337600084</v>
      </c>
      <c r="J11">
        <v>13.068500900059</v>
      </c>
      <c r="K11">
        <v>13.080337600084</v>
      </c>
      <c r="L11">
        <v>14.0810689000645</v>
      </c>
      <c r="M11">
        <v>14.0810689000645</v>
      </c>
      <c r="N11">
        <v>14.0810689000645</v>
      </c>
      <c r="O11">
        <v>14.3511931000975</v>
      </c>
      <c r="P11" t="s">
        <v>31</v>
      </c>
      <c r="Q11">
        <v>0.26294380007311702</v>
      </c>
      <c r="R11" t="s">
        <v>26</v>
      </c>
      <c r="S11">
        <v>163962</v>
      </c>
      <c r="T11">
        <v>1</v>
      </c>
      <c r="U11" t="s">
        <v>40</v>
      </c>
      <c r="V11" t="s">
        <v>28</v>
      </c>
      <c r="W11" t="s">
        <v>29</v>
      </c>
      <c r="X11" t="s">
        <v>26</v>
      </c>
      <c r="Y11" t="s">
        <v>41</v>
      </c>
    </row>
    <row r="12" spans="1:25" x14ac:dyDescent="0.35">
      <c r="A12">
        <v>78</v>
      </c>
      <c r="B12">
        <v>80</v>
      </c>
      <c r="C12">
        <v>162</v>
      </c>
      <c r="D12">
        <v>1</v>
      </c>
      <c r="E12">
        <v>3</v>
      </c>
      <c r="F12">
        <v>10</v>
      </c>
      <c r="G12">
        <v>6</v>
      </c>
      <c r="H12">
        <v>14.3801775000756</v>
      </c>
      <c r="J12">
        <v>14.352190700010301</v>
      </c>
      <c r="K12">
        <v>14.3801775000756</v>
      </c>
      <c r="L12">
        <v>15.364768400089799</v>
      </c>
      <c r="M12">
        <v>15.364768400089799</v>
      </c>
      <c r="N12">
        <v>15.380832300055699</v>
      </c>
      <c r="O12">
        <v>16.149163400055802</v>
      </c>
      <c r="P12" t="s">
        <v>31</v>
      </c>
      <c r="Q12">
        <v>0.76784740004222796</v>
      </c>
      <c r="R12" t="s">
        <v>26</v>
      </c>
      <c r="S12">
        <v>163962</v>
      </c>
      <c r="T12">
        <v>1</v>
      </c>
      <c r="U12" t="s">
        <v>40</v>
      </c>
      <c r="V12" t="s">
        <v>28</v>
      </c>
      <c r="W12" t="s">
        <v>29</v>
      </c>
      <c r="X12" t="s">
        <v>26</v>
      </c>
      <c r="Y12" t="s">
        <v>41</v>
      </c>
    </row>
    <row r="13" spans="1:25" x14ac:dyDescent="0.35">
      <c r="A13">
        <v>27</v>
      </c>
      <c r="B13">
        <v>50</v>
      </c>
      <c r="C13">
        <v>21</v>
      </c>
      <c r="D13">
        <v>1</v>
      </c>
      <c r="E13">
        <v>4</v>
      </c>
      <c r="F13">
        <v>11</v>
      </c>
      <c r="G13">
        <v>2</v>
      </c>
      <c r="H13">
        <v>16.164138000109201</v>
      </c>
      <c r="J13">
        <v>16.150422800099399</v>
      </c>
      <c r="K13">
        <v>16.164138000109201</v>
      </c>
      <c r="L13">
        <v>17.163014200050299</v>
      </c>
      <c r="M13">
        <v>17.163014200050299</v>
      </c>
      <c r="N13">
        <v>17.1795521000167</v>
      </c>
      <c r="O13">
        <v>17.547839400009199</v>
      </c>
      <c r="P13" t="s">
        <v>25</v>
      </c>
      <c r="Q13">
        <v>0.380995200015604</v>
      </c>
      <c r="R13" t="s">
        <v>26</v>
      </c>
      <c r="S13">
        <v>163962</v>
      </c>
      <c r="T13">
        <v>1</v>
      </c>
      <c r="U13" t="s">
        <v>40</v>
      </c>
      <c r="V13" t="s">
        <v>28</v>
      </c>
      <c r="W13" t="s">
        <v>29</v>
      </c>
      <c r="X13" t="s">
        <v>26</v>
      </c>
      <c r="Y13" t="s">
        <v>41</v>
      </c>
    </row>
    <row r="14" spans="1:25" x14ac:dyDescent="0.35">
      <c r="A14">
        <v>67</v>
      </c>
      <c r="B14">
        <v>75</v>
      </c>
      <c r="C14">
        <v>119</v>
      </c>
      <c r="D14">
        <v>1</v>
      </c>
      <c r="E14">
        <v>5</v>
      </c>
      <c r="F14">
        <v>12</v>
      </c>
      <c r="G14">
        <v>5</v>
      </c>
      <c r="H14">
        <v>17.563266600016501</v>
      </c>
      <c r="J14">
        <v>17.548446900094799</v>
      </c>
      <c r="K14">
        <v>17.563266600016501</v>
      </c>
      <c r="L14">
        <v>18.5627682000631</v>
      </c>
      <c r="M14">
        <v>18.5627682000631</v>
      </c>
      <c r="N14">
        <v>18.5627682000631</v>
      </c>
      <c r="O14">
        <v>18.747111600008701</v>
      </c>
      <c r="P14" t="s">
        <v>31</v>
      </c>
      <c r="Q14">
        <v>0.17250039998907499</v>
      </c>
      <c r="R14" t="s">
        <v>26</v>
      </c>
      <c r="S14">
        <v>163962</v>
      </c>
      <c r="T14">
        <v>1</v>
      </c>
      <c r="U14" t="s">
        <v>40</v>
      </c>
      <c r="V14" t="s">
        <v>28</v>
      </c>
      <c r="W14" t="s">
        <v>29</v>
      </c>
      <c r="X14" t="s">
        <v>26</v>
      </c>
      <c r="Y14" t="s">
        <v>41</v>
      </c>
    </row>
    <row r="15" spans="1:25" x14ac:dyDescent="0.35">
      <c r="A15">
        <v>15</v>
      </c>
      <c r="B15">
        <v>35</v>
      </c>
      <c r="C15">
        <v>13</v>
      </c>
      <c r="D15">
        <v>1</v>
      </c>
      <c r="E15">
        <v>6</v>
      </c>
      <c r="F15">
        <v>13</v>
      </c>
      <c r="G15">
        <v>1</v>
      </c>
      <c r="H15">
        <v>18.7631112000672</v>
      </c>
      <c r="J15">
        <v>18.7476857000729</v>
      </c>
      <c r="K15">
        <v>18.7631112000672</v>
      </c>
      <c r="L15">
        <v>19.763080300064701</v>
      </c>
      <c r="M15">
        <v>19.763080300064701</v>
      </c>
      <c r="N15">
        <v>19.763080300064701</v>
      </c>
      <c r="O15">
        <v>20.264306000084598</v>
      </c>
      <c r="P15" t="s">
        <v>25</v>
      </c>
      <c r="Q15">
        <v>0.49536220007575998</v>
      </c>
      <c r="R15" t="s">
        <v>26</v>
      </c>
      <c r="S15">
        <v>163962</v>
      </c>
      <c r="T15">
        <v>1</v>
      </c>
      <c r="U15" t="s">
        <v>40</v>
      </c>
      <c r="V15" t="s">
        <v>28</v>
      </c>
      <c r="W15" t="s">
        <v>29</v>
      </c>
      <c r="X15" t="s">
        <v>26</v>
      </c>
      <c r="Y15" t="s">
        <v>41</v>
      </c>
    </row>
    <row r="16" spans="1:25" x14ac:dyDescent="0.35">
      <c r="A16">
        <v>40</v>
      </c>
      <c r="B16">
        <v>55</v>
      </c>
      <c r="C16">
        <v>62</v>
      </c>
      <c r="D16">
        <v>2</v>
      </c>
      <c r="E16">
        <v>0</v>
      </c>
      <c r="F16">
        <v>14</v>
      </c>
      <c r="G16">
        <v>3</v>
      </c>
      <c r="H16">
        <v>20.279863600037</v>
      </c>
      <c r="J16">
        <v>20.265097800060101</v>
      </c>
      <c r="K16">
        <v>20.279863600037</v>
      </c>
      <c r="L16">
        <v>21.2639944000402</v>
      </c>
      <c r="M16">
        <v>21.2639944000402</v>
      </c>
      <c r="N16">
        <v>21.281477000098601</v>
      </c>
      <c r="O16">
        <v>21.699561800109201</v>
      </c>
      <c r="P16" t="s">
        <v>31</v>
      </c>
      <c r="Q16">
        <v>0.41877119999844498</v>
      </c>
      <c r="R16" t="s">
        <v>26</v>
      </c>
      <c r="S16">
        <v>163962</v>
      </c>
      <c r="T16">
        <v>1</v>
      </c>
      <c r="U16" t="s">
        <v>40</v>
      </c>
      <c r="V16" t="s">
        <v>28</v>
      </c>
      <c r="W16" t="s">
        <v>29</v>
      </c>
      <c r="X16" t="s">
        <v>26</v>
      </c>
      <c r="Y16" t="s">
        <v>41</v>
      </c>
    </row>
    <row r="17" spans="1:25" x14ac:dyDescent="0.35">
      <c r="A17">
        <v>78</v>
      </c>
      <c r="B17">
        <v>80</v>
      </c>
      <c r="C17">
        <v>162</v>
      </c>
      <c r="D17">
        <v>2</v>
      </c>
      <c r="E17">
        <v>1</v>
      </c>
      <c r="F17">
        <v>15</v>
      </c>
      <c r="G17">
        <v>6</v>
      </c>
      <c r="H17">
        <v>21.713115400052601</v>
      </c>
      <c r="J17">
        <v>21.700411600060701</v>
      </c>
      <c r="K17">
        <v>21.713115400052601</v>
      </c>
      <c r="L17">
        <v>22.7143526000436</v>
      </c>
      <c r="M17">
        <v>22.7143526000436</v>
      </c>
      <c r="N17">
        <v>22.7143526000436</v>
      </c>
      <c r="O17">
        <v>23.199270700104499</v>
      </c>
      <c r="P17" t="s">
        <v>31</v>
      </c>
      <c r="Q17">
        <v>0.47864470002241399</v>
      </c>
      <c r="R17" t="s">
        <v>26</v>
      </c>
      <c r="S17">
        <v>163962</v>
      </c>
      <c r="T17">
        <v>1</v>
      </c>
      <c r="U17" t="s">
        <v>40</v>
      </c>
      <c r="V17" t="s">
        <v>28</v>
      </c>
      <c r="W17" t="s">
        <v>29</v>
      </c>
      <c r="X17" t="s">
        <v>26</v>
      </c>
      <c r="Y17" t="s">
        <v>41</v>
      </c>
    </row>
    <row r="18" spans="1:25" x14ac:dyDescent="0.35">
      <c r="A18">
        <v>11</v>
      </c>
      <c r="B18">
        <v>30</v>
      </c>
      <c r="C18">
        <v>7</v>
      </c>
      <c r="D18">
        <v>2</v>
      </c>
      <c r="E18">
        <v>2</v>
      </c>
      <c r="F18">
        <v>16</v>
      </c>
      <c r="G18">
        <v>0</v>
      </c>
      <c r="H18">
        <v>23.213181000086401</v>
      </c>
      <c r="J18">
        <v>23.2002487001009</v>
      </c>
      <c r="K18">
        <v>23.213181000086401</v>
      </c>
      <c r="L18">
        <v>24.2145413000835</v>
      </c>
      <c r="M18">
        <v>24.2145413000835</v>
      </c>
      <c r="N18">
        <v>24.2145413000835</v>
      </c>
      <c r="O18">
        <v>24.6806702000321</v>
      </c>
      <c r="P18" t="s">
        <v>31</v>
      </c>
      <c r="Q18">
        <v>0.45659239997621598</v>
      </c>
      <c r="R18" t="s">
        <v>26</v>
      </c>
      <c r="S18">
        <v>163962</v>
      </c>
      <c r="T18">
        <v>1</v>
      </c>
      <c r="U18" t="s">
        <v>40</v>
      </c>
      <c r="V18" t="s">
        <v>28</v>
      </c>
      <c r="W18" t="s">
        <v>29</v>
      </c>
      <c r="X18" t="s">
        <v>26</v>
      </c>
      <c r="Y18" t="s">
        <v>41</v>
      </c>
    </row>
    <row r="19" spans="1:25" x14ac:dyDescent="0.35">
      <c r="A19">
        <v>67</v>
      </c>
      <c r="B19">
        <v>75</v>
      </c>
      <c r="C19">
        <v>119</v>
      </c>
      <c r="D19">
        <v>2</v>
      </c>
      <c r="E19">
        <v>3</v>
      </c>
      <c r="F19">
        <v>17</v>
      </c>
      <c r="G19">
        <v>5</v>
      </c>
      <c r="H19">
        <v>24.6959259000141</v>
      </c>
      <c r="J19">
        <v>24.6813253000145</v>
      </c>
      <c r="K19">
        <v>24.6959259000141</v>
      </c>
      <c r="L19">
        <v>25.680770300095901</v>
      </c>
      <c r="M19">
        <v>25.680770300095901</v>
      </c>
      <c r="N19">
        <v>25.699096400057801</v>
      </c>
      <c r="O19">
        <v>26.1819531000219</v>
      </c>
      <c r="P19" t="s">
        <v>31</v>
      </c>
      <c r="Q19">
        <v>0.48491310002282201</v>
      </c>
      <c r="R19" t="s">
        <v>26</v>
      </c>
      <c r="S19">
        <v>163962</v>
      </c>
      <c r="T19">
        <v>1</v>
      </c>
      <c r="U19" t="s">
        <v>40</v>
      </c>
      <c r="V19" t="s">
        <v>28</v>
      </c>
      <c r="W19" t="s">
        <v>29</v>
      </c>
      <c r="X19" t="s">
        <v>26</v>
      </c>
      <c r="Y19" t="s">
        <v>41</v>
      </c>
    </row>
    <row r="20" spans="1:25" x14ac:dyDescent="0.35">
      <c r="A20">
        <v>15</v>
      </c>
      <c r="B20">
        <v>35</v>
      </c>
      <c r="C20">
        <v>13</v>
      </c>
      <c r="D20">
        <v>2</v>
      </c>
      <c r="E20">
        <v>4</v>
      </c>
      <c r="F20">
        <v>18</v>
      </c>
      <c r="G20">
        <v>1</v>
      </c>
      <c r="H20">
        <v>26.196678800042701</v>
      </c>
      <c r="J20">
        <v>26.1832133000716</v>
      </c>
      <c r="K20">
        <v>26.196678800042701</v>
      </c>
      <c r="L20">
        <v>27.197039800113998</v>
      </c>
      <c r="M20">
        <v>27.197039800113998</v>
      </c>
      <c r="N20">
        <v>27.197039800113998</v>
      </c>
      <c r="O20">
        <v>27.267049400019399</v>
      </c>
      <c r="P20" t="s">
        <v>31</v>
      </c>
      <c r="Q20">
        <v>6.2150100013241102E-2</v>
      </c>
      <c r="R20" t="s">
        <v>26</v>
      </c>
      <c r="S20">
        <v>163962</v>
      </c>
      <c r="T20">
        <v>1</v>
      </c>
      <c r="U20" t="s">
        <v>40</v>
      </c>
      <c r="V20" t="s">
        <v>28</v>
      </c>
      <c r="W20" t="s">
        <v>29</v>
      </c>
      <c r="X20" t="s">
        <v>26</v>
      </c>
      <c r="Y20" t="s">
        <v>41</v>
      </c>
    </row>
    <row r="21" spans="1:25" x14ac:dyDescent="0.35">
      <c r="A21">
        <v>49</v>
      </c>
      <c r="B21">
        <v>60</v>
      </c>
      <c r="C21">
        <v>89</v>
      </c>
      <c r="D21">
        <v>2</v>
      </c>
      <c r="E21">
        <v>5</v>
      </c>
      <c r="F21">
        <v>19</v>
      </c>
      <c r="G21">
        <v>4</v>
      </c>
      <c r="H21">
        <v>27.279716200078798</v>
      </c>
      <c r="J21">
        <v>27.2679396000457</v>
      </c>
      <c r="K21">
        <v>27.279716200078798</v>
      </c>
      <c r="L21">
        <v>28.280921600060498</v>
      </c>
      <c r="M21">
        <v>28.280921600060498</v>
      </c>
      <c r="N21">
        <v>28.280921600060498</v>
      </c>
      <c r="O21">
        <v>28.633052300079701</v>
      </c>
      <c r="P21" t="s">
        <v>31</v>
      </c>
      <c r="Q21">
        <v>0.335183699964545</v>
      </c>
      <c r="R21" t="s">
        <v>26</v>
      </c>
      <c r="S21">
        <v>163962</v>
      </c>
      <c r="T21">
        <v>1</v>
      </c>
      <c r="U21" t="s">
        <v>40</v>
      </c>
      <c r="V21" t="s">
        <v>28</v>
      </c>
      <c r="W21" t="s">
        <v>29</v>
      </c>
      <c r="X21" t="s">
        <v>26</v>
      </c>
      <c r="Y21" t="s">
        <v>41</v>
      </c>
    </row>
    <row r="22" spans="1:25" x14ac:dyDescent="0.35">
      <c r="A22">
        <v>27</v>
      </c>
      <c r="B22">
        <v>50</v>
      </c>
      <c r="C22">
        <v>21</v>
      </c>
      <c r="D22">
        <v>2</v>
      </c>
      <c r="E22">
        <v>6</v>
      </c>
      <c r="F22">
        <v>20</v>
      </c>
      <c r="G22">
        <v>2</v>
      </c>
      <c r="H22">
        <v>28.6464335001073</v>
      </c>
      <c r="J22">
        <v>28.6340442000655</v>
      </c>
      <c r="K22">
        <v>28.6464335001073</v>
      </c>
      <c r="L22">
        <v>29.6477376000257</v>
      </c>
      <c r="M22">
        <v>29.6477376000257</v>
      </c>
      <c r="N22">
        <v>29.6477376000257</v>
      </c>
      <c r="O22">
        <v>30.034427900100098</v>
      </c>
      <c r="P22" t="s">
        <v>31</v>
      </c>
      <c r="Q22">
        <v>0.38444799999706403</v>
      </c>
      <c r="R22" t="s">
        <v>26</v>
      </c>
      <c r="S22">
        <v>163962</v>
      </c>
      <c r="T22">
        <v>1</v>
      </c>
      <c r="U22" t="s">
        <v>40</v>
      </c>
      <c r="V22" t="s">
        <v>28</v>
      </c>
      <c r="W22" t="s">
        <v>29</v>
      </c>
      <c r="X22" t="s">
        <v>26</v>
      </c>
      <c r="Y22" t="s">
        <v>41</v>
      </c>
    </row>
    <row r="23" spans="1:25" x14ac:dyDescent="0.35">
      <c r="A23">
        <v>27</v>
      </c>
      <c r="B23">
        <v>50</v>
      </c>
      <c r="C23">
        <v>21</v>
      </c>
      <c r="D23">
        <v>3</v>
      </c>
      <c r="E23">
        <v>0</v>
      </c>
      <c r="F23">
        <v>21</v>
      </c>
      <c r="G23">
        <v>2</v>
      </c>
      <c r="H23">
        <v>30.0470210000639</v>
      </c>
      <c r="J23">
        <v>30.035466500092198</v>
      </c>
      <c r="K23">
        <v>30.0470210000639</v>
      </c>
      <c r="L23">
        <v>31.047796300030299</v>
      </c>
      <c r="M23">
        <v>31.047796300030299</v>
      </c>
      <c r="N23">
        <v>31.047796300030299</v>
      </c>
      <c r="O23">
        <v>31.433975100051601</v>
      </c>
      <c r="P23" t="s">
        <v>31</v>
      </c>
      <c r="Q23">
        <v>0.38370989996474197</v>
      </c>
      <c r="R23" t="s">
        <v>26</v>
      </c>
      <c r="S23">
        <v>163962</v>
      </c>
      <c r="T23">
        <v>1</v>
      </c>
      <c r="U23" t="s">
        <v>40</v>
      </c>
      <c r="V23" t="s">
        <v>28</v>
      </c>
      <c r="W23" t="s">
        <v>29</v>
      </c>
      <c r="X23" t="s">
        <v>26</v>
      </c>
      <c r="Y23" t="s">
        <v>41</v>
      </c>
    </row>
    <row r="24" spans="1:25" x14ac:dyDescent="0.35">
      <c r="A24">
        <v>40</v>
      </c>
      <c r="B24">
        <v>55</v>
      </c>
      <c r="C24">
        <v>62</v>
      </c>
      <c r="D24">
        <v>3</v>
      </c>
      <c r="E24">
        <v>1</v>
      </c>
      <c r="F24">
        <v>22</v>
      </c>
      <c r="G24">
        <v>3</v>
      </c>
      <c r="H24">
        <v>31.4460156999994</v>
      </c>
      <c r="J24">
        <v>31.434945300104999</v>
      </c>
      <c r="K24">
        <v>31.4460156999994</v>
      </c>
      <c r="L24">
        <v>32.447082600090603</v>
      </c>
      <c r="M24">
        <v>32.447082600090603</v>
      </c>
      <c r="N24">
        <v>32.447082600090603</v>
      </c>
      <c r="O24">
        <v>32.967471100040697</v>
      </c>
      <c r="P24" t="s">
        <v>31</v>
      </c>
      <c r="Q24">
        <v>0.51559509988874197</v>
      </c>
      <c r="R24" t="s">
        <v>26</v>
      </c>
      <c r="S24">
        <v>163962</v>
      </c>
      <c r="T24">
        <v>1</v>
      </c>
      <c r="U24" t="s">
        <v>40</v>
      </c>
      <c r="V24" t="s">
        <v>28</v>
      </c>
      <c r="W24" t="s">
        <v>29</v>
      </c>
      <c r="X24" t="s">
        <v>26</v>
      </c>
      <c r="Y24" t="s">
        <v>41</v>
      </c>
    </row>
    <row r="25" spans="1:25" x14ac:dyDescent="0.35">
      <c r="A25">
        <v>11</v>
      </c>
      <c r="B25">
        <v>30</v>
      </c>
      <c r="C25">
        <v>7</v>
      </c>
      <c r="D25">
        <v>3</v>
      </c>
      <c r="E25">
        <v>2</v>
      </c>
      <c r="F25">
        <v>23</v>
      </c>
      <c r="G25">
        <v>0</v>
      </c>
      <c r="H25">
        <v>32.979189200093899</v>
      </c>
      <c r="J25">
        <v>32.968342600040998</v>
      </c>
      <c r="K25">
        <v>32.979189200093899</v>
      </c>
      <c r="L25">
        <v>33.980676000006497</v>
      </c>
      <c r="M25">
        <v>33.980676000006497</v>
      </c>
      <c r="N25">
        <v>33.980676000006497</v>
      </c>
      <c r="O25">
        <v>34.381963000050703</v>
      </c>
      <c r="P25" t="s">
        <v>31</v>
      </c>
      <c r="Q25">
        <v>0.386414499953389</v>
      </c>
      <c r="R25" t="s">
        <v>26</v>
      </c>
      <c r="S25">
        <v>163962</v>
      </c>
      <c r="T25">
        <v>1</v>
      </c>
      <c r="U25" t="s">
        <v>40</v>
      </c>
      <c r="V25" t="s">
        <v>28</v>
      </c>
      <c r="W25" t="s">
        <v>29</v>
      </c>
      <c r="X25" t="s">
        <v>26</v>
      </c>
      <c r="Y25" t="s">
        <v>41</v>
      </c>
    </row>
    <row r="26" spans="1:25" x14ac:dyDescent="0.35">
      <c r="A26">
        <v>49</v>
      </c>
      <c r="B26">
        <v>60</v>
      </c>
      <c r="C26">
        <v>89</v>
      </c>
      <c r="D26">
        <v>3</v>
      </c>
      <c r="E26">
        <v>3</v>
      </c>
      <c r="F26">
        <v>24</v>
      </c>
      <c r="G26">
        <v>4</v>
      </c>
      <c r="H26">
        <v>34.3968711000634</v>
      </c>
      <c r="J26">
        <v>34.382867700071003</v>
      </c>
      <c r="K26">
        <v>34.3968711000634</v>
      </c>
      <c r="L26">
        <v>35.397321900003497</v>
      </c>
      <c r="M26">
        <v>35.397321900003497</v>
      </c>
      <c r="N26">
        <v>35.397321900003497</v>
      </c>
      <c r="O26">
        <v>35.8651375001063</v>
      </c>
      <c r="P26" t="s">
        <v>31</v>
      </c>
      <c r="Q26">
        <v>0.45270929997786802</v>
      </c>
      <c r="R26" t="s">
        <v>26</v>
      </c>
      <c r="S26">
        <v>163962</v>
      </c>
      <c r="T26">
        <v>1</v>
      </c>
      <c r="U26" t="s">
        <v>40</v>
      </c>
      <c r="V26" t="s">
        <v>28</v>
      </c>
      <c r="W26" t="s">
        <v>29</v>
      </c>
      <c r="X26" t="s">
        <v>26</v>
      </c>
      <c r="Y26" t="s">
        <v>41</v>
      </c>
    </row>
    <row r="27" spans="1:25" x14ac:dyDescent="0.35">
      <c r="A27">
        <v>78</v>
      </c>
      <c r="B27">
        <v>80</v>
      </c>
      <c r="C27">
        <v>162</v>
      </c>
      <c r="D27">
        <v>3</v>
      </c>
      <c r="E27">
        <v>4</v>
      </c>
      <c r="F27">
        <v>25</v>
      </c>
      <c r="G27">
        <v>6</v>
      </c>
      <c r="H27">
        <v>35.879426400060701</v>
      </c>
      <c r="J27">
        <v>35.8660987000912</v>
      </c>
      <c r="K27">
        <v>35.879426400060701</v>
      </c>
      <c r="L27">
        <v>36.880545300082296</v>
      </c>
      <c r="M27">
        <v>36.880545300082296</v>
      </c>
      <c r="N27">
        <v>36.880545300082296</v>
      </c>
      <c r="O27">
        <v>37.3324733000481</v>
      </c>
      <c r="P27" t="s">
        <v>31</v>
      </c>
      <c r="Q27">
        <v>0.44323900004383099</v>
      </c>
      <c r="R27" t="s">
        <v>26</v>
      </c>
      <c r="S27">
        <v>163962</v>
      </c>
      <c r="T27">
        <v>1</v>
      </c>
      <c r="U27" t="s">
        <v>40</v>
      </c>
      <c r="V27" t="s">
        <v>28</v>
      </c>
      <c r="W27" t="s">
        <v>29</v>
      </c>
      <c r="X27" t="s">
        <v>26</v>
      </c>
      <c r="Y27" t="s">
        <v>41</v>
      </c>
    </row>
    <row r="28" spans="1:25" x14ac:dyDescent="0.35">
      <c r="A28">
        <v>67</v>
      </c>
      <c r="B28">
        <v>75</v>
      </c>
      <c r="C28">
        <v>119</v>
      </c>
      <c r="D28">
        <v>3</v>
      </c>
      <c r="E28">
        <v>5</v>
      </c>
      <c r="F28">
        <v>26</v>
      </c>
      <c r="G28">
        <v>5</v>
      </c>
      <c r="H28">
        <v>37.346037300070698</v>
      </c>
      <c r="J28">
        <v>37.333451800048302</v>
      </c>
      <c r="K28">
        <v>37.346037300070698</v>
      </c>
      <c r="L28">
        <v>38.348241800093</v>
      </c>
      <c r="M28">
        <v>38.348241800093</v>
      </c>
      <c r="N28">
        <v>38.348241800093</v>
      </c>
      <c r="O28">
        <v>38.715536600095199</v>
      </c>
      <c r="P28" t="s">
        <v>31</v>
      </c>
      <c r="Q28">
        <v>0.35112709994427799</v>
      </c>
      <c r="R28" t="s">
        <v>26</v>
      </c>
      <c r="S28">
        <v>163962</v>
      </c>
      <c r="T28">
        <v>1</v>
      </c>
      <c r="U28" t="s">
        <v>40</v>
      </c>
      <c r="V28" t="s">
        <v>28</v>
      </c>
      <c r="W28" t="s">
        <v>29</v>
      </c>
      <c r="X28" t="s">
        <v>26</v>
      </c>
      <c r="Y28" t="s">
        <v>41</v>
      </c>
    </row>
    <row r="29" spans="1:25" x14ac:dyDescent="0.35">
      <c r="A29">
        <v>15</v>
      </c>
      <c r="B29">
        <v>35</v>
      </c>
      <c r="C29">
        <v>13</v>
      </c>
      <c r="D29">
        <v>3</v>
      </c>
      <c r="E29">
        <v>6</v>
      </c>
      <c r="F29">
        <v>27</v>
      </c>
      <c r="G29">
        <v>1</v>
      </c>
      <c r="H29">
        <v>38.729731900035397</v>
      </c>
      <c r="J29">
        <v>38.716530300094703</v>
      </c>
      <c r="K29">
        <v>38.729731900035397</v>
      </c>
      <c r="L29">
        <v>39.730629600002402</v>
      </c>
      <c r="M29">
        <v>39.730629600002402</v>
      </c>
      <c r="N29">
        <v>39.730629600002402</v>
      </c>
      <c r="O29">
        <v>40.0499119000742</v>
      </c>
      <c r="P29" t="s">
        <v>25</v>
      </c>
      <c r="Q29">
        <v>0.30667850002646402</v>
      </c>
      <c r="R29" t="s">
        <v>26</v>
      </c>
      <c r="S29">
        <v>163962</v>
      </c>
      <c r="T29">
        <v>1</v>
      </c>
      <c r="U29" t="s">
        <v>40</v>
      </c>
      <c r="V29" t="s">
        <v>28</v>
      </c>
      <c r="W29" t="s">
        <v>29</v>
      </c>
      <c r="X29" t="s">
        <v>26</v>
      </c>
      <c r="Y29" t="s">
        <v>41</v>
      </c>
    </row>
    <row r="30" spans="1:25" x14ac:dyDescent="0.35">
      <c r="A30">
        <v>40</v>
      </c>
      <c r="B30">
        <v>55</v>
      </c>
      <c r="C30">
        <v>62</v>
      </c>
      <c r="D30">
        <v>4</v>
      </c>
      <c r="E30">
        <v>0</v>
      </c>
      <c r="F30">
        <v>28</v>
      </c>
      <c r="G30">
        <v>3</v>
      </c>
      <c r="H30">
        <v>40.078521600109497</v>
      </c>
      <c r="J30">
        <v>40.051413300097899</v>
      </c>
      <c r="K30">
        <v>40.078521600109497</v>
      </c>
      <c r="L30">
        <v>41.063773700036101</v>
      </c>
      <c r="M30">
        <v>41.063773700036101</v>
      </c>
      <c r="N30">
        <v>41.080571900005403</v>
      </c>
      <c r="O30">
        <v>41.216384100029202</v>
      </c>
      <c r="P30" t="s">
        <v>25</v>
      </c>
      <c r="Q30">
        <v>0.14191980008035801</v>
      </c>
      <c r="R30" t="s">
        <v>26</v>
      </c>
      <c r="S30">
        <v>163962</v>
      </c>
      <c r="T30">
        <v>1</v>
      </c>
      <c r="U30" t="s">
        <v>40</v>
      </c>
      <c r="V30" t="s">
        <v>28</v>
      </c>
      <c r="W30" t="s">
        <v>29</v>
      </c>
      <c r="X30" t="s">
        <v>26</v>
      </c>
      <c r="Y30" t="s">
        <v>41</v>
      </c>
    </row>
    <row r="31" spans="1:25" x14ac:dyDescent="0.35">
      <c r="A31">
        <v>67</v>
      </c>
      <c r="B31">
        <v>75</v>
      </c>
      <c r="C31">
        <v>119</v>
      </c>
      <c r="D31">
        <v>4</v>
      </c>
      <c r="E31">
        <v>1</v>
      </c>
      <c r="F31">
        <v>29</v>
      </c>
      <c r="G31">
        <v>5</v>
      </c>
      <c r="H31">
        <v>41.229363600024897</v>
      </c>
      <c r="J31">
        <v>41.2172582000494</v>
      </c>
      <c r="K31">
        <v>41.229363600024897</v>
      </c>
      <c r="L31">
        <v>42.230095200007703</v>
      </c>
      <c r="M31">
        <v>42.230095200007703</v>
      </c>
      <c r="N31">
        <v>42.230095200007703</v>
      </c>
      <c r="O31">
        <v>42.465285700047303</v>
      </c>
      <c r="P31" t="s">
        <v>25</v>
      </c>
      <c r="Q31">
        <v>0.224257700028829</v>
      </c>
      <c r="R31" t="s">
        <v>26</v>
      </c>
      <c r="S31">
        <v>163962</v>
      </c>
      <c r="T31">
        <v>1</v>
      </c>
      <c r="U31" t="s">
        <v>40</v>
      </c>
      <c r="V31" t="s">
        <v>28</v>
      </c>
      <c r="W31" t="s">
        <v>29</v>
      </c>
      <c r="X31" t="s">
        <v>26</v>
      </c>
      <c r="Y31" t="s">
        <v>41</v>
      </c>
    </row>
    <row r="32" spans="1:25" x14ac:dyDescent="0.35">
      <c r="A32">
        <v>27</v>
      </c>
      <c r="B32">
        <v>50</v>
      </c>
      <c r="C32">
        <v>21</v>
      </c>
      <c r="D32">
        <v>4</v>
      </c>
      <c r="E32">
        <v>2</v>
      </c>
      <c r="F32">
        <v>30</v>
      </c>
      <c r="G32">
        <v>2</v>
      </c>
      <c r="H32">
        <v>42.479550700052599</v>
      </c>
      <c r="J32">
        <v>42.466082900064002</v>
      </c>
      <c r="K32">
        <v>42.479550700052599</v>
      </c>
      <c r="L32">
        <v>43.480251300032201</v>
      </c>
      <c r="M32">
        <v>43.480251300032201</v>
      </c>
      <c r="N32">
        <v>43.480251300032201</v>
      </c>
      <c r="O32">
        <v>43.699954900075603</v>
      </c>
      <c r="P32" t="s">
        <v>25</v>
      </c>
      <c r="Q32">
        <v>0.21217840001918301</v>
      </c>
      <c r="R32" t="s">
        <v>26</v>
      </c>
      <c r="S32">
        <v>163962</v>
      </c>
      <c r="T32">
        <v>1</v>
      </c>
      <c r="U32" t="s">
        <v>40</v>
      </c>
      <c r="V32" t="s">
        <v>28</v>
      </c>
      <c r="W32" t="s">
        <v>29</v>
      </c>
      <c r="X32" t="s">
        <v>26</v>
      </c>
      <c r="Y32" t="s">
        <v>41</v>
      </c>
    </row>
    <row r="33" spans="1:25" x14ac:dyDescent="0.35">
      <c r="A33">
        <v>49</v>
      </c>
      <c r="B33">
        <v>60</v>
      </c>
      <c r="C33">
        <v>89</v>
      </c>
      <c r="D33">
        <v>4</v>
      </c>
      <c r="E33">
        <v>3</v>
      </c>
      <c r="F33">
        <v>31</v>
      </c>
      <c r="G33">
        <v>4</v>
      </c>
      <c r="H33">
        <v>43.7123409000923</v>
      </c>
      <c r="J33">
        <v>43.700939900008898</v>
      </c>
      <c r="K33">
        <v>43.7123409000923</v>
      </c>
      <c r="L33">
        <v>44.713571000029297</v>
      </c>
      <c r="M33">
        <v>44.713571000029297</v>
      </c>
      <c r="N33">
        <v>44.713571000029297</v>
      </c>
      <c r="O33">
        <v>45.033219800097797</v>
      </c>
      <c r="P33" t="s">
        <v>25</v>
      </c>
      <c r="Q33">
        <v>0.31673710001632499</v>
      </c>
      <c r="R33" t="s">
        <v>26</v>
      </c>
      <c r="S33">
        <v>163962</v>
      </c>
      <c r="T33">
        <v>1</v>
      </c>
      <c r="U33" t="s">
        <v>40</v>
      </c>
      <c r="V33" t="s">
        <v>28</v>
      </c>
      <c r="W33" t="s">
        <v>29</v>
      </c>
      <c r="X33" t="s">
        <v>26</v>
      </c>
      <c r="Y33" t="s">
        <v>41</v>
      </c>
    </row>
    <row r="34" spans="1:25" x14ac:dyDescent="0.35">
      <c r="A34">
        <v>78</v>
      </c>
      <c r="B34">
        <v>80</v>
      </c>
      <c r="C34">
        <v>162</v>
      </c>
      <c r="D34">
        <v>4</v>
      </c>
      <c r="E34">
        <v>4</v>
      </c>
      <c r="F34">
        <v>32</v>
      </c>
      <c r="G34">
        <v>6</v>
      </c>
      <c r="H34">
        <v>45.045667000114904</v>
      </c>
      <c r="J34">
        <v>45.034078200114799</v>
      </c>
      <c r="K34">
        <v>45.045667000114904</v>
      </c>
      <c r="L34">
        <v>46.046185000101097</v>
      </c>
      <c r="M34">
        <v>46.046185000101097</v>
      </c>
      <c r="N34">
        <v>46.046185000101097</v>
      </c>
      <c r="O34">
        <v>46.249779400066402</v>
      </c>
      <c r="P34" t="s">
        <v>25</v>
      </c>
      <c r="Q34">
        <v>0.19770030002109701</v>
      </c>
      <c r="R34" t="s">
        <v>26</v>
      </c>
      <c r="S34">
        <v>163962</v>
      </c>
      <c r="T34">
        <v>1</v>
      </c>
      <c r="U34" t="s">
        <v>40</v>
      </c>
      <c r="V34" t="s">
        <v>28</v>
      </c>
      <c r="W34" t="s">
        <v>29</v>
      </c>
      <c r="X34" t="s">
        <v>26</v>
      </c>
      <c r="Y34" t="s">
        <v>41</v>
      </c>
    </row>
    <row r="35" spans="1:25" x14ac:dyDescent="0.35">
      <c r="A35">
        <v>15</v>
      </c>
      <c r="B35">
        <v>35</v>
      </c>
      <c r="C35">
        <v>13</v>
      </c>
      <c r="D35">
        <v>4</v>
      </c>
      <c r="E35">
        <v>5</v>
      </c>
      <c r="F35">
        <v>33</v>
      </c>
      <c r="G35">
        <v>1</v>
      </c>
      <c r="H35">
        <v>46.278053100104401</v>
      </c>
      <c r="J35">
        <v>46.2507585000712</v>
      </c>
      <c r="K35">
        <v>46.278053100104401</v>
      </c>
      <c r="L35">
        <v>47.261291900067498</v>
      </c>
      <c r="M35">
        <v>47.261291900067498</v>
      </c>
      <c r="N35">
        <v>47.278285700012901</v>
      </c>
      <c r="O35">
        <v>47.479146800003903</v>
      </c>
      <c r="P35" t="s">
        <v>25</v>
      </c>
      <c r="Q35">
        <v>0.20277619990520099</v>
      </c>
      <c r="R35" t="s">
        <v>26</v>
      </c>
      <c r="S35">
        <v>163962</v>
      </c>
      <c r="T35">
        <v>1</v>
      </c>
      <c r="U35" t="s">
        <v>40</v>
      </c>
      <c r="V35" t="s">
        <v>28</v>
      </c>
      <c r="W35" t="s">
        <v>29</v>
      </c>
      <c r="X35" t="s">
        <v>26</v>
      </c>
      <c r="Y35" t="s">
        <v>41</v>
      </c>
    </row>
    <row r="36" spans="1:25" x14ac:dyDescent="0.35">
      <c r="A36">
        <v>11</v>
      </c>
      <c r="B36">
        <v>30</v>
      </c>
      <c r="C36">
        <v>7</v>
      </c>
      <c r="D36">
        <v>4</v>
      </c>
      <c r="E36">
        <v>6</v>
      </c>
      <c r="F36">
        <v>34</v>
      </c>
      <c r="G36">
        <v>0</v>
      </c>
      <c r="H36">
        <v>47.495354900020097</v>
      </c>
      <c r="J36">
        <v>47.479737800080301</v>
      </c>
      <c r="K36">
        <v>47.495354900020097</v>
      </c>
      <c r="L36">
        <v>48.494725200114701</v>
      </c>
      <c r="M36">
        <v>48.494725200114701</v>
      </c>
      <c r="N36">
        <v>48.494725200114701</v>
      </c>
      <c r="O36">
        <v>48.779076200094998</v>
      </c>
      <c r="P36" t="s">
        <v>25</v>
      </c>
      <c r="Q36">
        <v>0.26895159995183299</v>
      </c>
      <c r="R36" t="s">
        <v>26</v>
      </c>
      <c r="S36">
        <v>163962</v>
      </c>
      <c r="T36">
        <v>1</v>
      </c>
      <c r="U36" t="s">
        <v>40</v>
      </c>
      <c r="V36" t="s">
        <v>28</v>
      </c>
      <c r="W36" t="s">
        <v>29</v>
      </c>
      <c r="X36" t="s">
        <v>26</v>
      </c>
      <c r="Y36" t="s">
        <v>41</v>
      </c>
    </row>
    <row r="37" spans="1:25" x14ac:dyDescent="0.35">
      <c r="A37">
        <v>11</v>
      </c>
      <c r="B37">
        <v>30</v>
      </c>
      <c r="C37">
        <v>7</v>
      </c>
      <c r="D37">
        <v>5</v>
      </c>
      <c r="E37">
        <v>0</v>
      </c>
      <c r="F37">
        <v>35</v>
      </c>
      <c r="G37">
        <v>0</v>
      </c>
      <c r="H37">
        <v>48.7948119000066</v>
      </c>
      <c r="J37">
        <v>48.779720100108499</v>
      </c>
      <c r="K37">
        <v>48.7948119000066</v>
      </c>
      <c r="L37">
        <v>49.794995900010598</v>
      </c>
      <c r="M37">
        <v>49.794995900010598</v>
      </c>
      <c r="N37">
        <v>49.794995900010598</v>
      </c>
      <c r="O37">
        <v>49.880234300042503</v>
      </c>
      <c r="P37" t="s">
        <v>25</v>
      </c>
      <c r="Q37">
        <v>8.0164699931629002E-2</v>
      </c>
      <c r="R37" t="s">
        <v>26</v>
      </c>
      <c r="S37">
        <v>163962</v>
      </c>
      <c r="T37">
        <v>1</v>
      </c>
      <c r="U37" t="s">
        <v>40</v>
      </c>
      <c r="V37" t="s">
        <v>28</v>
      </c>
      <c r="W37" t="s">
        <v>29</v>
      </c>
      <c r="X37" t="s">
        <v>26</v>
      </c>
      <c r="Y37" t="s">
        <v>41</v>
      </c>
    </row>
    <row r="38" spans="1:25" x14ac:dyDescent="0.35">
      <c r="A38">
        <v>67</v>
      </c>
      <c r="B38">
        <v>75</v>
      </c>
      <c r="C38">
        <v>119</v>
      </c>
      <c r="D38">
        <v>5</v>
      </c>
      <c r="E38">
        <v>1</v>
      </c>
      <c r="F38">
        <v>36</v>
      </c>
      <c r="G38">
        <v>5</v>
      </c>
      <c r="H38">
        <v>49.894944100058602</v>
      </c>
      <c r="J38">
        <v>49.881000300054403</v>
      </c>
      <c r="K38">
        <v>49.894944100058602</v>
      </c>
      <c r="L38">
        <v>50.894666700041803</v>
      </c>
      <c r="M38">
        <v>50.894666700041803</v>
      </c>
      <c r="N38">
        <v>50.894666700041803</v>
      </c>
      <c r="O38">
        <v>51.313491200096898</v>
      </c>
      <c r="P38" t="s">
        <v>25</v>
      </c>
      <c r="Q38">
        <v>0.41743080003652699</v>
      </c>
      <c r="R38" t="s">
        <v>26</v>
      </c>
      <c r="S38">
        <v>163962</v>
      </c>
      <c r="T38">
        <v>1</v>
      </c>
      <c r="U38" t="s">
        <v>40</v>
      </c>
      <c r="V38" t="s">
        <v>28</v>
      </c>
      <c r="W38" t="s">
        <v>29</v>
      </c>
      <c r="X38" t="s">
        <v>26</v>
      </c>
      <c r="Y38" t="s">
        <v>41</v>
      </c>
    </row>
    <row r="39" spans="1:25" x14ac:dyDescent="0.35">
      <c r="A39">
        <v>40</v>
      </c>
      <c r="B39">
        <v>55</v>
      </c>
      <c r="C39">
        <v>62</v>
      </c>
      <c r="D39">
        <v>5</v>
      </c>
      <c r="E39">
        <v>2</v>
      </c>
      <c r="F39">
        <v>37</v>
      </c>
      <c r="G39">
        <v>3</v>
      </c>
      <c r="H39">
        <v>51.328283900045697</v>
      </c>
      <c r="J39">
        <v>51.314016500022198</v>
      </c>
      <c r="K39">
        <v>51.328283900045697</v>
      </c>
      <c r="L39">
        <v>52.312571500078697</v>
      </c>
      <c r="M39">
        <v>52.312571500078697</v>
      </c>
      <c r="N39">
        <v>52.330576000036601</v>
      </c>
      <c r="O39">
        <v>52.817303900024797</v>
      </c>
      <c r="P39" t="s">
        <v>25</v>
      </c>
      <c r="Q39">
        <v>0.49268789996858597</v>
      </c>
      <c r="R39" t="s">
        <v>26</v>
      </c>
      <c r="S39">
        <v>163962</v>
      </c>
      <c r="T39">
        <v>1</v>
      </c>
      <c r="U39" t="s">
        <v>40</v>
      </c>
      <c r="V39" t="s">
        <v>28</v>
      </c>
      <c r="W39" t="s">
        <v>29</v>
      </c>
      <c r="X39" t="s">
        <v>26</v>
      </c>
      <c r="Y39" t="s">
        <v>41</v>
      </c>
    </row>
    <row r="40" spans="1:25" x14ac:dyDescent="0.35">
      <c r="A40">
        <v>27</v>
      </c>
      <c r="B40">
        <v>50</v>
      </c>
      <c r="C40">
        <v>21</v>
      </c>
      <c r="D40">
        <v>5</v>
      </c>
      <c r="E40">
        <v>3</v>
      </c>
      <c r="F40">
        <v>38</v>
      </c>
      <c r="G40">
        <v>2</v>
      </c>
      <c r="H40">
        <v>52.845222000032599</v>
      </c>
      <c r="J40">
        <v>52.8181743000168</v>
      </c>
      <c r="K40">
        <v>52.845222000032599</v>
      </c>
      <c r="L40">
        <v>53.829526700079398</v>
      </c>
      <c r="M40">
        <v>53.829526700079398</v>
      </c>
      <c r="N40">
        <v>53.847082799999001</v>
      </c>
      <c r="O40">
        <v>54.312448100070398</v>
      </c>
      <c r="P40" t="s">
        <v>25</v>
      </c>
      <c r="Q40">
        <v>0.47803730005398298</v>
      </c>
      <c r="R40" t="s">
        <v>26</v>
      </c>
      <c r="S40">
        <v>163962</v>
      </c>
      <c r="T40">
        <v>1</v>
      </c>
      <c r="U40" t="s">
        <v>40</v>
      </c>
      <c r="V40" t="s">
        <v>28</v>
      </c>
      <c r="W40" t="s">
        <v>29</v>
      </c>
      <c r="X40" t="s">
        <v>26</v>
      </c>
      <c r="Y40" t="s">
        <v>41</v>
      </c>
    </row>
    <row r="41" spans="1:25" x14ac:dyDescent="0.35">
      <c r="A41">
        <v>49</v>
      </c>
      <c r="B41">
        <v>60</v>
      </c>
      <c r="C41">
        <v>89</v>
      </c>
      <c r="D41">
        <v>5</v>
      </c>
      <c r="E41">
        <v>4</v>
      </c>
      <c r="F41">
        <v>39</v>
      </c>
      <c r="G41">
        <v>4</v>
      </c>
      <c r="H41">
        <v>54.3281077001011</v>
      </c>
      <c r="J41">
        <v>54.312942000105899</v>
      </c>
      <c r="K41">
        <v>54.3281077001011</v>
      </c>
      <c r="L41">
        <v>55.313122000079602</v>
      </c>
      <c r="M41">
        <v>55.313122000079602</v>
      </c>
      <c r="N41">
        <v>55.329678200068798</v>
      </c>
      <c r="O41">
        <v>55.681399600114602</v>
      </c>
      <c r="P41" t="s">
        <v>25</v>
      </c>
      <c r="Q41">
        <v>0.35393470001872601</v>
      </c>
      <c r="R41" t="s">
        <v>26</v>
      </c>
      <c r="S41">
        <v>163962</v>
      </c>
      <c r="T41">
        <v>1</v>
      </c>
      <c r="U41" t="s">
        <v>40</v>
      </c>
      <c r="V41" t="s">
        <v>28</v>
      </c>
      <c r="W41" t="s">
        <v>29</v>
      </c>
      <c r="X41" t="s">
        <v>26</v>
      </c>
      <c r="Y41" t="s">
        <v>41</v>
      </c>
    </row>
    <row r="42" spans="1:25" x14ac:dyDescent="0.35">
      <c r="A42">
        <v>78</v>
      </c>
      <c r="B42">
        <v>80</v>
      </c>
      <c r="C42">
        <v>162</v>
      </c>
      <c r="D42">
        <v>5</v>
      </c>
      <c r="E42">
        <v>5</v>
      </c>
      <c r="F42">
        <v>40</v>
      </c>
      <c r="G42">
        <v>6</v>
      </c>
      <c r="H42">
        <v>55.695354900090003</v>
      </c>
      <c r="J42">
        <v>55.682398200035003</v>
      </c>
      <c r="K42">
        <v>55.695354900090003</v>
      </c>
      <c r="L42">
        <v>56.696226800093399</v>
      </c>
      <c r="M42">
        <v>56.696226800093399</v>
      </c>
      <c r="N42">
        <v>56.696226800093399</v>
      </c>
      <c r="O42">
        <v>56.949322700034799</v>
      </c>
      <c r="P42" t="s">
        <v>25</v>
      </c>
      <c r="Q42">
        <v>0.25100569997448402</v>
      </c>
      <c r="R42" t="s">
        <v>26</v>
      </c>
      <c r="S42">
        <v>163962</v>
      </c>
      <c r="T42">
        <v>1</v>
      </c>
      <c r="U42" t="s">
        <v>40</v>
      </c>
      <c r="V42" t="s">
        <v>28</v>
      </c>
      <c r="W42" t="s">
        <v>29</v>
      </c>
      <c r="X42" t="s">
        <v>26</v>
      </c>
      <c r="Y42" t="s">
        <v>41</v>
      </c>
    </row>
    <row r="43" spans="1:25" x14ac:dyDescent="0.35">
      <c r="A43">
        <v>15</v>
      </c>
      <c r="B43">
        <v>35</v>
      </c>
      <c r="C43">
        <v>13</v>
      </c>
      <c r="D43">
        <v>5</v>
      </c>
      <c r="E43">
        <v>6</v>
      </c>
      <c r="F43">
        <v>41</v>
      </c>
      <c r="G43">
        <v>1</v>
      </c>
      <c r="H43">
        <v>56.9621844000648</v>
      </c>
      <c r="J43">
        <v>56.950256600044597</v>
      </c>
      <c r="K43">
        <v>56.9621844000648</v>
      </c>
      <c r="L43">
        <v>57.962971800006898</v>
      </c>
      <c r="M43">
        <v>57.962971800006898</v>
      </c>
      <c r="N43">
        <v>57.962971800006898</v>
      </c>
      <c r="O43">
        <v>58.512327000033103</v>
      </c>
      <c r="P43" t="s">
        <v>25</v>
      </c>
      <c r="Q43">
        <v>0.54759910004213397</v>
      </c>
      <c r="R43" t="s">
        <v>26</v>
      </c>
      <c r="S43">
        <v>163962</v>
      </c>
      <c r="T43">
        <v>1</v>
      </c>
      <c r="U43" t="s">
        <v>40</v>
      </c>
      <c r="V43" t="s">
        <v>28</v>
      </c>
      <c r="W43" t="s">
        <v>29</v>
      </c>
      <c r="X43" t="s">
        <v>26</v>
      </c>
      <c r="Y43" t="s">
        <v>41</v>
      </c>
    </row>
    <row r="44" spans="1:25" x14ac:dyDescent="0.35">
      <c r="A44">
        <v>11</v>
      </c>
      <c r="B44">
        <v>30</v>
      </c>
      <c r="C44">
        <v>7</v>
      </c>
      <c r="D44">
        <v>6</v>
      </c>
      <c r="E44">
        <v>0</v>
      </c>
      <c r="F44">
        <v>42</v>
      </c>
      <c r="G44">
        <v>0</v>
      </c>
      <c r="H44">
        <v>58.527978900005103</v>
      </c>
      <c r="J44">
        <v>58.512905500014298</v>
      </c>
      <c r="K44">
        <v>58.527978900005103</v>
      </c>
      <c r="L44">
        <v>59.528360399999599</v>
      </c>
      <c r="M44">
        <v>59.528360399999599</v>
      </c>
      <c r="N44">
        <v>59.528360399999599</v>
      </c>
      <c r="O44">
        <v>59.928612700081402</v>
      </c>
      <c r="P44" t="s">
        <v>25</v>
      </c>
      <c r="Q44">
        <v>0.38796299998648398</v>
      </c>
      <c r="R44" t="s">
        <v>26</v>
      </c>
      <c r="S44">
        <v>163962</v>
      </c>
      <c r="T44">
        <v>1</v>
      </c>
      <c r="U44" t="s">
        <v>40</v>
      </c>
      <c r="V44" t="s">
        <v>28</v>
      </c>
      <c r="W44" t="s">
        <v>29</v>
      </c>
      <c r="X44" t="s">
        <v>26</v>
      </c>
      <c r="Y44" t="s">
        <v>41</v>
      </c>
    </row>
    <row r="45" spans="1:25" x14ac:dyDescent="0.35">
      <c r="A45">
        <v>40</v>
      </c>
      <c r="B45">
        <v>55</v>
      </c>
      <c r="C45">
        <v>62</v>
      </c>
      <c r="D45">
        <v>6</v>
      </c>
      <c r="E45">
        <v>1</v>
      </c>
      <c r="F45">
        <v>43</v>
      </c>
      <c r="G45">
        <v>3</v>
      </c>
      <c r="H45">
        <v>59.944368800031903</v>
      </c>
      <c r="J45">
        <v>59.9291009000735</v>
      </c>
      <c r="K45">
        <v>59.944368800031903</v>
      </c>
      <c r="L45">
        <v>60.944218800053903</v>
      </c>
      <c r="M45">
        <v>60.944218800053903</v>
      </c>
      <c r="N45">
        <v>60.944218800053903</v>
      </c>
      <c r="O45">
        <v>61.429555400041799</v>
      </c>
      <c r="P45" t="s">
        <v>25</v>
      </c>
      <c r="Q45">
        <v>0.48144809994846499</v>
      </c>
      <c r="R45" t="s">
        <v>26</v>
      </c>
      <c r="S45">
        <v>163962</v>
      </c>
      <c r="T45">
        <v>1</v>
      </c>
      <c r="U45" t="s">
        <v>40</v>
      </c>
      <c r="V45" t="s">
        <v>28</v>
      </c>
      <c r="W45" t="s">
        <v>29</v>
      </c>
      <c r="X45" t="s">
        <v>26</v>
      </c>
      <c r="Y45" t="s">
        <v>41</v>
      </c>
    </row>
    <row r="46" spans="1:25" x14ac:dyDescent="0.35">
      <c r="A46">
        <v>78</v>
      </c>
      <c r="B46">
        <v>80</v>
      </c>
      <c r="C46">
        <v>162</v>
      </c>
      <c r="D46">
        <v>6</v>
      </c>
      <c r="E46">
        <v>2</v>
      </c>
      <c r="F46">
        <v>44</v>
      </c>
      <c r="G46">
        <v>6</v>
      </c>
      <c r="H46">
        <v>61.444279500050399</v>
      </c>
      <c r="J46">
        <v>61.430137300048898</v>
      </c>
      <c r="K46">
        <v>61.444279500050399</v>
      </c>
      <c r="L46">
        <v>62.4443938001059</v>
      </c>
      <c r="M46">
        <v>62.4443938001059</v>
      </c>
      <c r="N46">
        <v>62.4443938001059</v>
      </c>
      <c r="O46">
        <v>62.729254300007597</v>
      </c>
      <c r="P46" t="s">
        <v>25</v>
      </c>
      <c r="Q46">
        <v>0.28310000000055802</v>
      </c>
      <c r="R46" t="s">
        <v>26</v>
      </c>
      <c r="S46">
        <v>163962</v>
      </c>
      <c r="T46">
        <v>1</v>
      </c>
      <c r="U46" t="s">
        <v>40</v>
      </c>
      <c r="V46" t="s">
        <v>28</v>
      </c>
      <c r="W46" t="s">
        <v>29</v>
      </c>
      <c r="X46" t="s">
        <v>26</v>
      </c>
      <c r="Y46" t="s">
        <v>41</v>
      </c>
    </row>
    <row r="47" spans="1:25" x14ac:dyDescent="0.35">
      <c r="A47">
        <v>49</v>
      </c>
      <c r="B47">
        <v>60</v>
      </c>
      <c r="C47">
        <v>89</v>
      </c>
      <c r="D47">
        <v>6</v>
      </c>
      <c r="E47">
        <v>3</v>
      </c>
      <c r="F47">
        <v>45</v>
      </c>
      <c r="G47">
        <v>4</v>
      </c>
      <c r="H47">
        <v>62.744929600041303</v>
      </c>
      <c r="J47">
        <v>62.729853500030003</v>
      </c>
      <c r="K47">
        <v>62.744929600041303</v>
      </c>
      <c r="L47">
        <v>63.728826300008201</v>
      </c>
      <c r="M47">
        <v>63.728826300008201</v>
      </c>
      <c r="N47">
        <v>63.745851200073901</v>
      </c>
      <c r="O47">
        <v>63.980772200040498</v>
      </c>
      <c r="P47" t="s">
        <v>25</v>
      </c>
      <c r="Q47">
        <v>0.23637769999913799</v>
      </c>
      <c r="R47" t="s">
        <v>26</v>
      </c>
      <c r="S47">
        <v>163962</v>
      </c>
      <c r="T47">
        <v>1</v>
      </c>
      <c r="U47" t="s">
        <v>40</v>
      </c>
      <c r="V47" t="s">
        <v>28</v>
      </c>
      <c r="W47" t="s">
        <v>29</v>
      </c>
      <c r="X47" t="s">
        <v>26</v>
      </c>
      <c r="Y47" t="s">
        <v>41</v>
      </c>
    </row>
    <row r="48" spans="1:25" x14ac:dyDescent="0.35">
      <c r="A48">
        <v>67</v>
      </c>
      <c r="B48">
        <v>75</v>
      </c>
      <c r="C48">
        <v>119</v>
      </c>
      <c r="D48">
        <v>6</v>
      </c>
      <c r="E48">
        <v>4</v>
      </c>
      <c r="F48">
        <v>46</v>
      </c>
      <c r="G48">
        <v>5</v>
      </c>
      <c r="H48">
        <v>63.995181100093703</v>
      </c>
      <c r="J48">
        <v>63.9816379001131</v>
      </c>
      <c r="K48">
        <v>63.995181100093703</v>
      </c>
      <c r="L48">
        <v>64.994352000066996</v>
      </c>
      <c r="M48">
        <v>64.994352000066996</v>
      </c>
      <c r="N48">
        <v>64.994352000066996</v>
      </c>
      <c r="O48">
        <v>65.062354500056202</v>
      </c>
      <c r="P48" t="s">
        <v>31</v>
      </c>
      <c r="Q48">
        <v>5.4765800014138201E-2</v>
      </c>
      <c r="R48" t="s">
        <v>26</v>
      </c>
      <c r="S48">
        <v>163962</v>
      </c>
      <c r="T48">
        <v>1</v>
      </c>
      <c r="U48" t="s">
        <v>40</v>
      </c>
      <c r="V48" t="s">
        <v>28</v>
      </c>
      <c r="W48" t="s">
        <v>29</v>
      </c>
      <c r="X48" t="s">
        <v>26</v>
      </c>
      <c r="Y48" t="s">
        <v>41</v>
      </c>
    </row>
    <row r="49" spans="1:25" x14ac:dyDescent="0.35">
      <c r="A49">
        <v>15</v>
      </c>
      <c r="B49">
        <v>35</v>
      </c>
      <c r="C49">
        <v>13</v>
      </c>
      <c r="D49">
        <v>6</v>
      </c>
      <c r="E49">
        <v>5</v>
      </c>
      <c r="F49">
        <v>47</v>
      </c>
      <c r="G49">
        <v>1</v>
      </c>
      <c r="H49">
        <v>65.077548800036297</v>
      </c>
      <c r="J49">
        <v>65.062928200000897</v>
      </c>
      <c r="K49">
        <v>65.077548800036297</v>
      </c>
      <c r="L49">
        <v>66.077372200088504</v>
      </c>
      <c r="M49">
        <v>66.077372200088504</v>
      </c>
      <c r="N49">
        <v>66.077372200088504</v>
      </c>
      <c r="O49">
        <v>66.511990800034198</v>
      </c>
      <c r="P49" t="s">
        <v>31</v>
      </c>
      <c r="Q49">
        <v>0.42330130003392602</v>
      </c>
      <c r="R49" t="s">
        <v>26</v>
      </c>
      <c r="S49">
        <v>163962</v>
      </c>
      <c r="T49">
        <v>1</v>
      </c>
      <c r="U49" t="s">
        <v>40</v>
      </c>
      <c r="V49" t="s">
        <v>28</v>
      </c>
      <c r="W49" t="s">
        <v>29</v>
      </c>
      <c r="X49" t="s">
        <v>26</v>
      </c>
      <c r="Y49" t="s">
        <v>41</v>
      </c>
    </row>
    <row r="50" spans="1:25" x14ac:dyDescent="0.35">
      <c r="A50">
        <v>27</v>
      </c>
      <c r="B50">
        <v>50</v>
      </c>
      <c r="C50">
        <v>21</v>
      </c>
      <c r="D50">
        <v>6</v>
      </c>
      <c r="E50">
        <v>6</v>
      </c>
      <c r="F50">
        <v>48</v>
      </c>
      <c r="G50">
        <v>2</v>
      </c>
      <c r="H50">
        <v>66.527715600095604</v>
      </c>
      <c r="J50">
        <v>66.512578400084706</v>
      </c>
      <c r="K50">
        <v>66.527715600095604</v>
      </c>
      <c r="L50">
        <v>67.527332600089693</v>
      </c>
      <c r="M50">
        <v>67.527332600089693</v>
      </c>
      <c r="N50">
        <v>67.527332600089693</v>
      </c>
      <c r="O50">
        <v>67.711864400072898</v>
      </c>
      <c r="P50" t="s">
        <v>25</v>
      </c>
      <c r="Q50">
        <v>0.17976999992970299</v>
      </c>
      <c r="R50" t="s">
        <v>26</v>
      </c>
      <c r="S50">
        <v>163962</v>
      </c>
      <c r="T50">
        <v>1</v>
      </c>
      <c r="U50" t="s">
        <v>40</v>
      </c>
      <c r="V50" t="s">
        <v>28</v>
      </c>
      <c r="W50" t="s">
        <v>29</v>
      </c>
      <c r="X50" t="s">
        <v>26</v>
      </c>
      <c r="Y50" t="s">
        <v>41</v>
      </c>
    </row>
    <row r="51" spans="1:25" x14ac:dyDescent="0.35">
      <c r="A51">
        <v>27</v>
      </c>
      <c r="B51">
        <v>50</v>
      </c>
      <c r="C51">
        <v>21</v>
      </c>
      <c r="D51">
        <v>7</v>
      </c>
      <c r="E51">
        <v>0</v>
      </c>
      <c r="F51">
        <v>49</v>
      </c>
      <c r="G51">
        <v>2</v>
      </c>
      <c r="H51">
        <v>67.727270800038198</v>
      </c>
      <c r="J51">
        <v>67.712373300106194</v>
      </c>
      <c r="K51">
        <v>67.727270800038198</v>
      </c>
      <c r="L51">
        <v>68.727166200056601</v>
      </c>
      <c r="M51">
        <v>68.727166200056601</v>
      </c>
      <c r="N51">
        <v>68.727166200056601</v>
      </c>
      <c r="O51">
        <v>69.145487800007601</v>
      </c>
      <c r="P51" t="s">
        <v>25</v>
      </c>
      <c r="Q51">
        <v>0.41596239991486</v>
      </c>
      <c r="R51" t="s">
        <v>26</v>
      </c>
      <c r="S51">
        <v>163962</v>
      </c>
      <c r="T51">
        <v>1</v>
      </c>
      <c r="U51" t="s">
        <v>40</v>
      </c>
      <c r="V51" t="s">
        <v>28</v>
      </c>
      <c r="W51" t="s">
        <v>29</v>
      </c>
      <c r="X51" t="s">
        <v>26</v>
      </c>
      <c r="Y51" t="s">
        <v>41</v>
      </c>
    </row>
    <row r="52" spans="1:25" x14ac:dyDescent="0.35">
      <c r="A52">
        <v>49</v>
      </c>
      <c r="B52">
        <v>60</v>
      </c>
      <c r="C52">
        <v>89</v>
      </c>
      <c r="D52">
        <v>7</v>
      </c>
      <c r="E52">
        <v>1</v>
      </c>
      <c r="F52">
        <v>50</v>
      </c>
      <c r="G52">
        <v>4</v>
      </c>
      <c r="H52">
        <v>69.160706900060106</v>
      </c>
      <c r="J52">
        <v>69.145984700065995</v>
      </c>
      <c r="K52">
        <v>69.160706900060106</v>
      </c>
      <c r="L52">
        <v>70.160518500022505</v>
      </c>
      <c r="M52">
        <v>70.160518500022505</v>
      </c>
      <c r="N52">
        <v>70.160518500022505</v>
      </c>
      <c r="O52">
        <v>70.645263100042897</v>
      </c>
      <c r="P52" t="s">
        <v>25</v>
      </c>
      <c r="Q52">
        <v>0.477776899933815</v>
      </c>
      <c r="R52" t="s">
        <v>26</v>
      </c>
      <c r="S52">
        <v>163962</v>
      </c>
      <c r="T52">
        <v>1</v>
      </c>
      <c r="U52" t="s">
        <v>40</v>
      </c>
      <c r="V52" t="s">
        <v>28</v>
      </c>
      <c r="W52" t="s">
        <v>29</v>
      </c>
      <c r="X52" t="s">
        <v>26</v>
      </c>
      <c r="Y52" t="s">
        <v>41</v>
      </c>
    </row>
    <row r="53" spans="1:25" x14ac:dyDescent="0.35">
      <c r="A53">
        <v>15</v>
      </c>
      <c r="B53">
        <v>35</v>
      </c>
      <c r="C53">
        <v>13</v>
      </c>
      <c r="D53">
        <v>7</v>
      </c>
      <c r="E53">
        <v>2</v>
      </c>
      <c r="F53">
        <v>51</v>
      </c>
      <c r="G53">
        <v>1</v>
      </c>
      <c r="H53">
        <v>70.660446400055605</v>
      </c>
      <c r="J53">
        <v>70.645911400089901</v>
      </c>
      <c r="K53">
        <v>70.660446400055605</v>
      </c>
      <c r="L53">
        <v>71.660868100006994</v>
      </c>
      <c r="M53">
        <v>71.660868100006994</v>
      </c>
      <c r="N53">
        <v>71.660868100006994</v>
      </c>
      <c r="O53">
        <v>71.912475200020694</v>
      </c>
      <c r="P53" t="s">
        <v>25</v>
      </c>
      <c r="Q53">
        <v>0.243508300045505</v>
      </c>
      <c r="R53" t="s">
        <v>26</v>
      </c>
      <c r="S53">
        <v>163962</v>
      </c>
      <c r="T53">
        <v>1</v>
      </c>
      <c r="U53" t="s">
        <v>40</v>
      </c>
      <c r="V53" t="s">
        <v>28</v>
      </c>
      <c r="W53" t="s">
        <v>29</v>
      </c>
      <c r="X53" t="s">
        <v>26</v>
      </c>
      <c r="Y53" t="s">
        <v>41</v>
      </c>
    </row>
    <row r="54" spans="1:25" x14ac:dyDescent="0.35">
      <c r="A54">
        <v>11</v>
      </c>
      <c r="B54">
        <v>30</v>
      </c>
      <c r="C54">
        <v>7</v>
      </c>
      <c r="D54">
        <v>7</v>
      </c>
      <c r="E54">
        <v>3</v>
      </c>
      <c r="F54">
        <v>52</v>
      </c>
      <c r="G54">
        <v>0</v>
      </c>
      <c r="H54">
        <v>71.927876300061996</v>
      </c>
      <c r="J54">
        <v>71.913331500021698</v>
      </c>
      <c r="K54">
        <v>71.927876300061996</v>
      </c>
      <c r="L54">
        <v>72.927224300103205</v>
      </c>
      <c r="M54">
        <v>72.927224300103205</v>
      </c>
      <c r="N54">
        <v>72.927224300103205</v>
      </c>
      <c r="O54">
        <v>73.112273400067295</v>
      </c>
      <c r="P54" t="s">
        <v>25</v>
      </c>
      <c r="Q54">
        <v>0.18003609997685999</v>
      </c>
      <c r="R54" t="s">
        <v>26</v>
      </c>
      <c r="S54">
        <v>163962</v>
      </c>
      <c r="T54">
        <v>1</v>
      </c>
      <c r="U54" t="s">
        <v>40</v>
      </c>
      <c r="V54" t="s">
        <v>28</v>
      </c>
      <c r="W54" t="s">
        <v>29</v>
      </c>
      <c r="X54" t="s">
        <v>26</v>
      </c>
      <c r="Y54" t="s">
        <v>41</v>
      </c>
    </row>
    <row r="55" spans="1:25" x14ac:dyDescent="0.35">
      <c r="A55">
        <v>78</v>
      </c>
      <c r="B55">
        <v>80</v>
      </c>
      <c r="C55">
        <v>162</v>
      </c>
      <c r="D55">
        <v>7</v>
      </c>
      <c r="E55">
        <v>4</v>
      </c>
      <c r="F55">
        <v>53</v>
      </c>
      <c r="G55">
        <v>6</v>
      </c>
      <c r="H55">
        <v>73.127637000055898</v>
      </c>
      <c r="J55">
        <v>73.113025500089805</v>
      </c>
      <c r="K55">
        <v>73.127637000055898</v>
      </c>
      <c r="L55">
        <v>74.127168100094394</v>
      </c>
      <c r="M55">
        <v>74.127168100094394</v>
      </c>
      <c r="N55">
        <v>74.127168100094394</v>
      </c>
      <c r="O55">
        <v>74.661538100102902</v>
      </c>
      <c r="P55" t="s">
        <v>25</v>
      </c>
      <c r="Q55">
        <v>0.52358609996736005</v>
      </c>
      <c r="R55" t="s">
        <v>26</v>
      </c>
      <c r="S55">
        <v>163962</v>
      </c>
      <c r="T55">
        <v>1</v>
      </c>
      <c r="U55" t="s">
        <v>40</v>
      </c>
      <c r="V55" t="s">
        <v>28</v>
      </c>
      <c r="W55" t="s">
        <v>29</v>
      </c>
      <c r="X55" t="s">
        <v>26</v>
      </c>
      <c r="Y55" t="s">
        <v>41</v>
      </c>
    </row>
    <row r="56" spans="1:25" x14ac:dyDescent="0.35">
      <c r="A56">
        <v>40</v>
      </c>
      <c r="B56">
        <v>55</v>
      </c>
      <c r="C56">
        <v>62</v>
      </c>
      <c r="D56">
        <v>7</v>
      </c>
      <c r="E56">
        <v>5</v>
      </c>
      <c r="F56">
        <v>54</v>
      </c>
      <c r="G56">
        <v>3</v>
      </c>
      <c r="H56">
        <v>74.677343600080306</v>
      </c>
      <c r="J56">
        <v>74.662095000036004</v>
      </c>
      <c r="K56">
        <v>74.677343600080306</v>
      </c>
      <c r="L56">
        <v>75.661168400081806</v>
      </c>
      <c r="M56">
        <v>75.661168400081806</v>
      </c>
      <c r="N56">
        <v>75.677663300069895</v>
      </c>
      <c r="O56">
        <v>76.161420800024601</v>
      </c>
      <c r="P56" t="s">
        <v>25</v>
      </c>
      <c r="Q56">
        <v>0.48943329998292001</v>
      </c>
      <c r="R56" t="s">
        <v>26</v>
      </c>
      <c r="S56">
        <v>163962</v>
      </c>
      <c r="T56">
        <v>1</v>
      </c>
      <c r="U56" t="s">
        <v>40</v>
      </c>
      <c r="V56" t="s">
        <v>28</v>
      </c>
      <c r="W56" t="s">
        <v>29</v>
      </c>
      <c r="X56" t="s">
        <v>26</v>
      </c>
      <c r="Y56" t="s">
        <v>41</v>
      </c>
    </row>
    <row r="57" spans="1:25" x14ac:dyDescent="0.35">
      <c r="A57">
        <v>67</v>
      </c>
      <c r="B57">
        <v>75</v>
      </c>
      <c r="C57">
        <v>119</v>
      </c>
      <c r="D57">
        <v>7</v>
      </c>
      <c r="E57">
        <v>6</v>
      </c>
      <c r="F57">
        <v>55</v>
      </c>
      <c r="G57">
        <v>5</v>
      </c>
      <c r="H57">
        <v>76.177090200013396</v>
      </c>
      <c r="J57">
        <v>76.161908600013703</v>
      </c>
      <c r="K57">
        <v>76.177090200013396</v>
      </c>
      <c r="L57">
        <v>77.162602400057906</v>
      </c>
      <c r="M57">
        <v>77.162602400057906</v>
      </c>
      <c r="N57">
        <v>77.178424100042307</v>
      </c>
      <c r="O57">
        <v>77.894199900096197</v>
      </c>
      <c r="P57" t="s">
        <v>25</v>
      </c>
      <c r="Q57">
        <v>0.716357000055722</v>
      </c>
      <c r="R57" t="s">
        <v>26</v>
      </c>
      <c r="S57">
        <v>163962</v>
      </c>
      <c r="T57">
        <v>1</v>
      </c>
      <c r="U57" t="s">
        <v>40</v>
      </c>
      <c r="V57" t="s">
        <v>28</v>
      </c>
      <c r="W57" t="s">
        <v>29</v>
      </c>
      <c r="X57" t="s">
        <v>26</v>
      </c>
      <c r="Y57" t="s">
        <v>41</v>
      </c>
    </row>
    <row r="58" spans="1:25" x14ac:dyDescent="0.35">
      <c r="A58">
        <v>78</v>
      </c>
      <c r="B58">
        <v>80</v>
      </c>
      <c r="C58">
        <v>162</v>
      </c>
      <c r="D58">
        <v>8</v>
      </c>
      <c r="E58">
        <v>0</v>
      </c>
      <c r="F58">
        <v>56</v>
      </c>
      <c r="G58">
        <v>6</v>
      </c>
      <c r="H58">
        <v>77.909545800066496</v>
      </c>
      <c r="J58">
        <v>77.894670900073805</v>
      </c>
      <c r="K58">
        <v>77.909545800066496</v>
      </c>
      <c r="L58">
        <v>78.893766000051897</v>
      </c>
      <c r="M58">
        <v>78.893766000051897</v>
      </c>
      <c r="N58">
        <v>78.910448100068606</v>
      </c>
      <c r="O58">
        <v>79.5783436000347</v>
      </c>
      <c r="P58" t="s">
        <v>31</v>
      </c>
      <c r="Q58">
        <v>0.67372269998304501</v>
      </c>
      <c r="R58" t="s">
        <v>26</v>
      </c>
      <c r="S58">
        <v>163962</v>
      </c>
      <c r="T58">
        <v>1</v>
      </c>
      <c r="U58" t="s">
        <v>40</v>
      </c>
      <c r="V58" t="s">
        <v>28</v>
      </c>
      <c r="W58" t="s">
        <v>29</v>
      </c>
      <c r="X58" t="s">
        <v>26</v>
      </c>
      <c r="Y58" t="s">
        <v>41</v>
      </c>
    </row>
    <row r="59" spans="1:25" x14ac:dyDescent="0.35">
      <c r="A59">
        <v>11</v>
      </c>
      <c r="B59">
        <v>30</v>
      </c>
      <c r="C59">
        <v>7</v>
      </c>
      <c r="D59">
        <v>8</v>
      </c>
      <c r="E59">
        <v>1</v>
      </c>
      <c r="F59">
        <v>57</v>
      </c>
      <c r="G59">
        <v>0</v>
      </c>
      <c r="H59">
        <v>79.593701700097796</v>
      </c>
      <c r="J59">
        <v>79.578868900076401</v>
      </c>
      <c r="K59">
        <v>79.593701700097796</v>
      </c>
      <c r="L59">
        <v>80.579481900087501</v>
      </c>
      <c r="M59">
        <v>80.579481900087501</v>
      </c>
      <c r="N59">
        <v>80.597191700013298</v>
      </c>
      <c r="O59">
        <v>81.014445600099805</v>
      </c>
      <c r="P59" t="s">
        <v>31</v>
      </c>
      <c r="Q59">
        <v>0.42468689999077402</v>
      </c>
      <c r="R59" t="s">
        <v>26</v>
      </c>
      <c r="S59">
        <v>163962</v>
      </c>
      <c r="T59">
        <v>1</v>
      </c>
      <c r="U59" t="s">
        <v>40</v>
      </c>
      <c r="V59" t="s">
        <v>28</v>
      </c>
      <c r="W59" t="s">
        <v>29</v>
      </c>
      <c r="X59" t="s">
        <v>26</v>
      </c>
      <c r="Y59" t="s">
        <v>41</v>
      </c>
    </row>
    <row r="60" spans="1:25" x14ac:dyDescent="0.35">
      <c r="A60">
        <v>15</v>
      </c>
      <c r="B60">
        <v>35</v>
      </c>
      <c r="C60">
        <v>13</v>
      </c>
      <c r="D60">
        <v>8</v>
      </c>
      <c r="E60">
        <v>2</v>
      </c>
      <c r="F60">
        <v>58</v>
      </c>
      <c r="G60">
        <v>1</v>
      </c>
      <c r="H60">
        <v>81.043125200085299</v>
      </c>
      <c r="J60">
        <v>81.015664600068703</v>
      </c>
      <c r="K60">
        <v>81.043125200085299</v>
      </c>
      <c r="L60">
        <v>82.028804800007407</v>
      </c>
      <c r="M60">
        <v>82.028804800007407</v>
      </c>
      <c r="N60">
        <v>82.045009600114994</v>
      </c>
      <c r="O60">
        <v>82.4953432000475</v>
      </c>
      <c r="P60" t="s">
        <v>31</v>
      </c>
      <c r="Q60">
        <v>0.46349069999996501</v>
      </c>
      <c r="R60" t="s">
        <v>26</v>
      </c>
      <c r="S60">
        <v>163962</v>
      </c>
      <c r="T60">
        <v>1</v>
      </c>
      <c r="U60" t="s">
        <v>40</v>
      </c>
      <c r="V60" t="s">
        <v>28</v>
      </c>
      <c r="W60" t="s">
        <v>29</v>
      </c>
      <c r="X60" t="s">
        <v>26</v>
      </c>
      <c r="Y60" t="s">
        <v>41</v>
      </c>
    </row>
    <row r="61" spans="1:25" x14ac:dyDescent="0.35">
      <c r="A61">
        <v>40</v>
      </c>
      <c r="B61">
        <v>55</v>
      </c>
      <c r="C61">
        <v>62</v>
      </c>
      <c r="D61">
        <v>8</v>
      </c>
      <c r="E61">
        <v>3</v>
      </c>
      <c r="F61">
        <v>59</v>
      </c>
      <c r="G61">
        <v>3</v>
      </c>
      <c r="H61">
        <v>82.510107700014402</v>
      </c>
      <c r="J61">
        <v>82.495855700108194</v>
      </c>
      <c r="K61">
        <v>82.510107700014402</v>
      </c>
      <c r="L61">
        <v>83.510238400078293</v>
      </c>
      <c r="M61">
        <v>83.510238400078293</v>
      </c>
      <c r="N61">
        <v>83.510238400078293</v>
      </c>
      <c r="O61">
        <v>84.0119347000727</v>
      </c>
      <c r="P61" t="s">
        <v>31</v>
      </c>
      <c r="Q61">
        <v>0.49702599993906899</v>
      </c>
      <c r="R61" t="s">
        <v>26</v>
      </c>
      <c r="S61">
        <v>163962</v>
      </c>
      <c r="T61">
        <v>1</v>
      </c>
      <c r="U61" t="s">
        <v>40</v>
      </c>
      <c r="V61" t="s">
        <v>28</v>
      </c>
      <c r="W61" t="s">
        <v>29</v>
      </c>
      <c r="X61" t="s">
        <v>26</v>
      </c>
      <c r="Y61" t="s">
        <v>41</v>
      </c>
    </row>
    <row r="62" spans="1:25" x14ac:dyDescent="0.35">
      <c r="A62">
        <v>67</v>
      </c>
      <c r="B62">
        <v>75</v>
      </c>
      <c r="C62">
        <v>119</v>
      </c>
      <c r="D62">
        <v>8</v>
      </c>
      <c r="E62">
        <v>4</v>
      </c>
      <c r="F62">
        <v>60</v>
      </c>
      <c r="G62">
        <v>5</v>
      </c>
      <c r="H62">
        <v>84.026739300112197</v>
      </c>
      <c r="J62">
        <v>84.012564600095999</v>
      </c>
      <c r="K62">
        <v>84.026739300112197</v>
      </c>
      <c r="L62">
        <v>85.026817800011401</v>
      </c>
      <c r="M62">
        <v>85.026817800011401</v>
      </c>
      <c r="N62">
        <v>85.026817800011401</v>
      </c>
      <c r="O62">
        <v>85.660885500023099</v>
      </c>
      <c r="P62" t="s">
        <v>31</v>
      </c>
      <c r="Q62">
        <v>0.624626700067892</v>
      </c>
      <c r="R62" t="s">
        <v>26</v>
      </c>
      <c r="S62">
        <v>163962</v>
      </c>
      <c r="T62">
        <v>1</v>
      </c>
      <c r="U62" t="s">
        <v>40</v>
      </c>
      <c r="V62" t="s">
        <v>28</v>
      </c>
      <c r="W62" t="s">
        <v>29</v>
      </c>
      <c r="X62" t="s">
        <v>26</v>
      </c>
      <c r="Y62" t="s">
        <v>41</v>
      </c>
    </row>
    <row r="63" spans="1:25" x14ac:dyDescent="0.35">
      <c r="A63">
        <v>27</v>
      </c>
      <c r="B63">
        <v>50</v>
      </c>
      <c r="C63">
        <v>21</v>
      </c>
      <c r="D63">
        <v>8</v>
      </c>
      <c r="E63">
        <v>5</v>
      </c>
      <c r="F63">
        <v>61</v>
      </c>
      <c r="G63">
        <v>2</v>
      </c>
      <c r="H63">
        <v>85.676965900114695</v>
      </c>
      <c r="J63">
        <v>85.661429700092398</v>
      </c>
      <c r="K63">
        <v>85.676965900114695</v>
      </c>
      <c r="L63">
        <v>86.676572500029494</v>
      </c>
      <c r="M63">
        <v>86.676572500029494</v>
      </c>
      <c r="N63">
        <v>86.676572500029494</v>
      </c>
      <c r="O63">
        <v>86.978759200079296</v>
      </c>
      <c r="P63" t="s">
        <v>31</v>
      </c>
      <c r="Q63">
        <v>0.28896810009609902</v>
      </c>
      <c r="R63" t="s">
        <v>26</v>
      </c>
      <c r="S63">
        <v>163962</v>
      </c>
      <c r="T63">
        <v>1</v>
      </c>
      <c r="U63" t="s">
        <v>40</v>
      </c>
      <c r="V63" t="s">
        <v>28</v>
      </c>
      <c r="W63" t="s">
        <v>29</v>
      </c>
      <c r="X63" t="s">
        <v>26</v>
      </c>
      <c r="Y63" t="s">
        <v>41</v>
      </c>
    </row>
    <row r="64" spans="1:25" x14ac:dyDescent="0.35">
      <c r="A64">
        <v>49</v>
      </c>
      <c r="B64">
        <v>60</v>
      </c>
      <c r="C64">
        <v>89</v>
      </c>
      <c r="D64">
        <v>8</v>
      </c>
      <c r="E64">
        <v>6</v>
      </c>
      <c r="F64">
        <v>62</v>
      </c>
      <c r="G64">
        <v>4</v>
      </c>
      <c r="H64">
        <v>86.993257200112495</v>
      </c>
      <c r="J64">
        <v>86.979371400084304</v>
      </c>
      <c r="K64">
        <v>86.993257200112495</v>
      </c>
      <c r="L64">
        <v>87.994175100000504</v>
      </c>
      <c r="M64">
        <v>87.994175100000504</v>
      </c>
      <c r="N64">
        <v>87.994175100000504</v>
      </c>
      <c r="O64">
        <v>88.411437800037604</v>
      </c>
      <c r="P64" t="s">
        <v>31</v>
      </c>
      <c r="Q64">
        <v>0.41597299999557402</v>
      </c>
      <c r="R64" t="s">
        <v>26</v>
      </c>
      <c r="S64">
        <v>163962</v>
      </c>
      <c r="T64">
        <v>1</v>
      </c>
      <c r="U64" t="s">
        <v>40</v>
      </c>
      <c r="V64" t="s">
        <v>28</v>
      </c>
      <c r="W64" t="s">
        <v>29</v>
      </c>
      <c r="X64" t="s">
        <v>26</v>
      </c>
      <c r="Y64" t="s">
        <v>41</v>
      </c>
    </row>
    <row r="65" spans="1:25" x14ac:dyDescent="0.35">
      <c r="A65">
        <v>15</v>
      </c>
      <c r="B65">
        <v>35</v>
      </c>
      <c r="C65">
        <v>13</v>
      </c>
      <c r="D65">
        <v>9</v>
      </c>
      <c r="E65">
        <v>0</v>
      </c>
      <c r="F65">
        <v>63</v>
      </c>
      <c r="G65">
        <v>1</v>
      </c>
      <c r="H65">
        <v>88.426636500051202</v>
      </c>
      <c r="J65">
        <v>88.411980000091702</v>
      </c>
      <c r="K65">
        <v>88.426636500051202</v>
      </c>
      <c r="L65">
        <v>89.426940500037702</v>
      </c>
      <c r="M65">
        <v>89.426940500037702</v>
      </c>
      <c r="N65">
        <v>89.426940500037702</v>
      </c>
      <c r="O65">
        <v>89.860834800056097</v>
      </c>
      <c r="P65" t="s">
        <v>31</v>
      </c>
      <c r="Q65">
        <v>0.42473920003976601</v>
      </c>
      <c r="R65" t="s">
        <v>26</v>
      </c>
      <c r="S65">
        <v>163962</v>
      </c>
      <c r="T65">
        <v>1</v>
      </c>
      <c r="U65" t="s">
        <v>40</v>
      </c>
      <c r="V65" t="s">
        <v>28</v>
      </c>
      <c r="W65" t="s">
        <v>29</v>
      </c>
      <c r="X65" t="s">
        <v>26</v>
      </c>
      <c r="Y65" t="s">
        <v>41</v>
      </c>
    </row>
    <row r="66" spans="1:25" x14ac:dyDescent="0.35">
      <c r="A66">
        <v>40</v>
      </c>
      <c r="B66">
        <v>55</v>
      </c>
      <c r="C66">
        <v>62</v>
      </c>
      <c r="D66">
        <v>9</v>
      </c>
      <c r="E66">
        <v>1</v>
      </c>
      <c r="F66">
        <v>64</v>
      </c>
      <c r="G66">
        <v>3</v>
      </c>
      <c r="H66">
        <v>89.876844000071202</v>
      </c>
      <c r="J66">
        <v>89.861326200072597</v>
      </c>
      <c r="K66">
        <v>89.876844000071202</v>
      </c>
      <c r="L66">
        <v>90.876897900016004</v>
      </c>
      <c r="M66">
        <v>90.876897900016004</v>
      </c>
      <c r="N66">
        <v>90.876897900016004</v>
      </c>
      <c r="O66">
        <v>91.310839200043105</v>
      </c>
      <c r="P66" t="s">
        <v>31</v>
      </c>
      <c r="Q66">
        <v>0.43201049999333901</v>
      </c>
      <c r="R66" t="s">
        <v>26</v>
      </c>
      <c r="S66">
        <v>163962</v>
      </c>
      <c r="T66">
        <v>1</v>
      </c>
      <c r="U66" t="s">
        <v>40</v>
      </c>
      <c r="V66" t="s">
        <v>28</v>
      </c>
      <c r="W66" t="s">
        <v>29</v>
      </c>
      <c r="X66" t="s">
        <v>26</v>
      </c>
      <c r="Y66" t="s">
        <v>41</v>
      </c>
    </row>
    <row r="67" spans="1:25" x14ac:dyDescent="0.35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91.326311300043002</v>
      </c>
      <c r="J67">
        <v>91.311386300018</v>
      </c>
      <c r="K67">
        <v>91.326311300043002</v>
      </c>
      <c r="L67">
        <v>92.311282500042495</v>
      </c>
      <c r="M67">
        <v>92.311282500042495</v>
      </c>
      <c r="N67">
        <v>92.328620100044603</v>
      </c>
      <c r="O67">
        <v>92.863981800037394</v>
      </c>
      <c r="P67" t="s">
        <v>31</v>
      </c>
      <c r="Q67">
        <v>0.54002439999021501</v>
      </c>
      <c r="R67" t="s">
        <v>26</v>
      </c>
      <c r="S67">
        <v>163962</v>
      </c>
      <c r="T67">
        <v>1</v>
      </c>
      <c r="U67" t="s">
        <v>40</v>
      </c>
      <c r="V67" t="s">
        <v>28</v>
      </c>
      <c r="W67" t="s">
        <v>29</v>
      </c>
      <c r="X67" t="s">
        <v>26</v>
      </c>
      <c r="Y67" t="s">
        <v>41</v>
      </c>
    </row>
    <row r="68" spans="1:25" x14ac:dyDescent="0.35">
      <c r="A68">
        <v>49</v>
      </c>
      <c r="B68">
        <v>60</v>
      </c>
      <c r="C68">
        <v>89</v>
      </c>
      <c r="D68">
        <v>9</v>
      </c>
      <c r="E68">
        <v>3</v>
      </c>
      <c r="F68">
        <v>66</v>
      </c>
      <c r="G68">
        <v>4</v>
      </c>
      <c r="H68">
        <v>92.877244900097097</v>
      </c>
      <c r="J68">
        <v>92.864975500036905</v>
      </c>
      <c r="K68">
        <v>92.877244900097097</v>
      </c>
      <c r="L68">
        <v>93.878157900064195</v>
      </c>
      <c r="M68">
        <v>93.878157900064195</v>
      </c>
      <c r="N68">
        <v>93.878157900064195</v>
      </c>
      <c r="O68">
        <v>94.312841100036096</v>
      </c>
      <c r="P68" t="s">
        <v>31</v>
      </c>
      <c r="Q68">
        <v>0.422709099948406</v>
      </c>
      <c r="R68" t="s">
        <v>26</v>
      </c>
      <c r="S68">
        <v>163962</v>
      </c>
      <c r="T68">
        <v>1</v>
      </c>
      <c r="U68" t="s">
        <v>40</v>
      </c>
      <c r="V68" t="s">
        <v>28</v>
      </c>
      <c r="W68" t="s">
        <v>29</v>
      </c>
      <c r="X68" t="s">
        <v>26</v>
      </c>
      <c r="Y68" t="s">
        <v>41</v>
      </c>
    </row>
    <row r="69" spans="1:25" x14ac:dyDescent="0.35">
      <c r="A69">
        <v>27</v>
      </c>
      <c r="B69">
        <v>50</v>
      </c>
      <c r="C69">
        <v>21</v>
      </c>
      <c r="D69">
        <v>9</v>
      </c>
      <c r="E69">
        <v>4</v>
      </c>
      <c r="F69">
        <v>67</v>
      </c>
      <c r="G69">
        <v>2</v>
      </c>
      <c r="H69">
        <v>94.327204500092193</v>
      </c>
      <c r="J69">
        <v>94.313706900109494</v>
      </c>
      <c r="K69">
        <v>94.327204500092193</v>
      </c>
      <c r="L69">
        <v>95.328497300040894</v>
      </c>
      <c r="M69">
        <v>95.328497300040894</v>
      </c>
      <c r="N69">
        <v>95.328497300040894</v>
      </c>
      <c r="O69">
        <v>95.830384800094095</v>
      </c>
      <c r="P69" t="s">
        <v>31</v>
      </c>
      <c r="Q69">
        <v>0.49383309995755498</v>
      </c>
      <c r="R69" t="s">
        <v>26</v>
      </c>
      <c r="S69">
        <v>163962</v>
      </c>
      <c r="T69">
        <v>1</v>
      </c>
      <c r="U69" t="s">
        <v>40</v>
      </c>
      <c r="V69" t="s">
        <v>28</v>
      </c>
      <c r="W69" t="s">
        <v>29</v>
      </c>
      <c r="X69" t="s">
        <v>26</v>
      </c>
      <c r="Y69" t="s">
        <v>41</v>
      </c>
    </row>
    <row r="70" spans="1:25" x14ac:dyDescent="0.35">
      <c r="A70">
        <v>11</v>
      </c>
      <c r="B70">
        <v>30</v>
      </c>
      <c r="C70">
        <v>7</v>
      </c>
      <c r="D70">
        <v>9</v>
      </c>
      <c r="E70">
        <v>5</v>
      </c>
      <c r="F70">
        <v>68</v>
      </c>
      <c r="G70">
        <v>0</v>
      </c>
      <c r="H70">
        <v>95.844012100016698</v>
      </c>
      <c r="J70">
        <v>95.831165400100801</v>
      </c>
      <c r="K70">
        <v>95.844012100016698</v>
      </c>
      <c r="L70">
        <v>96.843093500006901</v>
      </c>
      <c r="M70">
        <v>96.843093500006901</v>
      </c>
      <c r="N70">
        <v>96.859936300083007</v>
      </c>
      <c r="O70">
        <v>97.297953400062397</v>
      </c>
      <c r="P70" t="s">
        <v>31</v>
      </c>
      <c r="Q70">
        <v>0.45280769991222702</v>
      </c>
      <c r="R70" t="s">
        <v>26</v>
      </c>
      <c r="S70">
        <v>163962</v>
      </c>
      <c r="T70">
        <v>1</v>
      </c>
      <c r="U70" t="s">
        <v>40</v>
      </c>
      <c r="V70" t="s">
        <v>28</v>
      </c>
      <c r="W70" t="s">
        <v>29</v>
      </c>
      <c r="X70" t="s">
        <v>26</v>
      </c>
      <c r="Y70" t="s">
        <v>41</v>
      </c>
    </row>
    <row r="71" spans="1:25" x14ac:dyDescent="0.35">
      <c r="A71">
        <v>67</v>
      </c>
      <c r="B71">
        <v>75</v>
      </c>
      <c r="C71">
        <v>119</v>
      </c>
      <c r="D71">
        <v>9</v>
      </c>
      <c r="E71">
        <v>6</v>
      </c>
      <c r="F71">
        <v>69</v>
      </c>
      <c r="G71">
        <v>5</v>
      </c>
      <c r="H71">
        <v>97.310081800096597</v>
      </c>
      <c r="J71">
        <v>97.298930200049597</v>
      </c>
      <c r="K71">
        <v>97.310081800096597</v>
      </c>
      <c r="L71">
        <v>98.309978200006299</v>
      </c>
      <c r="M71">
        <v>98.309978200006299</v>
      </c>
      <c r="N71">
        <v>98.309978200006299</v>
      </c>
      <c r="O71">
        <v>98.929598200018503</v>
      </c>
      <c r="P71" t="s">
        <v>31</v>
      </c>
      <c r="Q71">
        <v>0.61165029997937304</v>
      </c>
      <c r="R71" t="s">
        <v>26</v>
      </c>
      <c r="S71">
        <v>163962</v>
      </c>
      <c r="T71">
        <v>1</v>
      </c>
      <c r="U71" t="s">
        <v>40</v>
      </c>
      <c r="V71" t="s">
        <v>28</v>
      </c>
      <c r="W71" t="s">
        <v>29</v>
      </c>
      <c r="X71" t="s">
        <v>26</v>
      </c>
      <c r="Y71" t="s">
        <v>41</v>
      </c>
    </row>
    <row r="72" spans="1:25" x14ac:dyDescent="0.35">
      <c r="A72">
        <v>40</v>
      </c>
      <c r="B72">
        <v>55</v>
      </c>
      <c r="C72">
        <v>62</v>
      </c>
      <c r="D72">
        <v>10</v>
      </c>
      <c r="E72">
        <v>0</v>
      </c>
      <c r="F72">
        <v>70</v>
      </c>
      <c r="G72">
        <v>3</v>
      </c>
      <c r="H72">
        <v>98.943840400082905</v>
      </c>
      <c r="J72">
        <v>98.930518600041907</v>
      </c>
      <c r="K72">
        <v>98.943840400082905</v>
      </c>
      <c r="L72">
        <v>99.944827900035307</v>
      </c>
      <c r="M72">
        <v>99.944827900035307</v>
      </c>
      <c r="N72">
        <v>99.944827900035307</v>
      </c>
      <c r="O72">
        <v>100.29395140008999</v>
      </c>
      <c r="P72" t="s">
        <v>31</v>
      </c>
      <c r="Q72">
        <v>0.33695010002702402</v>
      </c>
      <c r="R72" t="s">
        <v>26</v>
      </c>
      <c r="S72">
        <v>163962</v>
      </c>
      <c r="T72">
        <v>1</v>
      </c>
      <c r="U72" t="s">
        <v>40</v>
      </c>
      <c r="V72" t="s">
        <v>28</v>
      </c>
      <c r="W72" t="s">
        <v>29</v>
      </c>
      <c r="X72" t="s">
        <v>26</v>
      </c>
      <c r="Y72" t="s">
        <v>41</v>
      </c>
    </row>
    <row r="73" spans="1:25" x14ac:dyDescent="0.35">
      <c r="A73">
        <v>27</v>
      </c>
      <c r="B73">
        <v>50</v>
      </c>
      <c r="C73">
        <v>21</v>
      </c>
      <c r="D73">
        <v>10</v>
      </c>
      <c r="E73">
        <v>1</v>
      </c>
      <c r="F73">
        <v>71</v>
      </c>
      <c r="G73">
        <v>2</v>
      </c>
      <c r="H73">
        <v>100.30982850002999</v>
      </c>
      <c r="J73">
        <v>100.29448820010199</v>
      </c>
      <c r="K73">
        <v>100.30982850002999</v>
      </c>
      <c r="L73">
        <v>101.30928500008299</v>
      </c>
      <c r="M73">
        <v>101.30928500008299</v>
      </c>
      <c r="N73">
        <v>101.30928500008299</v>
      </c>
      <c r="O73">
        <v>101.74404720007399</v>
      </c>
      <c r="P73" t="s">
        <v>31</v>
      </c>
      <c r="Q73">
        <v>0.42914010002277703</v>
      </c>
      <c r="R73" t="s">
        <v>26</v>
      </c>
      <c r="S73">
        <v>163962</v>
      </c>
      <c r="T73">
        <v>1</v>
      </c>
      <c r="U73" t="s">
        <v>40</v>
      </c>
      <c r="V73" t="s">
        <v>28</v>
      </c>
      <c r="W73" t="s">
        <v>29</v>
      </c>
      <c r="X73" t="s">
        <v>26</v>
      </c>
      <c r="Y73" t="s">
        <v>41</v>
      </c>
    </row>
    <row r="74" spans="1:25" x14ac:dyDescent="0.35">
      <c r="A74">
        <v>67</v>
      </c>
      <c r="B74">
        <v>75</v>
      </c>
      <c r="C74">
        <v>119</v>
      </c>
      <c r="D74">
        <v>10</v>
      </c>
      <c r="E74">
        <v>2</v>
      </c>
      <c r="F74">
        <v>72</v>
      </c>
      <c r="G74">
        <v>5</v>
      </c>
      <c r="H74">
        <v>101.75967780000001</v>
      </c>
      <c r="J74">
        <v>101.744680700008</v>
      </c>
      <c r="K74">
        <v>101.75967780000001</v>
      </c>
      <c r="L74">
        <v>102.743954700068</v>
      </c>
      <c r="M74">
        <v>102.743954700068</v>
      </c>
      <c r="N74">
        <v>102.761241000029</v>
      </c>
      <c r="O74">
        <v>103.379991000052</v>
      </c>
      <c r="P74" t="s">
        <v>31</v>
      </c>
      <c r="Q74">
        <v>0.61984369996935096</v>
      </c>
      <c r="R74" t="s">
        <v>26</v>
      </c>
      <c r="S74">
        <v>163962</v>
      </c>
      <c r="T74">
        <v>1</v>
      </c>
      <c r="U74" t="s">
        <v>40</v>
      </c>
      <c r="V74" t="s">
        <v>28</v>
      </c>
      <c r="W74" t="s">
        <v>29</v>
      </c>
      <c r="X74" t="s">
        <v>26</v>
      </c>
      <c r="Y74" t="s">
        <v>41</v>
      </c>
    </row>
    <row r="75" spans="1:25" x14ac:dyDescent="0.35">
      <c r="A75">
        <v>49</v>
      </c>
      <c r="B75">
        <v>60</v>
      </c>
      <c r="C75">
        <v>89</v>
      </c>
      <c r="D75">
        <v>10</v>
      </c>
      <c r="E75">
        <v>3</v>
      </c>
      <c r="F75">
        <v>73</v>
      </c>
      <c r="G75">
        <v>4</v>
      </c>
      <c r="H75">
        <v>103.393402900081</v>
      </c>
      <c r="J75">
        <v>103.38171490002399</v>
      </c>
      <c r="K75">
        <v>103.393402900081</v>
      </c>
      <c r="L75">
        <v>104.39510880003201</v>
      </c>
      <c r="M75">
        <v>104.39510880003201</v>
      </c>
      <c r="N75">
        <v>104.39510880003201</v>
      </c>
      <c r="O75">
        <v>104.72973420005199</v>
      </c>
      <c r="P75" t="s">
        <v>31</v>
      </c>
      <c r="Q75">
        <v>0.31812680000439197</v>
      </c>
      <c r="R75" t="s">
        <v>26</v>
      </c>
      <c r="S75">
        <v>163962</v>
      </c>
      <c r="T75">
        <v>1</v>
      </c>
      <c r="U75" t="s">
        <v>40</v>
      </c>
      <c r="V75" t="s">
        <v>28</v>
      </c>
      <c r="W75" t="s">
        <v>29</v>
      </c>
      <c r="X75" t="s">
        <v>26</v>
      </c>
      <c r="Y75" t="s">
        <v>41</v>
      </c>
    </row>
    <row r="76" spans="1:25" x14ac:dyDescent="0.35">
      <c r="A76">
        <v>78</v>
      </c>
      <c r="B76">
        <v>80</v>
      </c>
      <c r="C76">
        <v>162</v>
      </c>
      <c r="D76">
        <v>10</v>
      </c>
      <c r="E76">
        <v>4</v>
      </c>
      <c r="F76">
        <v>74</v>
      </c>
      <c r="G76">
        <v>6</v>
      </c>
      <c r="H76">
        <v>104.74340400006599</v>
      </c>
      <c r="J76">
        <v>104.73075290000899</v>
      </c>
      <c r="K76">
        <v>104.74340400006599</v>
      </c>
      <c r="L76">
        <v>105.744520800071</v>
      </c>
      <c r="M76">
        <v>105.744520800071</v>
      </c>
      <c r="N76">
        <v>105.744520800071</v>
      </c>
      <c r="O76">
        <v>105.929643200011</v>
      </c>
      <c r="P76" t="s">
        <v>25</v>
      </c>
      <c r="Q76">
        <v>0.168731799931265</v>
      </c>
      <c r="R76" t="s">
        <v>26</v>
      </c>
      <c r="S76">
        <v>163962</v>
      </c>
      <c r="T76">
        <v>1</v>
      </c>
      <c r="U76" t="s">
        <v>40</v>
      </c>
      <c r="V76" t="s">
        <v>28</v>
      </c>
      <c r="W76" t="s">
        <v>29</v>
      </c>
      <c r="X76" t="s">
        <v>26</v>
      </c>
      <c r="Y76" t="s">
        <v>41</v>
      </c>
    </row>
    <row r="77" spans="1:25" x14ac:dyDescent="0.35">
      <c r="A77">
        <v>11</v>
      </c>
      <c r="B77">
        <v>30</v>
      </c>
      <c r="C77">
        <v>7</v>
      </c>
      <c r="D77">
        <v>10</v>
      </c>
      <c r="E77">
        <v>5</v>
      </c>
      <c r="F77">
        <v>75</v>
      </c>
      <c r="G77">
        <v>0</v>
      </c>
      <c r="H77">
        <v>105.943194300052</v>
      </c>
      <c r="J77">
        <v>105.93056080001401</v>
      </c>
      <c r="K77">
        <v>105.943194300052</v>
      </c>
      <c r="L77">
        <v>106.943833200028</v>
      </c>
      <c r="M77">
        <v>106.943833200028</v>
      </c>
      <c r="N77">
        <v>106.943833200028</v>
      </c>
      <c r="O77">
        <v>107.326857300009</v>
      </c>
      <c r="P77" t="s">
        <v>25</v>
      </c>
      <c r="Q77">
        <v>0.37186820001807003</v>
      </c>
      <c r="R77" t="s">
        <v>26</v>
      </c>
      <c r="S77">
        <v>163962</v>
      </c>
      <c r="T77">
        <v>1</v>
      </c>
      <c r="U77" t="s">
        <v>40</v>
      </c>
      <c r="V77" t="s">
        <v>28</v>
      </c>
      <c r="W77" t="s">
        <v>29</v>
      </c>
      <c r="X77" t="s">
        <v>26</v>
      </c>
      <c r="Y77" t="s">
        <v>41</v>
      </c>
    </row>
    <row r="78" spans="1:25" x14ac:dyDescent="0.35">
      <c r="A78">
        <v>15</v>
      </c>
      <c r="B78">
        <v>35</v>
      </c>
      <c r="C78">
        <v>13</v>
      </c>
      <c r="D78">
        <v>10</v>
      </c>
      <c r="E78">
        <v>6</v>
      </c>
      <c r="F78">
        <v>76</v>
      </c>
      <c r="G78">
        <v>1</v>
      </c>
      <c r="H78">
        <v>107.34297920006701</v>
      </c>
      <c r="J78">
        <v>107.327376600005</v>
      </c>
      <c r="K78">
        <v>107.34297920006701</v>
      </c>
      <c r="L78">
        <v>108.327613300061</v>
      </c>
      <c r="M78">
        <v>108.327613300061</v>
      </c>
      <c r="N78">
        <v>108.344393400009</v>
      </c>
      <c r="O78">
        <v>108.881310200085</v>
      </c>
      <c r="P78" t="s">
        <v>31</v>
      </c>
      <c r="Q78">
        <v>0.54864740010816604</v>
      </c>
      <c r="R78" t="s">
        <v>26</v>
      </c>
      <c r="S78">
        <v>163962</v>
      </c>
      <c r="T78">
        <v>1</v>
      </c>
      <c r="U78" t="s">
        <v>40</v>
      </c>
      <c r="V78" t="s">
        <v>28</v>
      </c>
      <c r="W78" t="s">
        <v>29</v>
      </c>
      <c r="X78" t="s">
        <v>26</v>
      </c>
      <c r="Y78" t="s">
        <v>41</v>
      </c>
    </row>
    <row r="79" spans="1:25" x14ac:dyDescent="0.35">
      <c r="A79">
        <v>27</v>
      </c>
      <c r="B79">
        <v>50</v>
      </c>
      <c r="C79">
        <v>21</v>
      </c>
      <c r="D79">
        <v>11</v>
      </c>
      <c r="E79">
        <v>0</v>
      </c>
      <c r="F79">
        <v>77</v>
      </c>
      <c r="G79">
        <v>2</v>
      </c>
      <c r="H79">
        <v>108.892985300044</v>
      </c>
      <c r="J79">
        <v>108.88223770004601</v>
      </c>
      <c r="K79">
        <v>108.892985300044</v>
      </c>
      <c r="L79">
        <v>109.89434060000301</v>
      </c>
      <c r="M79">
        <v>109.89434060000301</v>
      </c>
      <c r="N79">
        <v>109.89434060000301</v>
      </c>
      <c r="O79">
        <v>110.229562400025</v>
      </c>
      <c r="P79" t="s">
        <v>25</v>
      </c>
      <c r="Q79">
        <v>0.32676269998773899</v>
      </c>
      <c r="R79" t="s">
        <v>26</v>
      </c>
      <c r="S79">
        <v>163962</v>
      </c>
      <c r="T79">
        <v>1</v>
      </c>
      <c r="U79" t="s">
        <v>40</v>
      </c>
      <c r="V79" t="s">
        <v>28</v>
      </c>
      <c r="W79" t="s">
        <v>29</v>
      </c>
      <c r="X79" t="s">
        <v>26</v>
      </c>
      <c r="Y79" t="s">
        <v>41</v>
      </c>
    </row>
    <row r="80" spans="1:25" x14ac:dyDescent="0.35">
      <c r="A80">
        <v>11</v>
      </c>
      <c r="B80">
        <v>30</v>
      </c>
      <c r="C80">
        <v>7</v>
      </c>
      <c r="D80">
        <v>11</v>
      </c>
      <c r="E80">
        <v>1</v>
      </c>
      <c r="F80">
        <v>78</v>
      </c>
      <c r="G80">
        <v>0</v>
      </c>
      <c r="H80">
        <v>110.24328700010599</v>
      </c>
      <c r="J80">
        <v>110.230453000054</v>
      </c>
      <c r="K80">
        <v>110.24328700010599</v>
      </c>
      <c r="L80">
        <v>111.244549200055</v>
      </c>
      <c r="M80">
        <v>111.244549200055</v>
      </c>
      <c r="N80">
        <v>111.244549200055</v>
      </c>
      <c r="O80">
        <v>111.614050300093</v>
      </c>
      <c r="P80" t="s">
        <v>25</v>
      </c>
      <c r="Q80">
        <v>0.367017399985343</v>
      </c>
      <c r="R80" t="s">
        <v>26</v>
      </c>
      <c r="S80">
        <v>163962</v>
      </c>
      <c r="T80">
        <v>1</v>
      </c>
      <c r="U80" t="s">
        <v>40</v>
      </c>
      <c r="V80" t="s">
        <v>28</v>
      </c>
      <c r="W80" t="s">
        <v>29</v>
      </c>
      <c r="X80" t="s">
        <v>26</v>
      </c>
      <c r="Y80" t="s">
        <v>41</v>
      </c>
    </row>
    <row r="81" spans="1:25" x14ac:dyDescent="0.35">
      <c r="A81">
        <v>67</v>
      </c>
      <c r="B81">
        <v>75</v>
      </c>
      <c r="C81">
        <v>119</v>
      </c>
      <c r="D81">
        <v>11</v>
      </c>
      <c r="E81">
        <v>2</v>
      </c>
      <c r="F81">
        <v>79</v>
      </c>
      <c r="G81">
        <v>5</v>
      </c>
      <c r="H81">
        <v>111.642221300047</v>
      </c>
      <c r="J81">
        <v>111.614946800051</v>
      </c>
      <c r="K81">
        <v>111.642221300047</v>
      </c>
      <c r="L81">
        <v>112.627904200111</v>
      </c>
      <c r="M81">
        <v>112.627904200111</v>
      </c>
      <c r="N81">
        <v>112.644085200037</v>
      </c>
      <c r="O81">
        <v>113.28159290004901</v>
      </c>
      <c r="P81" t="s">
        <v>25</v>
      </c>
      <c r="Q81">
        <v>0.64765950001310502</v>
      </c>
      <c r="R81" t="s">
        <v>26</v>
      </c>
      <c r="S81">
        <v>163962</v>
      </c>
      <c r="T81">
        <v>1</v>
      </c>
      <c r="U81" t="s">
        <v>40</v>
      </c>
      <c r="V81" t="s">
        <v>28</v>
      </c>
      <c r="W81" t="s">
        <v>29</v>
      </c>
      <c r="X81" t="s">
        <v>26</v>
      </c>
      <c r="Y81" t="s">
        <v>41</v>
      </c>
    </row>
    <row r="82" spans="1:25" x14ac:dyDescent="0.35">
      <c r="A82">
        <v>49</v>
      </c>
      <c r="B82">
        <v>60</v>
      </c>
      <c r="C82">
        <v>89</v>
      </c>
      <c r="D82">
        <v>11</v>
      </c>
      <c r="E82">
        <v>3</v>
      </c>
      <c r="F82">
        <v>80</v>
      </c>
      <c r="G82">
        <v>4</v>
      </c>
      <c r="H82">
        <v>113.308846300002</v>
      </c>
      <c r="J82">
        <v>113.282627200009</v>
      </c>
      <c r="K82">
        <v>113.308846300002</v>
      </c>
      <c r="L82">
        <v>114.294061500113</v>
      </c>
      <c r="M82">
        <v>114.294061500113</v>
      </c>
      <c r="N82">
        <v>114.31122980010601</v>
      </c>
      <c r="O82">
        <v>114.69609870004901</v>
      </c>
      <c r="P82" t="s">
        <v>25</v>
      </c>
      <c r="Q82">
        <v>0.39135260006878497</v>
      </c>
      <c r="R82" t="s">
        <v>26</v>
      </c>
      <c r="S82">
        <v>163962</v>
      </c>
      <c r="T82">
        <v>1</v>
      </c>
      <c r="U82" t="s">
        <v>40</v>
      </c>
      <c r="V82" t="s">
        <v>28</v>
      </c>
      <c r="W82" t="s">
        <v>29</v>
      </c>
      <c r="X82" t="s">
        <v>26</v>
      </c>
      <c r="Y82" t="s">
        <v>41</v>
      </c>
    </row>
    <row r="83" spans="1:25" x14ac:dyDescent="0.35">
      <c r="A83">
        <v>15</v>
      </c>
      <c r="B83">
        <v>35</v>
      </c>
      <c r="C83">
        <v>13</v>
      </c>
      <c r="D83">
        <v>11</v>
      </c>
      <c r="E83">
        <v>4</v>
      </c>
      <c r="F83">
        <v>81</v>
      </c>
      <c r="G83">
        <v>1</v>
      </c>
      <c r="H83">
        <v>114.70969860011201</v>
      </c>
      <c r="J83">
        <v>114.697204300086</v>
      </c>
      <c r="K83">
        <v>114.70969860011201</v>
      </c>
      <c r="L83">
        <v>115.710324000101</v>
      </c>
      <c r="M83">
        <v>115.710324000101</v>
      </c>
      <c r="N83">
        <v>115.710324000101</v>
      </c>
      <c r="O83">
        <v>116.07985190011</v>
      </c>
      <c r="P83" t="s">
        <v>25</v>
      </c>
      <c r="Q83">
        <v>0.357569100102409</v>
      </c>
      <c r="R83" t="s">
        <v>26</v>
      </c>
      <c r="S83">
        <v>163962</v>
      </c>
      <c r="T83">
        <v>1</v>
      </c>
      <c r="U83" t="s">
        <v>40</v>
      </c>
      <c r="V83" t="s">
        <v>28</v>
      </c>
      <c r="W83" t="s">
        <v>29</v>
      </c>
      <c r="X83" t="s">
        <v>26</v>
      </c>
      <c r="Y83" t="s">
        <v>41</v>
      </c>
    </row>
    <row r="84" spans="1:25" x14ac:dyDescent="0.35">
      <c r="A84">
        <v>40</v>
      </c>
      <c r="B84">
        <v>55</v>
      </c>
      <c r="C84">
        <v>62</v>
      </c>
      <c r="D84">
        <v>11</v>
      </c>
      <c r="E84">
        <v>5</v>
      </c>
      <c r="F84">
        <v>82</v>
      </c>
      <c r="G84">
        <v>3</v>
      </c>
      <c r="H84">
        <v>116.092837600037</v>
      </c>
      <c r="J84">
        <v>116.08082360005901</v>
      </c>
      <c r="K84">
        <v>116.092837600037</v>
      </c>
      <c r="L84">
        <v>117.091921400045</v>
      </c>
      <c r="M84">
        <v>117.091921400045</v>
      </c>
      <c r="N84">
        <v>117.091921400045</v>
      </c>
      <c r="O84">
        <v>117.493562400108</v>
      </c>
      <c r="P84" t="s">
        <v>25</v>
      </c>
      <c r="Q84">
        <v>0.38597770000342202</v>
      </c>
      <c r="R84" t="s">
        <v>26</v>
      </c>
      <c r="S84">
        <v>163962</v>
      </c>
      <c r="T84">
        <v>1</v>
      </c>
      <c r="U84" t="s">
        <v>40</v>
      </c>
      <c r="V84" t="s">
        <v>28</v>
      </c>
      <c r="W84" t="s">
        <v>29</v>
      </c>
      <c r="X84" t="s">
        <v>26</v>
      </c>
      <c r="Y84" t="s">
        <v>41</v>
      </c>
    </row>
    <row r="85" spans="1:25" x14ac:dyDescent="0.35">
      <c r="A85">
        <v>78</v>
      </c>
      <c r="B85">
        <v>80</v>
      </c>
      <c r="C85">
        <v>162</v>
      </c>
      <c r="D85">
        <v>11</v>
      </c>
      <c r="E85">
        <v>6</v>
      </c>
      <c r="F85">
        <v>83</v>
      </c>
      <c r="G85">
        <v>6</v>
      </c>
      <c r="H85">
        <v>117.50885420001499</v>
      </c>
      <c r="J85">
        <v>117.49407590006</v>
      </c>
      <c r="K85">
        <v>117.50885420001499</v>
      </c>
      <c r="L85">
        <v>118.508867900003</v>
      </c>
      <c r="M85">
        <v>118.508867900003</v>
      </c>
      <c r="N85">
        <v>118.508867900003</v>
      </c>
      <c r="O85">
        <v>118.810464900103</v>
      </c>
      <c r="P85" t="s">
        <v>25</v>
      </c>
      <c r="Q85">
        <v>0.29411360004451098</v>
      </c>
      <c r="R85" t="s">
        <v>26</v>
      </c>
      <c r="S85">
        <v>163962</v>
      </c>
      <c r="T85">
        <v>1</v>
      </c>
      <c r="U85" t="s">
        <v>40</v>
      </c>
      <c r="V85" t="s">
        <v>28</v>
      </c>
      <c r="W85" t="s">
        <v>29</v>
      </c>
      <c r="X85" t="s">
        <v>26</v>
      </c>
      <c r="Y85" t="s">
        <v>41</v>
      </c>
    </row>
    <row r="86" spans="1:25" x14ac:dyDescent="0.35">
      <c r="A86">
        <v>27</v>
      </c>
      <c r="B86">
        <v>50</v>
      </c>
      <c r="C86">
        <v>21</v>
      </c>
      <c r="D86">
        <v>12</v>
      </c>
      <c r="E86">
        <v>0</v>
      </c>
      <c r="F86">
        <v>84</v>
      </c>
      <c r="G86">
        <v>2</v>
      </c>
      <c r="H86">
        <v>118.825599500094</v>
      </c>
      <c r="J86">
        <v>118.811054600053</v>
      </c>
      <c r="K86">
        <v>118.825599500094</v>
      </c>
      <c r="L86">
        <v>119.82570330007</v>
      </c>
      <c r="M86">
        <v>119.82570330007</v>
      </c>
      <c r="N86">
        <v>119.82570330007</v>
      </c>
      <c r="O86">
        <v>119.92666580004099</v>
      </c>
      <c r="P86" t="s">
        <v>25</v>
      </c>
      <c r="Q86">
        <v>8.7978399940766394E-2</v>
      </c>
      <c r="R86" t="s">
        <v>26</v>
      </c>
      <c r="S86">
        <v>163962</v>
      </c>
      <c r="T86">
        <v>1</v>
      </c>
      <c r="U86" t="s">
        <v>40</v>
      </c>
      <c r="V86" t="s">
        <v>28</v>
      </c>
      <c r="W86" t="s">
        <v>29</v>
      </c>
      <c r="X86" t="s">
        <v>26</v>
      </c>
      <c r="Y86" t="s">
        <v>41</v>
      </c>
    </row>
    <row r="87" spans="1:25" x14ac:dyDescent="0.35">
      <c r="A87">
        <v>67</v>
      </c>
      <c r="B87">
        <v>75</v>
      </c>
      <c r="C87">
        <v>119</v>
      </c>
      <c r="D87">
        <v>12</v>
      </c>
      <c r="E87">
        <v>1</v>
      </c>
      <c r="F87">
        <v>85</v>
      </c>
      <c r="G87">
        <v>5</v>
      </c>
      <c r="H87">
        <v>119.94258520007099</v>
      </c>
      <c r="J87">
        <v>119.927237800089</v>
      </c>
      <c r="K87">
        <v>119.94258520007099</v>
      </c>
      <c r="L87">
        <v>120.92667770001501</v>
      </c>
      <c r="M87">
        <v>120.92667770001501</v>
      </c>
      <c r="N87">
        <v>120.94286600011399</v>
      </c>
      <c r="O87">
        <v>121.378726300084</v>
      </c>
      <c r="P87" t="s">
        <v>25</v>
      </c>
      <c r="Q87">
        <v>0.44533530005719502</v>
      </c>
      <c r="R87" t="s">
        <v>26</v>
      </c>
      <c r="S87">
        <v>163962</v>
      </c>
      <c r="T87">
        <v>1</v>
      </c>
      <c r="U87" t="s">
        <v>40</v>
      </c>
      <c r="V87" t="s">
        <v>28</v>
      </c>
      <c r="W87" t="s">
        <v>29</v>
      </c>
      <c r="X87" t="s">
        <v>26</v>
      </c>
      <c r="Y87" t="s">
        <v>41</v>
      </c>
    </row>
    <row r="88" spans="1:25" x14ac:dyDescent="0.35">
      <c r="A88">
        <v>15</v>
      </c>
      <c r="B88">
        <v>35</v>
      </c>
      <c r="C88">
        <v>13</v>
      </c>
      <c r="D88">
        <v>12</v>
      </c>
      <c r="E88">
        <v>2</v>
      </c>
      <c r="F88">
        <v>86</v>
      </c>
      <c r="G88">
        <v>1</v>
      </c>
      <c r="H88">
        <v>121.408670500037</v>
      </c>
      <c r="J88">
        <v>121.379959200043</v>
      </c>
      <c r="K88">
        <v>121.408670500037</v>
      </c>
      <c r="L88">
        <v>122.39165280002599</v>
      </c>
      <c r="M88">
        <v>122.39165280002599</v>
      </c>
      <c r="N88">
        <v>122.40821700007599</v>
      </c>
      <c r="O88">
        <v>122.743288900004</v>
      </c>
      <c r="P88" t="s">
        <v>25</v>
      </c>
      <c r="Q88">
        <v>0.340618599904701</v>
      </c>
      <c r="R88" t="s">
        <v>26</v>
      </c>
      <c r="S88">
        <v>163962</v>
      </c>
      <c r="T88">
        <v>1</v>
      </c>
      <c r="U88" t="s">
        <v>40</v>
      </c>
      <c r="V88" t="s">
        <v>28</v>
      </c>
      <c r="W88" t="s">
        <v>29</v>
      </c>
      <c r="X88" t="s">
        <v>26</v>
      </c>
      <c r="Y88" t="s">
        <v>41</v>
      </c>
    </row>
    <row r="89" spans="1:25" x14ac:dyDescent="0.35">
      <c r="A89">
        <v>11</v>
      </c>
      <c r="B89">
        <v>30</v>
      </c>
      <c r="C89">
        <v>7</v>
      </c>
      <c r="D89">
        <v>12</v>
      </c>
      <c r="E89">
        <v>3</v>
      </c>
      <c r="F89">
        <v>87</v>
      </c>
      <c r="G89">
        <v>0</v>
      </c>
      <c r="H89">
        <v>122.758522700052</v>
      </c>
      <c r="J89">
        <v>122.74384820007199</v>
      </c>
      <c r="K89">
        <v>122.758522700052</v>
      </c>
      <c r="L89">
        <v>123.743763700011</v>
      </c>
      <c r="M89">
        <v>123.743763700011</v>
      </c>
      <c r="N89">
        <v>123.760699500096</v>
      </c>
      <c r="O89">
        <v>124.02963210002</v>
      </c>
      <c r="P89" t="s">
        <v>25</v>
      </c>
      <c r="Q89">
        <v>0.27432900003623201</v>
      </c>
      <c r="R89" t="s">
        <v>26</v>
      </c>
      <c r="S89">
        <v>163962</v>
      </c>
      <c r="T89">
        <v>1</v>
      </c>
      <c r="U89" t="s">
        <v>40</v>
      </c>
      <c r="V89" t="s">
        <v>28</v>
      </c>
      <c r="W89" t="s">
        <v>29</v>
      </c>
      <c r="X89" t="s">
        <v>26</v>
      </c>
      <c r="Y89" t="s">
        <v>41</v>
      </c>
    </row>
    <row r="90" spans="1:25" x14ac:dyDescent="0.35">
      <c r="A90">
        <v>40</v>
      </c>
      <c r="B90">
        <v>55</v>
      </c>
      <c r="C90">
        <v>62</v>
      </c>
      <c r="D90">
        <v>12</v>
      </c>
      <c r="E90">
        <v>4</v>
      </c>
      <c r="F90">
        <v>88</v>
      </c>
      <c r="G90">
        <v>3</v>
      </c>
      <c r="H90">
        <v>124.04254690010499</v>
      </c>
      <c r="J90">
        <v>124.03049360006101</v>
      </c>
      <c r="K90">
        <v>124.04254690010499</v>
      </c>
      <c r="L90">
        <v>125.043000600067</v>
      </c>
      <c r="M90">
        <v>125.043000600067</v>
      </c>
      <c r="N90">
        <v>125.043000600067</v>
      </c>
      <c r="O90">
        <v>125.21252680011</v>
      </c>
      <c r="P90" t="s">
        <v>25</v>
      </c>
      <c r="Q90">
        <v>0.15128630003891799</v>
      </c>
      <c r="R90" t="s">
        <v>26</v>
      </c>
      <c r="S90">
        <v>163962</v>
      </c>
      <c r="T90">
        <v>1</v>
      </c>
      <c r="U90" t="s">
        <v>40</v>
      </c>
      <c r="V90" t="s">
        <v>28</v>
      </c>
      <c r="W90" t="s">
        <v>29</v>
      </c>
      <c r="X90" t="s">
        <v>26</v>
      </c>
      <c r="Y90" t="s">
        <v>41</v>
      </c>
    </row>
    <row r="91" spans="1:25" x14ac:dyDescent="0.35">
      <c r="A91">
        <v>49</v>
      </c>
      <c r="B91">
        <v>60</v>
      </c>
      <c r="C91">
        <v>89</v>
      </c>
      <c r="D91">
        <v>12</v>
      </c>
      <c r="E91">
        <v>5</v>
      </c>
      <c r="F91">
        <v>89</v>
      </c>
      <c r="G91">
        <v>4</v>
      </c>
      <c r="H91">
        <v>125.225833200034</v>
      </c>
      <c r="J91">
        <v>125.21363490005</v>
      </c>
      <c r="K91">
        <v>125.225833200034</v>
      </c>
      <c r="L91">
        <v>126.226790300104</v>
      </c>
      <c r="M91">
        <v>126.226790300104</v>
      </c>
      <c r="N91">
        <v>126.226790300104</v>
      </c>
      <c r="O91">
        <v>126.71158020000399</v>
      </c>
      <c r="P91" t="s">
        <v>25</v>
      </c>
      <c r="Q91">
        <v>0.468579000094905</v>
      </c>
      <c r="R91" t="s">
        <v>26</v>
      </c>
      <c r="S91">
        <v>163962</v>
      </c>
      <c r="T91">
        <v>1</v>
      </c>
      <c r="U91" t="s">
        <v>40</v>
      </c>
      <c r="V91" t="s">
        <v>28</v>
      </c>
      <c r="W91" t="s">
        <v>29</v>
      </c>
      <c r="X91" t="s">
        <v>26</v>
      </c>
      <c r="Y91" t="s">
        <v>41</v>
      </c>
    </row>
    <row r="92" spans="1:25" x14ac:dyDescent="0.35">
      <c r="A92">
        <v>78</v>
      </c>
      <c r="B92">
        <v>80</v>
      </c>
      <c r="C92">
        <v>162</v>
      </c>
      <c r="D92">
        <v>12</v>
      </c>
      <c r="E92">
        <v>6</v>
      </c>
      <c r="F92">
        <v>90</v>
      </c>
      <c r="G92">
        <v>6</v>
      </c>
      <c r="H92">
        <v>126.72611570009001</v>
      </c>
      <c r="J92">
        <v>126.71243579999999</v>
      </c>
      <c r="K92">
        <v>126.72611570009001</v>
      </c>
      <c r="L92">
        <v>127.72497020009899</v>
      </c>
      <c r="M92">
        <v>127.72497020009899</v>
      </c>
      <c r="N92">
        <v>127.74344180000401</v>
      </c>
      <c r="O92">
        <v>127.979448000085</v>
      </c>
      <c r="P92" t="s">
        <v>31</v>
      </c>
      <c r="Q92">
        <v>0.249312300002202</v>
      </c>
      <c r="R92" t="s">
        <v>26</v>
      </c>
      <c r="S92">
        <v>163962</v>
      </c>
      <c r="T92">
        <v>1</v>
      </c>
      <c r="U92" t="s">
        <v>40</v>
      </c>
      <c r="V92" t="s">
        <v>28</v>
      </c>
      <c r="W92" t="s">
        <v>29</v>
      </c>
      <c r="X92" t="s">
        <v>26</v>
      </c>
      <c r="Y92" t="s">
        <v>41</v>
      </c>
    </row>
    <row r="93" spans="1:25" x14ac:dyDescent="0.35">
      <c r="A93">
        <v>11</v>
      </c>
      <c r="B93">
        <v>30</v>
      </c>
      <c r="C93">
        <v>7</v>
      </c>
      <c r="D93">
        <v>13</v>
      </c>
      <c r="E93">
        <v>0</v>
      </c>
      <c r="F93">
        <v>91</v>
      </c>
      <c r="G93">
        <v>0</v>
      </c>
      <c r="H93">
        <v>127.99231290002299</v>
      </c>
      <c r="J93">
        <v>127.980448100017</v>
      </c>
      <c r="K93">
        <v>127.99231290002299</v>
      </c>
      <c r="L93">
        <v>128.99465720006199</v>
      </c>
      <c r="M93">
        <v>128.99465720006199</v>
      </c>
      <c r="N93">
        <v>128.99465720006199</v>
      </c>
      <c r="O93">
        <v>129.111707700067</v>
      </c>
      <c r="P93" t="s">
        <v>25</v>
      </c>
      <c r="Q93">
        <v>0.102740100002847</v>
      </c>
      <c r="R93" t="s">
        <v>26</v>
      </c>
      <c r="S93">
        <v>163962</v>
      </c>
      <c r="T93">
        <v>1</v>
      </c>
      <c r="U93" t="s">
        <v>40</v>
      </c>
      <c r="V93" t="s">
        <v>28</v>
      </c>
      <c r="W93" t="s">
        <v>29</v>
      </c>
      <c r="X93" t="s">
        <v>26</v>
      </c>
      <c r="Y93" t="s">
        <v>41</v>
      </c>
    </row>
    <row r="94" spans="1:25" x14ac:dyDescent="0.35">
      <c r="A94">
        <v>40</v>
      </c>
      <c r="B94">
        <v>55</v>
      </c>
      <c r="C94">
        <v>62</v>
      </c>
      <c r="D94">
        <v>13</v>
      </c>
      <c r="E94">
        <v>1</v>
      </c>
      <c r="F94">
        <v>92</v>
      </c>
      <c r="G94">
        <v>3</v>
      </c>
      <c r="H94">
        <v>129.14146670000599</v>
      </c>
      <c r="J94">
        <v>129.11307070008399</v>
      </c>
      <c r="K94">
        <v>129.14146670000599</v>
      </c>
      <c r="L94">
        <v>130.12674110010201</v>
      </c>
      <c r="M94">
        <v>130.12674110010201</v>
      </c>
      <c r="N94">
        <v>130.14264940004699</v>
      </c>
      <c r="O94">
        <v>130.29586970002799</v>
      </c>
      <c r="P94" t="s">
        <v>31</v>
      </c>
      <c r="Q94">
        <v>0.15857690002303501</v>
      </c>
      <c r="R94" t="s">
        <v>26</v>
      </c>
      <c r="S94">
        <v>163962</v>
      </c>
      <c r="T94">
        <v>1</v>
      </c>
      <c r="U94" t="s">
        <v>40</v>
      </c>
      <c r="V94" t="s">
        <v>28</v>
      </c>
      <c r="W94" t="s">
        <v>29</v>
      </c>
      <c r="X94" t="s">
        <v>26</v>
      </c>
      <c r="Y94" t="s">
        <v>41</v>
      </c>
    </row>
    <row r="95" spans="1:25" x14ac:dyDescent="0.35">
      <c r="A95">
        <v>78</v>
      </c>
      <c r="B95">
        <v>80</v>
      </c>
      <c r="C95">
        <v>162</v>
      </c>
      <c r="D95">
        <v>13</v>
      </c>
      <c r="E95">
        <v>2</v>
      </c>
      <c r="F95">
        <v>93</v>
      </c>
      <c r="G95">
        <v>6</v>
      </c>
      <c r="H95">
        <v>130.30888780008499</v>
      </c>
      <c r="J95">
        <v>130.29700900008899</v>
      </c>
      <c r="K95">
        <v>130.30888780008499</v>
      </c>
      <c r="L95">
        <v>131.30984940007301</v>
      </c>
      <c r="M95">
        <v>131.30984940007301</v>
      </c>
      <c r="N95">
        <v>131.30984940007301</v>
      </c>
      <c r="O95">
        <v>131.74506740004199</v>
      </c>
      <c r="P95" t="s">
        <v>25</v>
      </c>
      <c r="Q95">
        <v>0.42528510000556702</v>
      </c>
      <c r="R95" t="s">
        <v>26</v>
      </c>
      <c r="S95">
        <v>163962</v>
      </c>
      <c r="T95">
        <v>1</v>
      </c>
      <c r="U95" t="s">
        <v>40</v>
      </c>
      <c r="V95" t="s">
        <v>28</v>
      </c>
      <c r="W95" t="s">
        <v>29</v>
      </c>
      <c r="X95" t="s">
        <v>26</v>
      </c>
      <c r="Y95" t="s">
        <v>41</v>
      </c>
    </row>
    <row r="96" spans="1:25" x14ac:dyDescent="0.35">
      <c r="A96">
        <v>49</v>
      </c>
      <c r="B96">
        <v>60</v>
      </c>
      <c r="C96">
        <v>89</v>
      </c>
      <c r="D96">
        <v>13</v>
      </c>
      <c r="E96">
        <v>3</v>
      </c>
      <c r="F96">
        <v>94</v>
      </c>
      <c r="G96">
        <v>4</v>
      </c>
      <c r="H96">
        <v>131.77385320002199</v>
      </c>
      <c r="J96">
        <v>131.74634610000001</v>
      </c>
      <c r="K96">
        <v>131.77385320002199</v>
      </c>
      <c r="L96">
        <v>132.759745000046</v>
      </c>
      <c r="M96">
        <v>132.759745000046</v>
      </c>
      <c r="N96">
        <v>132.77721570001401</v>
      </c>
      <c r="O96">
        <v>132.861784800072</v>
      </c>
      <c r="P96" t="s">
        <v>31</v>
      </c>
      <c r="Q96">
        <v>8.5925400024279897E-2</v>
      </c>
      <c r="R96" t="s">
        <v>26</v>
      </c>
      <c r="S96">
        <v>163962</v>
      </c>
      <c r="T96">
        <v>1</v>
      </c>
      <c r="U96" t="s">
        <v>40</v>
      </c>
      <c r="V96" t="s">
        <v>28</v>
      </c>
      <c r="W96" t="s">
        <v>29</v>
      </c>
      <c r="X96" t="s">
        <v>26</v>
      </c>
      <c r="Y96" t="s">
        <v>41</v>
      </c>
    </row>
    <row r="97" spans="1:25" x14ac:dyDescent="0.35">
      <c r="A97">
        <v>15</v>
      </c>
      <c r="B97">
        <v>35</v>
      </c>
      <c r="C97">
        <v>13</v>
      </c>
      <c r="D97">
        <v>13</v>
      </c>
      <c r="E97">
        <v>4</v>
      </c>
      <c r="F97">
        <v>95</v>
      </c>
      <c r="G97">
        <v>1</v>
      </c>
      <c r="H97">
        <v>132.87574520008599</v>
      </c>
      <c r="J97">
        <v>132.86266450001801</v>
      </c>
      <c r="K97">
        <v>132.87574520008599</v>
      </c>
      <c r="L97">
        <v>133.87672420009</v>
      </c>
      <c r="M97">
        <v>133.87672420009</v>
      </c>
      <c r="N97">
        <v>133.87672420009</v>
      </c>
      <c r="O97">
        <v>134.34464060002901</v>
      </c>
      <c r="P97" t="s">
        <v>25</v>
      </c>
      <c r="Q97">
        <v>0.45113069994840699</v>
      </c>
      <c r="R97" t="s">
        <v>26</v>
      </c>
      <c r="S97">
        <v>163962</v>
      </c>
      <c r="T97">
        <v>1</v>
      </c>
      <c r="U97" t="s">
        <v>40</v>
      </c>
      <c r="V97" t="s">
        <v>28</v>
      </c>
      <c r="W97" t="s">
        <v>29</v>
      </c>
      <c r="X97" t="s">
        <v>26</v>
      </c>
      <c r="Y97" t="s">
        <v>41</v>
      </c>
    </row>
    <row r="98" spans="1:25" x14ac:dyDescent="0.35">
      <c r="A98">
        <v>67</v>
      </c>
      <c r="B98">
        <v>75</v>
      </c>
      <c r="C98">
        <v>119</v>
      </c>
      <c r="D98">
        <v>13</v>
      </c>
      <c r="E98">
        <v>5</v>
      </c>
      <c r="F98">
        <v>96</v>
      </c>
      <c r="G98">
        <v>5</v>
      </c>
      <c r="H98">
        <v>134.35894380009199</v>
      </c>
      <c r="J98">
        <v>134.34546660003201</v>
      </c>
      <c r="K98">
        <v>134.35894380009199</v>
      </c>
      <c r="L98">
        <v>135.358051000046</v>
      </c>
      <c r="M98">
        <v>135.358051000046</v>
      </c>
      <c r="N98">
        <v>135.37452599999901</v>
      </c>
      <c r="O98">
        <v>135.609543000115</v>
      </c>
      <c r="P98" t="s">
        <v>31</v>
      </c>
      <c r="Q98">
        <v>0.24125369999092</v>
      </c>
      <c r="R98" t="s">
        <v>26</v>
      </c>
      <c r="S98">
        <v>163962</v>
      </c>
      <c r="T98">
        <v>1</v>
      </c>
      <c r="U98" t="s">
        <v>40</v>
      </c>
      <c r="V98" t="s">
        <v>28</v>
      </c>
      <c r="W98" t="s">
        <v>29</v>
      </c>
      <c r="X98" t="s">
        <v>26</v>
      </c>
      <c r="Y98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4B30-E1B3-456E-9473-92445FA61EE2}">
  <dimension ref="A1:G98"/>
  <sheetViews>
    <sheetView workbookViewId="0">
      <selection activeCell="L10" sqref="L10"/>
    </sheetView>
  </sheetViews>
  <sheetFormatPr defaultRowHeight="14.5" x14ac:dyDescent="0.35"/>
  <cols>
    <col min="4" max="4" width="14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15</v>
      </c>
      <c r="E1" t="s">
        <v>32</v>
      </c>
      <c r="F1" t="s">
        <v>33</v>
      </c>
      <c r="G1" t="s">
        <v>35</v>
      </c>
    </row>
    <row r="2" spans="1:7" x14ac:dyDescent="0.35">
      <c r="A2">
        <v>78</v>
      </c>
      <c r="B2">
        <v>80</v>
      </c>
      <c r="C2">
        <v>162</v>
      </c>
      <c r="D2" s="1" t="s">
        <v>25</v>
      </c>
      <c r="E2" s="1">
        <f>((B2/A2)-1/C2)</f>
        <v>1.0194681861348527</v>
      </c>
      <c r="F2">
        <f>GEOMEAN(E2:E3)</f>
        <v>1.1769986069130172</v>
      </c>
      <c r="G2" s="3">
        <f>AVERAGE(F2,F8,F13,F15,F47,F57,F77,F91,F93,F95,F97)</f>
        <v>1.4836483656341466</v>
      </c>
    </row>
    <row r="3" spans="1:7" x14ac:dyDescent="0.35">
      <c r="A3">
        <v>40</v>
      </c>
      <c r="B3">
        <v>55</v>
      </c>
      <c r="C3">
        <v>62</v>
      </c>
      <c r="D3" s="1" t="s">
        <v>31</v>
      </c>
      <c r="E3" s="1">
        <f t="shared" ref="E3:E66" si="0">((B3/A3)-1/C3)</f>
        <v>1.3588709677419355</v>
      </c>
    </row>
    <row r="4" spans="1:7" x14ac:dyDescent="0.35">
      <c r="A4">
        <v>11</v>
      </c>
      <c r="B4">
        <v>30</v>
      </c>
      <c r="C4">
        <v>7</v>
      </c>
      <c r="D4" t="s">
        <v>31</v>
      </c>
      <c r="E4">
        <f t="shared" si="0"/>
        <v>2.5844155844155843</v>
      </c>
    </row>
    <row r="5" spans="1:7" x14ac:dyDescent="0.35">
      <c r="A5">
        <v>27</v>
      </c>
      <c r="B5">
        <v>50</v>
      </c>
      <c r="C5">
        <v>21</v>
      </c>
      <c r="D5" t="s">
        <v>25</v>
      </c>
      <c r="E5">
        <f t="shared" si="0"/>
        <v>1.8042328042328042</v>
      </c>
    </row>
    <row r="6" spans="1:7" x14ac:dyDescent="0.35">
      <c r="A6">
        <v>49</v>
      </c>
      <c r="B6">
        <v>60</v>
      </c>
      <c r="C6">
        <v>89</v>
      </c>
      <c r="D6" t="s">
        <v>25</v>
      </c>
      <c r="E6">
        <f t="shared" si="0"/>
        <v>1.2132538408621876</v>
      </c>
    </row>
    <row r="7" spans="1:7" x14ac:dyDescent="0.35">
      <c r="A7">
        <v>67</v>
      </c>
      <c r="B7">
        <v>75</v>
      </c>
      <c r="C7">
        <v>119</v>
      </c>
      <c r="D7" t="s">
        <v>25</v>
      </c>
      <c r="E7">
        <f t="shared" si="0"/>
        <v>1.110999623730089</v>
      </c>
    </row>
    <row r="8" spans="1:7" x14ac:dyDescent="0.35">
      <c r="A8">
        <v>15</v>
      </c>
      <c r="B8">
        <v>35</v>
      </c>
      <c r="C8">
        <v>13</v>
      </c>
      <c r="D8" s="1" t="s">
        <v>25</v>
      </c>
      <c r="E8" s="1">
        <f t="shared" si="0"/>
        <v>2.2564102564102564</v>
      </c>
      <c r="F8">
        <f>GEOMEAN(E8:E9)</f>
        <v>1.6545689499536056</v>
      </c>
    </row>
    <row r="9" spans="1:7" x14ac:dyDescent="0.35">
      <c r="A9">
        <v>49</v>
      </c>
      <c r="B9">
        <v>60</v>
      </c>
      <c r="C9">
        <v>89</v>
      </c>
      <c r="D9" s="1" t="s">
        <v>31</v>
      </c>
      <c r="E9" s="1">
        <f t="shared" si="0"/>
        <v>1.2132538408621876</v>
      </c>
    </row>
    <row r="10" spans="1:7" x14ac:dyDescent="0.35">
      <c r="A10">
        <v>11</v>
      </c>
      <c r="B10">
        <v>30</v>
      </c>
      <c r="C10">
        <v>7</v>
      </c>
      <c r="D10" t="s">
        <v>31</v>
      </c>
      <c r="E10">
        <f t="shared" si="0"/>
        <v>2.5844155844155843</v>
      </c>
    </row>
    <row r="11" spans="1:7" x14ac:dyDescent="0.35">
      <c r="A11">
        <v>40</v>
      </c>
      <c r="B11">
        <v>55</v>
      </c>
      <c r="C11">
        <v>62</v>
      </c>
      <c r="D11" t="s">
        <v>31</v>
      </c>
      <c r="E11">
        <f t="shared" si="0"/>
        <v>1.3588709677419355</v>
      </c>
    </row>
    <row r="12" spans="1:7" x14ac:dyDescent="0.35">
      <c r="A12">
        <v>78</v>
      </c>
      <c r="B12">
        <v>80</v>
      </c>
      <c r="C12">
        <v>162</v>
      </c>
      <c r="D12" t="s">
        <v>31</v>
      </c>
      <c r="E12">
        <f t="shared" si="0"/>
        <v>1.0194681861348527</v>
      </c>
    </row>
    <row r="13" spans="1:7" x14ac:dyDescent="0.35">
      <c r="A13">
        <v>27</v>
      </c>
      <c r="B13">
        <v>50</v>
      </c>
      <c r="C13">
        <v>21</v>
      </c>
      <c r="D13" s="1" t="s">
        <v>25</v>
      </c>
      <c r="E13" s="1">
        <f t="shared" si="0"/>
        <v>1.8042328042328042</v>
      </c>
      <c r="F13">
        <f>GEOMEAN(E13:E14)</f>
        <v>1.4158043532296858</v>
      </c>
    </row>
    <row r="14" spans="1:7" x14ac:dyDescent="0.35">
      <c r="A14">
        <v>67</v>
      </c>
      <c r="B14">
        <v>75</v>
      </c>
      <c r="C14">
        <v>119</v>
      </c>
      <c r="D14" s="1" t="s">
        <v>31</v>
      </c>
      <c r="E14" s="1">
        <f t="shared" si="0"/>
        <v>1.110999623730089</v>
      </c>
    </row>
    <row r="15" spans="1:7" x14ac:dyDescent="0.35">
      <c r="A15">
        <v>15</v>
      </c>
      <c r="B15">
        <v>35</v>
      </c>
      <c r="C15">
        <v>13</v>
      </c>
      <c r="D15" s="1" t="s">
        <v>25</v>
      </c>
      <c r="E15" s="1">
        <f t="shared" si="0"/>
        <v>2.2564102564102564</v>
      </c>
      <c r="F15">
        <f>GEOMEAN(E15:E16)</f>
        <v>1.7510483684784479</v>
      </c>
    </row>
    <row r="16" spans="1:7" x14ac:dyDescent="0.35">
      <c r="A16">
        <v>40</v>
      </c>
      <c r="B16">
        <v>55</v>
      </c>
      <c r="C16">
        <v>62</v>
      </c>
      <c r="D16" s="1" t="s">
        <v>31</v>
      </c>
      <c r="E16" s="1">
        <f t="shared" si="0"/>
        <v>1.3588709677419355</v>
      </c>
    </row>
    <row r="17" spans="1:5" x14ac:dyDescent="0.35">
      <c r="A17">
        <v>78</v>
      </c>
      <c r="B17">
        <v>80</v>
      </c>
      <c r="C17">
        <v>162</v>
      </c>
      <c r="D17" t="s">
        <v>31</v>
      </c>
      <c r="E17">
        <f t="shared" si="0"/>
        <v>1.0194681861348527</v>
      </c>
    </row>
    <row r="18" spans="1:5" x14ac:dyDescent="0.35">
      <c r="A18">
        <v>11</v>
      </c>
      <c r="B18">
        <v>30</v>
      </c>
      <c r="C18">
        <v>7</v>
      </c>
      <c r="D18" t="s">
        <v>31</v>
      </c>
      <c r="E18">
        <f t="shared" si="0"/>
        <v>2.5844155844155843</v>
      </c>
    </row>
    <row r="19" spans="1:5" x14ac:dyDescent="0.35">
      <c r="A19">
        <v>67</v>
      </c>
      <c r="B19">
        <v>75</v>
      </c>
      <c r="C19">
        <v>119</v>
      </c>
      <c r="D19" t="s">
        <v>31</v>
      </c>
      <c r="E19">
        <f t="shared" si="0"/>
        <v>1.110999623730089</v>
      </c>
    </row>
    <row r="20" spans="1:5" x14ac:dyDescent="0.35">
      <c r="A20">
        <v>15</v>
      </c>
      <c r="B20">
        <v>35</v>
      </c>
      <c r="C20">
        <v>13</v>
      </c>
      <c r="D20" t="s">
        <v>31</v>
      </c>
      <c r="E20">
        <f t="shared" si="0"/>
        <v>2.2564102564102564</v>
      </c>
    </row>
    <row r="21" spans="1:5" x14ac:dyDescent="0.35">
      <c r="A21">
        <v>49</v>
      </c>
      <c r="B21">
        <v>60</v>
      </c>
      <c r="C21">
        <v>89</v>
      </c>
      <c r="D21" t="s">
        <v>31</v>
      </c>
      <c r="E21">
        <f t="shared" si="0"/>
        <v>1.2132538408621876</v>
      </c>
    </row>
    <row r="22" spans="1:5" x14ac:dyDescent="0.35">
      <c r="A22">
        <v>27</v>
      </c>
      <c r="B22">
        <v>50</v>
      </c>
      <c r="C22">
        <v>21</v>
      </c>
      <c r="D22" t="s">
        <v>31</v>
      </c>
      <c r="E22">
        <f t="shared" si="0"/>
        <v>1.8042328042328042</v>
      </c>
    </row>
    <row r="23" spans="1:5" x14ac:dyDescent="0.35">
      <c r="A23">
        <v>27</v>
      </c>
      <c r="B23">
        <v>50</v>
      </c>
      <c r="C23">
        <v>21</v>
      </c>
      <c r="D23" t="s">
        <v>31</v>
      </c>
      <c r="E23">
        <f t="shared" si="0"/>
        <v>1.8042328042328042</v>
      </c>
    </row>
    <row r="24" spans="1:5" x14ac:dyDescent="0.35">
      <c r="A24">
        <v>40</v>
      </c>
      <c r="B24">
        <v>55</v>
      </c>
      <c r="C24">
        <v>62</v>
      </c>
      <c r="D24" t="s">
        <v>31</v>
      </c>
      <c r="E24">
        <f t="shared" si="0"/>
        <v>1.3588709677419355</v>
      </c>
    </row>
    <row r="25" spans="1:5" x14ac:dyDescent="0.35">
      <c r="A25">
        <v>11</v>
      </c>
      <c r="B25">
        <v>30</v>
      </c>
      <c r="C25">
        <v>7</v>
      </c>
      <c r="D25" t="s">
        <v>31</v>
      </c>
      <c r="E25">
        <f t="shared" si="0"/>
        <v>2.5844155844155843</v>
      </c>
    </row>
    <row r="26" spans="1:5" x14ac:dyDescent="0.35">
      <c r="A26">
        <v>49</v>
      </c>
      <c r="B26">
        <v>60</v>
      </c>
      <c r="C26">
        <v>89</v>
      </c>
      <c r="D26" t="s">
        <v>31</v>
      </c>
      <c r="E26">
        <f t="shared" si="0"/>
        <v>1.2132538408621876</v>
      </c>
    </row>
    <row r="27" spans="1:5" x14ac:dyDescent="0.35">
      <c r="A27">
        <v>78</v>
      </c>
      <c r="B27">
        <v>80</v>
      </c>
      <c r="C27">
        <v>162</v>
      </c>
      <c r="D27" t="s">
        <v>31</v>
      </c>
      <c r="E27">
        <f t="shared" si="0"/>
        <v>1.0194681861348527</v>
      </c>
    </row>
    <row r="28" spans="1:5" x14ac:dyDescent="0.35">
      <c r="A28">
        <v>67</v>
      </c>
      <c r="B28">
        <v>75</v>
      </c>
      <c r="C28">
        <v>119</v>
      </c>
      <c r="D28" t="s">
        <v>31</v>
      </c>
      <c r="E28">
        <f t="shared" si="0"/>
        <v>1.110999623730089</v>
      </c>
    </row>
    <row r="29" spans="1:5" x14ac:dyDescent="0.35">
      <c r="A29">
        <v>15</v>
      </c>
      <c r="B29">
        <v>35</v>
      </c>
      <c r="C29">
        <v>13</v>
      </c>
      <c r="D29" t="s">
        <v>25</v>
      </c>
      <c r="E29">
        <f t="shared" si="0"/>
        <v>2.2564102564102564</v>
      </c>
    </row>
    <row r="30" spans="1:5" x14ac:dyDescent="0.35">
      <c r="A30">
        <v>40</v>
      </c>
      <c r="B30">
        <v>55</v>
      </c>
      <c r="C30">
        <v>62</v>
      </c>
      <c r="D30" t="s">
        <v>25</v>
      </c>
      <c r="E30">
        <f t="shared" si="0"/>
        <v>1.3588709677419355</v>
      </c>
    </row>
    <row r="31" spans="1:5" x14ac:dyDescent="0.35">
      <c r="A31">
        <v>67</v>
      </c>
      <c r="B31">
        <v>75</v>
      </c>
      <c r="C31">
        <v>119</v>
      </c>
      <c r="D31" t="s">
        <v>25</v>
      </c>
      <c r="E31">
        <f t="shared" si="0"/>
        <v>1.110999623730089</v>
      </c>
    </row>
    <row r="32" spans="1:5" x14ac:dyDescent="0.35">
      <c r="A32">
        <v>27</v>
      </c>
      <c r="B32">
        <v>50</v>
      </c>
      <c r="C32">
        <v>21</v>
      </c>
      <c r="D32" t="s">
        <v>25</v>
      </c>
      <c r="E32">
        <f t="shared" si="0"/>
        <v>1.8042328042328042</v>
      </c>
    </row>
    <row r="33" spans="1:6" x14ac:dyDescent="0.35">
      <c r="A33">
        <v>49</v>
      </c>
      <c r="B33">
        <v>60</v>
      </c>
      <c r="C33">
        <v>89</v>
      </c>
      <c r="D33" t="s">
        <v>25</v>
      </c>
      <c r="E33">
        <f t="shared" si="0"/>
        <v>1.2132538408621876</v>
      </c>
    </row>
    <row r="34" spans="1:6" x14ac:dyDescent="0.35">
      <c r="A34">
        <v>78</v>
      </c>
      <c r="B34">
        <v>80</v>
      </c>
      <c r="C34">
        <v>162</v>
      </c>
      <c r="D34" t="s">
        <v>25</v>
      </c>
      <c r="E34">
        <f t="shared" si="0"/>
        <v>1.0194681861348527</v>
      </c>
    </row>
    <row r="35" spans="1:6" x14ac:dyDescent="0.35">
      <c r="A35">
        <v>15</v>
      </c>
      <c r="B35">
        <v>35</v>
      </c>
      <c r="C35">
        <v>13</v>
      </c>
      <c r="D35" t="s">
        <v>25</v>
      </c>
      <c r="E35">
        <f t="shared" si="0"/>
        <v>2.2564102564102564</v>
      </c>
    </row>
    <row r="36" spans="1:6" x14ac:dyDescent="0.35">
      <c r="A36">
        <v>11</v>
      </c>
      <c r="B36">
        <v>30</v>
      </c>
      <c r="C36">
        <v>7</v>
      </c>
      <c r="D36" t="s">
        <v>25</v>
      </c>
      <c r="E36">
        <f t="shared" si="0"/>
        <v>2.5844155844155843</v>
      </c>
    </row>
    <row r="37" spans="1:6" x14ac:dyDescent="0.35">
      <c r="A37">
        <v>11</v>
      </c>
      <c r="B37">
        <v>30</v>
      </c>
      <c r="C37">
        <v>7</v>
      </c>
      <c r="D37" t="s">
        <v>25</v>
      </c>
      <c r="E37">
        <f t="shared" si="0"/>
        <v>2.5844155844155843</v>
      </c>
    </row>
    <row r="38" spans="1:6" x14ac:dyDescent="0.35">
      <c r="A38">
        <v>67</v>
      </c>
      <c r="B38">
        <v>75</v>
      </c>
      <c r="C38">
        <v>119</v>
      </c>
      <c r="D38" t="s">
        <v>25</v>
      </c>
      <c r="E38">
        <f t="shared" si="0"/>
        <v>1.110999623730089</v>
      </c>
    </row>
    <row r="39" spans="1:6" x14ac:dyDescent="0.35">
      <c r="A39">
        <v>40</v>
      </c>
      <c r="B39">
        <v>55</v>
      </c>
      <c r="C39">
        <v>62</v>
      </c>
      <c r="D39" t="s">
        <v>25</v>
      </c>
      <c r="E39">
        <f t="shared" si="0"/>
        <v>1.3588709677419355</v>
      </c>
    </row>
    <row r="40" spans="1:6" x14ac:dyDescent="0.35">
      <c r="A40">
        <v>27</v>
      </c>
      <c r="B40">
        <v>50</v>
      </c>
      <c r="C40">
        <v>21</v>
      </c>
      <c r="D40" t="s">
        <v>25</v>
      </c>
      <c r="E40">
        <f t="shared" si="0"/>
        <v>1.8042328042328042</v>
      </c>
    </row>
    <row r="41" spans="1:6" x14ac:dyDescent="0.35">
      <c r="A41">
        <v>49</v>
      </c>
      <c r="B41">
        <v>60</v>
      </c>
      <c r="C41">
        <v>89</v>
      </c>
      <c r="D41" t="s">
        <v>25</v>
      </c>
      <c r="E41">
        <f t="shared" si="0"/>
        <v>1.2132538408621876</v>
      </c>
    </row>
    <row r="42" spans="1:6" x14ac:dyDescent="0.35">
      <c r="A42">
        <v>78</v>
      </c>
      <c r="B42">
        <v>80</v>
      </c>
      <c r="C42">
        <v>162</v>
      </c>
      <c r="D42" t="s">
        <v>25</v>
      </c>
      <c r="E42">
        <f t="shared" si="0"/>
        <v>1.0194681861348527</v>
      </c>
    </row>
    <row r="43" spans="1:6" x14ac:dyDescent="0.35">
      <c r="A43">
        <v>15</v>
      </c>
      <c r="B43">
        <v>35</v>
      </c>
      <c r="C43">
        <v>13</v>
      </c>
      <c r="D43" t="s">
        <v>25</v>
      </c>
      <c r="E43">
        <f t="shared" si="0"/>
        <v>2.2564102564102564</v>
      </c>
    </row>
    <row r="44" spans="1:6" x14ac:dyDescent="0.35">
      <c r="A44">
        <v>11</v>
      </c>
      <c r="B44">
        <v>30</v>
      </c>
      <c r="C44">
        <v>7</v>
      </c>
      <c r="D44" t="s">
        <v>25</v>
      </c>
      <c r="E44">
        <f t="shared" si="0"/>
        <v>2.5844155844155843</v>
      </c>
    </row>
    <row r="45" spans="1:6" x14ac:dyDescent="0.35">
      <c r="A45">
        <v>40</v>
      </c>
      <c r="B45">
        <v>55</v>
      </c>
      <c r="C45">
        <v>62</v>
      </c>
      <c r="D45" t="s">
        <v>25</v>
      </c>
      <c r="E45">
        <f t="shared" si="0"/>
        <v>1.3588709677419355</v>
      </c>
    </row>
    <row r="46" spans="1:6" x14ac:dyDescent="0.35">
      <c r="A46">
        <v>78</v>
      </c>
      <c r="B46">
        <v>80</v>
      </c>
      <c r="C46">
        <v>162</v>
      </c>
      <c r="D46" t="s">
        <v>25</v>
      </c>
      <c r="E46">
        <f t="shared" si="0"/>
        <v>1.0194681861348527</v>
      </c>
    </row>
    <row r="47" spans="1:6" x14ac:dyDescent="0.35">
      <c r="A47">
        <v>49</v>
      </c>
      <c r="B47">
        <v>60</v>
      </c>
      <c r="C47">
        <v>89</v>
      </c>
      <c r="D47" s="1" t="s">
        <v>25</v>
      </c>
      <c r="E47" s="1">
        <f t="shared" si="0"/>
        <v>1.2132538408621876</v>
      </c>
      <c r="F47">
        <f>GEOMEAN(E47:E48)</f>
        <v>1.1610015334559105</v>
      </c>
    </row>
    <row r="48" spans="1:6" x14ac:dyDescent="0.35">
      <c r="A48">
        <v>67</v>
      </c>
      <c r="B48">
        <v>75</v>
      </c>
      <c r="C48">
        <v>119</v>
      </c>
      <c r="D48" s="1" t="s">
        <v>31</v>
      </c>
      <c r="E48" s="1">
        <f t="shared" si="0"/>
        <v>1.110999623730089</v>
      </c>
    </row>
    <row r="49" spans="1:6" x14ac:dyDescent="0.35">
      <c r="A49">
        <v>15</v>
      </c>
      <c r="B49">
        <v>35</v>
      </c>
      <c r="C49">
        <v>13</v>
      </c>
      <c r="D49" t="s">
        <v>31</v>
      </c>
      <c r="E49">
        <f t="shared" si="0"/>
        <v>2.2564102564102564</v>
      </c>
    </row>
    <row r="50" spans="1:6" x14ac:dyDescent="0.35">
      <c r="A50">
        <v>27</v>
      </c>
      <c r="B50">
        <v>50</v>
      </c>
      <c r="C50">
        <v>21</v>
      </c>
      <c r="D50" t="s">
        <v>25</v>
      </c>
      <c r="E50">
        <f t="shared" si="0"/>
        <v>1.8042328042328042</v>
      </c>
    </row>
    <row r="51" spans="1:6" x14ac:dyDescent="0.35">
      <c r="A51">
        <v>27</v>
      </c>
      <c r="B51">
        <v>50</v>
      </c>
      <c r="C51">
        <v>21</v>
      </c>
      <c r="D51" t="s">
        <v>25</v>
      </c>
      <c r="E51">
        <f t="shared" si="0"/>
        <v>1.8042328042328042</v>
      </c>
    </row>
    <row r="52" spans="1:6" x14ac:dyDescent="0.35">
      <c r="A52">
        <v>49</v>
      </c>
      <c r="B52">
        <v>60</v>
      </c>
      <c r="C52">
        <v>89</v>
      </c>
      <c r="D52" t="s">
        <v>25</v>
      </c>
      <c r="E52">
        <f t="shared" si="0"/>
        <v>1.2132538408621876</v>
      </c>
    </row>
    <row r="53" spans="1:6" x14ac:dyDescent="0.35">
      <c r="A53">
        <v>15</v>
      </c>
      <c r="B53">
        <v>35</v>
      </c>
      <c r="C53">
        <v>13</v>
      </c>
      <c r="D53" t="s">
        <v>25</v>
      </c>
      <c r="E53">
        <f t="shared" si="0"/>
        <v>2.2564102564102564</v>
      </c>
    </row>
    <row r="54" spans="1:6" x14ac:dyDescent="0.35">
      <c r="A54">
        <v>11</v>
      </c>
      <c r="B54">
        <v>30</v>
      </c>
      <c r="C54">
        <v>7</v>
      </c>
      <c r="D54" t="s">
        <v>25</v>
      </c>
      <c r="E54">
        <f t="shared" si="0"/>
        <v>2.5844155844155843</v>
      </c>
    </row>
    <row r="55" spans="1:6" x14ac:dyDescent="0.35">
      <c r="A55">
        <v>78</v>
      </c>
      <c r="B55">
        <v>80</v>
      </c>
      <c r="C55">
        <v>162</v>
      </c>
      <c r="D55" t="s">
        <v>25</v>
      </c>
      <c r="E55">
        <f t="shared" si="0"/>
        <v>1.0194681861348527</v>
      </c>
    </row>
    <row r="56" spans="1:6" x14ac:dyDescent="0.35">
      <c r="A56">
        <v>40</v>
      </c>
      <c r="B56">
        <v>55</v>
      </c>
      <c r="C56">
        <v>62</v>
      </c>
      <c r="D56" t="s">
        <v>25</v>
      </c>
      <c r="E56">
        <f t="shared" si="0"/>
        <v>1.3588709677419355</v>
      </c>
    </row>
    <row r="57" spans="1:6" x14ac:dyDescent="0.35">
      <c r="A57">
        <v>67</v>
      </c>
      <c r="B57">
        <v>75</v>
      </c>
      <c r="C57">
        <v>119</v>
      </c>
      <c r="D57" s="1" t="s">
        <v>25</v>
      </c>
      <c r="E57" s="1">
        <f t="shared" si="0"/>
        <v>1.110999623730089</v>
      </c>
      <c r="F57">
        <f>GEOMEAN(E57:E58)</f>
        <v>1.0642503329577198</v>
      </c>
    </row>
    <row r="58" spans="1:6" x14ac:dyDescent="0.35">
      <c r="A58">
        <v>78</v>
      </c>
      <c r="B58">
        <v>80</v>
      </c>
      <c r="C58">
        <v>162</v>
      </c>
      <c r="D58" s="1" t="s">
        <v>31</v>
      </c>
      <c r="E58" s="1">
        <f t="shared" si="0"/>
        <v>1.0194681861348527</v>
      </c>
    </row>
    <row r="59" spans="1:6" x14ac:dyDescent="0.35">
      <c r="A59">
        <v>11</v>
      </c>
      <c r="B59">
        <v>30</v>
      </c>
      <c r="C59">
        <v>7</v>
      </c>
      <c r="D59" t="s">
        <v>31</v>
      </c>
      <c r="E59">
        <f t="shared" si="0"/>
        <v>2.5844155844155843</v>
      </c>
    </row>
    <row r="60" spans="1:6" x14ac:dyDescent="0.35">
      <c r="A60">
        <v>15</v>
      </c>
      <c r="B60">
        <v>35</v>
      </c>
      <c r="C60">
        <v>13</v>
      </c>
      <c r="D60" t="s">
        <v>31</v>
      </c>
      <c r="E60">
        <f t="shared" si="0"/>
        <v>2.2564102564102564</v>
      </c>
    </row>
    <row r="61" spans="1:6" x14ac:dyDescent="0.35">
      <c r="A61">
        <v>40</v>
      </c>
      <c r="B61">
        <v>55</v>
      </c>
      <c r="C61">
        <v>62</v>
      </c>
      <c r="D61" t="s">
        <v>31</v>
      </c>
      <c r="E61">
        <f t="shared" si="0"/>
        <v>1.3588709677419355</v>
      </c>
    </row>
    <row r="62" spans="1:6" x14ac:dyDescent="0.35">
      <c r="A62">
        <v>67</v>
      </c>
      <c r="B62">
        <v>75</v>
      </c>
      <c r="C62">
        <v>119</v>
      </c>
      <c r="D62" t="s">
        <v>31</v>
      </c>
      <c r="E62">
        <f t="shared" si="0"/>
        <v>1.110999623730089</v>
      </c>
    </row>
    <row r="63" spans="1:6" x14ac:dyDescent="0.35">
      <c r="A63">
        <v>27</v>
      </c>
      <c r="B63">
        <v>50</v>
      </c>
      <c r="C63">
        <v>21</v>
      </c>
      <c r="D63" t="s">
        <v>31</v>
      </c>
      <c r="E63">
        <f t="shared" si="0"/>
        <v>1.8042328042328042</v>
      </c>
    </row>
    <row r="64" spans="1:6" x14ac:dyDescent="0.35">
      <c r="A64">
        <v>49</v>
      </c>
      <c r="B64">
        <v>60</v>
      </c>
      <c r="C64">
        <v>89</v>
      </c>
      <c r="D64" t="s">
        <v>31</v>
      </c>
      <c r="E64">
        <f t="shared" si="0"/>
        <v>1.2132538408621876</v>
      </c>
    </row>
    <row r="65" spans="1:6" x14ac:dyDescent="0.35">
      <c r="A65">
        <v>15</v>
      </c>
      <c r="B65">
        <v>35</v>
      </c>
      <c r="C65">
        <v>13</v>
      </c>
      <c r="D65" t="s">
        <v>31</v>
      </c>
      <c r="E65">
        <f t="shared" si="0"/>
        <v>2.2564102564102564</v>
      </c>
    </row>
    <row r="66" spans="1:6" x14ac:dyDescent="0.35">
      <c r="A66">
        <v>40</v>
      </c>
      <c r="B66">
        <v>55</v>
      </c>
      <c r="C66">
        <v>62</v>
      </c>
      <c r="D66" t="s">
        <v>31</v>
      </c>
      <c r="E66">
        <f t="shared" si="0"/>
        <v>1.3588709677419355</v>
      </c>
    </row>
    <row r="67" spans="1:6" x14ac:dyDescent="0.35">
      <c r="A67">
        <v>78</v>
      </c>
      <c r="B67">
        <v>80</v>
      </c>
      <c r="C67">
        <v>162</v>
      </c>
      <c r="D67" t="s">
        <v>31</v>
      </c>
      <c r="E67">
        <f t="shared" ref="E67:E98" si="1">((B67/A67)-1/C67)</f>
        <v>1.0194681861348527</v>
      </c>
    </row>
    <row r="68" spans="1:6" x14ac:dyDescent="0.35">
      <c r="A68">
        <v>49</v>
      </c>
      <c r="B68">
        <v>60</v>
      </c>
      <c r="C68">
        <v>89</v>
      </c>
      <c r="D68" t="s">
        <v>31</v>
      </c>
      <c r="E68">
        <f t="shared" si="1"/>
        <v>1.2132538408621876</v>
      </c>
    </row>
    <row r="69" spans="1:6" x14ac:dyDescent="0.35">
      <c r="A69">
        <v>27</v>
      </c>
      <c r="B69">
        <v>50</v>
      </c>
      <c r="C69">
        <v>21</v>
      </c>
      <c r="D69" t="s">
        <v>31</v>
      </c>
      <c r="E69">
        <f t="shared" si="1"/>
        <v>1.8042328042328042</v>
      </c>
    </row>
    <row r="70" spans="1:6" x14ac:dyDescent="0.35">
      <c r="A70">
        <v>11</v>
      </c>
      <c r="B70">
        <v>30</v>
      </c>
      <c r="C70">
        <v>7</v>
      </c>
      <c r="D70" t="s">
        <v>31</v>
      </c>
      <c r="E70">
        <f t="shared" si="1"/>
        <v>2.5844155844155843</v>
      </c>
    </row>
    <row r="71" spans="1:6" x14ac:dyDescent="0.35">
      <c r="A71">
        <v>67</v>
      </c>
      <c r="B71">
        <v>75</v>
      </c>
      <c r="C71">
        <v>119</v>
      </c>
      <c r="D71" t="s">
        <v>31</v>
      </c>
      <c r="E71">
        <f t="shared" si="1"/>
        <v>1.110999623730089</v>
      </c>
    </row>
    <row r="72" spans="1:6" x14ac:dyDescent="0.35">
      <c r="A72">
        <v>40</v>
      </c>
      <c r="B72">
        <v>55</v>
      </c>
      <c r="C72">
        <v>62</v>
      </c>
      <c r="D72" t="s">
        <v>31</v>
      </c>
      <c r="E72">
        <f t="shared" si="1"/>
        <v>1.3588709677419355</v>
      </c>
    </row>
    <row r="73" spans="1:6" x14ac:dyDescent="0.35">
      <c r="A73">
        <v>27</v>
      </c>
      <c r="B73">
        <v>50</v>
      </c>
      <c r="C73">
        <v>21</v>
      </c>
      <c r="D73" t="s">
        <v>31</v>
      </c>
      <c r="E73">
        <f t="shared" si="1"/>
        <v>1.8042328042328042</v>
      </c>
    </row>
    <row r="74" spans="1:6" x14ac:dyDescent="0.35">
      <c r="A74">
        <v>67</v>
      </c>
      <c r="B74">
        <v>75</v>
      </c>
      <c r="C74">
        <v>119</v>
      </c>
      <c r="D74" t="s">
        <v>31</v>
      </c>
      <c r="E74">
        <f t="shared" si="1"/>
        <v>1.110999623730089</v>
      </c>
    </row>
    <row r="75" spans="1:6" x14ac:dyDescent="0.35">
      <c r="A75">
        <v>49</v>
      </c>
      <c r="B75">
        <v>60</v>
      </c>
      <c r="C75">
        <v>89</v>
      </c>
      <c r="D75" t="s">
        <v>31</v>
      </c>
      <c r="E75">
        <f t="shared" si="1"/>
        <v>1.2132538408621876</v>
      </c>
    </row>
    <row r="76" spans="1:6" x14ac:dyDescent="0.35">
      <c r="A76">
        <v>78</v>
      </c>
      <c r="B76">
        <v>80</v>
      </c>
      <c r="C76">
        <v>162</v>
      </c>
      <c r="D76" t="s">
        <v>25</v>
      </c>
      <c r="E76">
        <f t="shared" si="1"/>
        <v>1.0194681861348527</v>
      </c>
    </row>
    <row r="77" spans="1:6" x14ac:dyDescent="0.35">
      <c r="A77">
        <v>11</v>
      </c>
      <c r="B77">
        <v>30</v>
      </c>
      <c r="C77">
        <v>7</v>
      </c>
      <c r="D77" s="1" t="s">
        <v>25</v>
      </c>
      <c r="E77" s="1">
        <f t="shared" si="1"/>
        <v>2.5844155844155843</v>
      </c>
      <c r="F77">
        <f>GEOMEAN(E77:E78)</f>
        <v>2.4148502710316908</v>
      </c>
    </row>
    <row r="78" spans="1:6" x14ac:dyDescent="0.35">
      <c r="A78">
        <v>15</v>
      </c>
      <c r="B78">
        <v>35</v>
      </c>
      <c r="C78">
        <v>13</v>
      </c>
      <c r="D78" s="1" t="s">
        <v>31</v>
      </c>
      <c r="E78" s="1">
        <f t="shared" si="1"/>
        <v>2.2564102564102564</v>
      </c>
    </row>
    <row r="79" spans="1:6" x14ac:dyDescent="0.35">
      <c r="A79">
        <v>27</v>
      </c>
      <c r="B79">
        <v>50</v>
      </c>
      <c r="C79">
        <v>21</v>
      </c>
      <c r="D79" t="s">
        <v>25</v>
      </c>
      <c r="E79">
        <f t="shared" si="1"/>
        <v>1.8042328042328042</v>
      </c>
    </row>
    <row r="80" spans="1:6" x14ac:dyDescent="0.35">
      <c r="A80">
        <v>11</v>
      </c>
      <c r="B80">
        <v>30</v>
      </c>
      <c r="C80">
        <v>7</v>
      </c>
      <c r="D80" t="s">
        <v>25</v>
      </c>
      <c r="E80">
        <f t="shared" si="1"/>
        <v>2.5844155844155843</v>
      </c>
    </row>
    <row r="81" spans="1:6" x14ac:dyDescent="0.35">
      <c r="A81">
        <v>67</v>
      </c>
      <c r="B81">
        <v>75</v>
      </c>
      <c r="C81">
        <v>119</v>
      </c>
      <c r="D81" t="s">
        <v>25</v>
      </c>
      <c r="E81">
        <f t="shared" si="1"/>
        <v>1.110999623730089</v>
      </c>
    </row>
    <row r="82" spans="1:6" x14ac:dyDescent="0.35">
      <c r="A82">
        <v>49</v>
      </c>
      <c r="B82">
        <v>60</v>
      </c>
      <c r="C82">
        <v>89</v>
      </c>
      <c r="D82" t="s">
        <v>25</v>
      </c>
      <c r="E82">
        <f t="shared" si="1"/>
        <v>1.2132538408621876</v>
      </c>
    </row>
    <row r="83" spans="1:6" x14ac:dyDescent="0.35">
      <c r="A83">
        <v>15</v>
      </c>
      <c r="B83">
        <v>35</v>
      </c>
      <c r="C83">
        <v>13</v>
      </c>
      <c r="D83" t="s">
        <v>25</v>
      </c>
      <c r="E83">
        <f t="shared" si="1"/>
        <v>2.2564102564102564</v>
      </c>
    </row>
    <row r="84" spans="1:6" x14ac:dyDescent="0.35">
      <c r="A84">
        <v>40</v>
      </c>
      <c r="B84">
        <v>55</v>
      </c>
      <c r="C84">
        <v>62</v>
      </c>
      <c r="D84" t="s">
        <v>25</v>
      </c>
      <c r="E84">
        <f t="shared" si="1"/>
        <v>1.3588709677419355</v>
      </c>
    </row>
    <row r="85" spans="1:6" x14ac:dyDescent="0.35">
      <c r="A85">
        <v>78</v>
      </c>
      <c r="B85">
        <v>80</v>
      </c>
      <c r="C85">
        <v>162</v>
      </c>
      <c r="D85" t="s">
        <v>25</v>
      </c>
      <c r="E85">
        <f t="shared" si="1"/>
        <v>1.0194681861348527</v>
      </c>
    </row>
    <row r="86" spans="1:6" x14ac:dyDescent="0.35">
      <c r="A86">
        <v>27</v>
      </c>
      <c r="B86">
        <v>50</v>
      </c>
      <c r="C86">
        <v>21</v>
      </c>
      <c r="D86" t="s">
        <v>25</v>
      </c>
      <c r="E86">
        <f t="shared" si="1"/>
        <v>1.8042328042328042</v>
      </c>
    </row>
    <row r="87" spans="1:6" x14ac:dyDescent="0.35">
      <c r="A87">
        <v>67</v>
      </c>
      <c r="B87">
        <v>75</v>
      </c>
      <c r="C87">
        <v>119</v>
      </c>
      <c r="D87" t="s">
        <v>25</v>
      </c>
      <c r="E87">
        <f t="shared" si="1"/>
        <v>1.110999623730089</v>
      </c>
    </row>
    <row r="88" spans="1:6" x14ac:dyDescent="0.35">
      <c r="A88">
        <v>15</v>
      </c>
      <c r="B88">
        <v>35</v>
      </c>
      <c r="C88">
        <v>13</v>
      </c>
      <c r="D88" t="s">
        <v>25</v>
      </c>
      <c r="E88">
        <f t="shared" si="1"/>
        <v>2.2564102564102564</v>
      </c>
    </row>
    <row r="89" spans="1:6" x14ac:dyDescent="0.35">
      <c r="A89">
        <v>11</v>
      </c>
      <c r="B89">
        <v>30</v>
      </c>
      <c r="C89">
        <v>7</v>
      </c>
      <c r="D89" t="s">
        <v>25</v>
      </c>
      <c r="E89">
        <f t="shared" si="1"/>
        <v>2.5844155844155843</v>
      </c>
    </row>
    <row r="90" spans="1:6" x14ac:dyDescent="0.35">
      <c r="A90">
        <v>40</v>
      </c>
      <c r="B90">
        <v>55</v>
      </c>
      <c r="C90">
        <v>62</v>
      </c>
      <c r="D90" t="s">
        <v>25</v>
      </c>
      <c r="E90">
        <f t="shared" si="1"/>
        <v>1.3588709677419355</v>
      </c>
    </row>
    <row r="91" spans="1:6" x14ac:dyDescent="0.35">
      <c r="A91">
        <v>49</v>
      </c>
      <c r="B91">
        <v>60</v>
      </c>
      <c r="C91">
        <v>89</v>
      </c>
      <c r="D91" s="1" t="s">
        <v>25</v>
      </c>
      <c r="E91" s="1">
        <f t="shared" si="1"/>
        <v>1.2132538408621876</v>
      </c>
      <c r="F91">
        <f>GEOMEAN(E91:E92)</f>
        <v>1.1121482331348269</v>
      </c>
    </row>
    <row r="92" spans="1:6" x14ac:dyDescent="0.35">
      <c r="A92">
        <v>78</v>
      </c>
      <c r="B92">
        <v>80</v>
      </c>
      <c r="C92">
        <v>162</v>
      </c>
      <c r="D92" s="1" t="s">
        <v>31</v>
      </c>
      <c r="E92" s="1">
        <f t="shared" si="1"/>
        <v>1.0194681861348527</v>
      </c>
    </row>
    <row r="93" spans="1:6" x14ac:dyDescent="0.35">
      <c r="A93">
        <v>11</v>
      </c>
      <c r="B93">
        <v>30</v>
      </c>
      <c r="C93">
        <v>7</v>
      </c>
      <c r="D93" s="1" t="s">
        <v>25</v>
      </c>
      <c r="E93" s="1">
        <f t="shared" si="1"/>
        <v>2.5844155844155843</v>
      </c>
      <c r="F93">
        <f>GEOMEAN(E93:E94)</f>
        <v>1.8740030166043344</v>
      </c>
    </row>
    <row r="94" spans="1:6" x14ac:dyDescent="0.35">
      <c r="A94">
        <v>40</v>
      </c>
      <c r="B94">
        <v>55</v>
      </c>
      <c r="C94">
        <v>62</v>
      </c>
      <c r="D94" s="1" t="s">
        <v>31</v>
      </c>
      <c r="E94" s="1">
        <f t="shared" si="1"/>
        <v>1.3588709677419355</v>
      </c>
    </row>
    <row r="95" spans="1:6" x14ac:dyDescent="0.35">
      <c r="A95">
        <v>78</v>
      </c>
      <c r="B95">
        <v>80</v>
      </c>
      <c r="C95">
        <v>162</v>
      </c>
      <c r="D95" s="1" t="s">
        <v>25</v>
      </c>
      <c r="E95" s="1">
        <f t="shared" si="1"/>
        <v>1.0194681861348527</v>
      </c>
      <c r="F95">
        <f>GEOMEAN(E95:E96)</f>
        <v>1.1121482331348269</v>
      </c>
    </row>
    <row r="96" spans="1:6" x14ac:dyDescent="0.35">
      <c r="A96">
        <v>49</v>
      </c>
      <c r="B96">
        <v>60</v>
      </c>
      <c r="C96">
        <v>89</v>
      </c>
      <c r="D96" s="1" t="s">
        <v>31</v>
      </c>
      <c r="E96" s="1">
        <f t="shared" si="1"/>
        <v>1.2132538408621876</v>
      </c>
    </row>
    <row r="97" spans="1:6" x14ac:dyDescent="0.35">
      <c r="A97">
        <v>15</v>
      </c>
      <c r="B97">
        <v>35</v>
      </c>
      <c r="C97">
        <v>13</v>
      </c>
      <c r="D97" s="1" t="s">
        <v>25</v>
      </c>
      <c r="E97" s="1">
        <f t="shared" si="1"/>
        <v>2.2564102564102564</v>
      </c>
      <c r="F97">
        <f>GEOMEAN(E97:E98)</f>
        <v>1.5833101230815485</v>
      </c>
    </row>
    <row r="98" spans="1:6" x14ac:dyDescent="0.35">
      <c r="A98">
        <v>67</v>
      </c>
      <c r="B98">
        <v>75</v>
      </c>
      <c r="C98">
        <v>119</v>
      </c>
      <c r="D98" s="1" t="s">
        <v>31</v>
      </c>
      <c r="E98" s="1">
        <f t="shared" si="1"/>
        <v>1.110999623730089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</vt:lpstr>
      <vt:lpstr>Analysis</vt:lpstr>
      <vt:lpstr>D2</vt:lpstr>
      <vt:lpstr>Analysis 2</vt:lpstr>
      <vt:lpstr>D3</vt:lpstr>
      <vt:lpstr>Analysis 3</vt:lpstr>
      <vt:lpstr>D4</vt:lpstr>
      <vt:lpstr>Analysis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PANDYA</dc:creator>
  <cp:lastModifiedBy>pandyasuhani19@gmail.com</cp:lastModifiedBy>
  <dcterms:created xsi:type="dcterms:W3CDTF">2024-11-15T11:39:07Z</dcterms:created>
  <dcterms:modified xsi:type="dcterms:W3CDTF">2024-11-18T19:07:59Z</dcterms:modified>
</cp:coreProperties>
</file>