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Lab In Psychology/signal detection/data/"/>
    </mc:Choice>
  </mc:AlternateContent>
  <xr:revisionPtr revIDLastSave="53" documentId="8_{4E4237FE-2655-45B2-BEDD-93EAB85A4BE1}" xr6:coauthVersionLast="47" xr6:coauthVersionMax="47" xr10:uidLastSave="{FCBB1A9D-A924-4195-AF32-37C936C82D86}"/>
  <bookViews>
    <workbookView xWindow="-110" yWindow="-110" windowWidth="19420" windowHeight="11500" activeTab="1" xr2:uid="{24DFAB35-69F3-49B8-904A-484A03266CD2}"/>
  </bookViews>
  <sheets>
    <sheet name="978780_signal detection_2024-09" sheetId="1" r:id="rId1"/>
    <sheet name="ANALYSIS" sheetId="2" r:id="rId2"/>
  </sheets>
  <calcPr calcId="0"/>
</workbook>
</file>

<file path=xl/calcChain.xml><?xml version="1.0" encoding="utf-8"?>
<calcChain xmlns="http://schemas.openxmlformats.org/spreadsheetml/2006/main">
  <c r="G9" i="2" l="1"/>
  <c r="G8" i="2"/>
  <c r="G6" i="2"/>
  <c r="G5" i="2"/>
  <c r="H3" i="2"/>
  <c r="H2" i="2"/>
  <c r="G3" i="2"/>
  <c r="G2" i="2"/>
  <c r="F2" i="2"/>
  <c r="E2" i="2"/>
</calcChain>
</file>

<file path=xl/sharedStrings.xml><?xml version="1.0" encoding="utf-8"?>
<sst xmlns="http://schemas.openxmlformats.org/spreadsheetml/2006/main" count="835" uniqueCount="38">
  <si>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</si>
  <si>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</si>
  <si>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</si>
  <si>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</si>
  <si>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</si>
  <si>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</si>
  <si>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</si>
  <si>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</si>
  <si>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</si>
  <si>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</si>
  <si>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</si>
  <si>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tilt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</si>
  <si>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</si>
  <si>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</si>
  <si>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</si>
  <si>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</si>
  <si>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</si>
  <si>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</si>
  <si>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</si>
  <si>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</si>
  <si>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</si>
  <si>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</si>
  <si>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</si>
  <si>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down</t>
  </si>
  <si>
    <t>None</t>
  </si>
  <si>
    <t>2024-09-17_14h50.49.662</t>
  </si>
  <si>
    <t>signal detection</t>
  </si>
  <si>
    <t>2024.1.5</t>
  </si>
  <si>
    <t>2024-09-17 14h51.02.231483 +0530</t>
  </si>
  <si>
    <t>up</t>
  </si>
  <si>
    <t>Hit</t>
  </si>
  <si>
    <t>Miss</t>
  </si>
  <si>
    <t>Correct Rejection</t>
  </si>
  <si>
    <t>False Alarm</t>
  </si>
  <si>
    <t>P(hit)</t>
  </si>
  <si>
    <t>P(false alarm)</t>
  </si>
  <si>
    <t>d' (d prime)</t>
  </si>
  <si>
    <t>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</si>
</sst>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B258-5AFD-4FE3-8D78-444A25922D15}">
  <dimension ref="A1:W101"/>
  <sheetViews>
    <sheetView topLeftCell="D80" workbookViewId="0">
      <selection activeCell="M1" sqref="M1:N101"/>
    </sheetView>
  </sheetViews>
  <sheetFormatPr defaultRowHeight="14.5" x14ac:dyDescent="0.35"/>
  <cols>
    <col min="1" max="1" width="12.7265625" customWidth="1"/>
    <col min="2" max="2" width="12.81640625" customWidth="1"/>
    <col min="7" max="7" width="16" customWidth="1"/>
    <col min="8" max="8" width="15" customWidth="1"/>
    <col min="9" max="9" width="14.6328125" customWidth="1"/>
    <col min="10" max="10" width="17" customWidth="1"/>
    <col min="11" max="11" width="14.7265625" customWidth="1"/>
    <col min="13" max="13" width="17.81640625" customWidth="1"/>
    <col min="14" max="14" width="16.7265625" customWidth="1"/>
    <col min="15" max="15" width="15.453125" customWidth="1"/>
    <col min="16" max="16" width="18.453125" customWidth="1"/>
    <col min="19" max="19" width="22.1796875" customWidth="1"/>
    <col min="20" max="20" width="15.6328125" customWidth="1"/>
    <col min="21" max="21" width="15.4531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0</v>
      </c>
      <c r="B2">
        <v>0</v>
      </c>
      <c r="C2">
        <v>0</v>
      </c>
      <c r="D2">
        <v>0</v>
      </c>
      <c r="E2">
        <v>2.4638399947434601E-2</v>
      </c>
      <c r="G2">
        <v>1.1463799979537699E-2</v>
      </c>
      <c r="H2">
        <v>2.4638399947434601E-2</v>
      </c>
      <c r="I2">
        <v>1.0564797999104401</v>
      </c>
      <c r="J2">
        <v>1.0745562999509199</v>
      </c>
      <c r="K2">
        <v>2.0376390999881502</v>
      </c>
      <c r="L2">
        <v>-2</v>
      </c>
      <c r="M2" t="s">
        <v>23</v>
      </c>
      <c r="N2">
        <v>1</v>
      </c>
      <c r="O2">
        <v>0.95831289992201996</v>
      </c>
      <c r="P2" t="s">
        <v>24</v>
      </c>
      <c r="Q2">
        <v>978780</v>
      </c>
      <c r="R2">
        <v>1</v>
      </c>
      <c r="S2" t="s">
        <v>25</v>
      </c>
      <c r="T2" t="s">
        <v>26</v>
      </c>
      <c r="U2" t="s">
        <v>27</v>
      </c>
      <c r="V2" t="s">
        <v>24</v>
      </c>
      <c r="W2" t="s">
        <v>28</v>
      </c>
    </row>
    <row r="3" spans="1:23" x14ac:dyDescent="0.35">
      <c r="A3">
        <v>1</v>
      </c>
      <c r="B3">
        <v>0</v>
      </c>
      <c r="C3">
        <v>1</v>
      </c>
      <c r="D3">
        <v>0</v>
      </c>
      <c r="E3">
        <v>2.05537359998561</v>
      </c>
      <c r="G3">
        <v>2.0434359000064402</v>
      </c>
      <c r="H3">
        <v>2.05537359998561</v>
      </c>
      <c r="I3">
        <v>3.0585475999396201</v>
      </c>
      <c r="J3">
        <v>3.0585475999396201</v>
      </c>
      <c r="K3">
        <v>4.0097773999441397</v>
      </c>
      <c r="L3">
        <v>0</v>
      </c>
      <c r="M3" t="s">
        <v>29</v>
      </c>
      <c r="N3">
        <v>1</v>
      </c>
      <c r="O3">
        <v>0.94132979994174004</v>
      </c>
      <c r="P3" t="s">
        <v>24</v>
      </c>
      <c r="Q3">
        <v>978780</v>
      </c>
      <c r="R3">
        <v>1</v>
      </c>
      <c r="S3" t="s">
        <v>25</v>
      </c>
      <c r="T3" t="s">
        <v>26</v>
      </c>
      <c r="U3" t="s">
        <v>27</v>
      </c>
      <c r="V3" t="s">
        <v>24</v>
      </c>
      <c r="W3" t="s">
        <v>28</v>
      </c>
    </row>
    <row r="4" spans="1:23" x14ac:dyDescent="0.35">
      <c r="A4">
        <v>2</v>
      </c>
      <c r="B4">
        <v>0</v>
      </c>
      <c r="C4">
        <v>2</v>
      </c>
      <c r="D4">
        <v>0</v>
      </c>
      <c r="E4">
        <v>4.0245539000025001</v>
      </c>
      <c r="G4">
        <v>4.0123145999386898</v>
      </c>
      <c r="H4">
        <v>4.0245539000025001</v>
      </c>
      <c r="I4">
        <v>5.0251289999578104</v>
      </c>
      <c r="J4">
        <v>5.0251289999578104</v>
      </c>
      <c r="K4">
        <v>5.9283690999727696</v>
      </c>
      <c r="L4">
        <v>4</v>
      </c>
      <c r="M4" t="s">
        <v>23</v>
      </c>
      <c r="N4">
        <v>1</v>
      </c>
      <c r="O4">
        <v>0.90113069990184103</v>
      </c>
      <c r="P4" t="s">
        <v>24</v>
      </c>
      <c r="Q4">
        <v>978780</v>
      </c>
      <c r="R4">
        <v>1</v>
      </c>
      <c r="S4" t="s">
        <v>25</v>
      </c>
      <c r="T4" t="s">
        <v>26</v>
      </c>
      <c r="U4" t="s">
        <v>27</v>
      </c>
      <c r="V4" t="s">
        <v>24</v>
      </c>
      <c r="W4" t="s">
        <v>28</v>
      </c>
    </row>
    <row r="5" spans="1:23" x14ac:dyDescent="0.35">
      <c r="A5">
        <v>3</v>
      </c>
      <c r="B5">
        <v>0</v>
      </c>
      <c r="C5">
        <v>3</v>
      </c>
      <c r="D5">
        <v>0</v>
      </c>
      <c r="E5">
        <v>5.9405528999632198</v>
      </c>
      <c r="G5">
        <v>5.9308811000082597</v>
      </c>
      <c r="H5">
        <v>5.9405528999632198</v>
      </c>
      <c r="I5">
        <v>6.9415985000086904</v>
      </c>
      <c r="J5">
        <v>6.9415985000086904</v>
      </c>
      <c r="K5">
        <v>7.7449666999746096</v>
      </c>
      <c r="L5">
        <v>-5</v>
      </c>
      <c r="M5" t="s">
        <v>29</v>
      </c>
      <c r="N5">
        <v>0</v>
      </c>
      <c r="O5">
        <v>0.798901500063948</v>
      </c>
      <c r="P5" t="s">
        <v>24</v>
      </c>
      <c r="Q5">
        <v>978780</v>
      </c>
      <c r="R5">
        <v>1</v>
      </c>
      <c r="S5" t="s">
        <v>25</v>
      </c>
      <c r="T5" t="s">
        <v>26</v>
      </c>
      <c r="U5" t="s">
        <v>27</v>
      </c>
      <c r="V5" t="s">
        <v>24</v>
      </c>
      <c r="W5" t="s">
        <v>28</v>
      </c>
    </row>
    <row r="6" spans="1:23" x14ac:dyDescent="0.35">
      <c r="A6">
        <v>4</v>
      </c>
      <c r="B6">
        <v>0</v>
      </c>
      <c r="C6">
        <v>4</v>
      </c>
      <c r="D6">
        <v>0</v>
      </c>
      <c r="E6">
        <v>7.7581517999060399</v>
      </c>
      <c r="G6">
        <v>7.7472958998987398</v>
      </c>
      <c r="H6">
        <v>7.7581517999060399</v>
      </c>
      <c r="I6">
        <v>8.7585685999365506</v>
      </c>
      <c r="J6">
        <v>8.7585685999365506</v>
      </c>
      <c r="K6">
        <v>9.7616744999540899</v>
      </c>
      <c r="L6">
        <v>0</v>
      </c>
      <c r="M6" t="s">
        <v>29</v>
      </c>
      <c r="N6">
        <v>1</v>
      </c>
      <c r="O6">
        <v>0.99649139994289704</v>
      </c>
      <c r="P6" t="s">
        <v>24</v>
      </c>
      <c r="Q6">
        <v>978780</v>
      </c>
      <c r="R6">
        <v>1</v>
      </c>
      <c r="S6" t="s">
        <v>25</v>
      </c>
      <c r="T6" t="s">
        <v>26</v>
      </c>
      <c r="U6" t="s">
        <v>27</v>
      </c>
      <c r="V6" t="s">
        <v>24</v>
      </c>
      <c r="W6" t="s">
        <v>28</v>
      </c>
    </row>
    <row r="7" spans="1:23" x14ac:dyDescent="0.35">
      <c r="A7">
        <v>5</v>
      </c>
      <c r="B7">
        <v>0</v>
      </c>
      <c r="C7">
        <v>5</v>
      </c>
      <c r="D7">
        <v>0</v>
      </c>
      <c r="E7">
        <v>9.7736768999602592</v>
      </c>
      <c r="G7">
        <v>9.7640288999537006</v>
      </c>
      <c r="H7">
        <v>9.7736768999602592</v>
      </c>
      <c r="I7">
        <v>10.7746002000058</v>
      </c>
      <c r="J7">
        <v>10.7746002000058</v>
      </c>
      <c r="K7">
        <v>11.544634299934801</v>
      </c>
      <c r="L7">
        <v>0</v>
      </c>
      <c r="M7" t="s">
        <v>23</v>
      </c>
      <c r="N7">
        <v>0</v>
      </c>
      <c r="O7">
        <v>0.76247369998600301</v>
      </c>
      <c r="P7" t="s">
        <v>24</v>
      </c>
      <c r="Q7">
        <v>978780</v>
      </c>
      <c r="R7">
        <v>1</v>
      </c>
      <c r="S7" t="s">
        <v>25</v>
      </c>
      <c r="T7" t="s">
        <v>26</v>
      </c>
      <c r="U7" t="s">
        <v>27</v>
      </c>
      <c r="V7" t="s">
        <v>24</v>
      </c>
      <c r="W7" t="s">
        <v>28</v>
      </c>
    </row>
    <row r="8" spans="1:23" x14ac:dyDescent="0.35">
      <c r="A8">
        <v>6</v>
      </c>
      <c r="B8">
        <v>0</v>
      </c>
      <c r="C8">
        <v>6</v>
      </c>
      <c r="D8">
        <v>0</v>
      </c>
      <c r="E8">
        <v>11.5570632999297</v>
      </c>
      <c r="G8">
        <v>11.5477381999371</v>
      </c>
      <c r="H8">
        <v>11.5570632999297</v>
      </c>
      <c r="I8">
        <v>12.5573231999296</v>
      </c>
      <c r="J8">
        <v>12.5573231999296</v>
      </c>
      <c r="K8">
        <v>13.4619216999271</v>
      </c>
      <c r="L8">
        <v>3</v>
      </c>
      <c r="M8" t="s">
        <v>29</v>
      </c>
      <c r="N8">
        <v>0</v>
      </c>
      <c r="O8">
        <v>0.89915119996294302</v>
      </c>
      <c r="P8" t="s">
        <v>24</v>
      </c>
      <c r="Q8">
        <v>978780</v>
      </c>
      <c r="R8">
        <v>1</v>
      </c>
      <c r="S8" t="s">
        <v>25</v>
      </c>
      <c r="T8" t="s">
        <v>26</v>
      </c>
      <c r="U8" t="s">
        <v>27</v>
      </c>
      <c r="V8" t="s">
        <v>24</v>
      </c>
      <c r="W8" t="s">
        <v>28</v>
      </c>
    </row>
    <row r="9" spans="1:23" x14ac:dyDescent="0.35">
      <c r="A9">
        <v>7</v>
      </c>
      <c r="B9">
        <v>0</v>
      </c>
      <c r="C9">
        <v>7</v>
      </c>
      <c r="D9">
        <v>0</v>
      </c>
      <c r="E9">
        <v>13.4897157999221</v>
      </c>
      <c r="G9">
        <v>13.464077199925599</v>
      </c>
      <c r="H9">
        <v>13.4897157999221</v>
      </c>
      <c r="I9">
        <v>14.474913799902399</v>
      </c>
      <c r="J9">
        <v>14.490252099931199</v>
      </c>
      <c r="K9">
        <v>15.060554499970699</v>
      </c>
      <c r="L9">
        <v>-4</v>
      </c>
      <c r="M9" t="s">
        <v>23</v>
      </c>
      <c r="N9">
        <v>1</v>
      </c>
      <c r="O9">
        <v>0.57796569995116398</v>
      </c>
      <c r="P9" t="s">
        <v>24</v>
      </c>
      <c r="Q9">
        <v>978780</v>
      </c>
      <c r="R9">
        <v>1</v>
      </c>
      <c r="S9" t="s">
        <v>25</v>
      </c>
      <c r="T9" t="s">
        <v>26</v>
      </c>
      <c r="U9" t="s">
        <v>27</v>
      </c>
      <c r="V9" t="s">
        <v>24</v>
      </c>
      <c r="W9" t="s">
        <v>28</v>
      </c>
    </row>
    <row r="10" spans="1:23" x14ac:dyDescent="0.35">
      <c r="A10">
        <v>8</v>
      </c>
      <c r="B10">
        <v>0</v>
      </c>
      <c r="C10">
        <v>8</v>
      </c>
      <c r="D10">
        <v>0</v>
      </c>
      <c r="E10">
        <v>15.073760399944099</v>
      </c>
      <c r="G10">
        <v>15.063475099974299</v>
      </c>
      <c r="H10">
        <v>15.073760399944099</v>
      </c>
      <c r="I10">
        <v>16.075038399896499</v>
      </c>
      <c r="J10">
        <v>16.075038399896499</v>
      </c>
      <c r="K10">
        <v>16.843661499908102</v>
      </c>
      <c r="L10">
        <v>1</v>
      </c>
      <c r="M10" t="s">
        <v>29</v>
      </c>
      <c r="N10">
        <v>0</v>
      </c>
      <c r="O10">
        <v>0.76341049990151</v>
      </c>
      <c r="P10" t="s">
        <v>24</v>
      </c>
      <c r="Q10">
        <v>978780</v>
      </c>
      <c r="R10">
        <v>1</v>
      </c>
      <c r="S10" t="s">
        <v>25</v>
      </c>
      <c r="T10" t="s">
        <v>26</v>
      </c>
      <c r="U10" t="s">
        <v>27</v>
      </c>
      <c r="V10" t="s">
        <v>24</v>
      </c>
      <c r="W10" t="s">
        <v>28</v>
      </c>
    </row>
    <row r="11" spans="1:23" x14ac:dyDescent="0.35">
      <c r="A11">
        <v>9</v>
      </c>
      <c r="B11">
        <v>0</v>
      </c>
      <c r="C11">
        <v>9</v>
      </c>
      <c r="D11">
        <v>0</v>
      </c>
      <c r="E11">
        <v>16.856828799936899</v>
      </c>
      <c r="G11">
        <v>16.847357599995998</v>
      </c>
      <c r="H11">
        <v>16.856828799936899</v>
      </c>
      <c r="I11">
        <v>17.857833399903001</v>
      </c>
      <c r="J11">
        <v>17.857833399903001</v>
      </c>
      <c r="K11">
        <v>18.843509199912599</v>
      </c>
      <c r="L11">
        <v>0</v>
      </c>
      <c r="M11" t="s">
        <v>23</v>
      </c>
      <c r="N11">
        <v>0</v>
      </c>
      <c r="O11">
        <v>0.973028499982319</v>
      </c>
      <c r="P11" t="s">
        <v>24</v>
      </c>
      <c r="Q11">
        <v>978780</v>
      </c>
      <c r="R11">
        <v>1</v>
      </c>
      <c r="S11" t="s">
        <v>25</v>
      </c>
      <c r="T11" t="s">
        <v>26</v>
      </c>
      <c r="U11" t="s">
        <v>27</v>
      </c>
      <c r="V11" t="s">
        <v>24</v>
      </c>
      <c r="W11" t="s">
        <v>28</v>
      </c>
    </row>
    <row r="12" spans="1:23" x14ac:dyDescent="0.35">
      <c r="A12">
        <v>10</v>
      </c>
      <c r="B12">
        <v>0</v>
      </c>
      <c r="C12">
        <v>10</v>
      </c>
      <c r="D12">
        <v>0</v>
      </c>
      <c r="E12">
        <v>18.871685899910499</v>
      </c>
      <c r="G12">
        <v>18.847260899958201</v>
      </c>
      <c r="H12">
        <v>18.871685899910499</v>
      </c>
      <c r="I12">
        <v>19.856964999926198</v>
      </c>
      <c r="J12">
        <v>19.874105399940099</v>
      </c>
      <c r="K12">
        <v>20.4104835999896</v>
      </c>
      <c r="L12">
        <v>-5</v>
      </c>
      <c r="M12" t="s">
        <v>23</v>
      </c>
      <c r="N12">
        <v>1</v>
      </c>
      <c r="O12">
        <v>0.54902499995660003</v>
      </c>
      <c r="P12" t="s">
        <v>24</v>
      </c>
      <c r="Q12">
        <v>978780</v>
      </c>
      <c r="R12">
        <v>1</v>
      </c>
      <c r="S12" t="s">
        <v>25</v>
      </c>
      <c r="T12" t="s">
        <v>26</v>
      </c>
      <c r="U12" t="s">
        <v>27</v>
      </c>
      <c r="V12" t="s">
        <v>24</v>
      </c>
      <c r="W12" t="s">
        <v>28</v>
      </c>
    </row>
    <row r="13" spans="1:23" x14ac:dyDescent="0.35">
      <c r="A13">
        <v>11</v>
      </c>
      <c r="B13">
        <v>0</v>
      </c>
      <c r="C13">
        <v>11</v>
      </c>
      <c r="D13">
        <v>0</v>
      </c>
      <c r="E13">
        <v>20.4234962000045</v>
      </c>
      <c r="G13">
        <v>20.4128163999412</v>
      </c>
      <c r="H13">
        <v>20.4234962000045</v>
      </c>
      <c r="I13">
        <v>21.425172999966801</v>
      </c>
      <c r="J13">
        <v>21.425172999966801</v>
      </c>
      <c r="K13">
        <v>22.141821499913899</v>
      </c>
      <c r="L13">
        <v>4</v>
      </c>
      <c r="M13" t="s">
        <v>23</v>
      </c>
      <c r="N13">
        <v>1</v>
      </c>
      <c r="O13">
        <v>0.70687039999756895</v>
      </c>
      <c r="P13" t="s">
        <v>24</v>
      </c>
      <c r="Q13">
        <v>978780</v>
      </c>
      <c r="R13">
        <v>1</v>
      </c>
      <c r="S13" t="s">
        <v>25</v>
      </c>
      <c r="T13" t="s">
        <v>26</v>
      </c>
      <c r="U13" t="s">
        <v>27</v>
      </c>
      <c r="V13" t="s">
        <v>24</v>
      </c>
      <c r="W13" t="s">
        <v>28</v>
      </c>
    </row>
    <row r="14" spans="1:23" x14ac:dyDescent="0.35">
      <c r="A14">
        <v>12</v>
      </c>
      <c r="B14">
        <v>0</v>
      </c>
      <c r="C14">
        <v>12</v>
      </c>
      <c r="D14">
        <v>0</v>
      </c>
      <c r="E14">
        <v>22.156766799976999</v>
      </c>
      <c r="G14">
        <v>22.1441936999326</v>
      </c>
      <c r="H14">
        <v>22.156766799976999</v>
      </c>
      <c r="I14">
        <v>23.158011299907201</v>
      </c>
      <c r="J14">
        <v>23.158011299907201</v>
      </c>
      <c r="K14">
        <v>24.0775046999333</v>
      </c>
      <c r="L14">
        <v>0</v>
      </c>
      <c r="M14" t="s">
        <v>29</v>
      </c>
      <c r="N14">
        <v>1</v>
      </c>
      <c r="O14">
        <v>0.91413289995398295</v>
      </c>
      <c r="P14" t="s">
        <v>24</v>
      </c>
      <c r="Q14">
        <v>978780</v>
      </c>
      <c r="R14">
        <v>1</v>
      </c>
      <c r="S14" t="s">
        <v>25</v>
      </c>
      <c r="T14" t="s">
        <v>26</v>
      </c>
      <c r="U14" t="s">
        <v>27</v>
      </c>
      <c r="V14" t="s">
        <v>24</v>
      </c>
      <c r="W14" t="s">
        <v>28</v>
      </c>
    </row>
    <row r="15" spans="1:23" x14ac:dyDescent="0.35">
      <c r="A15">
        <v>13</v>
      </c>
      <c r="B15">
        <v>0</v>
      </c>
      <c r="C15">
        <v>13</v>
      </c>
      <c r="D15">
        <v>0</v>
      </c>
      <c r="E15">
        <v>24.089994699927001</v>
      </c>
      <c r="G15">
        <v>24.079846899956401</v>
      </c>
      <c r="H15">
        <v>24.089994699927001</v>
      </c>
      <c r="I15">
        <v>25.090660699992402</v>
      </c>
      <c r="J15">
        <v>25.090660699992402</v>
      </c>
      <c r="K15">
        <v>25.643390599987399</v>
      </c>
      <c r="L15">
        <v>2</v>
      </c>
      <c r="M15" t="s">
        <v>23</v>
      </c>
      <c r="N15">
        <v>1</v>
      </c>
      <c r="O15">
        <v>0.54485730000305899</v>
      </c>
      <c r="P15" t="s">
        <v>24</v>
      </c>
      <c r="Q15">
        <v>978780</v>
      </c>
      <c r="R15">
        <v>1</v>
      </c>
      <c r="S15" t="s">
        <v>25</v>
      </c>
      <c r="T15" t="s">
        <v>26</v>
      </c>
      <c r="U15" t="s">
        <v>27</v>
      </c>
      <c r="V15" t="s">
        <v>24</v>
      </c>
      <c r="W15" t="s">
        <v>28</v>
      </c>
    </row>
    <row r="16" spans="1:23" x14ac:dyDescent="0.35">
      <c r="A16">
        <v>14</v>
      </c>
      <c r="B16">
        <v>0</v>
      </c>
      <c r="C16">
        <v>14</v>
      </c>
      <c r="D16">
        <v>0</v>
      </c>
      <c r="E16">
        <v>25.656532699940701</v>
      </c>
      <c r="G16">
        <v>25.645731299999099</v>
      </c>
      <c r="H16">
        <v>25.656532699940701</v>
      </c>
      <c r="I16">
        <v>26.657716899993801</v>
      </c>
      <c r="J16">
        <v>26.657716899993801</v>
      </c>
      <c r="K16">
        <v>27.426526699913602</v>
      </c>
      <c r="L16">
        <v>-5</v>
      </c>
      <c r="M16" t="s">
        <v>23</v>
      </c>
      <c r="N16">
        <v>1</v>
      </c>
      <c r="O16">
        <v>0.75931290001608398</v>
      </c>
      <c r="P16" t="s">
        <v>24</v>
      </c>
      <c r="Q16">
        <v>978780</v>
      </c>
      <c r="R16">
        <v>1</v>
      </c>
      <c r="S16" t="s">
        <v>25</v>
      </c>
      <c r="T16" t="s">
        <v>26</v>
      </c>
      <c r="U16" t="s">
        <v>27</v>
      </c>
      <c r="V16" t="s">
        <v>24</v>
      </c>
      <c r="W16" t="s">
        <v>28</v>
      </c>
    </row>
    <row r="17" spans="1:23" x14ac:dyDescent="0.35">
      <c r="A17">
        <v>15</v>
      </c>
      <c r="B17">
        <v>0</v>
      </c>
      <c r="C17">
        <v>15</v>
      </c>
      <c r="D17">
        <v>0</v>
      </c>
      <c r="E17">
        <v>27.440499099902802</v>
      </c>
      <c r="G17">
        <v>27.429320499999399</v>
      </c>
      <c r="H17">
        <v>27.440499099902802</v>
      </c>
      <c r="I17">
        <v>28.440886299940701</v>
      </c>
      <c r="J17">
        <v>28.440886299940701</v>
      </c>
      <c r="K17">
        <v>29.027854699990701</v>
      </c>
      <c r="L17">
        <v>0</v>
      </c>
      <c r="M17" t="s">
        <v>29</v>
      </c>
      <c r="N17">
        <v>1</v>
      </c>
      <c r="O17">
        <v>0.57245700003113598</v>
      </c>
      <c r="P17" t="s">
        <v>24</v>
      </c>
      <c r="Q17">
        <v>978780</v>
      </c>
      <c r="R17">
        <v>1</v>
      </c>
      <c r="S17" t="s">
        <v>25</v>
      </c>
      <c r="T17" t="s">
        <v>26</v>
      </c>
      <c r="U17" t="s">
        <v>27</v>
      </c>
      <c r="V17" t="s">
        <v>24</v>
      </c>
      <c r="W17" t="s">
        <v>28</v>
      </c>
    </row>
    <row r="18" spans="1:23" x14ac:dyDescent="0.35">
      <c r="A18">
        <v>16</v>
      </c>
      <c r="B18">
        <v>0</v>
      </c>
      <c r="C18">
        <v>16</v>
      </c>
      <c r="D18">
        <v>0</v>
      </c>
      <c r="E18">
        <v>29.055645299958901</v>
      </c>
      <c r="G18">
        <v>29.0303702999372</v>
      </c>
      <c r="H18">
        <v>29.055645299958901</v>
      </c>
      <c r="I18">
        <v>30.040037599974301</v>
      </c>
      <c r="J18">
        <v>30.057670999900399</v>
      </c>
      <c r="K18">
        <v>31.2098051999928</v>
      </c>
      <c r="L18">
        <v>0</v>
      </c>
      <c r="M18" t="s">
        <v>29</v>
      </c>
      <c r="N18">
        <v>1</v>
      </c>
      <c r="O18">
        <v>1.16077299998141</v>
      </c>
      <c r="P18" t="s">
        <v>24</v>
      </c>
      <c r="Q18">
        <v>978780</v>
      </c>
      <c r="R18">
        <v>1</v>
      </c>
      <c r="S18" t="s">
        <v>25</v>
      </c>
      <c r="T18" t="s">
        <v>26</v>
      </c>
      <c r="U18" t="s">
        <v>27</v>
      </c>
      <c r="V18" t="s">
        <v>24</v>
      </c>
      <c r="W18" t="s">
        <v>28</v>
      </c>
    </row>
    <row r="19" spans="1:23" x14ac:dyDescent="0.35">
      <c r="A19">
        <v>17</v>
      </c>
      <c r="B19">
        <v>0</v>
      </c>
      <c r="C19">
        <v>17</v>
      </c>
      <c r="D19">
        <v>0</v>
      </c>
      <c r="E19">
        <v>31.23805299995</v>
      </c>
      <c r="G19">
        <v>31.2134350999258</v>
      </c>
      <c r="H19">
        <v>31.23805299995</v>
      </c>
      <c r="I19">
        <v>32.223926499951602</v>
      </c>
      <c r="J19">
        <v>32.239680900005602</v>
      </c>
      <c r="K19">
        <v>32.626252799993303</v>
      </c>
      <c r="L19">
        <v>4</v>
      </c>
      <c r="M19" t="s">
        <v>23</v>
      </c>
      <c r="N19">
        <v>1</v>
      </c>
      <c r="O19">
        <v>0.39319640002213402</v>
      </c>
      <c r="P19" t="s">
        <v>24</v>
      </c>
      <c r="Q19">
        <v>978780</v>
      </c>
      <c r="R19">
        <v>1</v>
      </c>
      <c r="S19" t="s">
        <v>25</v>
      </c>
      <c r="T19" t="s">
        <v>26</v>
      </c>
      <c r="U19" t="s">
        <v>27</v>
      </c>
      <c r="V19" t="s">
        <v>24</v>
      </c>
      <c r="W19" t="s">
        <v>28</v>
      </c>
    </row>
    <row r="20" spans="1:23" x14ac:dyDescent="0.35">
      <c r="A20">
        <v>18</v>
      </c>
      <c r="B20">
        <v>0</v>
      </c>
      <c r="C20">
        <v>18</v>
      </c>
      <c r="D20">
        <v>0</v>
      </c>
      <c r="E20">
        <v>32.654556399909701</v>
      </c>
      <c r="G20">
        <v>32.630090799997497</v>
      </c>
      <c r="H20">
        <v>32.654556399909701</v>
      </c>
      <c r="I20">
        <v>33.640969899948601</v>
      </c>
      <c r="J20">
        <v>33.655794299906098</v>
      </c>
      <c r="K20">
        <v>34.341567099909298</v>
      </c>
      <c r="L20">
        <v>3</v>
      </c>
      <c r="M20" t="s">
        <v>23</v>
      </c>
      <c r="N20">
        <v>1</v>
      </c>
      <c r="O20">
        <v>0.68872530001681298</v>
      </c>
      <c r="P20" t="s">
        <v>24</v>
      </c>
      <c r="Q20">
        <v>978780</v>
      </c>
      <c r="R20">
        <v>1</v>
      </c>
      <c r="S20" t="s">
        <v>25</v>
      </c>
      <c r="T20" t="s">
        <v>26</v>
      </c>
      <c r="U20" t="s">
        <v>27</v>
      </c>
      <c r="V20" t="s">
        <v>24</v>
      </c>
      <c r="W20" t="s">
        <v>28</v>
      </c>
    </row>
    <row r="21" spans="1:23" x14ac:dyDescent="0.35">
      <c r="A21">
        <v>19</v>
      </c>
      <c r="B21">
        <v>0</v>
      </c>
      <c r="C21">
        <v>19</v>
      </c>
      <c r="D21">
        <v>0</v>
      </c>
      <c r="E21">
        <v>34.356380699900903</v>
      </c>
      <c r="G21">
        <v>34.3441056999145</v>
      </c>
      <c r="H21">
        <v>34.356380699900903</v>
      </c>
      <c r="I21">
        <v>35.357227699947501</v>
      </c>
      <c r="J21">
        <v>35.357227699947501</v>
      </c>
      <c r="K21">
        <v>37.258716499898497</v>
      </c>
      <c r="L21">
        <v>1</v>
      </c>
      <c r="M21" t="s">
        <v>29</v>
      </c>
      <c r="N21">
        <v>0</v>
      </c>
      <c r="O21">
        <v>1.8905723999487201</v>
      </c>
      <c r="P21" t="s">
        <v>24</v>
      </c>
      <c r="Q21">
        <v>978780</v>
      </c>
      <c r="R21">
        <v>1</v>
      </c>
      <c r="S21" t="s">
        <v>25</v>
      </c>
      <c r="T21" t="s">
        <v>26</v>
      </c>
      <c r="U21" t="s">
        <v>27</v>
      </c>
      <c r="V21" t="s">
        <v>24</v>
      </c>
      <c r="W21" t="s">
        <v>28</v>
      </c>
    </row>
    <row r="22" spans="1:23" x14ac:dyDescent="0.35">
      <c r="A22">
        <v>20</v>
      </c>
      <c r="B22">
        <v>0</v>
      </c>
      <c r="C22">
        <v>20</v>
      </c>
      <c r="D22">
        <v>0</v>
      </c>
      <c r="E22">
        <v>37.273077199934001</v>
      </c>
      <c r="G22">
        <v>37.261160699999799</v>
      </c>
      <c r="H22">
        <v>37.273077199934001</v>
      </c>
      <c r="I22">
        <v>38.273640999919699</v>
      </c>
      <c r="J22">
        <v>38.273640999919699</v>
      </c>
      <c r="K22">
        <v>39.460987099912003</v>
      </c>
      <c r="L22">
        <v>0</v>
      </c>
      <c r="M22" t="s">
        <v>23</v>
      </c>
      <c r="N22">
        <v>0</v>
      </c>
      <c r="O22">
        <v>1.1845850000390701</v>
      </c>
      <c r="P22" t="s">
        <v>24</v>
      </c>
      <c r="Q22">
        <v>978780</v>
      </c>
      <c r="R22">
        <v>1</v>
      </c>
      <c r="S22" t="s">
        <v>25</v>
      </c>
      <c r="T22" t="s">
        <v>26</v>
      </c>
      <c r="U22" t="s">
        <v>27</v>
      </c>
      <c r="V22" t="s">
        <v>24</v>
      </c>
      <c r="W22" t="s">
        <v>28</v>
      </c>
    </row>
    <row r="23" spans="1:23" x14ac:dyDescent="0.35">
      <c r="A23">
        <v>21</v>
      </c>
      <c r="B23">
        <v>0</v>
      </c>
      <c r="C23">
        <v>21</v>
      </c>
      <c r="D23">
        <v>0</v>
      </c>
      <c r="E23">
        <v>39.487802999909</v>
      </c>
      <c r="G23">
        <v>39.464534499915302</v>
      </c>
      <c r="H23">
        <v>39.487802999909</v>
      </c>
      <c r="I23">
        <v>40.472959899925598</v>
      </c>
      <c r="J23">
        <v>40.489506799960502</v>
      </c>
      <c r="K23">
        <v>41.141846299986298</v>
      </c>
      <c r="L23">
        <v>-4</v>
      </c>
      <c r="M23" t="s">
        <v>23</v>
      </c>
      <c r="N23">
        <v>1</v>
      </c>
      <c r="O23">
        <v>0.66585770004894496</v>
      </c>
      <c r="P23" t="s">
        <v>24</v>
      </c>
      <c r="Q23">
        <v>978780</v>
      </c>
      <c r="R23">
        <v>1</v>
      </c>
      <c r="S23" t="s">
        <v>25</v>
      </c>
      <c r="T23" t="s">
        <v>26</v>
      </c>
      <c r="U23" t="s">
        <v>27</v>
      </c>
      <c r="V23" t="s">
        <v>24</v>
      </c>
      <c r="W23" t="s">
        <v>28</v>
      </c>
    </row>
    <row r="24" spans="1:23" x14ac:dyDescent="0.35">
      <c r="A24">
        <v>22</v>
      </c>
      <c r="B24">
        <v>0</v>
      </c>
      <c r="C24">
        <v>22</v>
      </c>
      <c r="D24">
        <v>0</v>
      </c>
      <c r="E24">
        <v>41.170288999914099</v>
      </c>
      <c r="G24">
        <v>41.145949999918201</v>
      </c>
      <c r="H24">
        <v>41.170288999914099</v>
      </c>
      <c r="I24">
        <v>42.155891899950802</v>
      </c>
      <c r="J24">
        <v>42.173676599981199</v>
      </c>
      <c r="K24">
        <v>43.276030399953001</v>
      </c>
      <c r="L24">
        <v>1</v>
      </c>
      <c r="M24" t="s">
        <v>29</v>
      </c>
      <c r="N24">
        <v>0</v>
      </c>
      <c r="O24">
        <v>1.1114415000192801</v>
      </c>
      <c r="P24" t="s">
        <v>24</v>
      </c>
      <c r="Q24">
        <v>978780</v>
      </c>
      <c r="R24">
        <v>1</v>
      </c>
      <c r="S24" t="s">
        <v>25</v>
      </c>
      <c r="T24" t="s">
        <v>26</v>
      </c>
      <c r="U24" t="s">
        <v>27</v>
      </c>
      <c r="V24" t="s">
        <v>24</v>
      </c>
      <c r="W24" t="s">
        <v>28</v>
      </c>
    </row>
    <row r="25" spans="1:23" x14ac:dyDescent="0.35">
      <c r="A25">
        <v>23</v>
      </c>
      <c r="B25">
        <v>0</v>
      </c>
      <c r="C25">
        <v>23</v>
      </c>
      <c r="D25">
        <v>0</v>
      </c>
      <c r="E25">
        <v>43.289154600002803</v>
      </c>
      <c r="G25">
        <v>43.278647999977601</v>
      </c>
      <c r="H25">
        <v>43.289154600002803</v>
      </c>
      <c r="I25">
        <v>44.290812099934499</v>
      </c>
      <c r="J25">
        <v>44.290812099934499</v>
      </c>
      <c r="K25">
        <v>45.461603699950501</v>
      </c>
      <c r="L25">
        <v>-4</v>
      </c>
      <c r="M25" t="s">
        <v>23</v>
      </c>
      <c r="N25">
        <v>1</v>
      </c>
      <c r="O25">
        <v>1.16713489999528</v>
      </c>
      <c r="P25" t="s">
        <v>24</v>
      </c>
      <c r="Q25">
        <v>978780</v>
      </c>
      <c r="R25">
        <v>1</v>
      </c>
      <c r="S25" t="s">
        <v>25</v>
      </c>
      <c r="T25" t="s">
        <v>26</v>
      </c>
      <c r="U25" t="s">
        <v>27</v>
      </c>
      <c r="V25" t="s">
        <v>24</v>
      </c>
      <c r="W25" t="s">
        <v>28</v>
      </c>
    </row>
    <row r="26" spans="1:23" x14ac:dyDescent="0.35">
      <c r="A26">
        <v>24</v>
      </c>
      <c r="B26">
        <v>0</v>
      </c>
      <c r="C26">
        <v>24</v>
      </c>
      <c r="D26">
        <v>0</v>
      </c>
      <c r="E26">
        <v>45.488147599971803</v>
      </c>
      <c r="G26">
        <v>45.465399699984097</v>
      </c>
      <c r="H26">
        <v>45.488147599971803</v>
      </c>
      <c r="I26">
        <v>46.472294999985003</v>
      </c>
      <c r="J26">
        <v>46.490122999995897</v>
      </c>
      <c r="K26">
        <v>47.393015399924401</v>
      </c>
      <c r="L26">
        <v>-5</v>
      </c>
      <c r="M26" t="s">
        <v>23</v>
      </c>
      <c r="N26">
        <v>1</v>
      </c>
      <c r="O26">
        <v>0.91800469998270195</v>
      </c>
      <c r="P26" t="s">
        <v>24</v>
      </c>
      <c r="Q26">
        <v>978780</v>
      </c>
      <c r="R26">
        <v>1</v>
      </c>
      <c r="S26" t="s">
        <v>25</v>
      </c>
      <c r="T26" t="s">
        <v>26</v>
      </c>
      <c r="U26" t="s">
        <v>27</v>
      </c>
      <c r="V26" t="s">
        <v>24</v>
      </c>
      <c r="W26" t="s">
        <v>28</v>
      </c>
    </row>
    <row r="27" spans="1:23" x14ac:dyDescent="0.35">
      <c r="A27">
        <v>25</v>
      </c>
      <c r="B27">
        <v>0</v>
      </c>
      <c r="C27">
        <v>25</v>
      </c>
      <c r="D27">
        <v>0</v>
      </c>
      <c r="E27">
        <v>47.405706099932999</v>
      </c>
      <c r="G27">
        <v>47.395448299939702</v>
      </c>
      <c r="H27">
        <v>47.405706099932999</v>
      </c>
      <c r="I27">
        <v>48.407685599988298</v>
      </c>
      <c r="J27">
        <v>48.407685599988298</v>
      </c>
      <c r="K27">
        <v>49.791625599958898</v>
      </c>
      <c r="L27">
        <v>-3</v>
      </c>
      <c r="M27" t="s">
        <v>23</v>
      </c>
      <c r="N27">
        <v>1</v>
      </c>
      <c r="O27">
        <v>1.36780509992968</v>
      </c>
      <c r="P27" t="s">
        <v>24</v>
      </c>
      <c r="Q27">
        <v>978780</v>
      </c>
      <c r="R27">
        <v>1</v>
      </c>
      <c r="S27" t="s">
        <v>25</v>
      </c>
      <c r="T27" t="s">
        <v>26</v>
      </c>
      <c r="U27" t="s">
        <v>27</v>
      </c>
      <c r="V27" t="s">
        <v>24</v>
      </c>
      <c r="W27" t="s">
        <v>28</v>
      </c>
    </row>
    <row r="28" spans="1:23" x14ac:dyDescent="0.35">
      <c r="A28">
        <v>26</v>
      </c>
      <c r="B28">
        <v>0</v>
      </c>
      <c r="C28">
        <v>26</v>
      </c>
      <c r="D28">
        <v>0</v>
      </c>
      <c r="E28">
        <v>49.807245799922299</v>
      </c>
      <c r="G28">
        <v>49.795321499928797</v>
      </c>
      <c r="H28">
        <v>49.807245799922299</v>
      </c>
      <c r="I28">
        <v>50.806256299954804</v>
      </c>
      <c r="J28">
        <v>50.822819199995102</v>
      </c>
      <c r="K28">
        <v>51.5928922999883</v>
      </c>
      <c r="L28">
        <v>-4</v>
      </c>
      <c r="M28" t="s">
        <v>29</v>
      </c>
      <c r="N28">
        <v>0</v>
      </c>
      <c r="O28">
        <v>0.78414020000491202</v>
      </c>
      <c r="P28" t="s">
        <v>24</v>
      </c>
      <c r="Q28">
        <v>978780</v>
      </c>
      <c r="R28">
        <v>1</v>
      </c>
      <c r="S28" t="s">
        <v>25</v>
      </c>
      <c r="T28" t="s">
        <v>26</v>
      </c>
      <c r="U28" t="s">
        <v>27</v>
      </c>
      <c r="V28" t="s">
        <v>24</v>
      </c>
      <c r="W28" t="s">
        <v>28</v>
      </c>
    </row>
    <row r="29" spans="1:23" x14ac:dyDescent="0.35">
      <c r="A29">
        <v>27</v>
      </c>
      <c r="B29">
        <v>0</v>
      </c>
      <c r="C29">
        <v>27</v>
      </c>
      <c r="D29">
        <v>0</v>
      </c>
      <c r="E29">
        <v>51.6054366999305</v>
      </c>
      <c r="G29">
        <v>51.5953334999503</v>
      </c>
      <c r="H29">
        <v>51.6054366999305</v>
      </c>
      <c r="I29">
        <v>52.606664699967901</v>
      </c>
      <c r="J29">
        <v>52.606664699967901</v>
      </c>
      <c r="K29">
        <v>53.592752999975303</v>
      </c>
      <c r="L29">
        <v>0</v>
      </c>
      <c r="M29" t="s">
        <v>29</v>
      </c>
      <c r="N29">
        <v>1</v>
      </c>
      <c r="O29">
        <v>0.98405440000351496</v>
      </c>
      <c r="P29" t="s">
        <v>24</v>
      </c>
      <c r="Q29">
        <v>978780</v>
      </c>
      <c r="R29">
        <v>1</v>
      </c>
      <c r="S29" t="s">
        <v>25</v>
      </c>
      <c r="T29" t="s">
        <v>26</v>
      </c>
      <c r="U29" t="s">
        <v>27</v>
      </c>
      <c r="V29" t="s">
        <v>24</v>
      </c>
      <c r="W29" t="s">
        <v>28</v>
      </c>
    </row>
    <row r="30" spans="1:23" x14ac:dyDescent="0.35">
      <c r="A30">
        <v>28</v>
      </c>
      <c r="B30">
        <v>0</v>
      </c>
      <c r="C30">
        <v>28</v>
      </c>
      <c r="D30">
        <v>0</v>
      </c>
      <c r="E30">
        <v>53.606167499907301</v>
      </c>
      <c r="G30">
        <v>53.595126800006199</v>
      </c>
      <c r="H30">
        <v>53.606167499907301</v>
      </c>
      <c r="I30">
        <v>54.606177699984897</v>
      </c>
      <c r="J30">
        <v>54.606177699984897</v>
      </c>
      <c r="K30">
        <v>55.293222899897899</v>
      </c>
      <c r="L30">
        <v>0</v>
      </c>
      <c r="M30" t="s">
        <v>29</v>
      </c>
      <c r="N30">
        <v>1</v>
      </c>
      <c r="O30">
        <v>0.678292100084945</v>
      </c>
      <c r="P30" t="s">
        <v>24</v>
      </c>
      <c r="Q30">
        <v>978780</v>
      </c>
      <c r="R30">
        <v>1</v>
      </c>
      <c r="S30" t="s">
        <v>25</v>
      </c>
      <c r="T30" t="s">
        <v>26</v>
      </c>
      <c r="U30" t="s">
        <v>27</v>
      </c>
      <c r="V30" t="s">
        <v>24</v>
      </c>
      <c r="W30" t="s">
        <v>28</v>
      </c>
    </row>
    <row r="31" spans="1:23" x14ac:dyDescent="0.35">
      <c r="A31">
        <v>29</v>
      </c>
      <c r="B31">
        <v>0</v>
      </c>
      <c r="C31">
        <v>29</v>
      </c>
      <c r="D31">
        <v>0</v>
      </c>
      <c r="E31">
        <v>55.305791099905001</v>
      </c>
      <c r="G31">
        <v>55.295627399929799</v>
      </c>
      <c r="H31">
        <v>55.305791099905001</v>
      </c>
      <c r="I31">
        <v>56.306579099967998</v>
      </c>
      <c r="J31">
        <v>56.306579099967998</v>
      </c>
      <c r="K31">
        <v>57.091379299992603</v>
      </c>
      <c r="L31">
        <v>0</v>
      </c>
      <c r="M31" t="s">
        <v>29</v>
      </c>
      <c r="N31">
        <v>1</v>
      </c>
      <c r="O31">
        <v>0.76962720009032604</v>
      </c>
      <c r="P31" t="s">
        <v>24</v>
      </c>
      <c r="Q31">
        <v>978780</v>
      </c>
      <c r="R31">
        <v>1</v>
      </c>
      <c r="S31" t="s">
        <v>25</v>
      </c>
      <c r="T31" t="s">
        <v>26</v>
      </c>
      <c r="U31" t="s">
        <v>27</v>
      </c>
      <c r="V31" t="s">
        <v>24</v>
      </c>
      <c r="W31" t="s">
        <v>28</v>
      </c>
    </row>
    <row r="32" spans="1:23" x14ac:dyDescent="0.35">
      <c r="A32">
        <v>30</v>
      </c>
      <c r="B32">
        <v>0</v>
      </c>
      <c r="C32">
        <v>30</v>
      </c>
      <c r="D32">
        <v>0</v>
      </c>
      <c r="E32">
        <v>57.105306299985301</v>
      </c>
      <c r="G32">
        <v>57.093818299937901</v>
      </c>
      <c r="H32">
        <v>57.105306299985301</v>
      </c>
      <c r="I32">
        <v>58.106313699972802</v>
      </c>
      <c r="J32">
        <v>58.106313699972802</v>
      </c>
      <c r="K32">
        <v>58.874824599944901</v>
      </c>
      <c r="L32">
        <v>0</v>
      </c>
      <c r="M32" t="s">
        <v>23</v>
      </c>
      <c r="N32">
        <v>0</v>
      </c>
      <c r="O32">
        <v>0.75605620001442697</v>
      </c>
      <c r="P32" t="s">
        <v>24</v>
      </c>
      <c r="Q32">
        <v>978780</v>
      </c>
      <c r="R32">
        <v>1</v>
      </c>
      <c r="S32" t="s">
        <v>25</v>
      </c>
      <c r="T32" t="s">
        <v>26</v>
      </c>
      <c r="U32" t="s">
        <v>27</v>
      </c>
      <c r="V32" t="s">
        <v>24</v>
      </c>
      <c r="W32" t="s">
        <v>28</v>
      </c>
    </row>
    <row r="33" spans="1:23" x14ac:dyDescent="0.35">
      <c r="A33">
        <v>31</v>
      </c>
      <c r="B33">
        <v>0</v>
      </c>
      <c r="C33">
        <v>31</v>
      </c>
      <c r="D33">
        <v>0</v>
      </c>
      <c r="E33">
        <v>58.888210799894203</v>
      </c>
      <c r="G33">
        <v>58.8771479999413</v>
      </c>
      <c r="H33">
        <v>58.888210799894203</v>
      </c>
      <c r="I33">
        <v>59.890841999906101</v>
      </c>
      <c r="J33">
        <v>59.890841999906101</v>
      </c>
      <c r="K33">
        <v>60.7244355999864</v>
      </c>
      <c r="L33">
        <v>4</v>
      </c>
      <c r="M33" t="s">
        <v>29</v>
      </c>
      <c r="N33">
        <v>0</v>
      </c>
      <c r="O33">
        <v>0.81722520000766896</v>
      </c>
      <c r="P33" t="s">
        <v>24</v>
      </c>
      <c r="Q33">
        <v>978780</v>
      </c>
      <c r="R33">
        <v>1</v>
      </c>
      <c r="S33" t="s">
        <v>25</v>
      </c>
      <c r="T33" t="s">
        <v>26</v>
      </c>
      <c r="U33" t="s">
        <v>27</v>
      </c>
      <c r="V33" t="s">
        <v>24</v>
      </c>
      <c r="W33" t="s">
        <v>28</v>
      </c>
    </row>
    <row r="34" spans="1:23" x14ac:dyDescent="0.35">
      <c r="A34">
        <v>32</v>
      </c>
      <c r="B34">
        <v>0</v>
      </c>
      <c r="C34">
        <v>32</v>
      </c>
      <c r="D34">
        <v>0</v>
      </c>
      <c r="E34">
        <v>60.739348099916199</v>
      </c>
      <c r="G34">
        <v>60.7269209999358</v>
      </c>
      <c r="H34">
        <v>60.739348099916199</v>
      </c>
      <c r="I34">
        <v>61.739027799921999</v>
      </c>
      <c r="J34">
        <v>61.739027799921999</v>
      </c>
      <c r="K34">
        <v>62.524472199962403</v>
      </c>
      <c r="L34">
        <v>-2</v>
      </c>
      <c r="M34" t="s">
        <v>23</v>
      </c>
      <c r="N34">
        <v>1</v>
      </c>
      <c r="O34">
        <v>0.77891949994955201</v>
      </c>
      <c r="P34" t="s">
        <v>24</v>
      </c>
      <c r="Q34">
        <v>978780</v>
      </c>
      <c r="R34">
        <v>1</v>
      </c>
      <c r="S34" t="s">
        <v>25</v>
      </c>
      <c r="T34" t="s">
        <v>26</v>
      </c>
      <c r="U34" t="s">
        <v>27</v>
      </c>
      <c r="V34" t="s">
        <v>24</v>
      </c>
      <c r="W34" t="s">
        <v>28</v>
      </c>
    </row>
    <row r="35" spans="1:23" x14ac:dyDescent="0.35">
      <c r="A35">
        <v>33</v>
      </c>
      <c r="B35">
        <v>0</v>
      </c>
      <c r="C35">
        <v>33</v>
      </c>
      <c r="D35">
        <v>0</v>
      </c>
      <c r="E35">
        <v>62.5383680999511</v>
      </c>
      <c r="G35">
        <v>62.526560099911798</v>
      </c>
      <c r="H35">
        <v>62.5383680999511</v>
      </c>
      <c r="I35">
        <v>63.539994899998398</v>
      </c>
      <c r="J35">
        <v>63.539994899998398</v>
      </c>
      <c r="K35">
        <v>64.257552299997698</v>
      </c>
      <c r="L35">
        <v>3</v>
      </c>
      <c r="M35" t="s">
        <v>23</v>
      </c>
      <c r="N35">
        <v>1</v>
      </c>
      <c r="O35">
        <v>0.70920489996206004</v>
      </c>
      <c r="P35" t="s">
        <v>24</v>
      </c>
      <c r="Q35">
        <v>978780</v>
      </c>
      <c r="R35">
        <v>1</v>
      </c>
      <c r="S35" t="s">
        <v>25</v>
      </c>
      <c r="T35" t="s">
        <v>26</v>
      </c>
      <c r="U35" t="s">
        <v>27</v>
      </c>
      <c r="V35" t="s">
        <v>24</v>
      </c>
      <c r="W35" t="s">
        <v>28</v>
      </c>
    </row>
    <row r="36" spans="1:23" x14ac:dyDescent="0.35">
      <c r="A36">
        <v>34</v>
      </c>
      <c r="B36">
        <v>0</v>
      </c>
      <c r="C36">
        <v>34</v>
      </c>
      <c r="D36">
        <v>0</v>
      </c>
      <c r="E36">
        <v>64.272376599954399</v>
      </c>
      <c r="G36">
        <v>64.259576899930806</v>
      </c>
      <c r="H36">
        <v>64.272376599954399</v>
      </c>
      <c r="I36">
        <v>65.271368999965404</v>
      </c>
      <c r="J36">
        <v>65.271368999965404</v>
      </c>
      <c r="K36">
        <v>65.740563599974806</v>
      </c>
      <c r="L36">
        <v>0</v>
      </c>
      <c r="M36" t="s">
        <v>23</v>
      </c>
      <c r="N36">
        <v>0</v>
      </c>
      <c r="O36">
        <v>0.46354870009235999</v>
      </c>
      <c r="P36" t="s">
        <v>24</v>
      </c>
      <c r="Q36">
        <v>978780</v>
      </c>
      <c r="R36">
        <v>1</v>
      </c>
      <c r="S36" t="s">
        <v>25</v>
      </c>
      <c r="T36" t="s">
        <v>26</v>
      </c>
      <c r="U36" t="s">
        <v>27</v>
      </c>
      <c r="V36" t="s">
        <v>24</v>
      </c>
      <c r="W36" t="s">
        <v>28</v>
      </c>
    </row>
    <row r="37" spans="1:23" x14ac:dyDescent="0.35">
      <c r="A37">
        <v>35</v>
      </c>
      <c r="B37">
        <v>0</v>
      </c>
      <c r="C37">
        <v>35</v>
      </c>
      <c r="D37">
        <v>0</v>
      </c>
      <c r="E37">
        <v>65.754885599948395</v>
      </c>
      <c r="G37">
        <v>65.743083699955605</v>
      </c>
      <c r="H37">
        <v>65.754885599948395</v>
      </c>
      <c r="I37">
        <v>66.755658799898796</v>
      </c>
      <c r="J37">
        <v>66.755658799898796</v>
      </c>
      <c r="K37">
        <v>67.341075200005406</v>
      </c>
      <c r="L37">
        <v>2</v>
      </c>
      <c r="M37" t="s">
        <v>23</v>
      </c>
      <c r="N37">
        <v>1</v>
      </c>
      <c r="O37">
        <v>0.576064799912273</v>
      </c>
      <c r="P37" t="s">
        <v>24</v>
      </c>
      <c r="Q37">
        <v>978780</v>
      </c>
      <c r="R37">
        <v>1</v>
      </c>
      <c r="S37" t="s">
        <v>25</v>
      </c>
      <c r="T37" t="s">
        <v>26</v>
      </c>
      <c r="U37" t="s">
        <v>27</v>
      </c>
      <c r="V37" t="s">
        <v>24</v>
      </c>
      <c r="W37" t="s">
        <v>28</v>
      </c>
    </row>
    <row r="38" spans="1:23" x14ac:dyDescent="0.35">
      <c r="A38">
        <v>36</v>
      </c>
      <c r="B38">
        <v>0</v>
      </c>
      <c r="C38">
        <v>36</v>
      </c>
      <c r="D38">
        <v>0</v>
      </c>
      <c r="E38">
        <v>67.354913799906996</v>
      </c>
      <c r="G38">
        <v>67.343547099968404</v>
      </c>
      <c r="H38">
        <v>67.354913799906996</v>
      </c>
      <c r="I38">
        <v>68.355766399996298</v>
      </c>
      <c r="J38">
        <v>68.355766399996298</v>
      </c>
      <c r="K38">
        <v>69.240748299984205</v>
      </c>
      <c r="L38">
        <v>0</v>
      </c>
      <c r="M38" t="s">
        <v>23</v>
      </c>
      <c r="N38">
        <v>0</v>
      </c>
      <c r="O38">
        <v>0.868795600021258</v>
      </c>
      <c r="P38" t="s">
        <v>24</v>
      </c>
      <c r="Q38">
        <v>978780</v>
      </c>
      <c r="R38">
        <v>1</v>
      </c>
      <c r="S38" t="s">
        <v>25</v>
      </c>
      <c r="T38" t="s">
        <v>26</v>
      </c>
      <c r="U38" t="s">
        <v>27</v>
      </c>
      <c r="V38" t="s">
        <v>24</v>
      </c>
      <c r="W38" t="s">
        <v>28</v>
      </c>
    </row>
    <row r="39" spans="1:23" x14ac:dyDescent="0.35">
      <c r="A39">
        <v>37</v>
      </c>
      <c r="B39">
        <v>0</v>
      </c>
      <c r="C39">
        <v>37</v>
      </c>
      <c r="D39">
        <v>0</v>
      </c>
      <c r="E39">
        <v>69.254524599993601</v>
      </c>
      <c r="G39">
        <v>69.243646099930601</v>
      </c>
      <c r="H39">
        <v>69.254524599993601</v>
      </c>
      <c r="I39">
        <v>70.256342199980196</v>
      </c>
      <c r="J39">
        <v>70.256342199980196</v>
      </c>
      <c r="K39">
        <v>70.708031099988105</v>
      </c>
      <c r="L39">
        <v>1</v>
      </c>
      <c r="M39" t="s">
        <v>29</v>
      </c>
      <c r="N39">
        <v>0</v>
      </c>
      <c r="O39">
        <v>0.444561999989673</v>
      </c>
      <c r="P39" t="s">
        <v>24</v>
      </c>
      <c r="Q39">
        <v>978780</v>
      </c>
      <c r="R39">
        <v>1</v>
      </c>
      <c r="S39" t="s">
        <v>25</v>
      </c>
      <c r="T39" t="s">
        <v>26</v>
      </c>
      <c r="U39" t="s">
        <v>27</v>
      </c>
      <c r="V39" t="s">
        <v>24</v>
      </c>
      <c r="W39" t="s">
        <v>28</v>
      </c>
    </row>
    <row r="40" spans="1:23" x14ac:dyDescent="0.35">
      <c r="A40">
        <v>38</v>
      </c>
      <c r="B40">
        <v>0</v>
      </c>
      <c r="C40">
        <v>38</v>
      </c>
      <c r="D40">
        <v>0</v>
      </c>
      <c r="E40">
        <v>70.721461899927803</v>
      </c>
      <c r="G40">
        <v>70.710322699975194</v>
      </c>
      <c r="H40">
        <v>70.721461899927803</v>
      </c>
      <c r="I40">
        <v>71.723292199894701</v>
      </c>
      <c r="J40">
        <v>71.723292199894701</v>
      </c>
      <c r="K40">
        <v>72.091688499902304</v>
      </c>
      <c r="L40">
        <v>1</v>
      </c>
      <c r="M40" t="s">
        <v>29</v>
      </c>
      <c r="N40">
        <v>0</v>
      </c>
      <c r="O40">
        <v>0.36399039998650501</v>
      </c>
      <c r="P40" t="s">
        <v>24</v>
      </c>
      <c r="Q40">
        <v>978780</v>
      </c>
      <c r="R40">
        <v>1</v>
      </c>
      <c r="S40" t="s">
        <v>25</v>
      </c>
      <c r="T40" t="s">
        <v>26</v>
      </c>
      <c r="U40" t="s">
        <v>27</v>
      </c>
      <c r="V40" t="s">
        <v>24</v>
      </c>
      <c r="W40" t="s">
        <v>28</v>
      </c>
    </row>
    <row r="41" spans="1:23" x14ac:dyDescent="0.35">
      <c r="A41">
        <v>39</v>
      </c>
      <c r="B41">
        <v>0</v>
      </c>
      <c r="C41">
        <v>39</v>
      </c>
      <c r="D41">
        <v>0</v>
      </c>
      <c r="E41">
        <v>72.104815199971199</v>
      </c>
      <c r="G41">
        <v>72.094088099896894</v>
      </c>
      <c r="H41">
        <v>72.104815199971199</v>
      </c>
      <c r="I41">
        <v>73.106036699959006</v>
      </c>
      <c r="J41">
        <v>73.106036699959006</v>
      </c>
      <c r="K41">
        <v>73.457050599972703</v>
      </c>
      <c r="L41">
        <v>2</v>
      </c>
      <c r="M41" t="s">
        <v>29</v>
      </c>
      <c r="N41">
        <v>0</v>
      </c>
      <c r="O41">
        <v>0.33484800008591198</v>
      </c>
      <c r="P41" t="s">
        <v>24</v>
      </c>
      <c r="Q41">
        <v>978780</v>
      </c>
      <c r="R41">
        <v>1</v>
      </c>
      <c r="S41" t="s">
        <v>25</v>
      </c>
      <c r="T41" t="s">
        <v>26</v>
      </c>
      <c r="U41" t="s">
        <v>27</v>
      </c>
      <c r="V41" t="s">
        <v>24</v>
      </c>
      <c r="W41" t="s">
        <v>28</v>
      </c>
    </row>
    <row r="42" spans="1:23" x14ac:dyDescent="0.35">
      <c r="A42">
        <v>40</v>
      </c>
      <c r="B42">
        <v>0</v>
      </c>
      <c r="C42">
        <v>40</v>
      </c>
      <c r="D42">
        <v>0</v>
      </c>
      <c r="E42">
        <v>73.472294399980399</v>
      </c>
      <c r="G42">
        <v>73.459424300002794</v>
      </c>
      <c r="H42">
        <v>73.472294399980399</v>
      </c>
      <c r="I42">
        <v>74.473459600005299</v>
      </c>
      <c r="J42">
        <v>74.473459600005299</v>
      </c>
      <c r="K42">
        <v>74.940678899991298</v>
      </c>
      <c r="L42">
        <v>0</v>
      </c>
      <c r="M42" t="s">
        <v>29</v>
      </c>
      <c r="N42">
        <v>1</v>
      </c>
      <c r="O42">
        <v>0.46093229996040402</v>
      </c>
      <c r="P42" t="s">
        <v>24</v>
      </c>
      <c r="Q42">
        <v>978780</v>
      </c>
      <c r="R42">
        <v>1</v>
      </c>
      <c r="S42" t="s">
        <v>25</v>
      </c>
      <c r="T42" t="s">
        <v>26</v>
      </c>
      <c r="U42" t="s">
        <v>27</v>
      </c>
      <c r="V42" t="s">
        <v>24</v>
      </c>
      <c r="W42" t="s">
        <v>28</v>
      </c>
    </row>
    <row r="43" spans="1:23" x14ac:dyDescent="0.35">
      <c r="A43">
        <v>41</v>
      </c>
      <c r="B43">
        <v>0</v>
      </c>
      <c r="C43">
        <v>41</v>
      </c>
      <c r="D43">
        <v>0</v>
      </c>
      <c r="E43">
        <v>74.954314799979301</v>
      </c>
      <c r="G43">
        <v>74.943318899953695</v>
      </c>
      <c r="H43">
        <v>74.954314799979301</v>
      </c>
      <c r="I43">
        <v>75.955486399936404</v>
      </c>
      <c r="J43">
        <v>75.955486399936404</v>
      </c>
      <c r="K43">
        <v>76.674355999915804</v>
      </c>
      <c r="L43">
        <v>-3</v>
      </c>
      <c r="M43" t="s">
        <v>23</v>
      </c>
      <c r="N43">
        <v>1</v>
      </c>
      <c r="O43">
        <v>0.70346430002245997</v>
      </c>
      <c r="P43" t="s">
        <v>24</v>
      </c>
      <c r="Q43">
        <v>978780</v>
      </c>
      <c r="R43">
        <v>1</v>
      </c>
      <c r="S43" t="s">
        <v>25</v>
      </c>
      <c r="T43" t="s">
        <v>26</v>
      </c>
      <c r="U43" t="s">
        <v>27</v>
      </c>
      <c r="V43" t="s">
        <v>24</v>
      </c>
      <c r="W43" t="s">
        <v>28</v>
      </c>
    </row>
    <row r="44" spans="1:23" x14ac:dyDescent="0.35">
      <c r="A44">
        <v>42</v>
      </c>
      <c r="B44">
        <v>0</v>
      </c>
      <c r="C44">
        <v>42</v>
      </c>
      <c r="D44">
        <v>0</v>
      </c>
      <c r="E44">
        <v>76.687480099964802</v>
      </c>
      <c r="G44">
        <v>76.676682399935004</v>
      </c>
      <c r="H44">
        <v>76.687480099964802</v>
      </c>
      <c r="I44">
        <v>77.688702099956501</v>
      </c>
      <c r="J44">
        <v>77.688702099956501</v>
      </c>
      <c r="K44">
        <v>78.042426700005294</v>
      </c>
      <c r="L44">
        <v>0</v>
      </c>
      <c r="M44" t="s">
        <v>29</v>
      </c>
      <c r="N44">
        <v>1</v>
      </c>
      <c r="O44">
        <v>0.34944590006489301</v>
      </c>
      <c r="P44" t="s">
        <v>24</v>
      </c>
      <c r="Q44">
        <v>978780</v>
      </c>
      <c r="R44">
        <v>1</v>
      </c>
      <c r="S44" t="s">
        <v>25</v>
      </c>
      <c r="T44" t="s">
        <v>26</v>
      </c>
      <c r="U44" t="s">
        <v>27</v>
      </c>
      <c r="V44" t="s">
        <v>24</v>
      </c>
      <c r="W44" t="s">
        <v>28</v>
      </c>
    </row>
    <row r="45" spans="1:23" x14ac:dyDescent="0.35">
      <c r="A45">
        <v>43</v>
      </c>
      <c r="B45">
        <v>0</v>
      </c>
      <c r="C45">
        <v>43</v>
      </c>
      <c r="D45">
        <v>0</v>
      </c>
      <c r="E45">
        <v>78.054336100001805</v>
      </c>
      <c r="G45">
        <v>78.044737499905693</v>
      </c>
      <c r="H45">
        <v>78.054336100001805</v>
      </c>
      <c r="I45">
        <v>79.055570199969196</v>
      </c>
      <c r="J45">
        <v>79.055570199969196</v>
      </c>
      <c r="K45">
        <v>79.507744899950893</v>
      </c>
      <c r="L45">
        <v>0</v>
      </c>
      <c r="M45" t="s">
        <v>29</v>
      </c>
      <c r="N45">
        <v>1</v>
      </c>
      <c r="O45">
        <v>0.448769200011156</v>
      </c>
      <c r="P45" t="s">
        <v>24</v>
      </c>
      <c r="Q45">
        <v>978780</v>
      </c>
      <c r="R45">
        <v>1</v>
      </c>
      <c r="S45" t="s">
        <v>25</v>
      </c>
      <c r="T45" t="s">
        <v>26</v>
      </c>
      <c r="U45" t="s">
        <v>27</v>
      </c>
      <c r="V45" t="s">
        <v>24</v>
      </c>
      <c r="W45" t="s">
        <v>28</v>
      </c>
    </row>
    <row r="46" spans="1:23" x14ac:dyDescent="0.35">
      <c r="A46">
        <v>44</v>
      </c>
      <c r="B46">
        <v>0</v>
      </c>
      <c r="C46">
        <v>44</v>
      </c>
      <c r="D46">
        <v>0</v>
      </c>
      <c r="E46">
        <v>79.521068700007106</v>
      </c>
      <c r="G46">
        <v>79.509928399929706</v>
      </c>
      <c r="H46">
        <v>79.521068700007106</v>
      </c>
      <c r="I46">
        <v>80.522464499925206</v>
      </c>
      <c r="J46">
        <v>80.522464499925206</v>
      </c>
      <c r="K46">
        <v>80.890594900003606</v>
      </c>
      <c r="L46">
        <v>-5</v>
      </c>
      <c r="M46" t="s">
        <v>29</v>
      </c>
      <c r="N46">
        <v>0</v>
      </c>
      <c r="O46">
        <v>0.35644789994694198</v>
      </c>
      <c r="P46" t="s">
        <v>24</v>
      </c>
      <c r="Q46">
        <v>978780</v>
      </c>
      <c r="R46">
        <v>1</v>
      </c>
      <c r="S46" t="s">
        <v>25</v>
      </c>
      <c r="T46" t="s">
        <v>26</v>
      </c>
      <c r="U46" t="s">
        <v>27</v>
      </c>
      <c r="V46" t="s">
        <v>24</v>
      </c>
      <c r="W46" t="s">
        <v>28</v>
      </c>
    </row>
    <row r="47" spans="1:23" x14ac:dyDescent="0.35">
      <c r="A47">
        <v>45</v>
      </c>
      <c r="B47">
        <v>0</v>
      </c>
      <c r="C47">
        <v>45</v>
      </c>
      <c r="D47">
        <v>0</v>
      </c>
      <c r="E47">
        <v>80.903969799983301</v>
      </c>
      <c r="G47">
        <v>80.893556799972401</v>
      </c>
      <c r="H47">
        <v>80.903969799983301</v>
      </c>
      <c r="I47">
        <v>81.906163099920306</v>
      </c>
      <c r="J47">
        <v>81.906163099920306</v>
      </c>
      <c r="K47">
        <v>82.290428299922496</v>
      </c>
      <c r="L47">
        <v>0</v>
      </c>
      <c r="M47" t="s">
        <v>23</v>
      </c>
      <c r="N47">
        <v>0</v>
      </c>
      <c r="O47">
        <v>0.36861499992664898</v>
      </c>
      <c r="P47" t="s">
        <v>24</v>
      </c>
      <c r="Q47">
        <v>978780</v>
      </c>
      <c r="R47">
        <v>1</v>
      </c>
      <c r="S47" t="s">
        <v>25</v>
      </c>
      <c r="T47" t="s">
        <v>26</v>
      </c>
      <c r="U47" t="s">
        <v>27</v>
      </c>
      <c r="V47" t="s">
        <v>24</v>
      </c>
      <c r="W47" t="s">
        <v>28</v>
      </c>
    </row>
    <row r="48" spans="1:23" x14ac:dyDescent="0.35">
      <c r="A48">
        <v>46</v>
      </c>
      <c r="B48">
        <v>0</v>
      </c>
      <c r="C48">
        <v>46</v>
      </c>
      <c r="D48">
        <v>0</v>
      </c>
      <c r="E48">
        <v>82.3039930999511</v>
      </c>
      <c r="G48">
        <v>82.292761899996506</v>
      </c>
      <c r="H48">
        <v>82.3039930999511</v>
      </c>
      <c r="I48">
        <v>83.306183299981001</v>
      </c>
      <c r="J48">
        <v>83.306183299981001</v>
      </c>
      <c r="K48">
        <v>87.656728199915904</v>
      </c>
      <c r="L48">
        <v>-2</v>
      </c>
      <c r="M48" t="s">
        <v>29</v>
      </c>
      <c r="N48">
        <v>0</v>
      </c>
      <c r="O48">
        <v>4.3384468000149301</v>
      </c>
      <c r="P48" t="s">
        <v>24</v>
      </c>
      <c r="Q48">
        <v>978780</v>
      </c>
      <c r="R48">
        <v>1</v>
      </c>
      <c r="S48" t="s">
        <v>25</v>
      </c>
      <c r="T48" t="s">
        <v>26</v>
      </c>
      <c r="U48" t="s">
        <v>27</v>
      </c>
      <c r="V48" t="s">
        <v>24</v>
      </c>
      <c r="W48" t="s">
        <v>28</v>
      </c>
    </row>
    <row r="49" spans="1:23" x14ac:dyDescent="0.35">
      <c r="A49">
        <v>47</v>
      </c>
      <c r="B49">
        <v>0</v>
      </c>
      <c r="C49">
        <v>47</v>
      </c>
      <c r="D49">
        <v>0</v>
      </c>
      <c r="E49">
        <v>87.670616399962398</v>
      </c>
      <c r="G49">
        <v>87.659167399979196</v>
      </c>
      <c r="H49">
        <v>87.670616399962398</v>
      </c>
      <c r="I49">
        <v>88.671227999962795</v>
      </c>
      <c r="J49">
        <v>88.671227999962795</v>
      </c>
      <c r="K49">
        <v>90.607729099923702</v>
      </c>
      <c r="L49">
        <v>0</v>
      </c>
      <c r="M49" t="s">
        <v>23</v>
      </c>
      <c r="N49">
        <v>0</v>
      </c>
      <c r="O49">
        <v>1.92433389998041</v>
      </c>
      <c r="P49" t="s">
        <v>24</v>
      </c>
      <c r="Q49">
        <v>978780</v>
      </c>
      <c r="R49">
        <v>1</v>
      </c>
      <c r="S49" t="s">
        <v>25</v>
      </c>
      <c r="T49" t="s">
        <v>26</v>
      </c>
      <c r="U49" t="s">
        <v>27</v>
      </c>
      <c r="V49" t="s">
        <v>24</v>
      </c>
      <c r="W49" t="s">
        <v>28</v>
      </c>
    </row>
    <row r="50" spans="1:23" x14ac:dyDescent="0.35">
      <c r="A50">
        <v>48</v>
      </c>
      <c r="B50">
        <v>0</v>
      </c>
      <c r="C50">
        <v>48</v>
      </c>
      <c r="D50">
        <v>0</v>
      </c>
      <c r="E50">
        <v>90.636987300007604</v>
      </c>
      <c r="G50">
        <v>90.610337899997802</v>
      </c>
      <c r="H50">
        <v>90.636987300007604</v>
      </c>
      <c r="I50">
        <v>91.620758799952398</v>
      </c>
      <c r="J50">
        <v>91.638999199960296</v>
      </c>
      <c r="K50">
        <v>92.5902274999534</v>
      </c>
      <c r="L50">
        <v>0</v>
      </c>
      <c r="M50" t="s">
        <v>29</v>
      </c>
      <c r="N50">
        <v>1</v>
      </c>
      <c r="O50">
        <v>0.95744989998638597</v>
      </c>
      <c r="P50" t="s">
        <v>24</v>
      </c>
      <c r="Q50">
        <v>978780</v>
      </c>
      <c r="R50">
        <v>1</v>
      </c>
      <c r="S50" t="s">
        <v>25</v>
      </c>
      <c r="T50" t="s">
        <v>26</v>
      </c>
      <c r="U50" t="s">
        <v>27</v>
      </c>
      <c r="V50" t="s">
        <v>24</v>
      </c>
      <c r="W50" t="s">
        <v>28</v>
      </c>
    </row>
    <row r="51" spans="1:23" x14ac:dyDescent="0.35">
      <c r="A51">
        <v>49</v>
      </c>
      <c r="B51">
        <v>0</v>
      </c>
      <c r="C51">
        <v>49</v>
      </c>
      <c r="D51">
        <v>0</v>
      </c>
      <c r="E51">
        <v>92.603726599947507</v>
      </c>
      <c r="G51">
        <v>92.592635899898596</v>
      </c>
      <c r="H51">
        <v>92.603726599947507</v>
      </c>
      <c r="I51">
        <v>93.604010599898103</v>
      </c>
      <c r="J51">
        <v>93.604010599898103</v>
      </c>
      <c r="K51">
        <v>93.956936199916498</v>
      </c>
      <c r="L51">
        <v>0</v>
      </c>
      <c r="M51" t="s">
        <v>23</v>
      </c>
      <c r="N51">
        <v>0</v>
      </c>
      <c r="O51">
        <v>0.34099169995169998</v>
      </c>
      <c r="P51" t="s">
        <v>24</v>
      </c>
      <c r="Q51">
        <v>978780</v>
      </c>
      <c r="R51">
        <v>1</v>
      </c>
      <c r="S51" t="s">
        <v>25</v>
      </c>
      <c r="T51" t="s">
        <v>26</v>
      </c>
      <c r="U51" t="s">
        <v>27</v>
      </c>
      <c r="V51" t="s">
        <v>24</v>
      </c>
      <c r="W51" t="s">
        <v>28</v>
      </c>
    </row>
    <row r="52" spans="1:23" x14ac:dyDescent="0.35">
      <c r="A52">
        <v>50</v>
      </c>
      <c r="B52">
        <v>0</v>
      </c>
      <c r="C52">
        <v>50</v>
      </c>
      <c r="D52">
        <v>0</v>
      </c>
      <c r="E52">
        <v>93.970480399904702</v>
      </c>
      <c r="G52">
        <v>93.960177899920296</v>
      </c>
      <c r="H52">
        <v>93.970480399904702</v>
      </c>
      <c r="I52">
        <v>94.9718698000069</v>
      </c>
      <c r="J52">
        <v>94.9718698000069</v>
      </c>
      <c r="K52">
        <v>95.408123199944299</v>
      </c>
      <c r="L52">
        <v>4</v>
      </c>
      <c r="M52" t="s">
        <v>29</v>
      </c>
      <c r="N52">
        <v>0</v>
      </c>
      <c r="O52">
        <v>0.43188899999949998</v>
      </c>
      <c r="P52" t="s">
        <v>24</v>
      </c>
      <c r="Q52">
        <v>978780</v>
      </c>
      <c r="R52">
        <v>1</v>
      </c>
      <c r="S52" t="s">
        <v>25</v>
      </c>
      <c r="T52" t="s">
        <v>26</v>
      </c>
      <c r="U52" t="s">
        <v>27</v>
      </c>
      <c r="V52" t="s">
        <v>24</v>
      </c>
      <c r="W52" t="s">
        <v>28</v>
      </c>
    </row>
    <row r="53" spans="1:23" x14ac:dyDescent="0.35">
      <c r="A53">
        <v>51</v>
      </c>
      <c r="B53">
        <v>0</v>
      </c>
      <c r="C53">
        <v>51</v>
      </c>
      <c r="D53">
        <v>0</v>
      </c>
      <c r="E53">
        <v>95.4358762999763</v>
      </c>
      <c r="G53">
        <v>95.411002599983405</v>
      </c>
      <c r="H53">
        <v>95.4358762999763</v>
      </c>
      <c r="I53">
        <v>96.421826699981395</v>
      </c>
      <c r="J53">
        <v>96.436981500010006</v>
      </c>
      <c r="K53">
        <v>97.690284899901599</v>
      </c>
      <c r="L53">
        <v>-3</v>
      </c>
      <c r="M53" t="s">
        <v>29</v>
      </c>
      <c r="N53">
        <v>0</v>
      </c>
      <c r="O53">
        <v>1.2663373000686899</v>
      </c>
      <c r="P53" t="s">
        <v>24</v>
      </c>
      <c r="Q53">
        <v>978780</v>
      </c>
      <c r="R53">
        <v>1</v>
      </c>
      <c r="S53" t="s">
        <v>25</v>
      </c>
      <c r="T53" t="s">
        <v>26</v>
      </c>
      <c r="U53" t="s">
        <v>27</v>
      </c>
      <c r="V53" t="s">
        <v>24</v>
      </c>
      <c r="W53" t="s">
        <v>28</v>
      </c>
    </row>
    <row r="54" spans="1:23" x14ac:dyDescent="0.35">
      <c r="A54">
        <v>52</v>
      </c>
      <c r="B54">
        <v>0</v>
      </c>
      <c r="C54">
        <v>52</v>
      </c>
      <c r="D54">
        <v>0</v>
      </c>
      <c r="E54">
        <v>97.703467199928099</v>
      </c>
      <c r="G54">
        <v>97.692787799984202</v>
      </c>
      <c r="H54">
        <v>97.703467199928099</v>
      </c>
      <c r="I54">
        <v>98.704166899900798</v>
      </c>
      <c r="J54">
        <v>98.704166899900798</v>
      </c>
      <c r="K54">
        <v>99.023369999951598</v>
      </c>
      <c r="L54">
        <v>1</v>
      </c>
      <c r="M54" t="s">
        <v>23</v>
      </c>
      <c r="N54">
        <v>1</v>
      </c>
      <c r="O54">
        <v>0.316931899986229</v>
      </c>
      <c r="P54" t="s">
        <v>24</v>
      </c>
      <c r="Q54">
        <v>978780</v>
      </c>
      <c r="R54">
        <v>1</v>
      </c>
      <c r="S54" t="s">
        <v>25</v>
      </c>
      <c r="T54" t="s">
        <v>26</v>
      </c>
      <c r="U54" t="s">
        <v>27</v>
      </c>
      <c r="V54" t="s">
        <v>24</v>
      </c>
      <c r="W54" t="s">
        <v>28</v>
      </c>
    </row>
    <row r="55" spans="1:23" x14ac:dyDescent="0.35">
      <c r="A55">
        <v>53</v>
      </c>
      <c r="B55">
        <v>0</v>
      </c>
      <c r="C55">
        <v>53</v>
      </c>
      <c r="D55">
        <v>0</v>
      </c>
      <c r="E55">
        <v>99.036678600008599</v>
      </c>
      <c r="G55">
        <v>99.025694299954907</v>
      </c>
      <c r="H55">
        <v>99.036678600008599</v>
      </c>
      <c r="I55">
        <v>100.038158299983</v>
      </c>
      <c r="J55">
        <v>100.038158299983</v>
      </c>
      <c r="K55">
        <v>100.474582899943</v>
      </c>
      <c r="L55">
        <v>4</v>
      </c>
      <c r="M55" t="s">
        <v>23</v>
      </c>
      <c r="N55">
        <v>1</v>
      </c>
      <c r="O55">
        <v>0.43326369998976499</v>
      </c>
      <c r="P55" t="s">
        <v>24</v>
      </c>
      <c r="Q55">
        <v>978780</v>
      </c>
      <c r="R55">
        <v>1</v>
      </c>
      <c r="S55" t="s">
        <v>25</v>
      </c>
      <c r="T55" t="s">
        <v>26</v>
      </c>
      <c r="U55" t="s">
        <v>27</v>
      </c>
      <c r="V55" t="s">
        <v>24</v>
      </c>
      <c r="W55" t="s">
        <v>28</v>
      </c>
    </row>
    <row r="56" spans="1:23" x14ac:dyDescent="0.35">
      <c r="A56">
        <v>54</v>
      </c>
      <c r="B56">
        <v>0</v>
      </c>
      <c r="C56">
        <v>54</v>
      </c>
      <c r="D56">
        <v>0</v>
      </c>
      <c r="E56">
        <v>100.501914699911</v>
      </c>
      <c r="G56">
        <v>100.47705699992299</v>
      </c>
      <c r="H56">
        <v>100.501914699911</v>
      </c>
      <c r="I56">
        <v>101.48750129994001</v>
      </c>
      <c r="J56">
        <v>101.50411869992899</v>
      </c>
      <c r="K56">
        <v>101.875099899945</v>
      </c>
      <c r="L56">
        <v>0</v>
      </c>
      <c r="M56" t="s">
        <v>23</v>
      </c>
      <c r="N56">
        <v>0</v>
      </c>
      <c r="O56">
        <v>0.38560040004085699</v>
      </c>
      <c r="P56" t="s">
        <v>24</v>
      </c>
      <c r="Q56">
        <v>978780</v>
      </c>
      <c r="R56">
        <v>1</v>
      </c>
      <c r="S56" t="s">
        <v>25</v>
      </c>
      <c r="T56" t="s">
        <v>26</v>
      </c>
      <c r="U56" t="s">
        <v>27</v>
      </c>
      <c r="V56" t="s">
        <v>24</v>
      </c>
      <c r="W56" t="s">
        <v>28</v>
      </c>
    </row>
    <row r="57" spans="1:23" x14ac:dyDescent="0.35">
      <c r="A57">
        <v>55</v>
      </c>
      <c r="B57">
        <v>0</v>
      </c>
      <c r="C57">
        <v>55</v>
      </c>
      <c r="D57">
        <v>0</v>
      </c>
      <c r="E57">
        <v>101.90262229996701</v>
      </c>
      <c r="G57">
        <v>101.87742489995399</v>
      </c>
      <c r="H57">
        <v>101.90262229996701</v>
      </c>
      <c r="I57">
        <v>102.887575799948</v>
      </c>
      <c r="J57">
        <v>102.904210699955</v>
      </c>
      <c r="K57">
        <v>103.439763000002</v>
      </c>
      <c r="L57">
        <v>3</v>
      </c>
      <c r="M57" t="s">
        <v>23</v>
      </c>
      <c r="N57">
        <v>1</v>
      </c>
      <c r="O57">
        <v>0.541923200013116</v>
      </c>
      <c r="P57" t="s">
        <v>24</v>
      </c>
      <c r="Q57">
        <v>978780</v>
      </c>
      <c r="R57">
        <v>1</v>
      </c>
      <c r="S57" t="s">
        <v>25</v>
      </c>
      <c r="T57" t="s">
        <v>26</v>
      </c>
      <c r="U57" t="s">
        <v>27</v>
      </c>
      <c r="V57" t="s">
        <v>24</v>
      </c>
      <c r="W57" t="s">
        <v>28</v>
      </c>
    </row>
    <row r="58" spans="1:23" x14ac:dyDescent="0.35">
      <c r="A58">
        <v>56</v>
      </c>
      <c r="B58">
        <v>0</v>
      </c>
      <c r="C58">
        <v>56</v>
      </c>
      <c r="D58">
        <v>0</v>
      </c>
      <c r="E58">
        <v>103.467763499938</v>
      </c>
      <c r="G58">
        <v>103.443441199953</v>
      </c>
      <c r="H58">
        <v>103.467763499938</v>
      </c>
      <c r="I58">
        <v>104.453354500001</v>
      </c>
      <c r="J58">
        <v>104.47102369996701</v>
      </c>
      <c r="K58">
        <v>105.22399470000499</v>
      </c>
      <c r="L58">
        <v>0</v>
      </c>
      <c r="M58" t="s">
        <v>29</v>
      </c>
      <c r="N58">
        <v>1</v>
      </c>
      <c r="O58">
        <v>0.76248390006367095</v>
      </c>
      <c r="P58" t="s">
        <v>24</v>
      </c>
      <c r="Q58">
        <v>978780</v>
      </c>
      <c r="R58">
        <v>1</v>
      </c>
      <c r="S58" t="s">
        <v>25</v>
      </c>
      <c r="T58" t="s">
        <v>26</v>
      </c>
      <c r="U58" t="s">
        <v>27</v>
      </c>
      <c r="V58" t="s">
        <v>24</v>
      </c>
      <c r="W58" t="s">
        <v>28</v>
      </c>
    </row>
    <row r="59" spans="1:23" x14ac:dyDescent="0.35">
      <c r="A59">
        <v>57</v>
      </c>
      <c r="B59">
        <v>0</v>
      </c>
      <c r="C59">
        <v>57</v>
      </c>
      <c r="D59">
        <v>0</v>
      </c>
      <c r="E59">
        <v>105.23754869995101</v>
      </c>
      <c r="G59">
        <v>105.22638059989499</v>
      </c>
      <c r="H59">
        <v>105.23754869995101</v>
      </c>
      <c r="I59">
        <v>106.23792809993</v>
      </c>
      <c r="J59">
        <v>106.23792809993</v>
      </c>
      <c r="K59">
        <v>106.906456299941</v>
      </c>
      <c r="L59">
        <v>0</v>
      </c>
      <c r="M59" t="s">
        <v>23</v>
      </c>
      <c r="N59">
        <v>0</v>
      </c>
      <c r="O59">
        <v>0.65253110008779902</v>
      </c>
      <c r="P59" t="s">
        <v>24</v>
      </c>
      <c r="Q59">
        <v>978780</v>
      </c>
      <c r="R59">
        <v>1</v>
      </c>
      <c r="S59" t="s">
        <v>25</v>
      </c>
      <c r="T59" t="s">
        <v>26</v>
      </c>
      <c r="U59" t="s">
        <v>27</v>
      </c>
      <c r="V59" t="s">
        <v>24</v>
      </c>
      <c r="W59" t="s">
        <v>28</v>
      </c>
    </row>
    <row r="60" spans="1:23" x14ac:dyDescent="0.35">
      <c r="A60">
        <v>58</v>
      </c>
      <c r="B60">
        <v>0</v>
      </c>
      <c r="C60">
        <v>58</v>
      </c>
      <c r="D60">
        <v>0</v>
      </c>
      <c r="E60">
        <v>106.920068599982</v>
      </c>
      <c r="G60">
        <v>106.90887749998301</v>
      </c>
      <c r="H60">
        <v>106.920068599982</v>
      </c>
      <c r="I60">
        <v>107.921198999974</v>
      </c>
      <c r="J60">
        <v>107.921198999974</v>
      </c>
      <c r="K60">
        <v>108.75576229998801</v>
      </c>
      <c r="L60">
        <v>1</v>
      </c>
      <c r="M60" t="s">
        <v>29</v>
      </c>
      <c r="N60">
        <v>0</v>
      </c>
      <c r="O60">
        <v>0.82229479996021804</v>
      </c>
      <c r="P60" t="s">
        <v>24</v>
      </c>
      <c r="Q60">
        <v>978780</v>
      </c>
      <c r="R60">
        <v>1</v>
      </c>
      <c r="S60" t="s">
        <v>25</v>
      </c>
      <c r="T60" t="s">
        <v>26</v>
      </c>
      <c r="U60" t="s">
        <v>27</v>
      </c>
      <c r="V60" t="s">
        <v>24</v>
      </c>
      <c r="W60" t="s">
        <v>28</v>
      </c>
    </row>
    <row r="61" spans="1:23" x14ac:dyDescent="0.35">
      <c r="A61">
        <v>59</v>
      </c>
      <c r="B61">
        <v>0</v>
      </c>
      <c r="C61">
        <v>59</v>
      </c>
      <c r="D61">
        <v>0</v>
      </c>
      <c r="E61">
        <v>108.769855199963</v>
      </c>
      <c r="G61">
        <v>108.758233599946</v>
      </c>
      <c r="H61">
        <v>108.769855199963</v>
      </c>
      <c r="I61">
        <v>109.77026729995799</v>
      </c>
      <c r="J61">
        <v>109.77026729995799</v>
      </c>
      <c r="K61">
        <v>110.705801100004</v>
      </c>
      <c r="L61">
        <v>1</v>
      </c>
      <c r="M61" t="s">
        <v>29</v>
      </c>
      <c r="N61">
        <v>0</v>
      </c>
      <c r="O61">
        <v>0.919001000002026</v>
      </c>
      <c r="P61" t="s">
        <v>24</v>
      </c>
      <c r="Q61">
        <v>978780</v>
      </c>
      <c r="R61">
        <v>1</v>
      </c>
      <c r="S61" t="s">
        <v>25</v>
      </c>
      <c r="T61" t="s">
        <v>26</v>
      </c>
      <c r="U61" t="s">
        <v>27</v>
      </c>
      <c r="V61" t="s">
        <v>24</v>
      </c>
      <c r="W61" t="s">
        <v>28</v>
      </c>
    </row>
    <row r="62" spans="1:23" x14ac:dyDescent="0.35">
      <c r="A62">
        <v>60</v>
      </c>
      <c r="B62">
        <v>0</v>
      </c>
      <c r="C62">
        <v>60</v>
      </c>
      <c r="D62">
        <v>0</v>
      </c>
      <c r="E62">
        <v>110.719519999925</v>
      </c>
      <c r="G62">
        <v>110.70807469997</v>
      </c>
      <c r="H62">
        <v>110.719519999925</v>
      </c>
      <c r="I62">
        <v>111.720203200005</v>
      </c>
      <c r="J62">
        <v>111.720203200005</v>
      </c>
      <c r="K62">
        <v>112.556067099911</v>
      </c>
      <c r="L62">
        <v>0</v>
      </c>
      <c r="M62" t="s">
        <v>29</v>
      </c>
      <c r="N62">
        <v>1</v>
      </c>
      <c r="O62">
        <v>0.833833000040613</v>
      </c>
      <c r="P62" t="s">
        <v>24</v>
      </c>
      <c r="Q62">
        <v>978780</v>
      </c>
      <c r="R62">
        <v>1</v>
      </c>
      <c r="S62" t="s">
        <v>25</v>
      </c>
      <c r="T62" t="s">
        <v>26</v>
      </c>
      <c r="U62" t="s">
        <v>27</v>
      </c>
      <c r="V62" t="s">
        <v>24</v>
      </c>
      <c r="W62" t="s">
        <v>28</v>
      </c>
    </row>
    <row r="63" spans="1:23" x14ac:dyDescent="0.35">
      <c r="A63">
        <v>61</v>
      </c>
      <c r="B63">
        <v>0</v>
      </c>
      <c r="C63">
        <v>61</v>
      </c>
      <c r="D63">
        <v>0</v>
      </c>
      <c r="E63">
        <v>112.56946809997299</v>
      </c>
      <c r="G63">
        <v>112.55854499991899</v>
      </c>
      <c r="H63">
        <v>112.56946809997299</v>
      </c>
      <c r="I63">
        <v>113.570694399997</v>
      </c>
      <c r="J63">
        <v>113.570694399997</v>
      </c>
      <c r="K63">
        <v>114.23944459995199</v>
      </c>
      <c r="L63">
        <v>0</v>
      </c>
      <c r="M63" t="s">
        <v>29</v>
      </c>
      <c r="N63">
        <v>1</v>
      </c>
      <c r="O63">
        <v>0.66079019999597199</v>
      </c>
      <c r="P63" t="s">
        <v>24</v>
      </c>
      <c r="Q63">
        <v>978780</v>
      </c>
      <c r="R63">
        <v>1</v>
      </c>
      <c r="S63" t="s">
        <v>25</v>
      </c>
      <c r="T63" t="s">
        <v>26</v>
      </c>
      <c r="U63" t="s">
        <v>27</v>
      </c>
      <c r="V63" t="s">
        <v>24</v>
      </c>
      <c r="W63" t="s">
        <v>28</v>
      </c>
    </row>
    <row r="64" spans="1:23" x14ac:dyDescent="0.35">
      <c r="A64">
        <v>62</v>
      </c>
      <c r="B64">
        <v>0</v>
      </c>
      <c r="C64">
        <v>62</v>
      </c>
      <c r="D64">
        <v>0</v>
      </c>
      <c r="E64">
        <v>114.252957399934</v>
      </c>
      <c r="G64">
        <v>114.242123999982</v>
      </c>
      <c r="H64">
        <v>114.252957399934</v>
      </c>
      <c r="I64">
        <v>115.25359939993299</v>
      </c>
      <c r="J64">
        <v>115.25359939993299</v>
      </c>
      <c r="K64">
        <v>116.03942209994401</v>
      </c>
      <c r="L64">
        <v>0</v>
      </c>
      <c r="M64" t="s">
        <v>29</v>
      </c>
      <c r="N64">
        <v>1</v>
      </c>
      <c r="O64">
        <v>0.77735749993007597</v>
      </c>
      <c r="P64" t="s">
        <v>24</v>
      </c>
      <c r="Q64">
        <v>978780</v>
      </c>
      <c r="R64">
        <v>1</v>
      </c>
      <c r="S64" t="s">
        <v>25</v>
      </c>
      <c r="T64" t="s">
        <v>26</v>
      </c>
      <c r="U64" t="s">
        <v>27</v>
      </c>
      <c r="V64" t="s">
        <v>24</v>
      </c>
      <c r="W64" t="s">
        <v>28</v>
      </c>
    </row>
    <row r="65" spans="1:23" x14ac:dyDescent="0.35">
      <c r="A65">
        <v>63</v>
      </c>
      <c r="B65">
        <v>0</v>
      </c>
      <c r="C65">
        <v>63</v>
      </c>
      <c r="D65">
        <v>0</v>
      </c>
      <c r="E65">
        <v>116.052625599899</v>
      </c>
      <c r="G65">
        <v>116.042120099999</v>
      </c>
      <c r="H65">
        <v>116.052625599899</v>
      </c>
      <c r="I65">
        <v>117.054258099989</v>
      </c>
      <c r="J65">
        <v>117.054258099989</v>
      </c>
      <c r="K65">
        <v>117.87205739994501</v>
      </c>
      <c r="L65">
        <v>-4</v>
      </c>
      <c r="M65" t="s">
        <v>29</v>
      </c>
      <c r="N65">
        <v>0</v>
      </c>
      <c r="O65">
        <v>0.806376200052909</v>
      </c>
      <c r="P65" t="s">
        <v>24</v>
      </c>
      <c r="Q65">
        <v>978780</v>
      </c>
      <c r="R65">
        <v>1</v>
      </c>
      <c r="S65" t="s">
        <v>25</v>
      </c>
      <c r="T65" t="s">
        <v>26</v>
      </c>
      <c r="U65" t="s">
        <v>27</v>
      </c>
      <c r="V65" t="s">
        <v>24</v>
      </c>
      <c r="W65" t="s">
        <v>28</v>
      </c>
    </row>
    <row r="66" spans="1:23" x14ac:dyDescent="0.35">
      <c r="A66">
        <v>64</v>
      </c>
      <c r="B66">
        <v>0</v>
      </c>
      <c r="C66">
        <v>64</v>
      </c>
      <c r="D66">
        <v>0</v>
      </c>
      <c r="E66">
        <v>117.886222900007</v>
      </c>
      <c r="G66">
        <v>117.874317199923</v>
      </c>
      <c r="H66">
        <v>117.886222900007</v>
      </c>
      <c r="I66">
        <v>118.88763989997</v>
      </c>
      <c r="J66">
        <v>118.88763989997</v>
      </c>
      <c r="K66">
        <v>119.53908459993499</v>
      </c>
      <c r="L66">
        <v>0</v>
      </c>
      <c r="M66" t="s">
        <v>29</v>
      </c>
      <c r="N66">
        <v>1</v>
      </c>
      <c r="O66">
        <v>0.63797069992870004</v>
      </c>
      <c r="P66" t="s">
        <v>24</v>
      </c>
      <c r="Q66">
        <v>978780</v>
      </c>
      <c r="R66">
        <v>1</v>
      </c>
      <c r="S66" t="s">
        <v>25</v>
      </c>
      <c r="T66" t="s">
        <v>26</v>
      </c>
      <c r="U66" t="s">
        <v>27</v>
      </c>
      <c r="V66" t="s">
        <v>24</v>
      </c>
      <c r="W66" t="s">
        <v>28</v>
      </c>
    </row>
    <row r="67" spans="1:23" x14ac:dyDescent="0.35">
      <c r="A67">
        <v>65</v>
      </c>
      <c r="B67">
        <v>0</v>
      </c>
      <c r="C67">
        <v>65</v>
      </c>
      <c r="D67">
        <v>0</v>
      </c>
      <c r="E67">
        <v>119.552179999998</v>
      </c>
      <c r="G67">
        <v>119.541259299963</v>
      </c>
      <c r="H67">
        <v>119.552179999998</v>
      </c>
      <c r="I67">
        <v>120.55372779991001</v>
      </c>
      <c r="J67">
        <v>120.55372779991001</v>
      </c>
      <c r="K67">
        <v>121.20621829992101</v>
      </c>
      <c r="L67">
        <v>1</v>
      </c>
      <c r="M67" t="s">
        <v>29</v>
      </c>
      <c r="N67">
        <v>0</v>
      </c>
      <c r="O67">
        <v>0.64960310002788901</v>
      </c>
      <c r="P67" t="s">
        <v>24</v>
      </c>
      <c r="Q67">
        <v>978780</v>
      </c>
      <c r="R67">
        <v>1</v>
      </c>
      <c r="S67" t="s">
        <v>25</v>
      </c>
      <c r="T67" t="s">
        <v>26</v>
      </c>
      <c r="U67" t="s">
        <v>27</v>
      </c>
      <c r="V67" t="s">
        <v>24</v>
      </c>
      <c r="W67" t="s">
        <v>28</v>
      </c>
    </row>
    <row r="68" spans="1:23" x14ac:dyDescent="0.35">
      <c r="A68">
        <v>66</v>
      </c>
      <c r="B68">
        <v>0</v>
      </c>
      <c r="C68">
        <v>66</v>
      </c>
      <c r="D68">
        <v>0</v>
      </c>
      <c r="E68">
        <v>121.219278199947</v>
      </c>
      <c r="G68">
        <v>121.20882709999501</v>
      </c>
      <c r="H68">
        <v>121.219278199947</v>
      </c>
      <c r="I68">
        <v>122.220817599911</v>
      </c>
      <c r="J68">
        <v>122.220817599911</v>
      </c>
      <c r="K68">
        <v>123.073338999995</v>
      </c>
      <c r="L68">
        <v>-4</v>
      </c>
      <c r="M68" t="s">
        <v>23</v>
      </c>
      <c r="N68">
        <v>1</v>
      </c>
      <c r="O68">
        <v>0.84602970001287703</v>
      </c>
      <c r="P68" t="s">
        <v>24</v>
      </c>
      <c r="Q68">
        <v>978780</v>
      </c>
      <c r="R68">
        <v>1</v>
      </c>
      <c r="S68" t="s">
        <v>25</v>
      </c>
      <c r="T68" t="s">
        <v>26</v>
      </c>
      <c r="U68" t="s">
        <v>27</v>
      </c>
      <c r="V68" t="s">
        <v>24</v>
      </c>
      <c r="W68" t="s">
        <v>28</v>
      </c>
    </row>
    <row r="69" spans="1:23" x14ac:dyDescent="0.35">
      <c r="A69">
        <v>67</v>
      </c>
      <c r="B69">
        <v>0</v>
      </c>
      <c r="C69">
        <v>67</v>
      </c>
      <c r="D69">
        <v>0</v>
      </c>
      <c r="E69">
        <v>123.08561899990301</v>
      </c>
      <c r="G69">
        <v>123.075649999897</v>
      </c>
      <c r="H69">
        <v>123.08561899990301</v>
      </c>
      <c r="I69">
        <v>124.086688599898</v>
      </c>
      <c r="J69">
        <v>124.086688599898</v>
      </c>
      <c r="K69">
        <v>124.705662699998</v>
      </c>
      <c r="L69">
        <v>0</v>
      </c>
      <c r="M69" t="s">
        <v>23</v>
      </c>
      <c r="N69">
        <v>0</v>
      </c>
      <c r="O69">
        <v>0.61015750002115898</v>
      </c>
      <c r="P69" t="s">
        <v>24</v>
      </c>
      <c r="Q69">
        <v>978780</v>
      </c>
      <c r="R69">
        <v>1</v>
      </c>
      <c r="S69" t="s">
        <v>25</v>
      </c>
      <c r="T69" t="s">
        <v>26</v>
      </c>
      <c r="U69" t="s">
        <v>27</v>
      </c>
      <c r="V69" t="s">
        <v>24</v>
      </c>
      <c r="W69" t="s">
        <v>28</v>
      </c>
    </row>
    <row r="70" spans="1:23" x14ac:dyDescent="0.35">
      <c r="A70">
        <v>68</v>
      </c>
      <c r="B70">
        <v>0</v>
      </c>
      <c r="C70">
        <v>68</v>
      </c>
      <c r="D70">
        <v>0</v>
      </c>
      <c r="E70">
        <v>124.71899289998601</v>
      </c>
      <c r="G70">
        <v>124.70812309999</v>
      </c>
      <c r="H70">
        <v>124.71899289998601</v>
      </c>
      <c r="I70">
        <v>125.720300599932</v>
      </c>
      <c r="J70">
        <v>125.720300599932</v>
      </c>
      <c r="K70">
        <v>126.255855199997</v>
      </c>
      <c r="L70">
        <v>-5</v>
      </c>
      <c r="M70" t="s">
        <v>23</v>
      </c>
      <c r="N70">
        <v>1</v>
      </c>
      <c r="O70">
        <v>0.52914110000710901</v>
      </c>
      <c r="P70" t="s">
        <v>24</v>
      </c>
      <c r="Q70">
        <v>978780</v>
      </c>
      <c r="R70">
        <v>1</v>
      </c>
      <c r="S70" t="s">
        <v>25</v>
      </c>
      <c r="T70" t="s">
        <v>26</v>
      </c>
      <c r="U70" t="s">
        <v>27</v>
      </c>
      <c r="V70" t="s">
        <v>24</v>
      </c>
      <c r="W70" t="s">
        <v>28</v>
      </c>
    </row>
    <row r="71" spans="1:23" x14ac:dyDescent="0.35">
      <c r="A71">
        <v>69</v>
      </c>
      <c r="B71">
        <v>0</v>
      </c>
      <c r="C71">
        <v>69</v>
      </c>
      <c r="D71">
        <v>0</v>
      </c>
      <c r="E71">
        <v>126.268842699937</v>
      </c>
      <c r="G71">
        <v>126.258259699912</v>
      </c>
      <c r="H71">
        <v>126.268842699937</v>
      </c>
      <c r="I71">
        <v>127.27068229997499</v>
      </c>
      <c r="J71">
        <v>127.27068229997499</v>
      </c>
      <c r="K71">
        <v>127.957159799989</v>
      </c>
      <c r="L71">
        <v>4</v>
      </c>
      <c r="M71" t="s">
        <v>29</v>
      </c>
      <c r="N71">
        <v>0</v>
      </c>
      <c r="O71">
        <v>0.67989099991973401</v>
      </c>
      <c r="P71" t="s">
        <v>24</v>
      </c>
      <c r="Q71">
        <v>978780</v>
      </c>
      <c r="R71">
        <v>1</v>
      </c>
      <c r="S71" t="s">
        <v>25</v>
      </c>
      <c r="T71" t="s">
        <v>26</v>
      </c>
      <c r="U71" t="s">
        <v>27</v>
      </c>
      <c r="V71" t="s">
        <v>24</v>
      </c>
      <c r="W71" t="s">
        <v>28</v>
      </c>
    </row>
    <row r="72" spans="1:23" x14ac:dyDescent="0.35">
      <c r="A72">
        <v>70</v>
      </c>
      <c r="B72">
        <v>0</v>
      </c>
      <c r="C72">
        <v>70</v>
      </c>
      <c r="D72">
        <v>0</v>
      </c>
      <c r="E72">
        <v>127.98465150000899</v>
      </c>
      <c r="G72">
        <v>127.95977239997499</v>
      </c>
      <c r="H72">
        <v>127.98465150000899</v>
      </c>
      <c r="I72">
        <v>128.96899629989599</v>
      </c>
      <c r="J72">
        <v>128.98597949999299</v>
      </c>
      <c r="K72">
        <v>129.522290699998</v>
      </c>
      <c r="L72">
        <v>0</v>
      </c>
      <c r="M72" t="s">
        <v>23</v>
      </c>
      <c r="N72">
        <v>0</v>
      </c>
      <c r="O72">
        <v>0.54097299999557402</v>
      </c>
      <c r="P72" t="s">
        <v>24</v>
      </c>
      <c r="Q72">
        <v>978780</v>
      </c>
      <c r="R72">
        <v>1</v>
      </c>
      <c r="S72" t="s">
        <v>25</v>
      </c>
      <c r="T72" t="s">
        <v>26</v>
      </c>
      <c r="U72" t="s">
        <v>27</v>
      </c>
      <c r="V72" t="s">
        <v>24</v>
      </c>
      <c r="W72" t="s">
        <v>28</v>
      </c>
    </row>
    <row r="73" spans="1:23" x14ac:dyDescent="0.35">
      <c r="A73">
        <v>71</v>
      </c>
      <c r="B73">
        <v>0</v>
      </c>
      <c r="C73">
        <v>71</v>
      </c>
      <c r="D73">
        <v>0</v>
      </c>
      <c r="E73">
        <v>129.53530170000101</v>
      </c>
      <c r="G73">
        <v>129.52479880000399</v>
      </c>
      <c r="H73">
        <v>129.53530170000101</v>
      </c>
      <c r="I73">
        <v>130.53608389990401</v>
      </c>
      <c r="J73">
        <v>130.53608389990401</v>
      </c>
      <c r="K73">
        <v>131.255417999927</v>
      </c>
      <c r="L73">
        <v>0</v>
      </c>
      <c r="M73" t="s">
        <v>23</v>
      </c>
      <c r="N73">
        <v>0</v>
      </c>
      <c r="O73">
        <v>0.70417769998311996</v>
      </c>
      <c r="P73" t="s">
        <v>24</v>
      </c>
      <c r="Q73">
        <v>978780</v>
      </c>
      <c r="R73">
        <v>1</v>
      </c>
      <c r="S73" t="s">
        <v>25</v>
      </c>
      <c r="T73" t="s">
        <v>26</v>
      </c>
      <c r="U73" t="s">
        <v>27</v>
      </c>
      <c r="V73" t="s">
        <v>24</v>
      </c>
      <c r="W73" t="s">
        <v>28</v>
      </c>
    </row>
    <row r="74" spans="1:23" x14ac:dyDescent="0.35">
      <c r="A74">
        <v>72</v>
      </c>
      <c r="B74">
        <v>0</v>
      </c>
      <c r="C74">
        <v>72</v>
      </c>
      <c r="D74">
        <v>0</v>
      </c>
      <c r="E74">
        <v>131.26876699994301</v>
      </c>
      <c r="G74">
        <v>131.25813239999101</v>
      </c>
      <c r="H74">
        <v>131.26876699994301</v>
      </c>
      <c r="I74">
        <v>132.270138499909</v>
      </c>
      <c r="J74">
        <v>132.270138499909</v>
      </c>
      <c r="K74">
        <v>132.772714599967</v>
      </c>
      <c r="L74">
        <v>0</v>
      </c>
      <c r="M74" t="s">
        <v>23</v>
      </c>
      <c r="N74">
        <v>0</v>
      </c>
      <c r="O74">
        <v>0.49764630000572602</v>
      </c>
      <c r="P74" t="s">
        <v>24</v>
      </c>
      <c r="Q74">
        <v>978780</v>
      </c>
      <c r="R74">
        <v>1</v>
      </c>
      <c r="S74" t="s">
        <v>25</v>
      </c>
      <c r="T74" t="s">
        <v>26</v>
      </c>
      <c r="U74" t="s">
        <v>27</v>
      </c>
      <c r="V74" t="s">
        <v>24</v>
      </c>
      <c r="W74" t="s">
        <v>28</v>
      </c>
    </row>
    <row r="75" spans="1:23" x14ac:dyDescent="0.35">
      <c r="A75">
        <v>73</v>
      </c>
      <c r="B75">
        <v>0</v>
      </c>
      <c r="C75">
        <v>73</v>
      </c>
      <c r="D75">
        <v>0</v>
      </c>
      <c r="E75">
        <v>132.785147599992</v>
      </c>
      <c r="G75">
        <v>132.77506319992199</v>
      </c>
      <c r="H75">
        <v>132.785147599992</v>
      </c>
      <c r="I75">
        <v>133.78617129998699</v>
      </c>
      <c r="J75">
        <v>133.78617129998699</v>
      </c>
      <c r="K75">
        <v>134.53904509998301</v>
      </c>
      <c r="L75">
        <v>0</v>
      </c>
      <c r="M75" t="s">
        <v>23</v>
      </c>
      <c r="N75">
        <v>0</v>
      </c>
      <c r="O75">
        <v>0.747070100042037</v>
      </c>
      <c r="P75" t="s">
        <v>24</v>
      </c>
      <c r="Q75">
        <v>978780</v>
      </c>
      <c r="R75">
        <v>1</v>
      </c>
      <c r="S75" t="s">
        <v>25</v>
      </c>
      <c r="T75" t="s">
        <v>26</v>
      </c>
      <c r="U75" t="s">
        <v>27</v>
      </c>
      <c r="V75" t="s">
        <v>24</v>
      </c>
      <c r="W75" t="s">
        <v>28</v>
      </c>
    </row>
    <row r="76" spans="1:23" x14ac:dyDescent="0.35">
      <c r="A76">
        <v>74</v>
      </c>
      <c r="B76">
        <v>0</v>
      </c>
      <c r="C76">
        <v>74</v>
      </c>
      <c r="D76">
        <v>0</v>
      </c>
      <c r="E76">
        <v>134.55180219991499</v>
      </c>
      <c r="G76">
        <v>134.54167700000099</v>
      </c>
      <c r="H76">
        <v>134.55180219991499</v>
      </c>
      <c r="I76">
        <v>135.55391319992401</v>
      </c>
      <c r="J76">
        <v>135.55391319992401</v>
      </c>
      <c r="K76">
        <v>136.17307059990699</v>
      </c>
      <c r="L76">
        <v>3</v>
      </c>
      <c r="M76" t="s">
        <v>29</v>
      </c>
      <c r="N76">
        <v>0</v>
      </c>
      <c r="O76">
        <v>0.61364659992977899</v>
      </c>
      <c r="P76" t="s">
        <v>24</v>
      </c>
      <c r="Q76">
        <v>978780</v>
      </c>
      <c r="R76">
        <v>1</v>
      </c>
      <c r="S76" t="s">
        <v>25</v>
      </c>
      <c r="T76" t="s">
        <v>26</v>
      </c>
      <c r="U76" t="s">
        <v>27</v>
      </c>
      <c r="V76" t="s">
        <v>24</v>
      </c>
      <c r="W76" t="s">
        <v>28</v>
      </c>
    </row>
    <row r="77" spans="1:23" x14ac:dyDescent="0.35">
      <c r="A77">
        <v>75</v>
      </c>
      <c r="B77">
        <v>0</v>
      </c>
      <c r="C77">
        <v>75</v>
      </c>
      <c r="D77">
        <v>0</v>
      </c>
      <c r="E77">
        <v>136.20047489996</v>
      </c>
      <c r="G77">
        <v>136.17553259991101</v>
      </c>
      <c r="H77">
        <v>136.20047489996</v>
      </c>
      <c r="I77">
        <v>137.185070200008</v>
      </c>
      <c r="J77">
        <v>137.20326709991701</v>
      </c>
      <c r="K77">
        <v>137.570650299894</v>
      </c>
      <c r="L77">
        <v>-2</v>
      </c>
      <c r="M77" t="s">
        <v>23</v>
      </c>
      <c r="N77">
        <v>1</v>
      </c>
      <c r="O77">
        <v>0.37483480002265401</v>
      </c>
      <c r="P77" t="s">
        <v>24</v>
      </c>
      <c r="Q77">
        <v>978780</v>
      </c>
      <c r="R77">
        <v>1</v>
      </c>
      <c r="S77" t="s">
        <v>25</v>
      </c>
      <c r="T77" t="s">
        <v>26</v>
      </c>
      <c r="U77" t="s">
        <v>27</v>
      </c>
      <c r="V77" t="s">
        <v>24</v>
      </c>
      <c r="W77" t="s">
        <v>28</v>
      </c>
    </row>
    <row r="78" spans="1:23" x14ac:dyDescent="0.35">
      <c r="A78">
        <v>76</v>
      </c>
      <c r="B78">
        <v>0</v>
      </c>
      <c r="C78">
        <v>76</v>
      </c>
      <c r="D78">
        <v>0</v>
      </c>
      <c r="E78">
        <v>137.58527969999699</v>
      </c>
      <c r="G78">
        <v>137.573019900009</v>
      </c>
      <c r="H78">
        <v>137.58527969999699</v>
      </c>
      <c r="I78">
        <v>138.586331499973</v>
      </c>
      <c r="J78">
        <v>138.586331499973</v>
      </c>
      <c r="K78">
        <v>138.90426669991501</v>
      </c>
      <c r="L78">
        <v>-4</v>
      </c>
      <c r="M78" t="s">
        <v>29</v>
      </c>
      <c r="N78">
        <v>0</v>
      </c>
      <c r="O78">
        <v>0.30636190006043701</v>
      </c>
      <c r="P78" t="s">
        <v>24</v>
      </c>
      <c r="Q78">
        <v>978780</v>
      </c>
      <c r="R78">
        <v>1</v>
      </c>
      <c r="S78" t="s">
        <v>25</v>
      </c>
      <c r="T78" t="s">
        <v>26</v>
      </c>
      <c r="U78" t="s">
        <v>27</v>
      </c>
      <c r="V78" t="s">
        <v>24</v>
      </c>
      <c r="W78" t="s">
        <v>28</v>
      </c>
    </row>
    <row r="79" spans="1:23" x14ac:dyDescent="0.35">
      <c r="A79">
        <v>77</v>
      </c>
      <c r="B79">
        <v>0</v>
      </c>
      <c r="C79">
        <v>77</v>
      </c>
      <c r="D79">
        <v>0</v>
      </c>
      <c r="E79">
        <v>138.91853219992399</v>
      </c>
      <c r="G79">
        <v>138.90661299997001</v>
      </c>
      <c r="H79">
        <v>138.91853219992399</v>
      </c>
      <c r="I79">
        <v>139.91954479995101</v>
      </c>
      <c r="J79">
        <v>139.91954479995101</v>
      </c>
      <c r="K79">
        <v>140.222377999918</v>
      </c>
      <c r="L79">
        <v>0</v>
      </c>
      <c r="M79" t="s">
        <v>23</v>
      </c>
      <c r="N79">
        <v>0</v>
      </c>
      <c r="O79">
        <v>0.29489499994087898</v>
      </c>
      <c r="P79" t="s">
        <v>24</v>
      </c>
      <c r="Q79">
        <v>978780</v>
      </c>
      <c r="R79">
        <v>1</v>
      </c>
      <c r="S79" t="s">
        <v>25</v>
      </c>
      <c r="T79" t="s">
        <v>26</v>
      </c>
      <c r="U79" t="s">
        <v>27</v>
      </c>
      <c r="V79" t="s">
        <v>24</v>
      </c>
      <c r="W79" t="s">
        <v>28</v>
      </c>
    </row>
    <row r="80" spans="1:23" x14ac:dyDescent="0.35">
      <c r="A80">
        <v>78</v>
      </c>
      <c r="B80">
        <v>0</v>
      </c>
      <c r="C80">
        <v>78</v>
      </c>
      <c r="D80">
        <v>0</v>
      </c>
      <c r="E80">
        <v>140.25066749996</v>
      </c>
      <c r="G80">
        <v>140.22551089990799</v>
      </c>
      <c r="H80">
        <v>140.25066749996</v>
      </c>
      <c r="I80">
        <v>141.235405599931</v>
      </c>
      <c r="J80">
        <v>141.252952000009</v>
      </c>
      <c r="K80">
        <v>141.55444899993</v>
      </c>
      <c r="L80">
        <v>2</v>
      </c>
      <c r="M80" t="s">
        <v>23</v>
      </c>
      <c r="N80">
        <v>1</v>
      </c>
      <c r="O80">
        <v>0.30406270001549202</v>
      </c>
      <c r="P80" t="s">
        <v>24</v>
      </c>
      <c r="Q80">
        <v>978780</v>
      </c>
      <c r="R80">
        <v>1</v>
      </c>
      <c r="S80" t="s">
        <v>25</v>
      </c>
      <c r="T80" t="s">
        <v>26</v>
      </c>
      <c r="U80" t="s">
        <v>27</v>
      </c>
      <c r="V80" t="s">
        <v>24</v>
      </c>
      <c r="W80" t="s">
        <v>28</v>
      </c>
    </row>
    <row r="81" spans="1:23" x14ac:dyDescent="0.35">
      <c r="A81">
        <v>79</v>
      </c>
      <c r="B81">
        <v>0</v>
      </c>
      <c r="C81">
        <v>79</v>
      </c>
      <c r="D81">
        <v>0</v>
      </c>
      <c r="E81">
        <v>141.56823009997601</v>
      </c>
      <c r="G81">
        <v>141.55681429989599</v>
      </c>
      <c r="H81">
        <v>141.56823009997601</v>
      </c>
      <c r="I81">
        <v>142.56948359997401</v>
      </c>
      <c r="J81">
        <v>142.56948359997401</v>
      </c>
      <c r="K81">
        <v>142.90521289990201</v>
      </c>
      <c r="L81">
        <v>0</v>
      </c>
      <c r="M81" t="s">
        <v>23</v>
      </c>
      <c r="N81">
        <v>0</v>
      </c>
      <c r="O81">
        <v>0.32746800000313597</v>
      </c>
      <c r="P81" t="s">
        <v>24</v>
      </c>
      <c r="Q81">
        <v>978780</v>
      </c>
      <c r="R81">
        <v>1</v>
      </c>
      <c r="S81" t="s">
        <v>25</v>
      </c>
      <c r="T81" t="s">
        <v>26</v>
      </c>
      <c r="U81" t="s">
        <v>27</v>
      </c>
      <c r="V81" t="s">
        <v>24</v>
      </c>
      <c r="W81" t="s">
        <v>28</v>
      </c>
    </row>
    <row r="82" spans="1:23" x14ac:dyDescent="0.35">
      <c r="A82">
        <v>80</v>
      </c>
      <c r="B82">
        <v>0</v>
      </c>
      <c r="C82">
        <v>80</v>
      </c>
      <c r="D82">
        <v>0</v>
      </c>
      <c r="E82">
        <v>142.91830839996601</v>
      </c>
      <c r="G82">
        <v>142.907621099962</v>
      </c>
      <c r="H82">
        <v>142.91830839996601</v>
      </c>
      <c r="I82">
        <v>143.91963199991699</v>
      </c>
      <c r="J82">
        <v>143.91963199991699</v>
      </c>
      <c r="K82">
        <v>143.95627969992299</v>
      </c>
      <c r="L82">
        <v>-5</v>
      </c>
      <c r="M82" t="s">
        <v>29</v>
      </c>
      <c r="N82">
        <v>0</v>
      </c>
      <c r="O82">
        <v>3.0743200099095699E-2</v>
      </c>
      <c r="P82" t="s">
        <v>24</v>
      </c>
      <c r="Q82">
        <v>978780</v>
      </c>
      <c r="R82">
        <v>1</v>
      </c>
      <c r="S82" t="s">
        <v>25</v>
      </c>
      <c r="T82" t="s">
        <v>26</v>
      </c>
      <c r="U82" t="s">
        <v>27</v>
      </c>
      <c r="V82" t="s">
        <v>24</v>
      </c>
      <c r="W82" t="s">
        <v>28</v>
      </c>
    </row>
    <row r="83" spans="1:23" x14ac:dyDescent="0.35">
      <c r="A83">
        <v>81</v>
      </c>
      <c r="B83">
        <v>0</v>
      </c>
      <c r="C83">
        <v>81</v>
      </c>
      <c r="D83">
        <v>0</v>
      </c>
      <c r="E83">
        <v>143.98404689994601</v>
      </c>
      <c r="G83">
        <v>143.95862179994501</v>
      </c>
      <c r="H83">
        <v>143.98404689994601</v>
      </c>
      <c r="I83">
        <v>144.969146899995</v>
      </c>
      <c r="J83">
        <v>144.98632529994899</v>
      </c>
      <c r="K83">
        <v>145.43678379990101</v>
      </c>
      <c r="L83">
        <v>1</v>
      </c>
      <c r="M83" t="s">
        <v>29</v>
      </c>
      <c r="N83">
        <v>0</v>
      </c>
      <c r="O83">
        <v>0.455979899968951</v>
      </c>
      <c r="P83" t="s">
        <v>24</v>
      </c>
      <c r="Q83">
        <v>978780</v>
      </c>
      <c r="R83">
        <v>1</v>
      </c>
      <c r="S83" t="s">
        <v>25</v>
      </c>
      <c r="T83" t="s">
        <v>26</v>
      </c>
      <c r="U83" t="s">
        <v>27</v>
      </c>
      <c r="V83" t="s">
        <v>24</v>
      </c>
      <c r="W83" t="s">
        <v>28</v>
      </c>
    </row>
    <row r="84" spans="1:23" x14ac:dyDescent="0.35">
      <c r="A84">
        <v>82</v>
      </c>
      <c r="B84">
        <v>0</v>
      </c>
      <c r="C84">
        <v>82</v>
      </c>
      <c r="D84">
        <v>0</v>
      </c>
      <c r="E84">
        <v>145.451540399924</v>
      </c>
      <c r="G84">
        <v>145.439527599955</v>
      </c>
      <c r="H84">
        <v>145.451540399924</v>
      </c>
      <c r="I84">
        <v>146.4522383</v>
      </c>
      <c r="J84">
        <v>146.4522383</v>
      </c>
      <c r="K84">
        <v>146.870563499978</v>
      </c>
      <c r="L84">
        <v>3</v>
      </c>
      <c r="M84" t="s">
        <v>29</v>
      </c>
      <c r="N84">
        <v>0</v>
      </c>
      <c r="O84">
        <v>0.40253839991055401</v>
      </c>
      <c r="P84" t="s">
        <v>24</v>
      </c>
      <c r="Q84">
        <v>978780</v>
      </c>
      <c r="R84">
        <v>1</v>
      </c>
      <c r="S84" t="s">
        <v>25</v>
      </c>
      <c r="T84" t="s">
        <v>26</v>
      </c>
      <c r="U84" t="s">
        <v>27</v>
      </c>
      <c r="V84" t="s">
        <v>24</v>
      </c>
      <c r="W84" t="s">
        <v>28</v>
      </c>
    </row>
    <row r="85" spans="1:23" x14ac:dyDescent="0.35">
      <c r="A85">
        <v>83</v>
      </c>
      <c r="B85">
        <v>0</v>
      </c>
      <c r="C85">
        <v>83</v>
      </c>
      <c r="D85">
        <v>0</v>
      </c>
      <c r="E85">
        <v>146.88485689996699</v>
      </c>
      <c r="G85">
        <v>146.873085499973</v>
      </c>
      <c r="H85">
        <v>146.88485689996699</v>
      </c>
      <c r="I85">
        <v>147.88470169994901</v>
      </c>
      <c r="J85">
        <v>147.88470169994901</v>
      </c>
      <c r="K85">
        <v>148.63935959990999</v>
      </c>
      <c r="L85">
        <v>-4</v>
      </c>
      <c r="M85" t="s">
        <v>23</v>
      </c>
      <c r="N85">
        <v>1</v>
      </c>
      <c r="O85">
        <v>0.74656499992124703</v>
      </c>
      <c r="P85" t="s">
        <v>24</v>
      </c>
      <c r="Q85">
        <v>978780</v>
      </c>
      <c r="R85">
        <v>1</v>
      </c>
      <c r="S85" t="s">
        <v>25</v>
      </c>
      <c r="T85" t="s">
        <v>26</v>
      </c>
      <c r="U85" t="s">
        <v>27</v>
      </c>
      <c r="V85" t="s">
        <v>24</v>
      </c>
      <c r="W85" t="s">
        <v>28</v>
      </c>
    </row>
    <row r="86" spans="1:23" x14ac:dyDescent="0.35">
      <c r="A86">
        <v>84</v>
      </c>
      <c r="B86">
        <v>0</v>
      </c>
      <c r="C86">
        <v>84</v>
      </c>
      <c r="D86">
        <v>0</v>
      </c>
      <c r="E86">
        <v>148.66699069994499</v>
      </c>
      <c r="G86">
        <v>148.642771299928</v>
      </c>
      <c r="H86">
        <v>148.66699069994499</v>
      </c>
      <c r="I86">
        <v>149.65170279994999</v>
      </c>
      <c r="J86">
        <v>149.66951809998099</v>
      </c>
      <c r="K86">
        <v>150.13941359997199</v>
      </c>
      <c r="L86">
        <v>0</v>
      </c>
      <c r="M86" t="s">
        <v>23</v>
      </c>
      <c r="N86">
        <v>0</v>
      </c>
      <c r="O86">
        <v>0.48575930006336399</v>
      </c>
      <c r="P86" t="s">
        <v>24</v>
      </c>
      <c r="Q86">
        <v>978780</v>
      </c>
      <c r="R86">
        <v>1</v>
      </c>
      <c r="S86" t="s">
        <v>25</v>
      </c>
      <c r="T86" t="s">
        <v>26</v>
      </c>
      <c r="U86" t="s">
        <v>27</v>
      </c>
      <c r="V86" t="s">
        <v>24</v>
      </c>
      <c r="W86" t="s">
        <v>28</v>
      </c>
    </row>
    <row r="87" spans="1:23" x14ac:dyDescent="0.35">
      <c r="A87">
        <v>85</v>
      </c>
      <c r="B87">
        <v>0</v>
      </c>
      <c r="C87">
        <v>85</v>
      </c>
      <c r="D87">
        <v>0</v>
      </c>
      <c r="E87">
        <v>150.16732319991499</v>
      </c>
      <c r="G87">
        <v>150.142682899953</v>
      </c>
      <c r="H87">
        <v>150.16732319991499</v>
      </c>
      <c r="I87">
        <v>151.15186240000099</v>
      </c>
      <c r="J87">
        <v>151.16896109993101</v>
      </c>
      <c r="K87">
        <v>164.55540650000299</v>
      </c>
      <c r="L87">
        <v>4</v>
      </c>
      <c r="M87" t="s">
        <v>29</v>
      </c>
      <c r="N87">
        <v>0</v>
      </c>
      <c r="O87">
        <v>13.396047699963599</v>
      </c>
      <c r="P87" t="s">
        <v>24</v>
      </c>
      <c r="Q87">
        <v>978780</v>
      </c>
      <c r="R87">
        <v>1</v>
      </c>
      <c r="S87" t="s">
        <v>25</v>
      </c>
      <c r="T87" t="s">
        <v>26</v>
      </c>
      <c r="U87" t="s">
        <v>27</v>
      </c>
      <c r="V87" t="s">
        <v>24</v>
      </c>
      <c r="W87" t="s">
        <v>28</v>
      </c>
    </row>
    <row r="88" spans="1:23" x14ac:dyDescent="0.35">
      <c r="A88">
        <v>86</v>
      </c>
      <c r="B88">
        <v>0</v>
      </c>
      <c r="C88">
        <v>86</v>
      </c>
      <c r="D88">
        <v>0</v>
      </c>
      <c r="E88">
        <v>164.567928600008</v>
      </c>
      <c r="G88">
        <v>164.55753240000899</v>
      </c>
      <c r="H88">
        <v>164.567928600008</v>
      </c>
      <c r="I88">
        <v>165.57006149995101</v>
      </c>
      <c r="J88">
        <v>165.57006149995101</v>
      </c>
      <c r="K88">
        <v>166.321014099987</v>
      </c>
      <c r="L88">
        <v>3</v>
      </c>
      <c r="M88" t="s">
        <v>23</v>
      </c>
      <c r="N88">
        <v>1</v>
      </c>
      <c r="O88">
        <v>0.74239609995856803</v>
      </c>
      <c r="P88" t="s">
        <v>24</v>
      </c>
      <c r="Q88">
        <v>978780</v>
      </c>
      <c r="R88">
        <v>1</v>
      </c>
      <c r="S88" t="s">
        <v>25</v>
      </c>
      <c r="T88" t="s">
        <v>26</v>
      </c>
      <c r="U88" t="s">
        <v>27</v>
      </c>
      <c r="V88" t="s">
        <v>24</v>
      </c>
      <c r="W88" t="s">
        <v>28</v>
      </c>
    </row>
    <row r="89" spans="1:23" x14ac:dyDescent="0.35">
      <c r="A89">
        <v>87</v>
      </c>
      <c r="B89">
        <v>0</v>
      </c>
      <c r="C89">
        <v>87</v>
      </c>
      <c r="D89">
        <v>0</v>
      </c>
      <c r="E89">
        <v>166.333936399896</v>
      </c>
      <c r="G89">
        <v>166.32348209992</v>
      </c>
      <c r="H89">
        <v>166.333936399896</v>
      </c>
      <c r="I89">
        <v>167.33519929996601</v>
      </c>
      <c r="J89">
        <v>167.33519929996601</v>
      </c>
      <c r="K89">
        <v>168.23822029994301</v>
      </c>
      <c r="L89">
        <v>0</v>
      </c>
      <c r="M89" t="s">
        <v>29</v>
      </c>
      <c r="N89">
        <v>1</v>
      </c>
      <c r="O89">
        <v>0.89791099994908996</v>
      </c>
      <c r="P89" t="s">
        <v>24</v>
      </c>
      <c r="Q89">
        <v>978780</v>
      </c>
      <c r="R89">
        <v>1</v>
      </c>
      <c r="S89" t="s">
        <v>25</v>
      </c>
      <c r="T89" t="s">
        <v>26</v>
      </c>
      <c r="U89" t="s">
        <v>27</v>
      </c>
      <c r="V89" t="s">
        <v>24</v>
      </c>
      <c r="W89" t="s">
        <v>28</v>
      </c>
    </row>
    <row r="90" spans="1:23" x14ac:dyDescent="0.35">
      <c r="A90">
        <v>88</v>
      </c>
      <c r="B90">
        <v>0</v>
      </c>
      <c r="C90">
        <v>88</v>
      </c>
      <c r="D90">
        <v>0</v>
      </c>
      <c r="E90">
        <v>168.26619729993399</v>
      </c>
      <c r="G90">
        <v>168.24160609999601</v>
      </c>
      <c r="H90">
        <v>168.26619729993399</v>
      </c>
      <c r="I90">
        <v>169.25080309994499</v>
      </c>
      <c r="J90">
        <v>169.268348699901</v>
      </c>
      <c r="K90">
        <v>169.82014899991901</v>
      </c>
      <c r="L90">
        <v>1</v>
      </c>
      <c r="M90" t="s">
        <v>23</v>
      </c>
      <c r="N90">
        <v>1</v>
      </c>
      <c r="O90">
        <v>0.55739269999321495</v>
      </c>
      <c r="P90" t="s">
        <v>24</v>
      </c>
      <c r="Q90">
        <v>978780</v>
      </c>
      <c r="R90">
        <v>1</v>
      </c>
      <c r="S90" t="s">
        <v>25</v>
      </c>
      <c r="T90" t="s">
        <v>26</v>
      </c>
      <c r="U90" t="s">
        <v>27</v>
      </c>
      <c r="V90" t="s">
        <v>24</v>
      </c>
      <c r="W90" t="s">
        <v>28</v>
      </c>
    </row>
    <row r="91" spans="1:23" x14ac:dyDescent="0.35">
      <c r="A91">
        <v>89</v>
      </c>
      <c r="B91">
        <v>0</v>
      </c>
      <c r="C91">
        <v>89</v>
      </c>
      <c r="D91">
        <v>0</v>
      </c>
      <c r="E91">
        <v>169.833726699929</v>
      </c>
      <c r="G91">
        <v>169.822690399945</v>
      </c>
      <c r="H91">
        <v>169.833726699929</v>
      </c>
      <c r="I91">
        <v>170.83535819989601</v>
      </c>
      <c r="J91">
        <v>170.83535819989601</v>
      </c>
      <c r="K91">
        <v>171.403024500003</v>
      </c>
      <c r="L91">
        <v>0</v>
      </c>
      <c r="M91" t="s">
        <v>29</v>
      </c>
      <c r="N91">
        <v>1</v>
      </c>
      <c r="O91">
        <v>0.56021789996884697</v>
      </c>
      <c r="P91" t="s">
        <v>24</v>
      </c>
      <c r="Q91">
        <v>978780</v>
      </c>
      <c r="R91">
        <v>1</v>
      </c>
      <c r="S91" t="s">
        <v>25</v>
      </c>
      <c r="T91" t="s">
        <v>26</v>
      </c>
      <c r="U91" t="s">
        <v>27</v>
      </c>
      <c r="V91" t="s">
        <v>24</v>
      </c>
      <c r="W91" t="s">
        <v>28</v>
      </c>
    </row>
    <row r="92" spans="1:23" x14ac:dyDescent="0.35">
      <c r="A92">
        <v>90</v>
      </c>
      <c r="B92">
        <v>0</v>
      </c>
      <c r="C92">
        <v>90</v>
      </c>
      <c r="D92">
        <v>0</v>
      </c>
      <c r="E92">
        <v>171.41728559997799</v>
      </c>
      <c r="G92">
        <v>171.405374099966</v>
      </c>
      <c r="H92">
        <v>171.41728559997799</v>
      </c>
      <c r="I92">
        <v>172.41837989992899</v>
      </c>
      <c r="J92">
        <v>172.41837989992899</v>
      </c>
      <c r="K92">
        <v>173.18770899996099</v>
      </c>
      <c r="L92">
        <v>0</v>
      </c>
      <c r="M92" t="s">
        <v>23</v>
      </c>
      <c r="N92">
        <v>0</v>
      </c>
      <c r="O92">
        <v>0.75676150002982401</v>
      </c>
      <c r="P92" t="s">
        <v>24</v>
      </c>
      <c r="Q92">
        <v>978780</v>
      </c>
      <c r="R92">
        <v>1</v>
      </c>
      <c r="S92" t="s">
        <v>25</v>
      </c>
      <c r="T92" t="s">
        <v>26</v>
      </c>
      <c r="U92" t="s">
        <v>27</v>
      </c>
      <c r="V92" t="s">
        <v>24</v>
      </c>
      <c r="W92" t="s">
        <v>28</v>
      </c>
    </row>
    <row r="93" spans="1:23" x14ac:dyDescent="0.35">
      <c r="A93">
        <v>91</v>
      </c>
      <c r="B93">
        <v>0</v>
      </c>
      <c r="C93">
        <v>91</v>
      </c>
      <c r="D93">
        <v>0</v>
      </c>
      <c r="E93">
        <v>173.20053339994001</v>
      </c>
      <c r="G93">
        <v>173.19021289993501</v>
      </c>
      <c r="H93">
        <v>173.20053339994001</v>
      </c>
      <c r="I93">
        <v>174.201363799977</v>
      </c>
      <c r="J93">
        <v>174.201363799977</v>
      </c>
      <c r="K93">
        <v>174.58656619989699</v>
      </c>
      <c r="L93">
        <v>1</v>
      </c>
      <c r="M93" t="s">
        <v>29</v>
      </c>
      <c r="N93">
        <v>0</v>
      </c>
      <c r="O93">
        <v>0.37440909992437799</v>
      </c>
      <c r="P93" t="s">
        <v>24</v>
      </c>
      <c r="Q93">
        <v>978780</v>
      </c>
      <c r="R93">
        <v>1</v>
      </c>
      <c r="S93" t="s">
        <v>25</v>
      </c>
      <c r="T93" t="s">
        <v>26</v>
      </c>
      <c r="U93" t="s">
        <v>27</v>
      </c>
      <c r="V93" t="s">
        <v>24</v>
      </c>
      <c r="W93" t="s">
        <v>28</v>
      </c>
    </row>
    <row r="94" spans="1:23" x14ac:dyDescent="0.35">
      <c r="A94">
        <v>92</v>
      </c>
      <c r="B94">
        <v>0</v>
      </c>
      <c r="C94">
        <v>92</v>
      </c>
      <c r="D94">
        <v>0</v>
      </c>
      <c r="E94">
        <v>174.60033719998299</v>
      </c>
      <c r="G94">
        <v>174.58912289992401</v>
      </c>
      <c r="H94">
        <v>174.60033719998299</v>
      </c>
      <c r="I94">
        <v>175.60136559989701</v>
      </c>
      <c r="J94">
        <v>175.60136559989701</v>
      </c>
      <c r="K94">
        <v>176.07109479990299</v>
      </c>
      <c r="L94">
        <v>1</v>
      </c>
      <c r="M94" t="s">
        <v>29</v>
      </c>
      <c r="N94">
        <v>0</v>
      </c>
      <c r="O94">
        <v>0.46418749995063902</v>
      </c>
      <c r="P94" t="s">
        <v>24</v>
      </c>
      <c r="Q94">
        <v>978780</v>
      </c>
      <c r="R94">
        <v>1</v>
      </c>
      <c r="S94" t="s">
        <v>25</v>
      </c>
      <c r="T94" t="s">
        <v>26</v>
      </c>
      <c r="U94" t="s">
        <v>27</v>
      </c>
      <c r="V94" t="s">
        <v>24</v>
      </c>
      <c r="W94" t="s">
        <v>28</v>
      </c>
    </row>
    <row r="95" spans="1:23" x14ac:dyDescent="0.35">
      <c r="A95">
        <v>93</v>
      </c>
      <c r="B95">
        <v>0</v>
      </c>
      <c r="C95">
        <v>93</v>
      </c>
      <c r="D95">
        <v>0</v>
      </c>
      <c r="E95">
        <v>176.08359229995401</v>
      </c>
      <c r="G95">
        <v>176.073531999951</v>
      </c>
      <c r="H95">
        <v>176.08359229995401</v>
      </c>
      <c r="I95">
        <v>177.08434739999899</v>
      </c>
      <c r="J95">
        <v>177.08434739999899</v>
      </c>
      <c r="K95">
        <v>177.621012999909</v>
      </c>
      <c r="L95">
        <v>0</v>
      </c>
      <c r="M95" t="s">
        <v>29</v>
      </c>
      <c r="N95">
        <v>1</v>
      </c>
      <c r="O95">
        <v>0.52472619991749503</v>
      </c>
      <c r="P95" t="s">
        <v>24</v>
      </c>
      <c r="Q95">
        <v>978780</v>
      </c>
      <c r="R95">
        <v>1</v>
      </c>
      <c r="S95" t="s">
        <v>25</v>
      </c>
      <c r="T95" t="s">
        <v>26</v>
      </c>
      <c r="U95" t="s">
        <v>27</v>
      </c>
      <c r="V95" t="s">
        <v>24</v>
      </c>
      <c r="W95" t="s">
        <v>28</v>
      </c>
    </row>
    <row r="96" spans="1:23" x14ac:dyDescent="0.35">
      <c r="A96">
        <v>94</v>
      </c>
      <c r="B96">
        <v>0</v>
      </c>
      <c r="C96">
        <v>94</v>
      </c>
      <c r="D96">
        <v>0</v>
      </c>
      <c r="E96">
        <v>177.64929079997799</v>
      </c>
      <c r="G96">
        <v>177.62471199990199</v>
      </c>
      <c r="H96">
        <v>177.64929079997799</v>
      </c>
      <c r="I96">
        <v>178.634447799995</v>
      </c>
      <c r="J96">
        <v>178.650785099947</v>
      </c>
      <c r="K96">
        <v>179.43762789992601</v>
      </c>
      <c r="L96">
        <v>-3</v>
      </c>
      <c r="M96" t="s">
        <v>23</v>
      </c>
      <c r="N96">
        <v>1</v>
      </c>
      <c r="O96">
        <v>0.79040319996420205</v>
      </c>
      <c r="P96" t="s">
        <v>24</v>
      </c>
      <c r="Q96">
        <v>978780</v>
      </c>
      <c r="R96">
        <v>1</v>
      </c>
      <c r="S96" t="s">
        <v>25</v>
      </c>
      <c r="T96" t="s">
        <v>26</v>
      </c>
      <c r="U96" t="s">
        <v>27</v>
      </c>
      <c r="V96" t="s">
        <v>24</v>
      </c>
      <c r="W96" t="s">
        <v>28</v>
      </c>
    </row>
    <row r="97" spans="1:23" x14ac:dyDescent="0.35">
      <c r="A97">
        <v>95</v>
      </c>
      <c r="B97">
        <v>0</v>
      </c>
      <c r="C97">
        <v>95</v>
      </c>
      <c r="D97">
        <v>0</v>
      </c>
      <c r="E97">
        <v>179.46543929993601</v>
      </c>
      <c r="G97">
        <v>179.441511499928</v>
      </c>
      <c r="H97">
        <v>179.46543929993601</v>
      </c>
      <c r="I97">
        <v>180.451089699985</v>
      </c>
      <c r="J97">
        <v>180.46809699991701</v>
      </c>
      <c r="K97">
        <v>181.555941600003</v>
      </c>
      <c r="L97">
        <v>0</v>
      </c>
      <c r="M97" t="s">
        <v>29</v>
      </c>
      <c r="N97">
        <v>1</v>
      </c>
      <c r="O97">
        <v>1.0986815999494799</v>
      </c>
      <c r="P97" t="s">
        <v>24</v>
      </c>
      <c r="Q97">
        <v>978780</v>
      </c>
      <c r="R97">
        <v>1</v>
      </c>
      <c r="S97" t="s">
        <v>25</v>
      </c>
      <c r="T97" t="s">
        <v>26</v>
      </c>
      <c r="U97" t="s">
        <v>27</v>
      </c>
      <c r="V97" t="s">
        <v>24</v>
      </c>
      <c r="W97" t="s">
        <v>28</v>
      </c>
    </row>
    <row r="98" spans="1:23" x14ac:dyDescent="0.35">
      <c r="A98">
        <v>96</v>
      </c>
      <c r="B98">
        <v>0</v>
      </c>
      <c r="C98">
        <v>96</v>
      </c>
      <c r="D98">
        <v>0</v>
      </c>
      <c r="E98">
        <v>181.582358799991</v>
      </c>
      <c r="G98">
        <v>181.55804269993601</v>
      </c>
      <c r="H98">
        <v>181.582358799991</v>
      </c>
      <c r="I98">
        <v>182.56738329992999</v>
      </c>
      <c r="J98">
        <v>182.583527099923</v>
      </c>
      <c r="K98">
        <v>183.35379500000201</v>
      </c>
      <c r="L98">
        <v>3</v>
      </c>
      <c r="M98" t="s">
        <v>29</v>
      </c>
      <c r="N98">
        <v>0</v>
      </c>
      <c r="O98">
        <v>0.783589600003324</v>
      </c>
      <c r="P98" t="s">
        <v>24</v>
      </c>
      <c r="Q98">
        <v>978780</v>
      </c>
      <c r="R98">
        <v>1</v>
      </c>
      <c r="S98" t="s">
        <v>25</v>
      </c>
      <c r="T98" t="s">
        <v>26</v>
      </c>
      <c r="U98" t="s">
        <v>27</v>
      </c>
      <c r="V98" t="s">
        <v>24</v>
      </c>
      <c r="W98" t="s">
        <v>28</v>
      </c>
    </row>
    <row r="99" spans="1:23" x14ac:dyDescent="0.35">
      <c r="A99">
        <v>97</v>
      </c>
      <c r="B99">
        <v>0</v>
      </c>
      <c r="C99">
        <v>97</v>
      </c>
      <c r="D99">
        <v>0</v>
      </c>
      <c r="E99">
        <v>183.36647839995501</v>
      </c>
      <c r="G99">
        <v>183.35609769995699</v>
      </c>
      <c r="H99">
        <v>183.36647839995501</v>
      </c>
      <c r="I99">
        <v>184.36779679998199</v>
      </c>
      <c r="J99">
        <v>184.36779679998199</v>
      </c>
      <c r="K99">
        <v>185.23546379990799</v>
      </c>
      <c r="L99">
        <v>0</v>
      </c>
      <c r="M99" t="s">
        <v>29</v>
      </c>
      <c r="N99">
        <v>1</v>
      </c>
      <c r="O99">
        <v>0.85266819992102605</v>
      </c>
      <c r="P99" t="s">
        <v>24</v>
      </c>
      <c r="Q99">
        <v>978780</v>
      </c>
      <c r="R99">
        <v>1</v>
      </c>
      <c r="S99" t="s">
        <v>25</v>
      </c>
      <c r="T99" t="s">
        <v>26</v>
      </c>
      <c r="U99" t="s">
        <v>27</v>
      </c>
      <c r="V99" t="s">
        <v>24</v>
      </c>
      <c r="W99" t="s">
        <v>28</v>
      </c>
    </row>
    <row r="100" spans="1:23" x14ac:dyDescent="0.35">
      <c r="A100">
        <v>98</v>
      </c>
      <c r="B100">
        <v>0</v>
      </c>
      <c r="C100">
        <v>98</v>
      </c>
      <c r="D100">
        <v>0</v>
      </c>
      <c r="E100">
        <v>185.25109299994</v>
      </c>
      <c r="G100">
        <v>185.238037899951</v>
      </c>
      <c r="H100">
        <v>185.25109299994</v>
      </c>
      <c r="I100">
        <v>186.25113569991601</v>
      </c>
      <c r="J100">
        <v>186.25113569991601</v>
      </c>
      <c r="K100">
        <v>186.91828609991299</v>
      </c>
      <c r="L100">
        <v>0</v>
      </c>
      <c r="M100" t="s">
        <v>29</v>
      </c>
      <c r="N100">
        <v>1</v>
      </c>
      <c r="O100">
        <v>0.65729120001196795</v>
      </c>
      <c r="P100" t="s">
        <v>24</v>
      </c>
      <c r="Q100">
        <v>978780</v>
      </c>
      <c r="R100">
        <v>1</v>
      </c>
      <c r="S100" t="s">
        <v>25</v>
      </c>
      <c r="T100" t="s">
        <v>26</v>
      </c>
      <c r="U100" t="s">
        <v>27</v>
      </c>
      <c r="V100" t="s">
        <v>24</v>
      </c>
      <c r="W100" t="s">
        <v>28</v>
      </c>
    </row>
    <row r="101" spans="1:23" x14ac:dyDescent="0.35">
      <c r="A101">
        <v>99</v>
      </c>
      <c r="B101">
        <v>0</v>
      </c>
      <c r="C101">
        <v>99</v>
      </c>
      <c r="D101">
        <v>0</v>
      </c>
      <c r="E101">
        <v>186.933151599951</v>
      </c>
      <c r="G101">
        <v>186.92076269991199</v>
      </c>
      <c r="H101">
        <v>186.933151599951</v>
      </c>
      <c r="I101">
        <v>187.933834999916</v>
      </c>
      <c r="J101">
        <v>187.933834999916</v>
      </c>
      <c r="K101">
        <v>188.56892240000801</v>
      </c>
      <c r="L101">
        <v>0</v>
      </c>
      <c r="M101" t="s">
        <v>29</v>
      </c>
      <c r="N101">
        <v>1</v>
      </c>
      <c r="O101">
        <v>0.62048000004142501</v>
      </c>
      <c r="P101" t="s">
        <v>24</v>
      </c>
      <c r="Q101">
        <v>978780</v>
      </c>
      <c r="R101">
        <v>1</v>
      </c>
      <c r="S101" t="s">
        <v>25</v>
      </c>
      <c r="T101" t="s">
        <v>26</v>
      </c>
      <c r="U101" t="s">
        <v>27</v>
      </c>
      <c r="V101" t="s">
        <v>24</v>
      </c>
      <c r="W1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4557-1E09-4A8B-B146-85B47C91E7BE}">
  <dimension ref="A1:H101"/>
  <sheetViews>
    <sheetView tabSelected="1" workbookViewId="0">
      <selection activeCell="G9" sqref="G9"/>
    </sheetView>
  </sheetViews>
  <sheetFormatPr defaultRowHeight="14.5" x14ac:dyDescent="0.35"/>
  <cols>
    <col min="1" max="1" width="14.81640625" customWidth="1"/>
    <col min="3" max="3" width="15.7265625" customWidth="1"/>
    <col min="4" max="4" width="14" customWidth="1"/>
    <col min="6" max="6" width="12.81640625" customWidth="1"/>
    <col min="7" max="7" width="12.54296875" customWidth="1"/>
    <col min="8" max="8" width="19.36328125" customWidth="1"/>
  </cols>
  <sheetData>
    <row r="1" spans="1:8" x14ac:dyDescent="0.35">
      <c r="A1" t="s">
        <v>0</v>
      </c>
      <c r="B1" t="s">
        <v>11</v>
      </c>
      <c r="C1" t="s">
        <v>12</v>
      </c>
      <c r="D1" t="s">
        <v>13</v>
      </c>
      <c r="E1" t="s">
        <v>30</v>
      </c>
      <c r="F1" t="s">
        <v>31</v>
      </c>
      <c r="G1" t="s">
        <v>33</v>
      </c>
      <c r="H1" t="s">
        <v>32</v>
      </c>
    </row>
    <row r="2" spans="1:8" x14ac:dyDescent="0.35">
      <c r="A2">
        <v>0</v>
      </c>
      <c r="B2">
        <v>-2</v>
      </c>
      <c r="C2" t="s">
        <v>23</v>
      </c>
      <c r="D2">
        <v>1</v>
      </c>
      <c r="E2">
        <f>COUNTIFS($B$2:$B$101,0,$C$2:$C$101,"up")</f>
        <v>24</v>
      </c>
      <c r="F2">
        <f>COUNTIFS($B$2:$B$101,0,$C$2:$C$101,"down")</f>
        <v>20</v>
      </c>
      <c r="G2">
        <f>COUNTIFS($B$2:$B$101,"&gt;=1",$C$2:$C$101,"up")</f>
        <v>20</v>
      </c>
      <c r="H2">
        <f>COUNTIFS($B$2:$B$101,"&gt;=1",$C$2:$C$101,"down")</f>
        <v>13</v>
      </c>
    </row>
    <row r="3" spans="1:8" x14ac:dyDescent="0.35">
      <c r="A3">
        <v>1</v>
      </c>
      <c r="B3">
        <v>0</v>
      </c>
      <c r="C3" t="s">
        <v>29</v>
      </c>
      <c r="D3">
        <v>1</v>
      </c>
      <c r="G3">
        <f>COUNTIFS($B$2:$B$101,"&lt;0",$C$2:$C$101,"up")</f>
        <v>8</v>
      </c>
      <c r="H3">
        <f>COUNTIFS($B$2:$B$101,"&lt;0",$C$2:$C$101,"down")</f>
        <v>15</v>
      </c>
    </row>
    <row r="4" spans="1:8" x14ac:dyDescent="0.35">
      <c r="A4">
        <v>2</v>
      </c>
      <c r="B4">
        <v>4</v>
      </c>
      <c r="C4" t="s">
        <v>23</v>
      </c>
      <c r="D4">
        <v>1</v>
      </c>
    </row>
    <row r="5" spans="1:8" x14ac:dyDescent="0.35">
      <c r="A5">
        <v>3</v>
      </c>
      <c r="B5">
        <v>-5</v>
      </c>
      <c r="C5" t="s">
        <v>29</v>
      </c>
      <c r="D5">
        <v>0</v>
      </c>
      <c r="F5" t="s">
        <v>34</v>
      </c>
      <c r="G5">
        <f>E2/(E2+F2)</f>
        <v>0.54545454545454541</v>
      </c>
    </row>
    <row r="6" spans="1:8" x14ac:dyDescent="0.35">
      <c r="A6">
        <v>4</v>
      </c>
      <c r="B6">
        <v>0</v>
      </c>
      <c r="C6" t="s">
        <v>29</v>
      </c>
      <c r="D6">
        <v>1</v>
      </c>
      <c r="F6" t="s">
        <v>35</v>
      </c>
      <c r="G6">
        <f>(G2+G3)/(G2+G3+H2+H3)</f>
        <v>0.5</v>
      </c>
    </row>
    <row r="7" spans="1:8" x14ac:dyDescent="0.35">
      <c r="A7">
        <v>5</v>
      </c>
      <c r="B7">
        <v>0</v>
      </c>
      <c r="C7" t="s">
        <v>23</v>
      </c>
      <c r="D7">
        <v>0</v>
      </c>
    </row>
    <row r="8" spans="1:8" x14ac:dyDescent="0.35">
      <c r="A8">
        <v>6</v>
      </c>
      <c r="B8">
        <v>3</v>
      </c>
      <c r="C8" t="s">
        <v>29</v>
      </c>
      <c r="D8">
        <v>0</v>
      </c>
      <c r="F8" t="s">
        <v>36</v>
      </c>
      <c r="G8">
        <f>NORMSINV(G5)-NORMSINV(G6)</f>
        <v>0.11418529432142825</v>
      </c>
    </row>
    <row r="9" spans="1:8" x14ac:dyDescent="0.35">
      <c r="A9">
        <v>7</v>
      </c>
      <c r="B9">
        <v>-4</v>
      </c>
      <c r="C9" t="s">
        <v>23</v>
      </c>
      <c r="D9">
        <v>1</v>
      </c>
      <c r="F9" t="s">
        <v>37</v>
      </c>
      <c r="G9">
        <f>-(((NORMSINV(G5)+NORMSINV(G6))/2))</f>
        <v>-5.7092647160714126E-2</v>
      </c>
    </row>
    <row r="10" spans="1:8" x14ac:dyDescent="0.35">
      <c r="A10">
        <v>8</v>
      </c>
      <c r="B10">
        <v>1</v>
      </c>
      <c r="C10" t="s">
        <v>29</v>
      </c>
      <c r="D10">
        <v>0</v>
      </c>
    </row>
    <row r="11" spans="1:8" x14ac:dyDescent="0.35">
      <c r="A11">
        <v>9</v>
      </c>
      <c r="B11">
        <v>0</v>
      </c>
      <c r="C11" t="s">
        <v>23</v>
      </c>
      <c r="D11">
        <v>0</v>
      </c>
    </row>
    <row r="12" spans="1:8" x14ac:dyDescent="0.35">
      <c r="A12">
        <v>10</v>
      </c>
      <c r="B12">
        <v>-5</v>
      </c>
      <c r="C12" t="s">
        <v>23</v>
      </c>
      <c r="D12">
        <v>1</v>
      </c>
    </row>
    <row r="13" spans="1:8" x14ac:dyDescent="0.35">
      <c r="A13">
        <v>11</v>
      </c>
      <c r="B13">
        <v>4</v>
      </c>
      <c r="C13" t="s">
        <v>23</v>
      </c>
      <c r="D13">
        <v>1</v>
      </c>
    </row>
    <row r="14" spans="1:8" x14ac:dyDescent="0.35">
      <c r="A14">
        <v>12</v>
      </c>
      <c r="B14">
        <v>0</v>
      </c>
      <c r="C14" t="s">
        <v>29</v>
      </c>
      <c r="D14">
        <v>1</v>
      </c>
    </row>
    <row r="15" spans="1:8" x14ac:dyDescent="0.35">
      <c r="A15">
        <v>13</v>
      </c>
      <c r="B15">
        <v>2</v>
      </c>
      <c r="C15" t="s">
        <v>23</v>
      </c>
      <c r="D15">
        <v>1</v>
      </c>
    </row>
    <row r="16" spans="1:8" x14ac:dyDescent="0.35">
      <c r="A16">
        <v>14</v>
      </c>
      <c r="B16">
        <v>-5</v>
      </c>
      <c r="C16" t="s">
        <v>23</v>
      </c>
      <c r="D16">
        <v>1</v>
      </c>
    </row>
    <row r="17" spans="1:4" x14ac:dyDescent="0.35">
      <c r="A17">
        <v>15</v>
      </c>
      <c r="B17">
        <v>0</v>
      </c>
      <c r="C17" t="s">
        <v>29</v>
      </c>
      <c r="D17">
        <v>1</v>
      </c>
    </row>
    <row r="18" spans="1:4" x14ac:dyDescent="0.35">
      <c r="A18">
        <v>16</v>
      </c>
      <c r="B18">
        <v>0</v>
      </c>
      <c r="C18" t="s">
        <v>29</v>
      </c>
      <c r="D18">
        <v>1</v>
      </c>
    </row>
    <row r="19" spans="1:4" x14ac:dyDescent="0.35">
      <c r="A19">
        <v>17</v>
      </c>
      <c r="B19">
        <v>4</v>
      </c>
      <c r="C19" t="s">
        <v>23</v>
      </c>
      <c r="D19">
        <v>1</v>
      </c>
    </row>
    <row r="20" spans="1:4" x14ac:dyDescent="0.35">
      <c r="A20">
        <v>18</v>
      </c>
      <c r="B20">
        <v>3</v>
      </c>
      <c r="C20" t="s">
        <v>23</v>
      </c>
      <c r="D20">
        <v>1</v>
      </c>
    </row>
    <row r="21" spans="1:4" x14ac:dyDescent="0.35">
      <c r="A21">
        <v>19</v>
      </c>
      <c r="B21">
        <v>1</v>
      </c>
      <c r="C21" t="s">
        <v>29</v>
      </c>
      <c r="D21">
        <v>0</v>
      </c>
    </row>
    <row r="22" spans="1:4" x14ac:dyDescent="0.35">
      <c r="A22">
        <v>20</v>
      </c>
      <c r="B22">
        <v>0</v>
      </c>
      <c r="C22" t="s">
        <v>23</v>
      </c>
      <c r="D22">
        <v>0</v>
      </c>
    </row>
    <row r="23" spans="1:4" x14ac:dyDescent="0.35">
      <c r="A23">
        <v>21</v>
      </c>
      <c r="B23">
        <v>-4</v>
      </c>
      <c r="C23" t="s">
        <v>23</v>
      </c>
      <c r="D23">
        <v>1</v>
      </c>
    </row>
    <row r="24" spans="1:4" x14ac:dyDescent="0.35">
      <c r="A24">
        <v>22</v>
      </c>
      <c r="B24">
        <v>1</v>
      </c>
      <c r="C24" t="s">
        <v>29</v>
      </c>
      <c r="D24">
        <v>0</v>
      </c>
    </row>
    <row r="25" spans="1:4" x14ac:dyDescent="0.35">
      <c r="A25">
        <v>23</v>
      </c>
      <c r="B25">
        <v>-4</v>
      </c>
      <c r="C25" t="s">
        <v>23</v>
      </c>
      <c r="D25">
        <v>1</v>
      </c>
    </row>
    <row r="26" spans="1:4" x14ac:dyDescent="0.35">
      <c r="A26">
        <v>24</v>
      </c>
      <c r="B26">
        <v>-5</v>
      </c>
      <c r="C26" t="s">
        <v>23</v>
      </c>
      <c r="D26">
        <v>1</v>
      </c>
    </row>
    <row r="27" spans="1:4" x14ac:dyDescent="0.35">
      <c r="A27">
        <v>25</v>
      </c>
      <c r="B27">
        <v>-3</v>
      </c>
      <c r="C27" t="s">
        <v>23</v>
      </c>
      <c r="D27">
        <v>1</v>
      </c>
    </row>
    <row r="28" spans="1:4" x14ac:dyDescent="0.35">
      <c r="A28">
        <v>26</v>
      </c>
      <c r="B28">
        <v>-4</v>
      </c>
      <c r="C28" t="s">
        <v>29</v>
      </c>
      <c r="D28">
        <v>0</v>
      </c>
    </row>
    <row r="29" spans="1:4" x14ac:dyDescent="0.35">
      <c r="A29">
        <v>27</v>
      </c>
      <c r="B29">
        <v>0</v>
      </c>
      <c r="C29" t="s">
        <v>29</v>
      </c>
      <c r="D29">
        <v>1</v>
      </c>
    </row>
    <row r="30" spans="1:4" x14ac:dyDescent="0.35">
      <c r="A30">
        <v>28</v>
      </c>
      <c r="B30">
        <v>0</v>
      </c>
      <c r="C30" t="s">
        <v>29</v>
      </c>
      <c r="D30">
        <v>1</v>
      </c>
    </row>
    <row r="31" spans="1:4" x14ac:dyDescent="0.35">
      <c r="A31">
        <v>29</v>
      </c>
      <c r="B31">
        <v>0</v>
      </c>
      <c r="C31" t="s">
        <v>29</v>
      </c>
      <c r="D31">
        <v>1</v>
      </c>
    </row>
    <row r="32" spans="1:4" x14ac:dyDescent="0.35">
      <c r="A32">
        <v>30</v>
      </c>
      <c r="B32">
        <v>0</v>
      </c>
      <c r="C32" t="s">
        <v>23</v>
      </c>
      <c r="D32">
        <v>0</v>
      </c>
    </row>
    <row r="33" spans="1:4" x14ac:dyDescent="0.35">
      <c r="A33">
        <v>31</v>
      </c>
      <c r="B33">
        <v>4</v>
      </c>
      <c r="C33" t="s">
        <v>29</v>
      </c>
      <c r="D33">
        <v>0</v>
      </c>
    </row>
    <row r="34" spans="1:4" x14ac:dyDescent="0.35">
      <c r="A34">
        <v>32</v>
      </c>
      <c r="B34">
        <v>-2</v>
      </c>
      <c r="C34" t="s">
        <v>23</v>
      </c>
      <c r="D34">
        <v>1</v>
      </c>
    </row>
    <row r="35" spans="1:4" x14ac:dyDescent="0.35">
      <c r="A35">
        <v>33</v>
      </c>
      <c r="B35">
        <v>3</v>
      </c>
      <c r="C35" t="s">
        <v>23</v>
      </c>
      <c r="D35">
        <v>1</v>
      </c>
    </row>
    <row r="36" spans="1:4" x14ac:dyDescent="0.35">
      <c r="A36">
        <v>34</v>
      </c>
      <c r="B36">
        <v>0</v>
      </c>
      <c r="C36" t="s">
        <v>23</v>
      </c>
      <c r="D36">
        <v>0</v>
      </c>
    </row>
    <row r="37" spans="1:4" x14ac:dyDescent="0.35">
      <c r="A37">
        <v>35</v>
      </c>
      <c r="B37">
        <v>2</v>
      </c>
      <c r="C37" t="s">
        <v>23</v>
      </c>
      <c r="D37">
        <v>1</v>
      </c>
    </row>
    <row r="38" spans="1:4" x14ac:dyDescent="0.35">
      <c r="A38">
        <v>36</v>
      </c>
      <c r="B38">
        <v>0</v>
      </c>
      <c r="C38" t="s">
        <v>23</v>
      </c>
      <c r="D38">
        <v>0</v>
      </c>
    </row>
    <row r="39" spans="1:4" x14ac:dyDescent="0.35">
      <c r="A39">
        <v>37</v>
      </c>
      <c r="B39">
        <v>1</v>
      </c>
      <c r="C39" t="s">
        <v>29</v>
      </c>
      <c r="D39">
        <v>0</v>
      </c>
    </row>
    <row r="40" spans="1:4" x14ac:dyDescent="0.35">
      <c r="A40">
        <v>38</v>
      </c>
      <c r="B40">
        <v>1</v>
      </c>
      <c r="C40" t="s">
        <v>29</v>
      </c>
      <c r="D40">
        <v>0</v>
      </c>
    </row>
    <row r="41" spans="1:4" x14ac:dyDescent="0.35">
      <c r="A41">
        <v>39</v>
      </c>
      <c r="B41">
        <v>2</v>
      </c>
      <c r="C41" t="s">
        <v>29</v>
      </c>
      <c r="D41">
        <v>0</v>
      </c>
    </row>
    <row r="42" spans="1:4" x14ac:dyDescent="0.35">
      <c r="A42">
        <v>40</v>
      </c>
      <c r="B42">
        <v>0</v>
      </c>
      <c r="C42" t="s">
        <v>29</v>
      </c>
      <c r="D42">
        <v>1</v>
      </c>
    </row>
    <row r="43" spans="1:4" x14ac:dyDescent="0.35">
      <c r="A43">
        <v>41</v>
      </c>
      <c r="B43">
        <v>-3</v>
      </c>
      <c r="C43" t="s">
        <v>23</v>
      </c>
      <c r="D43">
        <v>1</v>
      </c>
    </row>
    <row r="44" spans="1:4" x14ac:dyDescent="0.35">
      <c r="A44">
        <v>42</v>
      </c>
      <c r="B44">
        <v>0</v>
      </c>
      <c r="C44" t="s">
        <v>29</v>
      </c>
      <c r="D44">
        <v>1</v>
      </c>
    </row>
    <row r="45" spans="1:4" x14ac:dyDescent="0.35">
      <c r="A45">
        <v>43</v>
      </c>
      <c r="B45">
        <v>0</v>
      </c>
      <c r="C45" t="s">
        <v>29</v>
      </c>
      <c r="D45">
        <v>1</v>
      </c>
    </row>
    <row r="46" spans="1:4" x14ac:dyDescent="0.35">
      <c r="A46">
        <v>44</v>
      </c>
      <c r="B46">
        <v>-5</v>
      </c>
      <c r="C46" t="s">
        <v>29</v>
      </c>
      <c r="D46">
        <v>0</v>
      </c>
    </row>
    <row r="47" spans="1:4" x14ac:dyDescent="0.35">
      <c r="A47">
        <v>45</v>
      </c>
      <c r="B47">
        <v>0</v>
      </c>
      <c r="C47" t="s">
        <v>23</v>
      </c>
      <c r="D47">
        <v>0</v>
      </c>
    </row>
    <row r="48" spans="1:4" x14ac:dyDescent="0.35">
      <c r="A48">
        <v>46</v>
      </c>
      <c r="B48">
        <v>-2</v>
      </c>
      <c r="C48" t="s">
        <v>29</v>
      </c>
      <c r="D48">
        <v>0</v>
      </c>
    </row>
    <row r="49" spans="1:4" x14ac:dyDescent="0.35">
      <c r="A49">
        <v>47</v>
      </c>
      <c r="B49">
        <v>0</v>
      </c>
      <c r="C49" t="s">
        <v>23</v>
      </c>
      <c r="D49">
        <v>0</v>
      </c>
    </row>
    <row r="50" spans="1:4" x14ac:dyDescent="0.35">
      <c r="A50">
        <v>48</v>
      </c>
      <c r="B50">
        <v>0</v>
      </c>
      <c r="C50" t="s">
        <v>29</v>
      </c>
      <c r="D50">
        <v>1</v>
      </c>
    </row>
    <row r="51" spans="1:4" x14ac:dyDescent="0.35">
      <c r="A51">
        <v>49</v>
      </c>
      <c r="B51">
        <v>0</v>
      </c>
      <c r="C51" t="s">
        <v>23</v>
      </c>
      <c r="D51">
        <v>0</v>
      </c>
    </row>
    <row r="52" spans="1:4" x14ac:dyDescent="0.35">
      <c r="A52">
        <v>50</v>
      </c>
      <c r="B52">
        <v>4</v>
      </c>
      <c r="C52" t="s">
        <v>29</v>
      </c>
      <c r="D52">
        <v>0</v>
      </c>
    </row>
    <row r="53" spans="1:4" x14ac:dyDescent="0.35">
      <c r="A53">
        <v>51</v>
      </c>
      <c r="B53">
        <v>-3</v>
      </c>
      <c r="C53" t="s">
        <v>29</v>
      </c>
      <c r="D53">
        <v>0</v>
      </c>
    </row>
    <row r="54" spans="1:4" x14ac:dyDescent="0.35">
      <c r="A54">
        <v>52</v>
      </c>
      <c r="B54">
        <v>1</v>
      </c>
      <c r="C54" t="s">
        <v>23</v>
      </c>
      <c r="D54">
        <v>1</v>
      </c>
    </row>
    <row r="55" spans="1:4" x14ac:dyDescent="0.35">
      <c r="A55">
        <v>53</v>
      </c>
      <c r="B55">
        <v>4</v>
      </c>
      <c r="C55" t="s">
        <v>23</v>
      </c>
      <c r="D55">
        <v>1</v>
      </c>
    </row>
    <row r="56" spans="1:4" x14ac:dyDescent="0.35">
      <c r="A56">
        <v>54</v>
      </c>
      <c r="B56">
        <v>0</v>
      </c>
      <c r="C56" t="s">
        <v>23</v>
      </c>
      <c r="D56">
        <v>0</v>
      </c>
    </row>
    <row r="57" spans="1:4" x14ac:dyDescent="0.35">
      <c r="A57">
        <v>55</v>
      </c>
      <c r="B57">
        <v>3</v>
      </c>
      <c r="C57" t="s">
        <v>23</v>
      </c>
      <c r="D57">
        <v>1</v>
      </c>
    </row>
    <row r="58" spans="1:4" x14ac:dyDescent="0.35">
      <c r="A58">
        <v>56</v>
      </c>
      <c r="B58">
        <v>0</v>
      </c>
      <c r="C58" t="s">
        <v>29</v>
      </c>
      <c r="D58">
        <v>1</v>
      </c>
    </row>
    <row r="59" spans="1:4" x14ac:dyDescent="0.35">
      <c r="A59">
        <v>57</v>
      </c>
      <c r="B59">
        <v>0</v>
      </c>
      <c r="C59" t="s">
        <v>23</v>
      </c>
      <c r="D59">
        <v>0</v>
      </c>
    </row>
    <row r="60" spans="1:4" x14ac:dyDescent="0.35">
      <c r="A60">
        <v>58</v>
      </c>
      <c r="B60">
        <v>1</v>
      </c>
      <c r="C60" t="s">
        <v>29</v>
      </c>
      <c r="D60">
        <v>0</v>
      </c>
    </row>
    <row r="61" spans="1:4" x14ac:dyDescent="0.35">
      <c r="A61">
        <v>59</v>
      </c>
      <c r="B61">
        <v>1</v>
      </c>
      <c r="C61" t="s">
        <v>29</v>
      </c>
      <c r="D61">
        <v>0</v>
      </c>
    </row>
    <row r="62" spans="1:4" x14ac:dyDescent="0.35">
      <c r="A62">
        <v>60</v>
      </c>
      <c r="B62">
        <v>0</v>
      </c>
      <c r="C62" t="s">
        <v>29</v>
      </c>
      <c r="D62">
        <v>1</v>
      </c>
    </row>
    <row r="63" spans="1:4" x14ac:dyDescent="0.35">
      <c r="A63">
        <v>61</v>
      </c>
      <c r="B63">
        <v>0</v>
      </c>
      <c r="C63" t="s">
        <v>29</v>
      </c>
      <c r="D63">
        <v>1</v>
      </c>
    </row>
    <row r="64" spans="1:4" x14ac:dyDescent="0.35">
      <c r="A64">
        <v>62</v>
      </c>
      <c r="B64">
        <v>0</v>
      </c>
      <c r="C64" t="s">
        <v>29</v>
      </c>
      <c r="D64">
        <v>1</v>
      </c>
    </row>
    <row r="65" spans="1:4" x14ac:dyDescent="0.35">
      <c r="A65">
        <v>63</v>
      </c>
      <c r="B65">
        <v>-4</v>
      </c>
      <c r="C65" t="s">
        <v>29</v>
      </c>
      <c r="D65">
        <v>0</v>
      </c>
    </row>
    <row r="66" spans="1:4" x14ac:dyDescent="0.35">
      <c r="A66">
        <v>64</v>
      </c>
      <c r="B66">
        <v>0</v>
      </c>
      <c r="C66" t="s">
        <v>29</v>
      </c>
      <c r="D66">
        <v>1</v>
      </c>
    </row>
    <row r="67" spans="1:4" x14ac:dyDescent="0.35">
      <c r="A67">
        <v>65</v>
      </c>
      <c r="B67">
        <v>1</v>
      </c>
      <c r="C67" t="s">
        <v>29</v>
      </c>
      <c r="D67">
        <v>0</v>
      </c>
    </row>
    <row r="68" spans="1:4" x14ac:dyDescent="0.35">
      <c r="A68">
        <v>66</v>
      </c>
      <c r="B68">
        <v>-4</v>
      </c>
      <c r="C68" t="s">
        <v>23</v>
      </c>
      <c r="D68">
        <v>1</v>
      </c>
    </row>
    <row r="69" spans="1:4" x14ac:dyDescent="0.35">
      <c r="A69">
        <v>67</v>
      </c>
      <c r="B69">
        <v>0</v>
      </c>
      <c r="C69" t="s">
        <v>23</v>
      </c>
      <c r="D69">
        <v>0</v>
      </c>
    </row>
    <row r="70" spans="1:4" x14ac:dyDescent="0.35">
      <c r="A70">
        <v>68</v>
      </c>
      <c r="B70">
        <v>-5</v>
      </c>
      <c r="C70" t="s">
        <v>23</v>
      </c>
      <c r="D70">
        <v>1</v>
      </c>
    </row>
    <row r="71" spans="1:4" x14ac:dyDescent="0.35">
      <c r="A71">
        <v>69</v>
      </c>
      <c r="B71">
        <v>4</v>
      </c>
      <c r="C71" t="s">
        <v>29</v>
      </c>
      <c r="D71">
        <v>0</v>
      </c>
    </row>
    <row r="72" spans="1:4" x14ac:dyDescent="0.35">
      <c r="A72">
        <v>70</v>
      </c>
      <c r="B72">
        <v>0</v>
      </c>
      <c r="C72" t="s">
        <v>23</v>
      </c>
      <c r="D72">
        <v>0</v>
      </c>
    </row>
    <row r="73" spans="1:4" x14ac:dyDescent="0.35">
      <c r="A73">
        <v>71</v>
      </c>
      <c r="B73">
        <v>0</v>
      </c>
      <c r="C73" t="s">
        <v>23</v>
      </c>
      <c r="D73">
        <v>0</v>
      </c>
    </row>
    <row r="74" spans="1:4" x14ac:dyDescent="0.35">
      <c r="A74">
        <v>72</v>
      </c>
      <c r="B74">
        <v>0</v>
      </c>
      <c r="C74" t="s">
        <v>23</v>
      </c>
      <c r="D74">
        <v>0</v>
      </c>
    </row>
    <row r="75" spans="1:4" x14ac:dyDescent="0.35">
      <c r="A75">
        <v>73</v>
      </c>
      <c r="B75">
        <v>0</v>
      </c>
      <c r="C75" t="s">
        <v>23</v>
      </c>
      <c r="D75">
        <v>0</v>
      </c>
    </row>
    <row r="76" spans="1:4" x14ac:dyDescent="0.35">
      <c r="A76">
        <v>74</v>
      </c>
      <c r="B76">
        <v>3</v>
      </c>
      <c r="C76" t="s">
        <v>29</v>
      </c>
      <c r="D76">
        <v>0</v>
      </c>
    </row>
    <row r="77" spans="1:4" x14ac:dyDescent="0.35">
      <c r="A77">
        <v>75</v>
      </c>
      <c r="B77">
        <v>-2</v>
      </c>
      <c r="C77" t="s">
        <v>23</v>
      </c>
      <c r="D77">
        <v>1</v>
      </c>
    </row>
    <row r="78" spans="1:4" x14ac:dyDescent="0.35">
      <c r="A78">
        <v>76</v>
      </c>
      <c r="B78">
        <v>-4</v>
      </c>
      <c r="C78" t="s">
        <v>29</v>
      </c>
      <c r="D78">
        <v>0</v>
      </c>
    </row>
    <row r="79" spans="1:4" x14ac:dyDescent="0.35">
      <c r="A79">
        <v>77</v>
      </c>
      <c r="B79">
        <v>0</v>
      </c>
      <c r="C79" t="s">
        <v>23</v>
      </c>
      <c r="D79">
        <v>0</v>
      </c>
    </row>
    <row r="80" spans="1:4" x14ac:dyDescent="0.35">
      <c r="A80">
        <v>78</v>
      </c>
      <c r="B80">
        <v>2</v>
      </c>
      <c r="C80" t="s">
        <v>23</v>
      </c>
      <c r="D80">
        <v>1</v>
      </c>
    </row>
    <row r="81" spans="1:4" x14ac:dyDescent="0.35">
      <c r="A81">
        <v>79</v>
      </c>
      <c r="B81">
        <v>0</v>
      </c>
      <c r="C81" t="s">
        <v>23</v>
      </c>
      <c r="D81">
        <v>0</v>
      </c>
    </row>
    <row r="82" spans="1:4" x14ac:dyDescent="0.35">
      <c r="A82">
        <v>80</v>
      </c>
      <c r="B82">
        <v>-5</v>
      </c>
      <c r="C82" t="s">
        <v>29</v>
      </c>
      <c r="D82">
        <v>0</v>
      </c>
    </row>
    <row r="83" spans="1:4" x14ac:dyDescent="0.35">
      <c r="A83">
        <v>81</v>
      </c>
      <c r="B83">
        <v>1</v>
      </c>
      <c r="C83" t="s">
        <v>29</v>
      </c>
      <c r="D83">
        <v>0</v>
      </c>
    </row>
    <row r="84" spans="1:4" x14ac:dyDescent="0.35">
      <c r="A84">
        <v>82</v>
      </c>
      <c r="B84">
        <v>3</v>
      </c>
      <c r="C84" t="s">
        <v>29</v>
      </c>
      <c r="D84">
        <v>0</v>
      </c>
    </row>
    <row r="85" spans="1:4" x14ac:dyDescent="0.35">
      <c r="A85">
        <v>83</v>
      </c>
      <c r="B85">
        <v>-4</v>
      </c>
      <c r="C85" t="s">
        <v>23</v>
      </c>
      <c r="D85">
        <v>1</v>
      </c>
    </row>
    <row r="86" spans="1:4" x14ac:dyDescent="0.35">
      <c r="A86">
        <v>84</v>
      </c>
      <c r="B86">
        <v>0</v>
      </c>
      <c r="C86" t="s">
        <v>23</v>
      </c>
      <c r="D86">
        <v>0</v>
      </c>
    </row>
    <row r="87" spans="1:4" x14ac:dyDescent="0.35">
      <c r="A87">
        <v>85</v>
      </c>
      <c r="B87">
        <v>4</v>
      </c>
      <c r="C87" t="s">
        <v>29</v>
      </c>
      <c r="D87">
        <v>0</v>
      </c>
    </row>
    <row r="88" spans="1:4" x14ac:dyDescent="0.35">
      <c r="A88">
        <v>86</v>
      </c>
      <c r="B88">
        <v>3</v>
      </c>
      <c r="C88" t="s">
        <v>23</v>
      </c>
      <c r="D88">
        <v>1</v>
      </c>
    </row>
    <row r="89" spans="1:4" x14ac:dyDescent="0.35">
      <c r="A89">
        <v>87</v>
      </c>
      <c r="B89">
        <v>0</v>
      </c>
      <c r="C89" t="s">
        <v>29</v>
      </c>
      <c r="D89">
        <v>1</v>
      </c>
    </row>
    <row r="90" spans="1:4" x14ac:dyDescent="0.35">
      <c r="A90">
        <v>88</v>
      </c>
      <c r="B90">
        <v>1</v>
      </c>
      <c r="C90" t="s">
        <v>23</v>
      </c>
      <c r="D90">
        <v>1</v>
      </c>
    </row>
    <row r="91" spans="1:4" x14ac:dyDescent="0.35">
      <c r="A91">
        <v>89</v>
      </c>
      <c r="B91">
        <v>0</v>
      </c>
      <c r="C91" t="s">
        <v>29</v>
      </c>
      <c r="D91">
        <v>1</v>
      </c>
    </row>
    <row r="92" spans="1:4" x14ac:dyDescent="0.35">
      <c r="A92">
        <v>90</v>
      </c>
      <c r="B92">
        <v>0</v>
      </c>
      <c r="C92" t="s">
        <v>23</v>
      </c>
      <c r="D92">
        <v>0</v>
      </c>
    </row>
    <row r="93" spans="1:4" x14ac:dyDescent="0.35">
      <c r="A93">
        <v>91</v>
      </c>
      <c r="B93">
        <v>1</v>
      </c>
      <c r="C93" t="s">
        <v>29</v>
      </c>
      <c r="D93">
        <v>0</v>
      </c>
    </row>
    <row r="94" spans="1:4" x14ac:dyDescent="0.35">
      <c r="A94">
        <v>92</v>
      </c>
      <c r="B94">
        <v>1</v>
      </c>
      <c r="C94" t="s">
        <v>29</v>
      </c>
      <c r="D94">
        <v>0</v>
      </c>
    </row>
    <row r="95" spans="1:4" x14ac:dyDescent="0.35">
      <c r="A95">
        <v>93</v>
      </c>
      <c r="B95">
        <v>0</v>
      </c>
      <c r="C95" t="s">
        <v>29</v>
      </c>
      <c r="D95">
        <v>1</v>
      </c>
    </row>
    <row r="96" spans="1:4" x14ac:dyDescent="0.35">
      <c r="A96">
        <v>94</v>
      </c>
      <c r="B96">
        <v>-3</v>
      </c>
      <c r="C96" t="s">
        <v>23</v>
      </c>
      <c r="D96">
        <v>1</v>
      </c>
    </row>
    <row r="97" spans="1:4" x14ac:dyDescent="0.35">
      <c r="A97">
        <v>95</v>
      </c>
      <c r="B97">
        <v>0</v>
      </c>
      <c r="C97" t="s">
        <v>29</v>
      </c>
      <c r="D97">
        <v>1</v>
      </c>
    </row>
    <row r="98" spans="1:4" x14ac:dyDescent="0.35">
      <c r="A98">
        <v>96</v>
      </c>
      <c r="B98">
        <v>3</v>
      </c>
      <c r="C98" t="s">
        <v>29</v>
      </c>
      <c r="D98">
        <v>0</v>
      </c>
    </row>
    <row r="99" spans="1:4" x14ac:dyDescent="0.35">
      <c r="A99">
        <v>97</v>
      </c>
      <c r="B99">
        <v>0</v>
      </c>
      <c r="C99" t="s">
        <v>29</v>
      </c>
      <c r="D99">
        <v>1</v>
      </c>
    </row>
    <row r="100" spans="1:4" x14ac:dyDescent="0.35">
      <c r="A100">
        <v>98</v>
      </c>
      <c r="B100">
        <v>0</v>
      </c>
      <c r="C100" t="s">
        <v>29</v>
      </c>
      <c r="D100">
        <v>1</v>
      </c>
    </row>
    <row r="101" spans="1:4" x14ac:dyDescent="0.35">
      <c r="A101">
        <v>99</v>
      </c>
      <c r="B101">
        <v>0</v>
      </c>
      <c r="C101" t="s">
        <v>29</v>
      </c>
      <c r="D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978780_signal detection_2024-09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PANDYA</dc:creator>
  <cp:lastModifiedBy>pandyasuhani19@gmail.com</cp:lastModifiedBy>
  <dcterms:created xsi:type="dcterms:W3CDTF">2024-09-17T09:25:03Z</dcterms:created>
  <dcterms:modified xsi:type="dcterms:W3CDTF">2024-09-17T09:46:20Z</dcterms:modified>
</cp:coreProperties>
</file>