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Отчет за месяц Октябрь" sheetId="1" r:id="rId1"/>
    <sheet name="Дисконт" sheetId="5" r:id="rId2"/>
    <sheet name="Антифриз продажа за октябрь2020" sheetId="4" r:id="rId3"/>
  </sheets>
  <definedNames>
    <definedName name="_xlnm._FilterDatabase" localSheetId="0" hidden="1">'Отчет за месяц Октябрь'!$A$5:$I$159</definedName>
  </definedNames>
  <calcPr calcId="145621"/>
</workbook>
</file>

<file path=xl/calcChain.xml><?xml version="1.0" encoding="utf-8"?>
<calcChain xmlns="http://schemas.openxmlformats.org/spreadsheetml/2006/main">
  <c r="E333" i="1" l="1"/>
  <c r="C333" i="1"/>
  <c r="C328" i="1"/>
  <c r="E328" i="1"/>
  <c r="F328" i="1"/>
  <c r="E330" i="1" s="1"/>
  <c r="G328" i="1"/>
  <c r="H328" i="1"/>
  <c r="C272" i="1" l="1"/>
  <c r="D272" i="1"/>
  <c r="E272" i="1"/>
  <c r="E274" i="1" s="1"/>
  <c r="F272" i="1"/>
  <c r="G272" i="1"/>
  <c r="H272" i="1"/>
  <c r="E13" i="4" l="1"/>
  <c r="D13" i="4"/>
</calcChain>
</file>

<file path=xl/sharedStrings.xml><?xml version="1.0" encoding="utf-8"?>
<sst xmlns="http://schemas.openxmlformats.org/spreadsheetml/2006/main" count="700" uniqueCount="422">
  <si>
    <t>Дата</t>
  </si>
  <si>
    <t xml:space="preserve">Найменование </t>
  </si>
  <si>
    <t>кол-во</t>
  </si>
  <si>
    <t>карта/безнал</t>
  </si>
  <si>
    <t>кол-во б/у</t>
  </si>
  <si>
    <t>сумма б/у</t>
  </si>
  <si>
    <t>Примечание</t>
  </si>
  <si>
    <t>Наличными</t>
  </si>
  <si>
    <t>Итого:</t>
  </si>
  <si>
    <t>П/н</t>
  </si>
  <si>
    <t>Стоимость</t>
  </si>
  <si>
    <t>Дата продажи</t>
  </si>
  <si>
    <t>5 литр</t>
  </si>
  <si>
    <t>Емкость л.</t>
  </si>
  <si>
    <t>1 литр</t>
  </si>
  <si>
    <t>Cartek Premium Green G11</t>
  </si>
  <si>
    <t>Hyundai 75 R+ Jis(80D26L)</t>
  </si>
  <si>
    <t>W-Star 60 R+ Premium</t>
  </si>
  <si>
    <t xml:space="preserve">нал.Лом б/у (70) 1шт. 4000тг. </t>
  </si>
  <si>
    <t>Bars 75 R+ Jis</t>
  </si>
  <si>
    <t>нал.</t>
  </si>
  <si>
    <t>Электра 75 R+ Gold</t>
  </si>
  <si>
    <t>Racer 60 R+ Gold</t>
  </si>
  <si>
    <t>T-Rex 70 R+ Premium</t>
  </si>
  <si>
    <t>Hyundai 100 L+ Jis (115D31R)</t>
  </si>
  <si>
    <t>Bars 77 R+ Silver</t>
  </si>
  <si>
    <t>Next 75 R+ Silver</t>
  </si>
  <si>
    <t xml:space="preserve">нал.Лом б/у (60/70) 2шт. 7000тг. </t>
  </si>
  <si>
    <t>нал. Дисконт</t>
  </si>
  <si>
    <t xml:space="preserve">нал.Лом б/у (70/190) 2шт. 15000тг. </t>
  </si>
  <si>
    <t xml:space="preserve">нал.Лом б/у (60) 1шт. 3000тг. </t>
  </si>
  <si>
    <t>Mutlu 60 R+ Jis 2019</t>
  </si>
  <si>
    <t>Racer 190 Euro</t>
  </si>
  <si>
    <t>T-Rex 77 R+ Premium</t>
  </si>
  <si>
    <t>Mutlu 100 L+ Jis 2019</t>
  </si>
  <si>
    <t>Energizer 100 R+ Premium</t>
  </si>
  <si>
    <t>Сдал______________________Принял____________________________________</t>
  </si>
  <si>
    <t>нал.Лом б/у (60) 1шт. 3000тг. скидка 500 тг.</t>
  </si>
  <si>
    <t>01.10.2020 Четверг</t>
  </si>
  <si>
    <t>Next 62 R+ обсл бел</t>
  </si>
  <si>
    <t xml:space="preserve">нал.Лом б/у (60/60/100) 3шт. 11000тг. </t>
  </si>
  <si>
    <t>Titan 90 Asia Standart R+</t>
  </si>
  <si>
    <t>без/нал 44000тг.Через Каспи магазин  Ахмет Арман</t>
  </si>
  <si>
    <t>Titan 57 R+ Jis 2019</t>
  </si>
  <si>
    <t>нал.21100 Лом б/у (50) 1шт. 2000тг. Дисконт</t>
  </si>
  <si>
    <t>Crona 60 R+обс</t>
  </si>
  <si>
    <t>Без/нал Sberbank Card 13000 тг.Лом б/у (60) 1шт.-3000тг.</t>
  </si>
  <si>
    <t>нал.106000 тг.ТОО"Думан Транс.com2019"</t>
  </si>
  <si>
    <t>без/нал 16500тг.Через Каспи магазин  Бондаренко Вячеслав</t>
  </si>
  <si>
    <t>нал.доплата 6000 тг.без/нал Kaspi QR 10000 тг.Лом б/у (100) 1шт.-5000тг.</t>
  </si>
  <si>
    <t>Нал. Доплата 2000тг.Без/нал Sberbank Card 15000 тг.Лом б/у (60) 1шт.-3000тг.</t>
  </si>
  <si>
    <t>нал.12800 Лом б/у (60/60/60) 3шт. 9000тг. Дисконт</t>
  </si>
  <si>
    <t>02.10.2020 Пятница</t>
  </si>
  <si>
    <t>Mutlu 80 L+ Jis 2018</t>
  </si>
  <si>
    <t>нал.19000 Лом б/у (70/75) 2шт. 8000тг. Дисконт</t>
  </si>
  <si>
    <t>Varta 70 L+ Jis 2018</t>
  </si>
  <si>
    <t>Mutlu 63 R+ st 2018(L2.63.060B)</t>
  </si>
  <si>
    <t>03.10.2020 Суббота</t>
  </si>
  <si>
    <t>Voltman 60 R+</t>
  </si>
  <si>
    <t>Без/нал Viza Card 21 000 тг.</t>
  </si>
  <si>
    <t>Hyundai 60 R+ 56077</t>
  </si>
  <si>
    <t>нал. Скидка 3000тг</t>
  </si>
  <si>
    <t>нал.30800 Лом б/у (100) 1шт. 5000тг. Дисконт</t>
  </si>
  <si>
    <t>Next 77 R+ обсл бел</t>
  </si>
  <si>
    <t>04.10.2020 Воскрессенье</t>
  </si>
  <si>
    <t>нал.31200 Лом б/у (70/100) 2шт. 9000тг. Дисконт</t>
  </si>
  <si>
    <t>Westa 60 R+ 2018</t>
  </si>
  <si>
    <t>без/нал 23000тг.Через Каспи магазин Ергалы Стамбеков</t>
  </si>
  <si>
    <t>Hyundai 62 R+ 56219</t>
  </si>
  <si>
    <t>Mutlu 90 L+ Jis 2018</t>
  </si>
  <si>
    <t xml:space="preserve"> Без/нал 39000 тг. Через Каспи магазин Вильяхунова Зухра-доставка</t>
  </si>
  <si>
    <t>05.10.2020 Понедельник</t>
  </si>
  <si>
    <t>Bars 100 R+ Jis</t>
  </si>
  <si>
    <t xml:space="preserve">нал.Лом б/у (60/60) 2шт. 6000тг. </t>
  </si>
  <si>
    <t>Energizer 68 R+ Jis 2020</t>
  </si>
  <si>
    <t>нал.Лом б/у (70) 1шт. 4000тг. Скидка 500тг.</t>
  </si>
  <si>
    <t xml:space="preserve">Varta 74 R+ st </t>
  </si>
  <si>
    <t>без/нал 23000тг.Через Каспи магазин Жандос  Абдикаев-доставка</t>
  </si>
  <si>
    <t>Bars 75 R+ Silver</t>
  </si>
  <si>
    <t>без/нал 22000тг.Через Каспи магазин Ринат Алимжанов-доставка</t>
  </si>
  <si>
    <t>Без/нал Kaspi QR 21000 тг.</t>
  </si>
  <si>
    <t>T-Rex 75 R+ Jis</t>
  </si>
  <si>
    <t>Hyundai 75 R+ st(57540)</t>
  </si>
  <si>
    <t>Без/нал Kaspi QR 18000 тг.Лом б/у (60) 1шт.-3000тг.</t>
  </si>
  <si>
    <t>Без/нал Kaspi QR 44000 тг.Лом б/у (60) 1шт.-3000тг.</t>
  </si>
  <si>
    <t>Без/нал Kaspi QR 42000 тг.Лом б/у (90) 1шт.-5000тг.</t>
  </si>
  <si>
    <t>Next 60 R+ Silver</t>
  </si>
  <si>
    <t>Hyundai 60 R+ Jis (55D23L)</t>
  </si>
  <si>
    <t xml:space="preserve">нал.Лом б/у (60/90) 2шт. 8000тг. </t>
  </si>
  <si>
    <t>Teyko 65 R+ Jis</t>
  </si>
  <si>
    <t>без/нал 22000тг.Через Каспи магазин Логвинов Роман-доставка</t>
  </si>
  <si>
    <t>Bars 100 L+ Jis</t>
  </si>
  <si>
    <t xml:space="preserve">нал.Лом б/у (100) 1шт. 5000тг. </t>
  </si>
  <si>
    <t>06.10.2020 Вторник</t>
  </si>
  <si>
    <t>Energizer 95 R+ Jis</t>
  </si>
  <si>
    <t xml:space="preserve">нал.Лом б/у (80) 1шт. 5000тг. </t>
  </si>
  <si>
    <t>Next 75 R+ Jis</t>
  </si>
  <si>
    <t>Без/нал Kaspi QR 19000 тг.Лом б/у (60) 1шт.-3000тг.</t>
  </si>
  <si>
    <t>Продажа Антифриз  Кар Таун за Октябрь 2020</t>
  </si>
  <si>
    <t>10 литр</t>
  </si>
  <si>
    <t xml:space="preserve">Наименование Cartek Premium </t>
  </si>
  <si>
    <t>Unikum 75 R+ Gold</t>
  </si>
  <si>
    <t>Teyko 75 R+ Jis</t>
  </si>
  <si>
    <t>Без/нал Kaspi QR 16000 тг.Лом б/у (70/90) 2шт.-9000тг.скидка 1000тг</t>
  </si>
  <si>
    <t>Bars 100 R+ Silver</t>
  </si>
  <si>
    <t>нал.Лом б/у (100/100/100) 3шт. 15000тг. Скидка 1000тг</t>
  </si>
  <si>
    <t>нал.19100 Лом б/у (75) 1шт. 4000тг. Дисконт</t>
  </si>
  <si>
    <t>Bars 75 R+Jis</t>
  </si>
  <si>
    <t>без/нал 22500тг.Через Каспи магазин Пальчик Вася-доставка</t>
  </si>
  <si>
    <t>нал.36200 Лом б/у (100/100) 2шт. 10000тг. Дисконт</t>
  </si>
  <si>
    <t>нал.18500 Лом б/у (60/60) 2шт. 6000тг. Дисконт</t>
  </si>
  <si>
    <t>Без/нал KaspiGold 14000 тг.Лом б/у (60) 1шт.-3000тг.</t>
  </si>
  <si>
    <t>07.10.2020 Среда</t>
  </si>
  <si>
    <t>Mutlu 100 R+ Jis 2019</t>
  </si>
  <si>
    <t>нал.35800  Дисконт</t>
  </si>
  <si>
    <t xml:space="preserve">нал.Лом б/у (60/70/120/120) 4шт. 23000тг. </t>
  </si>
  <si>
    <t xml:space="preserve">Без/нал 55 000 тг.ТОО"Научно-производственное предприятие "Интеррин" </t>
  </si>
  <si>
    <t>Bars 100 L+ Gold</t>
  </si>
  <si>
    <t>Mutlu 55 R+ Jis 2018 Квадрат</t>
  </si>
  <si>
    <t>нал.19000.  Дисконт</t>
  </si>
  <si>
    <t>Bars 50 R+ Jis толст</t>
  </si>
  <si>
    <t>Cartek Premium  G12 Red</t>
  </si>
  <si>
    <t>08.10.2020 Четверг</t>
  </si>
  <si>
    <t>Bars 75 L+ Silver</t>
  </si>
  <si>
    <t>без/нал 22000тг.Через Каспи магазин Кукленко Людмила-доставка</t>
  </si>
  <si>
    <t>Hyundai 60 R+56077</t>
  </si>
  <si>
    <t>без/нал 35000тг.Через Каспи магазин Анастасия Цой-доставка</t>
  </si>
  <si>
    <t>Bars 62 R+ Silver</t>
  </si>
  <si>
    <t>нал.18000 тг.ТОО"Security Plus"</t>
  </si>
  <si>
    <t>Crona 75 R+обс</t>
  </si>
  <si>
    <t>Без/нал.143 200 ТОО"Энерджи Альянс"Дисконт-доставка</t>
  </si>
  <si>
    <t>Unikum 60 R+ Gold</t>
  </si>
  <si>
    <t>без/нал 16500тг.Через Каспи магазин Солдатов Олег-доставка</t>
  </si>
  <si>
    <t>нал.19800 Лом б/у (60) 1шт. 3000тг. Дисконт</t>
  </si>
  <si>
    <t>Mutlu 100 R+ st.L 5 2019</t>
  </si>
  <si>
    <t>нал.14600 Лом б/у 2шт-(190/190)22000тг.  Дисконт</t>
  </si>
  <si>
    <t>Электра 60 L+ Gold</t>
  </si>
  <si>
    <t>09.10.2020 Пятница</t>
  </si>
  <si>
    <t>Energizer 80 R+ Premium2019</t>
  </si>
  <si>
    <t>Без/нал.25600 Kaspi QR Лом б/у (100) 1шт. 5000тг. Дисконт</t>
  </si>
  <si>
    <t>без/нал 22000тг.Через Каспи магазин Инамжан Заитов-доставка</t>
  </si>
  <si>
    <t>Istok 100 R+</t>
  </si>
  <si>
    <t>нал. скидка 1000тг</t>
  </si>
  <si>
    <t>Mutlu 75 L+ Jis</t>
  </si>
  <si>
    <t>нал.21200 Лом б/у (70) 1шт. 4000тг. Дисконт</t>
  </si>
  <si>
    <t>10.10.2020 Суббота</t>
  </si>
  <si>
    <t xml:space="preserve">нал.Лом б/у (42/190) 2шт. 12000тг. </t>
  </si>
  <si>
    <t>Без/нал Kaspi QR 14000 тг.Лом б/у (60) 1шт.-3000тг.</t>
  </si>
  <si>
    <t>Arctic 65 R+ Jis</t>
  </si>
  <si>
    <t>нал.Лом б/у (60) 1шт. 3000тг. Доставка</t>
  </si>
  <si>
    <t>Bars 62 L+ Silver</t>
  </si>
  <si>
    <t>Без/нал Kaspi QR 18000 тг.</t>
  </si>
  <si>
    <t>нал.30800  ДисконтЛом б/у (100) 1шт.-5000тг.</t>
  </si>
  <si>
    <t xml:space="preserve">нал.Лом б/у (190) 1шт. 11000тг. </t>
  </si>
  <si>
    <t>Электра 60 К+ Gold</t>
  </si>
  <si>
    <t>Без/нал Kaspi QR 13000 тг.Лом б/у (60) 1шт.-3000тг.</t>
  </si>
  <si>
    <t>Mutlu 68 L+ Jis 2018</t>
  </si>
  <si>
    <t>нал.18000 Лом б/у (60) 1шт. 3000тг. Дисконт</t>
  </si>
  <si>
    <t>нал.36200 Лом б/у (100) 1шт. 5000тг. Дисконт</t>
  </si>
  <si>
    <t>Unukun 60 R+ Gold</t>
  </si>
  <si>
    <t>Bars 65 R+ Jis</t>
  </si>
  <si>
    <t>без/нал 19500тг.Через Каспи магазин Виктор Кушеков-доставка</t>
  </si>
  <si>
    <t>11.10.2020 Восскресенье</t>
  </si>
  <si>
    <t>Energizer 60 R+ PremiumEM60LB2</t>
  </si>
  <si>
    <t>Без/нал Kaspi QR 32000 тг.Лом б/у (60) 1шт.-3000тг.</t>
  </si>
  <si>
    <t>Bars 100 L+ JIs</t>
  </si>
  <si>
    <t xml:space="preserve">нал.Лом б/у (100/60) 2шт. 8000тг. </t>
  </si>
  <si>
    <t>без/нал 19500тг.Через Каспи магазин Кореньков Андрей-доставка</t>
  </si>
  <si>
    <t xml:space="preserve">Crona 60 R+ </t>
  </si>
  <si>
    <t>без/нал 16500тг.Через Каспи магазин Кадылбеков Айбек-доставка</t>
  </si>
  <si>
    <t>Energizer 70 L+ st 2017L3X</t>
  </si>
  <si>
    <t>нал.22200 Лом б/у (70) 1шт. 4000тг. Дисконт</t>
  </si>
  <si>
    <t>Bars 50 R+ Jis тонк</t>
  </si>
  <si>
    <t>Bars 60 L+ Silver</t>
  </si>
  <si>
    <t>Без/нал Kaspi Red 14000 тг.Лом б/у (60) 1шт.-3000тг.</t>
  </si>
  <si>
    <t>Без/нал Viza Kard 39000 тг.</t>
  </si>
  <si>
    <t>12.10.2020 Понедельник</t>
  </si>
  <si>
    <t>нал.30200  ДисконтЛом б/у (100) 1шт.-5000тг.</t>
  </si>
  <si>
    <t>Voltman 95 L+ Jis  2019 замена брака по гарантии</t>
  </si>
  <si>
    <t>Отчет по реализации товаров "Магазин СAR TOWN"  за Октябрь 2020 года</t>
  </si>
  <si>
    <t>Замена, брак</t>
  </si>
  <si>
    <t>Без/нал 104 000 тг.ТОО"Научно-производственное предприятие "Интеррин" скидка 2000тг</t>
  </si>
  <si>
    <t>Без/нал 312 000 тг.ТОО"Научно-производственное предприятие "Интеррин" скидка 6000тг</t>
  </si>
  <si>
    <t>Без/нал 312 000 тг.ТОО"Научно-производственное предприятие "Интеррин" скидка 4000тг</t>
  </si>
  <si>
    <t>T-Rex 42 L+ Jis (Bars 42 L+ Jis кирген УПРга)</t>
  </si>
  <si>
    <t>Bars 60 R+ Silver</t>
  </si>
  <si>
    <t>Crona 60</t>
  </si>
  <si>
    <t>QR</t>
  </si>
  <si>
    <t>13.10.2020 Вторник</t>
  </si>
  <si>
    <t>нал.Лом б/у (60/70) 2шт. 7000тг. Доставка</t>
  </si>
  <si>
    <t>Bars 50 L+ Jis тонк</t>
  </si>
  <si>
    <t>без/нал 18000тг.Через Каспи магазин Ивушкина Лилия-доставка</t>
  </si>
  <si>
    <t>Без/нал Kaspi QR 15000 тг.Лом б/у (60) 1шт.-3000тг.</t>
  </si>
  <si>
    <t>Без/нал Kaspi QR 18000 тг.Лом б/у (75) 1шт.-4000тг.</t>
  </si>
  <si>
    <t>Next 100 R+ Jis</t>
  </si>
  <si>
    <t>Energizer 110 Premium</t>
  </si>
  <si>
    <t>нал.44000.  Дисконт</t>
  </si>
  <si>
    <t>Bars 230 Euro</t>
  </si>
  <si>
    <t>Без/нал Kaspi QR 120 000 тг.Скидка 4000 тг.</t>
  </si>
  <si>
    <t>Energizer 68 R+ Jis 2019</t>
  </si>
  <si>
    <t>нал.23600 Лом б/у (60) 1шт. 3000тг. Дисконт</t>
  </si>
  <si>
    <t>Titan 57 R+ Jis 2020</t>
  </si>
  <si>
    <t>Energizer 35 R+ Jis 2019</t>
  </si>
  <si>
    <t>нал.16000.  Дисконт</t>
  </si>
  <si>
    <t>Без/нал.30600 Kaspi QR   Дисконт</t>
  </si>
  <si>
    <t>14.10.2020 Среда</t>
  </si>
  <si>
    <t xml:space="preserve">нал.Лом б/у (60/50/70) 3шт. 9000тг.Скидка 500 тг. </t>
  </si>
  <si>
    <t>Mutlu 84 R+ Jis 2017</t>
  </si>
  <si>
    <t>нал.23000мтг. Лом б/у (60) 1шт. 3000тг. Дисконт</t>
  </si>
  <si>
    <t>без/нал 23000тг.Через Каспи магазин Константин Кондрашов-доставка</t>
  </si>
  <si>
    <t>Без/нал Kaspi QR 22000 тг.Лом б/у (75) 1шт.-4000тг.</t>
  </si>
  <si>
    <t>Taxi 60 R+</t>
  </si>
  <si>
    <t xml:space="preserve">нал.Лом б/у (50) 1шт. 2000тг. </t>
  </si>
  <si>
    <t>без/нал 22500тг.Через Каспи магазин Кутлунин Иван</t>
  </si>
  <si>
    <t>Без/нал Kaspi QR 22000 тг.</t>
  </si>
  <si>
    <t>без/нал 22000тг.Через Каспи магазин Кирилл Горин-доставка</t>
  </si>
  <si>
    <t>Mutlu 60 AGM 2016</t>
  </si>
  <si>
    <t>нал.27000мтг. Лом б/у (60) 1шт. 3000тг. Дисконт</t>
  </si>
  <si>
    <t>15.10.2020 Четверг</t>
  </si>
  <si>
    <t>Без/нал Kaspi QR 31000 тг.Лом б/у (60) 1шт.-3000тг.</t>
  </si>
  <si>
    <t>Без/нал Kaspi QR 39000 тг.</t>
  </si>
  <si>
    <t>без/нал 18000тг.Через Каспи магазин Виталий Губкин-доставка</t>
  </si>
  <si>
    <t>Energizer 95 L+ Jis 2019</t>
  </si>
  <si>
    <t>нал.29100 Лом б/у (60/70) 2шт. 7000тг. Дисконт</t>
  </si>
  <si>
    <t>нал.Лом б/у (70)/100/100/100) 4шт. 19000тг. Скидка 1000тг.</t>
  </si>
  <si>
    <t>без/нал 19500тг.Через Каспи магазин Маликбай Зейнет-доставка</t>
  </si>
  <si>
    <t>16.10.2020 Пятница</t>
  </si>
  <si>
    <t>без/нал 19500тг.Через Каспи магазин Нурлан Жапсарбай-доставка</t>
  </si>
  <si>
    <t>Energizer 68 R+ Jis</t>
  </si>
  <si>
    <t xml:space="preserve">нал.Лом б/у (70) 1шт. 4000тг.Скидка 500 тг. </t>
  </si>
  <si>
    <t>Без/нал Kaspi Red 15000 тг.Лом б/у (60/75) 2шт.-7000тг.</t>
  </si>
  <si>
    <t>Б/нал.21800 Каспи QR  Дисконт</t>
  </si>
  <si>
    <t>нал.35200  Дисконт</t>
  </si>
  <si>
    <t>Bars 190 К/болт</t>
  </si>
  <si>
    <t>без/нал 122000тг.Через Каспи магазин Рагилям Аюпова-доставка</t>
  </si>
  <si>
    <t>17.10.2020 Суббота</t>
  </si>
  <si>
    <t>Energizer 74 R+ Plus2020</t>
  </si>
  <si>
    <t xml:space="preserve">нал.Лом б/у (75) 1шт. 4000тг. </t>
  </si>
  <si>
    <t>Voltman 75 R+ st 2020</t>
  </si>
  <si>
    <t>нал.28200 Лом б/у (100/125) 2шт. 13000тг. Дисконт</t>
  </si>
  <si>
    <t>нал.31100 Лом б/у (60/70) 2шт. 7000тг. Дисконт</t>
  </si>
  <si>
    <t>Crona 90 R+ обс 2019</t>
  </si>
  <si>
    <t>нал.18800 Лом б/у (60) 1шт. 3000тг. Дисконт</t>
  </si>
  <si>
    <t>18.10.2020 Воскрессенье</t>
  </si>
  <si>
    <t>Bars 100 R+ Gold</t>
  </si>
  <si>
    <t>нал.Лом б/у (60/100/190) 3шт. 19000тг. Скидка 1000 тг. Доставка</t>
  </si>
  <si>
    <t>Без/нал23000 тг. Sberbank Card тг.Лом б/у (100) 1шт.-5000тг.</t>
  </si>
  <si>
    <t>19.10.2020 Понедельник</t>
  </si>
  <si>
    <t>Б/нал.42500 ТОО "АлДан trade"  Дисконт</t>
  </si>
  <si>
    <t xml:space="preserve">нал.Лом б/у (75/100/190) 3шт. 20000тг. </t>
  </si>
  <si>
    <t>Next 75 R+ обсл. замена брака по гарантии</t>
  </si>
  <si>
    <t>Без/нал QazQom Viza 39000 тг.</t>
  </si>
  <si>
    <t>Next 77 L+ Silver</t>
  </si>
  <si>
    <t>без/нал 23000тг.Через Каспи магазин Александр Ищенко-доставка</t>
  </si>
  <si>
    <t>Next 190 Euro</t>
  </si>
  <si>
    <t>нал.Лом б/у (60/60/60/70/70/70/75/190) 8шт. 36000тг. Скидка 2000тг.</t>
  </si>
  <si>
    <t>Без/нал 122 000 тг.ТОО"Научно-производственное предприятие "Интеррин" скидка 2000тг</t>
  </si>
  <si>
    <t>20.10.2020 Вторник</t>
  </si>
  <si>
    <t>Voltman 62 R+Jis 2020</t>
  </si>
  <si>
    <t>Energizer 95 R+ Plus st. 2019</t>
  </si>
  <si>
    <t>нал.31100 Лом б/у (100) 1шт. 5000тг. Дисконт. доставка</t>
  </si>
  <si>
    <t>Next 190 К/болт</t>
  </si>
  <si>
    <t>нал.18000 тг.ИП "Бегембетов АюАю"</t>
  </si>
  <si>
    <t>Voltman 70 R+ st 2020</t>
  </si>
  <si>
    <t xml:space="preserve">нал.Лом б/у (70/100) 2шт. 9000тг. </t>
  </si>
  <si>
    <t>Без/нал Kard Halyk Bank 13000 тг.Лом б/у (60) 1шт.-3000тг.</t>
  </si>
  <si>
    <t>Bars 50 R+ Jis</t>
  </si>
  <si>
    <t>21.10.2020 Среда</t>
  </si>
  <si>
    <t xml:space="preserve">нал.Лом б/у (70/70/70) 3шт. 12000тг. </t>
  </si>
  <si>
    <t>нал.19000  Дисконт</t>
  </si>
  <si>
    <t>нал.15800 Лом б/у (50/70) 2шт. 6000тг. Дисконт</t>
  </si>
  <si>
    <t>Mutlu 80 R+ Jis 2020</t>
  </si>
  <si>
    <t>Без/нал Kaspi Gold 45000 тг.</t>
  </si>
  <si>
    <t>Mutlu 60 R+ st. 2020</t>
  </si>
  <si>
    <t>нал.Лом б/у (50/80) 2шт. 7000тг. Скидка 500 тг.</t>
  </si>
  <si>
    <t>Voltman 60 R+ Украина 2018</t>
  </si>
  <si>
    <t>Без/нал Kaspi Red 23500 тг.Лом б/у (60) 1шт.-3000тг.</t>
  </si>
  <si>
    <t xml:space="preserve">Без/нал 55 000 тг.ТОО"Svordindustries" </t>
  </si>
  <si>
    <t>Forlux 92 R+</t>
  </si>
  <si>
    <t>Hyundai 75 L+ Jis (80D26R)</t>
  </si>
  <si>
    <t>Без/нал Kaspi QR 72000 тг.Лом б/у (60/60) 2шт.-6000тг.</t>
  </si>
  <si>
    <t>22.10.2020 Четверг</t>
  </si>
  <si>
    <t xml:space="preserve">нал.Лом б/у (70/75) 2шт. 8000тг. </t>
  </si>
  <si>
    <t>Bars 75 R+ Silver 2019. замена брака по гарантии</t>
  </si>
  <si>
    <t xml:space="preserve">Cartek Premium Red G12 </t>
  </si>
  <si>
    <t>Bars 75 R+ jis</t>
  </si>
  <si>
    <t>Замена по гарантии</t>
  </si>
  <si>
    <t>23.10.2020 Пятница</t>
  </si>
  <si>
    <t xml:space="preserve">нал.Лом б/у (60/60/70/100) 4шт. 15000тг. </t>
  </si>
  <si>
    <t>Next 100 R+ Gold</t>
  </si>
  <si>
    <t>W-Star 77 R+ Premium</t>
  </si>
  <si>
    <t>Без/нал KaspiRed 25500 тг.</t>
  </si>
  <si>
    <t>без/нал 23000тг.Через Каспи магазин Алибеков Сабыржан</t>
  </si>
  <si>
    <t xml:space="preserve">Hankook 110 R+ </t>
  </si>
  <si>
    <t>нал.60000  Дисконт</t>
  </si>
  <si>
    <t xml:space="preserve">нал.Лом б/у (70/70) 2шт. 8000тг. </t>
  </si>
  <si>
    <t>без/нал 39000тг.Через Каспи магазин Мадияр Айдархан</t>
  </si>
  <si>
    <t xml:space="preserve">Next 75 R+ обсл. </t>
  </si>
  <si>
    <t>нал.23100.  Дисконт</t>
  </si>
  <si>
    <t>24.10.2020 Суббота</t>
  </si>
  <si>
    <t>Westa 65 R+ 2020</t>
  </si>
  <si>
    <t>нал.Лом б/у (50/60) 2шт. 5000тг. Скидка 1500 тг.</t>
  </si>
  <si>
    <t>Hankook 70 L+ Jis 2018</t>
  </si>
  <si>
    <t>нал.32000 Лом б/у (70) 1шт. 4000тг. Дисконт</t>
  </si>
  <si>
    <t>Электра 60 R+ Gold</t>
  </si>
  <si>
    <t>Mutlu 68 R+ Jis 2020</t>
  </si>
  <si>
    <t xml:space="preserve">нал.Лом б/у (70/75/75) 3шт. 12000тг. </t>
  </si>
  <si>
    <t>Без/нал Kaspi QR 26000 тг.Лом б/у (75) 1шт.-4000тг.</t>
  </si>
  <si>
    <t>Без/нал Kaspi Gold 19000 тг.Лом б/у (60) 1шт.-3000тг.</t>
  </si>
  <si>
    <t>Hyundai 65 R+ Jis (75D23L)</t>
  </si>
  <si>
    <t>без/нал 21000тг.Через Каспи магазин Махетов Дауржан-доставка</t>
  </si>
  <si>
    <t>25.10.2020 Воскрессенье</t>
  </si>
  <si>
    <t>Energizer 77 R+ Premium</t>
  </si>
  <si>
    <t>без/нал 30000тг.Через Каспи магазин Гульмира Шинтилирова-доставка</t>
  </si>
  <si>
    <t>Bars 75 L+ Jis</t>
  </si>
  <si>
    <t>без/нал 22500тг.Через Каспи магазин Татьяна Есина-доставка</t>
  </si>
  <si>
    <t>Voltman 60 R+ 2020 Tubor</t>
  </si>
  <si>
    <t xml:space="preserve">нал.Лом б/у (60/100) 2шт. 8000тг. </t>
  </si>
  <si>
    <t>Без/нал Kaspi Red 31000 тг.Лом б/у (60) 1шт.-3000тг.</t>
  </si>
  <si>
    <t>без/нал 18000тг.Через Каспи магазин Осипов Никита-доставка</t>
  </si>
  <si>
    <t>Б/нал.22100 Каспи QR Лом б/у (70)-4000 тг. Дисконт</t>
  </si>
  <si>
    <t>нал.21100.  Лом б/у (50)-2000тг.  Дисконт</t>
  </si>
  <si>
    <t>26.10.2020 Понедельник</t>
  </si>
  <si>
    <t>Forward 60 R+ Россия 2018</t>
  </si>
  <si>
    <t>Без/нал Kaspi QR 16000 тг.Лом б/у (60) 1шт.-3000тг.</t>
  </si>
  <si>
    <t>без/нал 23000тг.Через Каспи магазин Ядикар Турсунов</t>
  </si>
  <si>
    <t>Power 60 R+ Россия 2018</t>
  </si>
  <si>
    <t>Без/нал Kaspi QR 19000 тг.</t>
  </si>
  <si>
    <t>Mutlu 84 R+ EFB 2017</t>
  </si>
  <si>
    <t>нал.26000 Лом б/у (70) 1шт. 4000тг. Дисконт</t>
  </si>
  <si>
    <t>27.10.2020 Вторник</t>
  </si>
  <si>
    <t xml:space="preserve">нал.Лом б/у (90) 1шт. 5000тг. </t>
  </si>
  <si>
    <t xml:space="preserve">нал.Лом б/у (74) 1шт. 4000тг. </t>
  </si>
  <si>
    <t>W-Star 70 R+ Premium</t>
  </si>
  <si>
    <t>Без/нал Kaspi Red 24500 тг.</t>
  </si>
  <si>
    <t xml:space="preserve">T-Rex 100 R+ Premium </t>
  </si>
  <si>
    <t>без/нал 31500тг.Через Каспи магазин Куттыбаева Зубайда-доставка</t>
  </si>
  <si>
    <t>Next 100 L+ Jis</t>
  </si>
  <si>
    <t>нал.доплата 2500 тг., без/нал 25500тг.Через Каспи магазин Стас Удиванов-доставка</t>
  </si>
  <si>
    <t xml:space="preserve">Westa 60 R+ 2020 </t>
  </si>
  <si>
    <t>Без/нал QazQom Visa 23500 тг.Лом б/у (60) 1шт.-3000тг.</t>
  </si>
  <si>
    <t>без/нал 16500тг.Через Каспи магазин Кузлин Александр-доставка</t>
  </si>
  <si>
    <t>без/нал 35000тг.Через Каспи магазин Жакупов Арман-доставка</t>
  </si>
  <si>
    <t>28.10.2020 Среда</t>
  </si>
  <si>
    <t>Bars 132 Euro</t>
  </si>
  <si>
    <t>нал.Лом б/у (140) 1шт. 8000тг.Скидка 1000 тг. Доставка</t>
  </si>
  <si>
    <t>Next 75 L+ Jis</t>
  </si>
  <si>
    <t>Bars 140 Euro</t>
  </si>
  <si>
    <t>Westa 74  R+ Украина 2020</t>
  </si>
  <si>
    <t>Без/нал Kaspi Red 31000 тг.</t>
  </si>
  <si>
    <t>без/нал 22500тг.Через Каспи магазин Макаров Дмитрий-доставка</t>
  </si>
  <si>
    <t>нал.доплата 2500 тг., без/нал 19500тг.Через Каспи магазин Азамат Рысбеков-доставка</t>
  </si>
  <si>
    <t>Без/нал Kaspi Red 22000 тг.</t>
  </si>
  <si>
    <t>Mutlu 75 R+ Jis</t>
  </si>
  <si>
    <t xml:space="preserve">нал.Лом б/у (60/100) 2шт. 10000тг. </t>
  </si>
  <si>
    <t>Bars 42 R+ Jis тонк</t>
  </si>
  <si>
    <t>без/нал 16000тг.Через Каспи магазин Батыргиреева Зарина-доставка</t>
  </si>
  <si>
    <t>без/нал 36000тг.Через Каспи магазин Шоқанов Саид-доставка</t>
  </si>
  <si>
    <t>без/нал 16500тг.Через Каспи магазин Амангелді Мақсат-доставка</t>
  </si>
  <si>
    <t>без/нал 30000тг.Через Каспи магазин Онипченко Иван-доставка</t>
  </si>
  <si>
    <t>Без/нал Kaspi QR 35000 тг.Лом б/у (75) 1шт.-4000тг.</t>
  </si>
  <si>
    <t>29.10.2020 Четверг</t>
  </si>
  <si>
    <t>Mutlu 220 Euro</t>
  </si>
  <si>
    <t xml:space="preserve">нал.Лом б/у (60/230) 2шт. 16000тг. </t>
  </si>
  <si>
    <t>без/нал 39000тг.Через Каспи магазин Макаренко Владлен-доставка</t>
  </si>
  <si>
    <t xml:space="preserve">T-Rex 42 L+ Jis </t>
  </si>
  <si>
    <t xml:space="preserve">нал.Лом б/у (42/75/60) 3шт. 8000тг. </t>
  </si>
  <si>
    <t>Без/нал Kaspi QR 27500 тг.</t>
  </si>
  <si>
    <t>Crona 60 R+</t>
  </si>
  <si>
    <t xml:space="preserve">нал.Лом б/у (100/100/105) 3шт. 15000тг. </t>
  </si>
  <si>
    <t>без/нал 22500тг.Через Каспи магазин Абылайхан Палмагамбетов-доставка</t>
  </si>
  <si>
    <t>нал.доплата 500 тг., без/нал 22000тг.Через Каспи магазин Сманов Баянғали-доставка</t>
  </si>
  <si>
    <t>нал.доплата 4000 тг., без/нал 26000тг.Через Каспи магазин Мамиров Батуржан-доставка</t>
  </si>
  <si>
    <t>без/нал 18000тг.Через Каспи магазин Тасубаев Ануар-доставка</t>
  </si>
  <si>
    <t>Next 62 R+ Silver</t>
  </si>
  <si>
    <t>без/нал 18000тг.Через Каспи магазин Изтлеуов Самат-доставка</t>
  </si>
  <si>
    <t>без/нал 22000тг.Через Каспи магазинЧернышков Алексей-доставка</t>
  </si>
  <si>
    <t>Voltman Tubor 220 Euro</t>
  </si>
  <si>
    <t xml:space="preserve">Без/нал 178 000 тг.ТОО"Научно-производственное предприятие "Интеррин" </t>
  </si>
  <si>
    <t>нал.Лом б/у (45) 1шт. 2000тг. Скидка 1000тг. Данил</t>
  </si>
  <si>
    <t>без/нал 19500тг.Через Каспи магазин Абишев Ерлан-доставка</t>
  </si>
  <si>
    <t>без/нал 39000тг.Через Каспи магазин Оразов Айдос-доставка</t>
  </si>
  <si>
    <t>без/нал 17000тг.Через Каспи магазин Александр Кабешев-доставка</t>
  </si>
  <si>
    <t>Bars 190 Euro</t>
  </si>
  <si>
    <t>без/нал 122000тг.Через Каспи магазин Коломец Станислав-доставка</t>
  </si>
  <si>
    <t>30.10.2020 Пятница</t>
  </si>
  <si>
    <t>нал. Скидка 2000тг.</t>
  </si>
  <si>
    <t>Mutlu 100 R+ Jis 2020</t>
  </si>
  <si>
    <t>нал.55000 тг.ТОО"Baur Trans"скидка 1000 тг.</t>
  </si>
  <si>
    <t>нал.35200 Лом б/у (75) 1шт. 4000 тг. Дисконт</t>
  </si>
  <si>
    <t>Next 100 R+ обсл</t>
  </si>
  <si>
    <t>Без/нал Kaspi QR 43000 тг.Лом б/у (100/100) 2шт.-10000тг.скидка 2000тг.</t>
  </si>
  <si>
    <t>без/нал 58000тг.Через Каспи магазин Верховых Роман-доставка</t>
  </si>
  <si>
    <t>T-Rex 100 R+ Jis</t>
  </si>
  <si>
    <t>нал.доплата 500 тг., без/нал 31500тг.Через Каспи магазин Жуков Виталий-доставка</t>
  </si>
  <si>
    <t>без/нал 22500тг.Через Каспи магазин Харламов Егор-доставка</t>
  </si>
  <si>
    <t>без/нал 22000тг.Через Каспи магазин Коскулаков Мадихан-доставка</t>
  </si>
  <si>
    <t>Energizer 100 R+ Premium 2020</t>
  </si>
  <si>
    <t>нал.56000 тг.ТОО"Baur Trans"Лом б/у (100) 1шт. 5000 тг. скидка 1000 тг.</t>
  </si>
  <si>
    <t>без/нал 22000тг.Через Каспи магазин Акжолтай Нурислам-доставка</t>
  </si>
  <si>
    <t>Next 62 R+ Gold</t>
  </si>
  <si>
    <t>нал.доплата 1500 тг., без/нал 16500тг.Через Каспи магазин Ермек Абдрахман-доставка</t>
  </si>
  <si>
    <t>Next 62 L+ Обсл бел</t>
  </si>
  <si>
    <t>без/нал 22000тг.Через Каспи магазин Исақ Нұргул-доставка</t>
  </si>
  <si>
    <t>Voltman 60 R+ st. Tubor</t>
  </si>
  <si>
    <t>Без/нал  Visa 23500 тг.Лом б/у (60) 1шт.-3000тг.</t>
  </si>
  <si>
    <t>Без/нал 47 000 тг.ТОО"Научно-производственное предприятие "Интеррин" доставка</t>
  </si>
  <si>
    <t>Без/нал Kaspi QR 33000 тг.Лом б/у (60) 1шт.-3000тг.</t>
  </si>
  <si>
    <t>без/нал 16500тг.Через Каспи магазин Кенже Сейдахметов-доставка</t>
  </si>
  <si>
    <t>без/нал 18000тг.Через Каспи магазин Гинатуллина Олеся-доставка</t>
  </si>
  <si>
    <t>31.10.2020 Суббота</t>
  </si>
  <si>
    <t>Без/нал Kaspi QR 17000 тг.Лом б/у (75) 1шт.-4000тг.</t>
  </si>
  <si>
    <t>Rex 70 R+ Jis</t>
  </si>
  <si>
    <t>Без/нал Kaspi QR 19000 тг.Лом б/у (75) 1шт.-4000тг. Дисконт. Доставка</t>
  </si>
  <si>
    <t>Без/нал Halyk Bank 34000 тг.</t>
  </si>
  <si>
    <t>Без/нал Kaspi QR 35000 тг.Лом б/у (75) 1шт.-4000тг.Доставка</t>
  </si>
  <si>
    <t>без/нал 23000тг.Через Каспи магазин Александр Мусихин-доставка</t>
  </si>
  <si>
    <t>без/нал 30000тг.Через Каспи магазин Мухамет Хатүү-доставка</t>
  </si>
  <si>
    <t>без/нал 26500тг.Через Каспи магазин Альбина Алмесова-доставка</t>
  </si>
  <si>
    <t>без/нал 30000тг.Через Каспи магазин Ердос Амиров-доставка</t>
  </si>
  <si>
    <t>ДИСКОНТ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</si>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</sst>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2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0" xfId="0" applyFont="1"/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10" fillId="0" borderId="0" xfId="2" applyFont="1" applyAlignment="1"/>
    <xf numFmtId="0" fontId="11" fillId="0" borderId="11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center" vertical="center"/>
    </xf>
    <xf numFmtId="164" fontId="11" fillId="0" borderId="15" xfId="1" applyNumberFormat="1" applyFont="1" applyFill="1" applyBorder="1" applyAlignment="1">
      <alignment horizontal="center" vertical="center"/>
    </xf>
    <xf numFmtId="164" fontId="11" fillId="0" borderId="26" xfId="1" applyNumberFormat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/>
    <xf numFmtId="164" fontId="11" fillId="0" borderId="5" xfId="1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164" fontId="11" fillId="0" borderId="30" xfId="1" applyNumberFormat="1" applyFont="1" applyFill="1" applyBorder="1" applyAlignment="1">
      <alignment horizontal="center" vertical="center"/>
    </xf>
    <xf numFmtId="164" fontId="11" fillId="0" borderId="11" xfId="1" applyNumberFormat="1" applyFont="1" applyFill="1" applyBorder="1" applyAlignment="1">
      <alignment horizontal="center" vertical="center"/>
    </xf>
    <xf numFmtId="164" fontId="11" fillId="0" borderId="15" xfId="1" applyNumberFormat="1" applyFont="1" applyFill="1" applyBorder="1" applyAlignment="1">
      <alignment horizontal="center" vertical="center" wrapText="1"/>
    </xf>
    <xf numFmtId="165" fontId="11" fillId="0" borderId="3" xfId="1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28" xfId="0" applyBorder="1"/>
    <xf numFmtId="0" fontId="7" fillId="0" borderId="18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2" fillId="0" borderId="28" xfId="0" applyFont="1" applyBorder="1" applyAlignment="1">
      <alignment horizont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0" fillId="0" borderId="0" xfId="0" applyFill="1"/>
    <xf numFmtId="0" fontId="12" fillId="5" borderId="19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2" applyFont="1" applyAlignment="1"/>
    <xf numFmtId="0" fontId="13" fillId="0" borderId="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2" xfId="0" applyFont="1" applyBorder="1"/>
    <xf numFmtId="0" fontId="13" fillId="5" borderId="19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14" fontId="0" fillId="3" borderId="39" xfId="0" applyNumberFormat="1" applyFill="1" applyBorder="1" applyAlignment="1">
      <alignment horizontal="center" vertical="center"/>
    </xf>
    <xf numFmtId="3" fontId="6" fillId="3" borderId="15" xfId="0" applyNumberFormat="1" applyFont="1" applyFill="1" applyBorder="1"/>
    <xf numFmtId="0" fontId="15" fillId="3" borderId="15" xfId="0" applyFont="1" applyFill="1" applyBorder="1" applyAlignment="1">
      <alignment horizontal="center" vertical="center"/>
    </xf>
    <xf numFmtId="165" fontId="16" fillId="0" borderId="27" xfId="1" applyNumberFormat="1" applyFont="1" applyFill="1" applyBorder="1" applyAlignment="1">
      <alignment horizontal="center" vertical="center" wrapText="1"/>
    </xf>
    <xf numFmtId="14" fontId="7" fillId="3" borderId="21" xfId="0" applyNumberFormat="1" applyFont="1" applyFill="1" applyBorder="1" applyAlignment="1">
      <alignment horizontal="center" vertical="center" wrapText="1"/>
    </xf>
    <xf numFmtId="14" fontId="7" fillId="3" borderId="13" xfId="0" applyNumberFormat="1" applyFont="1" applyFill="1" applyBorder="1" applyAlignment="1">
      <alignment horizontal="center" vertical="center" wrapText="1"/>
    </xf>
    <xf numFmtId="14" fontId="7" fillId="3" borderId="6" xfId="0" applyNumberFormat="1" applyFont="1" applyFill="1" applyBorder="1" applyAlignment="1">
      <alignment horizontal="center" vertical="center" wrapText="1"/>
    </xf>
    <xf numFmtId="14" fontId="1" fillId="3" borderId="21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>
      <alignment horizontal="center" vertical="center" wrapText="1"/>
    </xf>
    <xf numFmtId="14" fontId="10" fillId="3" borderId="21" xfId="0" applyNumberFormat="1" applyFont="1" applyFill="1" applyBorder="1" applyAlignment="1">
      <alignment horizontal="center" vertical="center" wrapText="1"/>
    </xf>
    <xf numFmtId="14" fontId="10" fillId="3" borderId="13" xfId="0" applyNumberFormat="1" applyFont="1" applyFill="1" applyBorder="1" applyAlignment="1">
      <alignment horizontal="center" vertical="center" wrapText="1"/>
    </xf>
    <xf numFmtId="14" fontId="10" fillId="3" borderId="6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14" fontId="6" fillId="3" borderId="21" xfId="0" applyNumberFormat="1" applyFont="1" applyFill="1" applyBorder="1" applyAlignment="1">
      <alignment horizontal="center" vertical="center" wrapText="1"/>
    </xf>
    <xf numFmtId="14" fontId="6" fillId="3" borderId="13" xfId="0" applyNumberFormat="1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3" xfId="0" applyNumberFormat="1" applyFont="1" applyFill="1" applyBorder="1" applyAlignment="1">
      <alignment horizontal="center" vertical="center" wrapText="1"/>
    </xf>
    <xf numFmtId="14" fontId="0" fillId="3" borderId="2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4" fontId="0" fillId="3" borderId="38" xfId="0" applyNumberFormat="1" applyFill="1" applyBorder="1" applyAlignment="1">
      <alignment horizontal="center" vertical="center"/>
    </xf>
    <xf numFmtId="14" fontId="0" fillId="3" borderId="35" xfId="0" applyNumberFormat="1" applyFill="1" applyBorder="1" applyAlignment="1">
      <alignment horizontal="center" vertical="center"/>
    </xf>
    <xf numFmtId="14" fontId="0" fillId="3" borderId="37" xfId="0" applyNumberFormat="1" applyFill="1" applyBorder="1" applyAlignment="1">
      <alignment horizontal="center" vertical="center"/>
    </xf>
    <xf numFmtId="14" fontId="0" fillId="3" borderId="33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14" fontId="0" fillId="3" borderId="18" xfId="0" applyNumberFormat="1" applyFill="1" applyBorder="1" applyAlignment="1">
      <alignment horizontal="center" vertical="center"/>
    </xf>
    <xf numFmtId="3" fontId="6" fillId="0" borderId="0" xfId="0" applyNumberFormat="1" applyFont="1"/>
  </cellXfs>
  <cellStyles count="3">
    <cellStyle name="Excel Built-in Normal" xfId="1"/>
    <cellStyle name="Обычный" xfId="0" builtinId="0"/>
    <cellStyle name="Обычн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abSelected="1" topLeftCell="A257" zoomScaleNormal="100" workbookViewId="0">
      <selection activeCell="E334" sqref="E334"/>
    </sheetView>
  </sheetViews>
  <sheetFormatPr defaultRowHeight="15" x14ac:dyDescent="0.25"/>
  <cols>
    <col min="1" max="1" width="13.42578125" customWidth="1"/>
    <col min="2" max="2" width="33.7109375" customWidth="1"/>
    <col min="5" max="5" width="11.7109375" customWidth="1"/>
    <col min="6" max="6" width="10.7109375" style="163" customWidth="1"/>
    <col min="7" max="7" width="11.140625" customWidth="1"/>
    <col min="8" max="8" width="11.5703125" customWidth="1"/>
    <col min="9" max="9" width="60.5703125" customWidth="1"/>
  </cols>
  <sheetData>
    <row r="1" spans="1:9" ht="15.75" thickBot="1" x14ac:dyDescent="0.3"/>
    <row r="2" spans="1:9" ht="16.5" thickBot="1" x14ac:dyDescent="0.3">
      <c r="B2" s="200" t="s">
        <v>179</v>
      </c>
      <c r="C2" s="201"/>
      <c r="D2" s="201"/>
      <c r="E2" s="201"/>
      <c r="F2" s="201"/>
      <c r="G2" s="202"/>
    </row>
    <row r="3" spans="1:9" s="17" customFormat="1" ht="15.75" customHeight="1" x14ac:dyDescent="0.25">
      <c r="A3" s="37"/>
      <c r="B3" s="37"/>
      <c r="C3" s="37"/>
      <c r="D3" s="37"/>
      <c r="E3" s="37"/>
      <c r="F3" s="164"/>
      <c r="G3" s="37"/>
    </row>
    <row r="4" spans="1:9" s="17" customFormat="1" ht="15.75" thickBot="1" x14ac:dyDescent="0.3">
      <c r="F4" s="163"/>
    </row>
    <row r="5" spans="1:9" s="17" customFormat="1" ht="42" customHeight="1" thickBot="1" x14ac:dyDescent="0.3">
      <c r="A5" s="38" t="s">
        <v>0</v>
      </c>
      <c r="B5" s="39" t="s">
        <v>1</v>
      </c>
      <c r="C5" s="40" t="s">
        <v>2</v>
      </c>
      <c r="D5" s="47" t="s">
        <v>180</v>
      </c>
      <c r="E5" s="42" t="s">
        <v>7</v>
      </c>
      <c r="F5" s="190" t="s">
        <v>3</v>
      </c>
      <c r="G5" s="41" t="s">
        <v>4</v>
      </c>
      <c r="H5" s="41" t="s">
        <v>5</v>
      </c>
      <c r="I5" s="43" t="s">
        <v>6</v>
      </c>
    </row>
    <row r="6" spans="1:9" s="17" customFormat="1" x14ac:dyDescent="0.25">
      <c r="A6" s="203" t="s">
        <v>38</v>
      </c>
      <c r="B6" s="53" t="s">
        <v>39</v>
      </c>
      <c r="C6" s="20">
        <v>1</v>
      </c>
      <c r="D6" s="20"/>
      <c r="E6" s="20">
        <v>7000</v>
      </c>
      <c r="F6" s="165"/>
      <c r="G6" s="21">
        <v>3</v>
      </c>
      <c r="H6" s="21">
        <v>11000</v>
      </c>
      <c r="I6" s="22" t="s">
        <v>40</v>
      </c>
    </row>
    <row r="7" spans="1:9" s="17" customFormat="1" ht="30" x14ac:dyDescent="0.25">
      <c r="A7" s="204"/>
      <c r="B7" s="53" t="s">
        <v>26</v>
      </c>
      <c r="C7" s="20">
        <v>1</v>
      </c>
      <c r="D7" s="20"/>
      <c r="E7" s="20">
        <v>6000</v>
      </c>
      <c r="F7" s="165">
        <v>10000</v>
      </c>
      <c r="G7" s="21">
        <v>1</v>
      </c>
      <c r="H7" s="21">
        <v>5000</v>
      </c>
      <c r="I7" s="23" t="s">
        <v>49</v>
      </c>
    </row>
    <row r="8" spans="1:9" s="17" customFormat="1" x14ac:dyDescent="0.25">
      <c r="A8" s="204"/>
      <c r="B8" s="53" t="s">
        <v>41</v>
      </c>
      <c r="C8" s="20">
        <v>1</v>
      </c>
      <c r="D8" s="20"/>
      <c r="E8" s="20"/>
      <c r="F8" s="165">
        <v>44000</v>
      </c>
      <c r="G8" s="20"/>
      <c r="H8" s="20"/>
      <c r="I8" s="23" t="s">
        <v>42</v>
      </c>
    </row>
    <row r="9" spans="1:9" s="46" customFormat="1" ht="30" x14ac:dyDescent="0.25">
      <c r="A9" s="204"/>
      <c r="B9" s="54" t="s">
        <v>32</v>
      </c>
      <c r="C9" s="44">
        <v>2</v>
      </c>
      <c r="D9" s="44"/>
      <c r="E9" s="44"/>
      <c r="F9" s="166">
        <v>104000</v>
      </c>
      <c r="G9" s="44"/>
      <c r="H9" s="44"/>
      <c r="I9" s="48" t="s">
        <v>181</v>
      </c>
    </row>
    <row r="10" spans="1:9" s="17" customFormat="1" x14ac:dyDescent="0.25">
      <c r="A10" s="204"/>
      <c r="B10" s="53" t="s">
        <v>45</v>
      </c>
      <c r="C10" s="20">
        <v>1</v>
      </c>
      <c r="D10" s="20"/>
      <c r="E10" s="20"/>
      <c r="F10" s="165">
        <v>13000</v>
      </c>
      <c r="G10" s="21">
        <v>1</v>
      </c>
      <c r="H10" s="21">
        <v>3000</v>
      </c>
      <c r="I10" s="23" t="s">
        <v>46</v>
      </c>
    </row>
    <row r="11" spans="1:9" s="17" customFormat="1" x14ac:dyDescent="0.25">
      <c r="A11" s="204"/>
      <c r="B11" s="53" t="s">
        <v>32</v>
      </c>
      <c r="C11" s="20">
        <v>2</v>
      </c>
      <c r="D11" s="20"/>
      <c r="E11" s="20">
        <v>106000</v>
      </c>
      <c r="F11" s="165"/>
      <c r="G11" s="20"/>
      <c r="H11" s="20"/>
      <c r="I11" s="25" t="s">
        <v>47</v>
      </c>
    </row>
    <row r="12" spans="1:9" s="17" customFormat="1" x14ac:dyDescent="0.25">
      <c r="A12" s="204"/>
      <c r="B12" s="53" t="s">
        <v>22</v>
      </c>
      <c r="C12" s="20">
        <v>1</v>
      </c>
      <c r="D12" s="20"/>
      <c r="E12" s="20"/>
      <c r="F12" s="165">
        <v>16500</v>
      </c>
      <c r="G12" s="20"/>
      <c r="H12" s="20"/>
      <c r="I12" s="23" t="s">
        <v>48</v>
      </c>
    </row>
    <row r="13" spans="1:9" s="17" customFormat="1" ht="30.75" thickBot="1" x14ac:dyDescent="0.3">
      <c r="A13" s="205"/>
      <c r="B13" s="60" t="s">
        <v>21</v>
      </c>
      <c r="C13" s="61">
        <v>1</v>
      </c>
      <c r="D13" s="61"/>
      <c r="E13" s="61">
        <v>2000</v>
      </c>
      <c r="F13" s="167">
        <v>15000</v>
      </c>
      <c r="G13" s="62">
        <v>1</v>
      </c>
      <c r="H13" s="62">
        <v>3000</v>
      </c>
      <c r="I13" s="63" t="s">
        <v>50</v>
      </c>
    </row>
    <row r="14" spans="1:9" s="17" customFormat="1" x14ac:dyDescent="0.25">
      <c r="A14" s="206" t="s">
        <v>52</v>
      </c>
      <c r="B14" s="49" t="s">
        <v>23</v>
      </c>
      <c r="C14" s="18">
        <v>1</v>
      </c>
      <c r="D14" s="18"/>
      <c r="E14" s="18">
        <v>10500</v>
      </c>
      <c r="F14" s="168"/>
      <c r="G14" s="18">
        <v>2</v>
      </c>
      <c r="H14" s="18">
        <v>15000</v>
      </c>
      <c r="I14" s="19" t="s">
        <v>29</v>
      </c>
    </row>
    <row r="15" spans="1:9" s="17" customFormat="1" x14ac:dyDescent="0.25">
      <c r="A15" s="207"/>
      <c r="B15" s="50" t="s">
        <v>55</v>
      </c>
      <c r="C15" s="20">
        <v>1</v>
      </c>
      <c r="D15" s="20"/>
      <c r="E15" s="20">
        <v>47000</v>
      </c>
      <c r="F15" s="165"/>
      <c r="G15" s="20"/>
      <c r="H15" s="20"/>
      <c r="I15" s="22" t="s">
        <v>20</v>
      </c>
    </row>
    <row r="16" spans="1:9" s="17" customFormat="1" x14ac:dyDescent="0.25">
      <c r="A16" s="207"/>
      <c r="B16" s="50" t="s">
        <v>17</v>
      </c>
      <c r="C16" s="20">
        <v>1</v>
      </c>
      <c r="D16" s="20"/>
      <c r="E16" s="20">
        <v>21000</v>
      </c>
      <c r="F16" s="165"/>
      <c r="G16" s="20"/>
      <c r="H16" s="20"/>
      <c r="I16" s="22" t="s">
        <v>20</v>
      </c>
    </row>
    <row r="17" spans="1:9" s="17" customFormat="1" ht="30.75" thickBot="1" x14ac:dyDescent="0.3">
      <c r="A17" s="207"/>
      <c r="B17" s="51" t="s">
        <v>32</v>
      </c>
      <c r="C17" s="44">
        <v>6</v>
      </c>
      <c r="D17" s="44"/>
      <c r="E17" s="44"/>
      <c r="F17" s="166">
        <v>312000</v>
      </c>
      <c r="G17" s="44"/>
      <c r="H17" s="44"/>
      <c r="I17" s="48" t="s">
        <v>182</v>
      </c>
    </row>
    <row r="18" spans="1:9" s="17" customFormat="1" ht="18" customHeight="1" x14ac:dyDescent="0.25">
      <c r="A18" s="203" t="s">
        <v>57</v>
      </c>
      <c r="B18" s="49" t="s">
        <v>58</v>
      </c>
      <c r="C18" s="18">
        <v>1</v>
      </c>
      <c r="D18" s="18"/>
      <c r="E18" s="18">
        <v>23000</v>
      </c>
      <c r="F18" s="168"/>
      <c r="G18" s="18">
        <v>1</v>
      </c>
      <c r="H18" s="18">
        <v>3000</v>
      </c>
      <c r="I18" s="19" t="s">
        <v>37</v>
      </c>
    </row>
    <row r="19" spans="1:9" s="17" customFormat="1" x14ac:dyDescent="0.25">
      <c r="A19" s="204"/>
      <c r="B19" s="50" t="s">
        <v>17</v>
      </c>
      <c r="C19" s="20">
        <v>1</v>
      </c>
      <c r="D19" s="20"/>
      <c r="E19" s="20"/>
      <c r="F19" s="165">
        <v>21000</v>
      </c>
      <c r="G19" s="20"/>
      <c r="H19" s="20"/>
      <c r="I19" s="29" t="s">
        <v>59</v>
      </c>
    </row>
    <row r="20" spans="1:9" s="17" customFormat="1" x14ac:dyDescent="0.25">
      <c r="A20" s="204"/>
      <c r="B20" s="50" t="s">
        <v>60</v>
      </c>
      <c r="C20" s="20">
        <v>1</v>
      </c>
      <c r="D20" s="20"/>
      <c r="E20" s="20">
        <v>28000</v>
      </c>
      <c r="F20" s="165"/>
      <c r="G20" s="21">
        <v>2</v>
      </c>
      <c r="H20" s="21">
        <v>7000</v>
      </c>
      <c r="I20" s="25" t="s">
        <v>27</v>
      </c>
    </row>
    <row r="21" spans="1:9" s="17" customFormat="1" x14ac:dyDescent="0.25">
      <c r="A21" s="204"/>
      <c r="B21" s="50" t="s">
        <v>24</v>
      </c>
      <c r="C21" s="20">
        <v>1</v>
      </c>
      <c r="D21" s="20"/>
      <c r="E21" s="20"/>
      <c r="F21" s="165">
        <v>42000</v>
      </c>
      <c r="G21" s="21">
        <v>1</v>
      </c>
      <c r="H21" s="21">
        <v>5000</v>
      </c>
      <c r="I21" s="23" t="s">
        <v>85</v>
      </c>
    </row>
    <row r="22" spans="1:9" s="17" customFormat="1" x14ac:dyDescent="0.25">
      <c r="A22" s="204"/>
      <c r="B22" s="50" t="s">
        <v>32</v>
      </c>
      <c r="C22" s="20">
        <v>2</v>
      </c>
      <c r="D22" s="20"/>
      <c r="E22" s="20">
        <v>103000</v>
      </c>
      <c r="F22" s="165"/>
      <c r="G22" s="20"/>
      <c r="H22" s="20"/>
      <c r="I22" s="22" t="s">
        <v>61</v>
      </c>
    </row>
    <row r="23" spans="1:9" s="17" customFormat="1" x14ac:dyDescent="0.25">
      <c r="A23" s="204"/>
      <c r="B23" s="50" t="s">
        <v>19</v>
      </c>
      <c r="C23" s="20">
        <v>1</v>
      </c>
      <c r="D23" s="20"/>
      <c r="E23" s="20">
        <v>19000</v>
      </c>
      <c r="F23" s="165"/>
      <c r="G23" s="21">
        <v>1</v>
      </c>
      <c r="H23" s="21">
        <v>3000</v>
      </c>
      <c r="I23" s="25" t="s">
        <v>30</v>
      </c>
    </row>
    <row r="24" spans="1:9" s="17" customFormat="1" x14ac:dyDescent="0.25">
      <c r="A24" s="204"/>
      <c r="B24" s="50" t="s">
        <v>63</v>
      </c>
      <c r="C24" s="20">
        <v>1</v>
      </c>
      <c r="D24" s="20"/>
      <c r="E24" s="20">
        <v>18000</v>
      </c>
      <c r="F24" s="165"/>
      <c r="G24" s="21">
        <v>1</v>
      </c>
      <c r="H24" s="21">
        <v>4000</v>
      </c>
      <c r="I24" s="25" t="s">
        <v>18</v>
      </c>
    </row>
    <row r="25" spans="1:9" s="17" customFormat="1" ht="15.75" thickBot="1" x14ac:dyDescent="0.3">
      <c r="A25" s="205"/>
      <c r="B25" s="64" t="s">
        <v>23</v>
      </c>
      <c r="C25" s="27">
        <v>1</v>
      </c>
      <c r="D25" s="27"/>
      <c r="E25" s="27">
        <v>21000</v>
      </c>
      <c r="F25" s="169"/>
      <c r="G25" s="26">
        <v>1</v>
      </c>
      <c r="H25" s="26">
        <v>3000</v>
      </c>
      <c r="I25" s="28" t="s">
        <v>37</v>
      </c>
    </row>
    <row r="26" spans="1:9" s="17" customFormat="1" ht="15.75" customHeight="1" x14ac:dyDescent="0.25">
      <c r="A26" s="203" t="s">
        <v>64</v>
      </c>
      <c r="B26" s="49" t="s">
        <v>33</v>
      </c>
      <c r="C26" s="18">
        <v>1</v>
      </c>
      <c r="D26" s="18"/>
      <c r="E26" s="18">
        <v>21500</v>
      </c>
      <c r="F26" s="168"/>
      <c r="G26" s="18">
        <v>1</v>
      </c>
      <c r="H26" s="18">
        <v>4000</v>
      </c>
      <c r="I26" s="19" t="s">
        <v>18</v>
      </c>
    </row>
    <row r="27" spans="1:9" s="17" customFormat="1" x14ac:dyDescent="0.25">
      <c r="A27" s="204"/>
      <c r="B27" s="50" t="s">
        <v>66</v>
      </c>
      <c r="C27" s="20">
        <v>1</v>
      </c>
      <c r="D27" s="20"/>
      <c r="E27" s="20">
        <v>23500</v>
      </c>
      <c r="F27" s="165"/>
      <c r="G27" s="21">
        <v>1</v>
      </c>
      <c r="H27" s="21">
        <v>3000</v>
      </c>
      <c r="I27" s="22" t="s">
        <v>30</v>
      </c>
    </row>
    <row r="28" spans="1:9" s="17" customFormat="1" x14ac:dyDescent="0.25">
      <c r="A28" s="204"/>
      <c r="B28" s="51" t="s">
        <v>25</v>
      </c>
      <c r="C28" s="21">
        <v>1</v>
      </c>
      <c r="D28" s="21"/>
      <c r="E28" s="21"/>
      <c r="F28" s="166">
        <v>23000</v>
      </c>
      <c r="G28" s="21"/>
      <c r="H28" s="21"/>
      <c r="I28" s="23" t="s">
        <v>67</v>
      </c>
    </row>
    <row r="29" spans="1:9" s="17" customFormat="1" x14ac:dyDescent="0.25">
      <c r="A29" s="204"/>
      <c r="B29" s="50" t="s">
        <v>24</v>
      </c>
      <c r="C29" s="20">
        <v>1</v>
      </c>
      <c r="D29" s="20"/>
      <c r="E29" s="20"/>
      <c r="F29" s="165">
        <v>44000</v>
      </c>
      <c r="G29" s="21">
        <v>1</v>
      </c>
      <c r="H29" s="21">
        <v>3000</v>
      </c>
      <c r="I29" s="23" t="s">
        <v>84</v>
      </c>
    </row>
    <row r="30" spans="1:9" s="17" customFormat="1" x14ac:dyDescent="0.25">
      <c r="A30" s="204"/>
      <c r="B30" s="50" t="s">
        <v>68</v>
      </c>
      <c r="C30" s="20">
        <v>1</v>
      </c>
      <c r="D30" s="20"/>
      <c r="E30" s="20">
        <v>32000</v>
      </c>
      <c r="F30" s="165"/>
      <c r="G30" s="21">
        <v>1</v>
      </c>
      <c r="H30" s="21">
        <v>3000</v>
      </c>
      <c r="I30" s="22" t="s">
        <v>30</v>
      </c>
    </row>
    <row r="31" spans="1:9" s="17" customFormat="1" x14ac:dyDescent="0.25">
      <c r="A31" s="204"/>
      <c r="B31" s="50" t="s">
        <v>33</v>
      </c>
      <c r="C31" s="20">
        <v>1</v>
      </c>
      <c r="D31" s="20"/>
      <c r="E31" s="20">
        <v>21500</v>
      </c>
      <c r="F31" s="165"/>
      <c r="G31" s="21">
        <v>1</v>
      </c>
      <c r="H31" s="21">
        <v>4000</v>
      </c>
      <c r="I31" s="25" t="s">
        <v>18</v>
      </c>
    </row>
    <row r="32" spans="1:9" s="17" customFormat="1" ht="15.75" customHeight="1" x14ac:dyDescent="0.25">
      <c r="A32" s="204"/>
      <c r="B32" s="51" t="s">
        <v>16</v>
      </c>
      <c r="C32" s="21">
        <v>1</v>
      </c>
      <c r="D32" s="21"/>
      <c r="E32" s="21"/>
      <c r="F32" s="166">
        <v>39000</v>
      </c>
      <c r="G32" s="20"/>
      <c r="H32" s="20"/>
      <c r="I32" s="23" t="s">
        <v>70</v>
      </c>
    </row>
    <row r="33" spans="1:9" s="17" customFormat="1" ht="15.75" thickBot="1" x14ac:dyDescent="0.3">
      <c r="A33" s="205"/>
      <c r="B33" s="64" t="s">
        <v>19</v>
      </c>
      <c r="C33" s="27">
        <v>1</v>
      </c>
      <c r="D33" s="27"/>
      <c r="E33" s="27">
        <v>18000</v>
      </c>
      <c r="F33" s="169"/>
      <c r="G33" s="26">
        <v>1</v>
      </c>
      <c r="H33" s="26">
        <v>4000</v>
      </c>
      <c r="I33" s="28" t="s">
        <v>18</v>
      </c>
    </row>
    <row r="34" spans="1:9" s="17" customFormat="1" ht="17.25" customHeight="1" x14ac:dyDescent="0.25">
      <c r="A34" s="203" t="s">
        <v>71</v>
      </c>
      <c r="B34" s="49" t="s">
        <v>72</v>
      </c>
      <c r="C34" s="18">
        <v>1</v>
      </c>
      <c r="D34" s="18"/>
      <c r="E34" s="18">
        <v>22000</v>
      </c>
      <c r="F34" s="168"/>
      <c r="G34" s="18">
        <v>2</v>
      </c>
      <c r="H34" s="18">
        <v>6000</v>
      </c>
      <c r="I34" s="19" t="s">
        <v>73</v>
      </c>
    </row>
    <row r="35" spans="1:9" s="17" customFormat="1" x14ac:dyDescent="0.25">
      <c r="A35" s="204"/>
      <c r="B35" s="50" t="s">
        <v>74</v>
      </c>
      <c r="C35" s="20">
        <v>1</v>
      </c>
      <c r="D35" s="20"/>
      <c r="E35" s="20">
        <v>36000</v>
      </c>
      <c r="F35" s="165"/>
      <c r="G35" s="21">
        <v>1</v>
      </c>
      <c r="H35" s="21">
        <v>4000</v>
      </c>
      <c r="I35" s="25" t="s">
        <v>75</v>
      </c>
    </row>
    <row r="36" spans="1:9" s="17" customFormat="1" x14ac:dyDescent="0.25">
      <c r="A36" s="204"/>
      <c r="B36" s="50" t="s">
        <v>76</v>
      </c>
      <c r="C36" s="20">
        <v>1</v>
      </c>
      <c r="D36" s="20"/>
      <c r="E36" s="20">
        <v>43000</v>
      </c>
      <c r="F36" s="165"/>
      <c r="G36" s="21">
        <v>1</v>
      </c>
      <c r="H36" s="21">
        <v>4000</v>
      </c>
      <c r="I36" s="25" t="s">
        <v>18</v>
      </c>
    </row>
    <row r="37" spans="1:9" s="17" customFormat="1" ht="30" x14ac:dyDescent="0.25">
      <c r="A37" s="204"/>
      <c r="B37" s="51" t="s">
        <v>25</v>
      </c>
      <c r="C37" s="21">
        <v>1</v>
      </c>
      <c r="D37" s="21"/>
      <c r="E37" s="21"/>
      <c r="F37" s="166">
        <v>23000</v>
      </c>
      <c r="G37" s="21"/>
      <c r="H37" s="21"/>
      <c r="I37" s="23" t="s">
        <v>77</v>
      </c>
    </row>
    <row r="38" spans="1:9" s="17" customFormat="1" ht="30" x14ac:dyDescent="0.25">
      <c r="A38" s="204"/>
      <c r="B38" s="51" t="s">
        <v>78</v>
      </c>
      <c r="C38" s="21">
        <v>1</v>
      </c>
      <c r="D38" s="21"/>
      <c r="E38" s="21"/>
      <c r="F38" s="166">
        <v>22000</v>
      </c>
      <c r="G38" s="21"/>
      <c r="H38" s="21"/>
      <c r="I38" s="23" t="s">
        <v>79</v>
      </c>
    </row>
    <row r="39" spans="1:9" s="17" customFormat="1" x14ac:dyDescent="0.25">
      <c r="A39" s="204"/>
      <c r="B39" s="51" t="s">
        <v>78</v>
      </c>
      <c r="C39" s="21">
        <v>1</v>
      </c>
      <c r="D39" s="21"/>
      <c r="E39" s="20"/>
      <c r="F39" s="165">
        <v>21000</v>
      </c>
      <c r="G39" s="20"/>
      <c r="H39" s="20"/>
      <c r="I39" s="23" t="s">
        <v>80</v>
      </c>
    </row>
    <row r="40" spans="1:9" s="17" customFormat="1" x14ac:dyDescent="0.25">
      <c r="A40" s="204"/>
      <c r="B40" s="50" t="s">
        <v>81</v>
      </c>
      <c r="C40" s="20">
        <v>1</v>
      </c>
      <c r="D40" s="20"/>
      <c r="E40" s="20">
        <v>22000</v>
      </c>
      <c r="F40" s="165"/>
      <c r="G40" s="21">
        <v>1</v>
      </c>
      <c r="H40" s="21">
        <v>4000</v>
      </c>
      <c r="I40" s="25" t="s">
        <v>18</v>
      </c>
    </row>
    <row r="41" spans="1:9" s="17" customFormat="1" x14ac:dyDescent="0.25">
      <c r="A41" s="204"/>
      <c r="B41" s="50" t="s">
        <v>16</v>
      </c>
      <c r="C41" s="20">
        <v>1</v>
      </c>
      <c r="D41" s="20"/>
      <c r="E41" s="20">
        <v>35000</v>
      </c>
      <c r="F41" s="165"/>
      <c r="G41" s="21">
        <v>1</v>
      </c>
      <c r="H41" s="21">
        <v>4000</v>
      </c>
      <c r="I41" s="25" t="s">
        <v>18</v>
      </c>
    </row>
    <row r="42" spans="1:9" s="17" customFormat="1" x14ac:dyDescent="0.25">
      <c r="A42" s="204"/>
      <c r="B42" s="50" t="s">
        <v>82</v>
      </c>
      <c r="C42" s="20">
        <v>1</v>
      </c>
      <c r="D42" s="20"/>
      <c r="E42" s="20">
        <v>35000</v>
      </c>
      <c r="F42" s="165"/>
      <c r="G42" s="21">
        <v>1</v>
      </c>
      <c r="H42" s="21">
        <v>4000</v>
      </c>
      <c r="I42" s="25" t="s">
        <v>18</v>
      </c>
    </row>
    <row r="43" spans="1:9" s="17" customFormat="1" x14ac:dyDescent="0.25">
      <c r="A43" s="204"/>
      <c r="B43" s="50" t="s">
        <v>17</v>
      </c>
      <c r="C43" s="20">
        <v>1</v>
      </c>
      <c r="D43" s="20"/>
      <c r="E43" s="20"/>
      <c r="F43" s="165">
        <v>18000</v>
      </c>
      <c r="G43" s="21">
        <v>1</v>
      </c>
      <c r="H43" s="21">
        <v>3000</v>
      </c>
      <c r="I43" s="23" t="s">
        <v>83</v>
      </c>
    </row>
    <row r="44" spans="1:9" s="17" customFormat="1" x14ac:dyDescent="0.25">
      <c r="A44" s="204"/>
      <c r="B44" s="50" t="s">
        <v>86</v>
      </c>
      <c r="C44" s="20">
        <v>1</v>
      </c>
      <c r="D44" s="20"/>
      <c r="E44" s="20"/>
      <c r="F44" s="165">
        <v>14000</v>
      </c>
      <c r="G44" s="21">
        <v>1</v>
      </c>
      <c r="H44" s="21">
        <v>3000</v>
      </c>
      <c r="I44" s="23" t="s">
        <v>111</v>
      </c>
    </row>
    <row r="45" spans="1:9" s="17" customFormat="1" x14ac:dyDescent="0.25">
      <c r="A45" s="204"/>
      <c r="B45" s="50" t="s">
        <v>87</v>
      </c>
      <c r="C45" s="20">
        <v>1</v>
      </c>
      <c r="D45" s="20"/>
      <c r="E45" s="20">
        <v>26000</v>
      </c>
      <c r="F45" s="165"/>
      <c r="G45" s="21">
        <v>2</v>
      </c>
      <c r="H45" s="21">
        <v>8000</v>
      </c>
      <c r="I45" s="25" t="s">
        <v>88</v>
      </c>
    </row>
    <row r="46" spans="1:9" s="17" customFormat="1" x14ac:dyDescent="0.25">
      <c r="A46" s="204"/>
      <c r="B46" s="50" t="s">
        <v>89</v>
      </c>
      <c r="C46" s="20">
        <v>1</v>
      </c>
      <c r="D46" s="20"/>
      <c r="E46" s="20">
        <v>18000</v>
      </c>
      <c r="F46" s="165"/>
      <c r="G46" s="21">
        <v>1</v>
      </c>
      <c r="H46" s="21">
        <v>3000</v>
      </c>
      <c r="I46" s="22" t="s">
        <v>30</v>
      </c>
    </row>
    <row r="47" spans="1:9" s="17" customFormat="1" x14ac:dyDescent="0.25">
      <c r="A47" s="204"/>
      <c r="B47" s="51" t="s">
        <v>78</v>
      </c>
      <c r="C47" s="21">
        <v>1</v>
      </c>
      <c r="D47" s="21"/>
      <c r="E47" s="21"/>
      <c r="F47" s="166">
        <v>22000</v>
      </c>
      <c r="G47" s="21"/>
      <c r="H47" s="21"/>
      <c r="I47" s="23" t="s">
        <v>90</v>
      </c>
    </row>
    <row r="48" spans="1:9" s="17" customFormat="1" ht="15.75" thickBot="1" x14ac:dyDescent="0.3">
      <c r="A48" s="205"/>
      <c r="B48" s="64" t="s">
        <v>91</v>
      </c>
      <c r="C48" s="27">
        <v>1</v>
      </c>
      <c r="D48" s="27"/>
      <c r="E48" s="27">
        <v>23000</v>
      </c>
      <c r="F48" s="169"/>
      <c r="G48" s="26">
        <v>1</v>
      </c>
      <c r="H48" s="26">
        <v>5000</v>
      </c>
      <c r="I48" s="30" t="s">
        <v>92</v>
      </c>
    </row>
    <row r="49" spans="1:9" s="17" customFormat="1" ht="16.5" customHeight="1" x14ac:dyDescent="0.25">
      <c r="A49" s="203" t="s">
        <v>93</v>
      </c>
      <c r="B49" s="103" t="s">
        <v>94</v>
      </c>
      <c r="C49" s="31">
        <v>1</v>
      </c>
      <c r="D49" s="31"/>
      <c r="E49" s="31">
        <v>49000</v>
      </c>
      <c r="F49" s="170"/>
      <c r="G49" s="31">
        <v>1</v>
      </c>
      <c r="H49" s="31">
        <v>5000</v>
      </c>
      <c r="I49" s="32" t="s">
        <v>95</v>
      </c>
    </row>
    <row r="50" spans="1:9" s="17" customFormat="1" x14ac:dyDescent="0.25">
      <c r="A50" s="204"/>
      <c r="B50" s="50" t="s">
        <v>96</v>
      </c>
      <c r="C50" s="20">
        <v>1</v>
      </c>
      <c r="D50" s="20"/>
      <c r="E50" s="20"/>
      <c r="F50" s="165">
        <v>19000</v>
      </c>
      <c r="G50" s="20">
        <v>1</v>
      </c>
      <c r="H50" s="20">
        <v>3000</v>
      </c>
      <c r="I50" s="23" t="s">
        <v>97</v>
      </c>
    </row>
    <row r="51" spans="1:9" s="17" customFormat="1" x14ac:dyDescent="0.25">
      <c r="A51" s="204"/>
      <c r="B51" s="50" t="s">
        <v>101</v>
      </c>
      <c r="C51" s="20">
        <v>2</v>
      </c>
      <c r="D51" s="20"/>
      <c r="E51" s="20">
        <v>40000</v>
      </c>
      <c r="F51" s="165"/>
      <c r="G51" s="20"/>
      <c r="H51" s="20"/>
      <c r="I51" s="22" t="s">
        <v>20</v>
      </c>
    </row>
    <row r="52" spans="1:9" s="17" customFormat="1" ht="19.5" customHeight="1" x14ac:dyDescent="0.25">
      <c r="A52" s="204"/>
      <c r="B52" s="50" t="s">
        <v>102</v>
      </c>
      <c r="C52" s="20">
        <v>1</v>
      </c>
      <c r="D52" s="20"/>
      <c r="E52" s="20"/>
      <c r="F52" s="165">
        <v>16000</v>
      </c>
      <c r="G52" s="20">
        <v>2</v>
      </c>
      <c r="H52" s="20">
        <v>9000</v>
      </c>
      <c r="I52" s="23" t="s">
        <v>103</v>
      </c>
    </row>
    <row r="53" spans="1:9" s="17" customFormat="1" x14ac:dyDescent="0.25">
      <c r="A53" s="204"/>
      <c r="B53" s="50" t="s">
        <v>22</v>
      </c>
      <c r="C53" s="20">
        <v>1</v>
      </c>
      <c r="D53" s="20"/>
      <c r="E53" s="20">
        <v>9000</v>
      </c>
      <c r="F53" s="165"/>
      <c r="G53" s="21">
        <v>2</v>
      </c>
      <c r="H53" s="21">
        <v>7000</v>
      </c>
      <c r="I53" s="25" t="s">
        <v>27</v>
      </c>
    </row>
    <row r="54" spans="1:9" s="17" customFormat="1" ht="17.25" customHeight="1" x14ac:dyDescent="0.25">
      <c r="A54" s="204"/>
      <c r="B54" s="50" t="s">
        <v>104</v>
      </c>
      <c r="C54" s="20">
        <v>1</v>
      </c>
      <c r="D54" s="20"/>
      <c r="E54" s="20">
        <v>11500</v>
      </c>
      <c r="F54" s="165"/>
      <c r="G54" s="21">
        <v>3</v>
      </c>
      <c r="H54" s="21">
        <v>15000</v>
      </c>
      <c r="I54" s="25" t="s">
        <v>105</v>
      </c>
    </row>
    <row r="55" spans="1:9" s="17" customFormat="1" x14ac:dyDescent="0.25">
      <c r="A55" s="204"/>
      <c r="B55" s="50" t="s">
        <v>74</v>
      </c>
      <c r="C55" s="20">
        <v>1</v>
      </c>
      <c r="D55" s="20"/>
      <c r="E55" s="20">
        <v>36500</v>
      </c>
      <c r="F55" s="165"/>
      <c r="G55" s="21">
        <v>1</v>
      </c>
      <c r="H55" s="21">
        <v>4000</v>
      </c>
      <c r="I55" s="25" t="s">
        <v>18</v>
      </c>
    </row>
    <row r="56" spans="1:9" s="17" customFormat="1" ht="15.75" thickBot="1" x14ac:dyDescent="0.3">
      <c r="A56" s="205"/>
      <c r="B56" s="52" t="s">
        <v>107</v>
      </c>
      <c r="C56" s="26">
        <v>1</v>
      </c>
      <c r="D56" s="26"/>
      <c r="E56" s="26"/>
      <c r="F56" s="171">
        <v>22500</v>
      </c>
      <c r="G56" s="26"/>
      <c r="H56" s="26"/>
      <c r="I56" s="33" t="s">
        <v>108</v>
      </c>
    </row>
    <row r="57" spans="1:9" s="17" customFormat="1" x14ac:dyDescent="0.25">
      <c r="A57" s="204" t="s">
        <v>112</v>
      </c>
      <c r="B57" s="50" t="s">
        <v>68</v>
      </c>
      <c r="C57" s="20">
        <v>1</v>
      </c>
      <c r="D57" s="20"/>
      <c r="E57" s="20">
        <v>12000</v>
      </c>
      <c r="F57" s="165"/>
      <c r="G57" s="21">
        <v>4</v>
      </c>
      <c r="H57" s="21">
        <v>23000</v>
      </c>
      <c r="I57" s="25" t="s">
        <v>115</v>
      </c>
    </row>
    <row r="58" spans="1:9" s="17" customFormat="1" ht="30" x14ac:dyDescent="0.25">
      <c r="A58" s="204"/>
      <c r="B58" s="51" t="s">
        <v>32</v>
      </c>
      <c r="C58" s="44">
        <v>4</v>
      </c>
      <c r="D58" s="44"/>
      <c r="E58" s="44"/>
      <c r="F58" s="166">
        <v>208000</v>
      </c>
      <c r="G58" s="44"/>
      <c r="H58" s="44"/>
      <c r="I58" s="48" t="s">
        <v>183</v>
      </c>
    </row>
    <row r="59" spans="1:9" s="17" customFormat="1" ht="30" x14ac:dyDescent="0.25">
      <c r="A59" s="204"/>
      <c r="B59" s="51" t="s">
        <v>117</v>
      </c>
      <c r="C59" s="44">
        <v>2</v>
      </c>
      <c r="D59" s="44"/>
      <c r="E59" s="45"/>
      <c r="F59" s="166">
        <v>55000</v>
      </c>
      <c r="G59" s="45"/>
      <c r="H59" s="45"/>
      <c r="I59" s="48" t="s">
        <v>116</v>
      </c>
    </row>
    <row r="60" spans="1:9" s="17" customFormat="1" x14ac:dyDescent="0.25">
      <c r="A60" s="204"/>
      <c r="B60" s="50" t="s">
        <v>33</v>
      </c>
      <c r="C60" s="20">
        <v>1</v>
      </c>
      <c r="D60" s="20"/>
      <c r="E60" s="20">
        <v>21500</v>
      </c>
      <c r="F60" s="165"/>
      <c r="G60" s="21">
        <v>1</v>
      </c>
      <c r="H60" s="21">
        <v>4000</v>
      </c>
      <c r="I60" s="25" t="s">
        <v>18</v>
      </c>
    </row>
    <row r="61" spans="1:9" s="17" customFormat="1" ht="15.75" thickBot="1" x14ac:dyDescent="0.3">
      <c r="A61" s="205"/>
      <c r="B61" s="64" t="s">
        <v>120</v>
      </c>
      <c r="C61" s="27">
        <v>1</v>
      </c>
      <c r="D61" s="27"/>
      <c r="E61" s="27">
        <v>17000</v>
      </c>
      <c r="F61" s="169"/>
      <c r="G61" s="27"/>
      <c r="H61" s="27"/>
      <c r="I61" s="30" t="s">
        <v>20</v>
      </c>
    </row>
    <row r="62" spans="1:9" s="17" customFormat="1" ht="17.25" customHeight="1" x14ac:dyDescent="0.25">
      <c r="A62" s="203" t="s">
        <v>122</v>
      </c>
      <c r="B62" s="71" t="s">
        <v>123</v>
      </c>
      <c r="C62" s="18">
        <v>1</v>
      </c>
      <c r="D62" s="18"/>
      <c r="E62" s="18"/>
      <c r="F62" s="168">
        <v>22000</v>
      </c>
      <c r="G62" s="18"/>
      <c r="H62" s="18"/>
      <c r="I62" s="34" t="s">
        <v>124</v>
      </c>
    </row>
    <row r="63" spans="1:9" s="17" customFormat="1" x14ac:dyDescent="0.25">
      <c r="A63" s="204"/>
      <c r="B63" s="72" t="s">
        <v>125</v>
      </c>
      <c r="C63" s="21">
        <v>1</v>
      </c>
      <c r="D63" s="21"/>
      <c r="E63" s="21"/>
      <c r="F63" s="166">
        <v>35000</v>
      </c>
      <c r="G63" s="21"/>
      <c r="H63" s="21"/>
      <c r="I63" s="23" t="s">
        <v>126</v>
      </c>
    </row>
    <row r="64" spans="1:9" s="17" customFormat="1" x14ac:dyDescent="0.25">
      <c r="A64" s="204"/>
      <c r="B64" s="73" t="s">
        <v>127</v>
      </c>
      <c r="C64" s="20">
        <v>1</v>
      </c>
      <c r="D64" s="20"/>
      <c r="E64" s="20">
        <v>18000</v>
      </c>
      <c r="F64" s="165"/>
      <c r="G64" s="20"/>
      <c r="H64" s="20"/>
      <c r="I64" s="22" t="s">
        <v>128</v>
      </c>
    </row>
    <row r="65" spans="1:9" s="17" customFormat="1" x14ac:dyDescent="0.25">
      <c r="A65" s="204"/>
      <c r="B65" s="73" t="s">
        <v>96</v>
      </c>
      <c r="C65" s="20">
        <v>1</v>
      </c>
      <c r="D65" s="20"/>
      <c r="E65" s="20">
        <v>16000</v>
      </c>
      <c r="F65" s="165"/>
      <c r="G65" s="21">
        <v>2</v>
      </c>
      <c r="H65" s="21">
        <v>6000</v>
      </c>
      <c r="I65" s="25" t="s">
        <v>73</v>
      </c>
    </row>
    <row r="66" spans="1:9" s="17" customFormat="1" x14ac:dyDescent="0.25">
      <c r="A66" s="204"/>
      <c r="B66" s="73" t="s">
        <v>129</v>
      </c>
      <c r="C66" s="20">
        <v>1</v>
      </c>
      <c r="D66" s="20"/>
      <c r="E66" s="20">
        <v>17000</v>
      </c>
      <c r="F66" s="165"/>
      <c r="G66" s="20">
        <v>1</v>
      </c>
      <c r="H66" s="20">
        <v>3000</v>
      </c>
      <c r="I66" s="22" t="s">
        <v>30</v>
      </c>
    </row>
    <row r="67" spans="1:9" s="17" customFormat="1" x14ac:dyDescent="0.25">
      <c r="A67" s="204"/>
      <c r="B67" s="73" t="s">
        <v>131</v>
      </c>
      <c r="C67" s="20">
        <v>1</v>
      </c>
      <c r="D67" s="20"/>
      <c r="E67" s="20"/>
      <c r="F67" s="165">
        <v>16500</v>
      </c>
      <c r="G67" s="20"/>
      <c r="H67" s="20"/>
      <c r="I67" s="23" t="s">
        <v>132</v>
      </c>
    </row>
    <row r="68" spans="1:9" s="17" customFormat="1" ht="15.75" thickBot="1" x14ac:dyDescent="0.3">
      <c r="A68" s="205"/>
      <c r="B68" s="74" t="s">
        <v>136</v>
      </c>
      <c r="C68" s="27">
        <v>1</v>
      </c>
      <c r="D68" s="27"/>
      <c r="E68" s="27">
        <v>16000</v>
      </c>
      <c r="F68" s="169"/>
      <c r="G68" s="27"/>
      <c r="H68" s="27"/>
      <c r="I68" s="30" t="s">
        <v>20</v>
      </c>
    </row>
    <row r="69" spans="1:9" s="17" customFormat="1" ht="15" customHeight="1" x14ac:dyDescent="0.25">
      <c r="A69" s="203" t="s">
        <v>137</v>
      </c>
      <c r="B69" s="71" t="s">
        <v>32</v>
      </c>
      <c r="C69" s="18">
        <v>2</v>
      </c>
      <c r="D69" s="18"/>
      <c r="E69" s="18"/>
      <c r="F69" s="168">
        <v>104000</v>
      </c>
      <c r="G69" s="18"/>
      <c r="H69" s="18"/>
      <c r="I69" s="34" t="s">
        <v>181</v>
      </c>
    </row>
    <row r="70" spans="1:9" s="17" customFormat="1" x14ac:dyDescent="0.25">
      <c r="A70" s="204"/>
      <c r="B70" s="72" t="s">
        <v>16</v>
      </c>
      <c r="C70" s="21">
        <v>1</v>
      </c>
      <c r="D70" s="21"/>
      <c r="E70" s="21">
        <v>35000</v>
      </c>
      <c r="F70" s="166"/>
      <c r="G70" s="21">
        <v>1</v>
      </c>
      <c r="H70" s="21">
        <v>4000</v>
      </c>
      <c r="I70" s="25" t="s">
        <v>18</v>
      </c>
    </row>
    <row r="71" spans="1:9" s="17" customFormat="1" x14ac:dyDescent="0.25">
      <c r="A71" s="204"/>
      <c r="B71" s="73" t="s">
        <v>78</v>
      </c>
      <c r="C71" s="20">
        <v>1</v>
      </c>
      <c r="D71" s="20"/>
      <c r="E71" s="20">
        <v>17000</v>
      </c>
      <c r="F71" s="165"/>
      <c r="G71" s="20">
        <v>1</v>
      </c>
      <c r="H71" s="20">
        <v>4000</v>
      </c>
      <c r="I71" s="22" t="s">
        <v>18</v>
      </c>
    </row>
    <row r="72" spans="1:9" s="17" customFormat="1" ht="30" x14ac:dyDescent="0.25">
      <c r="A72" s="204"/>
      <c r="B72" s="72" t="s">
        <v>78</v>
      </c>
      <c r="C72" s="21">
        <v>1</v>
      </c>
      <c r="D72" s="21"/>
      <c r="E72" s="21"/>
      <c r="F72" s="166">
        <v>22000</v>
      </c>
      <c r="G72" s="21"/>
      <c r="H72" s="21"/>
      <c r="I72" s="29" t="s">
        <v>140</v>
      </c>
    </row>
    <row r="73" spans="1:9" s="17" customFormat="1" ht="15.75" thickBot="1" x14ac:dyDescent="0.3">
      <c r="A73" s="205"/>
      <c r="B73" s="75" t="s">
        <v>141</v>
      </c>
      <c r="C73" s="26">
        <v>1</v>
      </c>
      <c r="D73" s="26"/>
      <c r="E73" s="26">
        <v>31000</v>
      </c>
      <c r="F73" s="171"/>
      <c r="G73" s="26"/>
      <c r="H73" s="26"/>
      <c r="I73" s="28" t="s">
        <v>142</v>
      </c>
    </row>
    <row r="74" spans="1:9" s="17" customFormat="1" ht="30" x14ac:dyDescent="0.25">
      <c r="A74" s="203" t="s">
        <v>145</v>
      </c>
      <c r="B74" s="101" t="s">
        <v>184</v>
      </c>
      <c r="C74" s="18">
        <v>1</v>
      </c>
      <c r="D74" s="18"/>
      <c r="E74" s="18">
        <v>4000</v>
      </c>
      <c r="F74" s="168"/>
      <c r="G74" s="18">
        <v>2</v>
      </c>
      <c r="H74" s="18">
        <v>12000</v>
      </c>
      <c r="I74" s="19" t="s">
        <v>146</v>
      </c>
    </row>
    <row r="75" spans="1:9" s="17" customFormat="1" x14ac:dyDescent="0.25">
      <c r="A75" s="204"/>
      <c r="B75" s="51" t="s">
        <v>185</v>
      </c>
      <c r="C75" s="21">
        <v>1</v>
      </c>
      <c r="D75" s="21"/>
      <c r="E75" s="21"/>
      <c r="F75" s="166">
        <v>14000</v>
      </c>
      <c r="G75" s="21">
        <v>1</v>
      </c>
      <c r="H75" s="21">
        <v>3000</v>
      </c>
      <c r="I75" s="23" t="s">
        <v>147</v>
      </c>
    </row>
    <row r="76" spans="1:9" s="17" customFormat="1" x14ac:dyDescent="0.25">
      <c r="A76" s="204"/>
      <c r="B76" s="51" t="s">
        <v>148</v>
      </c>
      <c r="C76" s="21">
        <v>1</v>
      </c>
      <c r="D76" s="21"/>
      <c r="E76" s="21">
        <v>33500</v>
      </c>
      <c r="F76" s="166"/>
      <c r="G76" s="20">
        <v>1</v>
      </c>
      <c r="H76" s="20">
        <v>3000</v>
      </c>
      <c r="I76" s="22" t="s">
        <v>149</v>
      </c>
    </row>
    <row r="77" spans="1:9" s="17" customFormat="1" x14ac:dyDescent="0.25">
      <c r="A77" s="204"/>
      <c r="B77" s="50" t="s">
        <v>150</v>
      </c>
      <c r="C77" s="20">
        <v>1</v>
      </c>
      <c r="D77" s="20"/>
      <c r="E77" s="20"/>
      <c r="F77" s="165">
        <v>18000</v>
      </c>
      <c r="G77" s="20"/>
      <c r="H77" s="20"/>
      <c r="I77" s="23" t="s">
        <v>151</v>
      </c>
    </row>
    <row r="78" spans="1:9" s="17" customFormat="1" ht="30" x14ac:dyDescent="0.25">
      <c r="A78" s="204"/>
      <c r="B78" s="102" t="s">
        <v>184</v>
      </c>
      <c r="C78" s="21">
        <v>1</v>
      </c>
      <c r="D78" s="21"/>
      <c r="E78" s="21">
        <v>5000</v>
      </c>
      <c r="F78" s="166"/>
      <c r="G78" s="20">
        <v>1</v>
      </c>
      <c r="H78" s="20">
        <v>11000</v>
      </c>
      <c r="I78" s="22" t="s">
        <v>153</v>
      </c>
    </row>
    <row r="79" spans="1:9" s="17" customFormat="1" x14ac:dyDescent="0.25">
      <c r="A79" s="204"/>
      <c r="B79" s="51" t="s">
        <v>154</v>
      </c>
      <c r="C79" s="21">
        <v>1</v>
      </c>
      <c r="D79" s="21"/>
      <c r="E79" s="21"/>
      <c r="F79" s="166">
        <v>13000</v>
      </c>
      <c r="G79" s="21">
        <v>1</v>
      </c>
      <c r="H79" s="21">
        <v>3000</v>
      </c>
      <c r="I79" s="23" t="s">
        <v>155</v>
      </c>
    </row>
    <row r="80" spans="1:9" s="17" customFormat="1" x14ac:dyDescent="0.25">
      <c r="A80" s="204"/>
      <c r="B80" s="51" t="s">
        <v>63</v>
      </c>
      <c r="C80" s="21">
        <v>1</v>
      </c>
      <c r="D80" s="21"/>
      <c r="E80" s="21">
        <v>11000</v>
      </c>
      <c r="F80" s="166"/>
      <c r="G80" s="20">
        <v>3</v>
      </c>
      <c r="H80" s="20">
        <v>11000</v>
      </c>
      <c r="I80" s="22" t="s">
        <v>40</v>
      </c>
    </row>
    <row r="81" spans="1:9" s="17" customFormat="1" x14ac:dyDescent="0.25">
      <c r="A81" s="204"/>
      <c r="B81" s="51" t="s">
        <v>82</v>
      </c>
      <c r="C81" s="21">
        <v>1</v>
      </c>
      <c r="D81" s="21"/>
      <c r="E81" s="21">
        <v>35000</v>
      </c>
      <c r="F81" s="166"/>
      <c r="G81" s="21">
        <v>1</v>
      </c>
      <c r="H81" s="21">
        <v>4000</v>
      </c>
      <c r="I81" s="25" t="s">
        <v>18</v>
      </c>
    </row>
    <row r="82" spans="1:9" s="17" customFormat="1" x14ac:dyDescent="0.25">
      <c r="A82" s="204"/>
      <c r="B82" s="51" t="s">
        <v>159</v>
      </c>
      <c r="C82" s="21">
        <v>1</v>
      </c>
      <c r="D82" s="21"/>
      <c r="E82" s="21">
        <v>16000</v>
      </c>
      <c r="F82" s="166"/>
      <c r="G82" s="21"/>
      <c r="H82" s="21"/>
      <c r="I82" s="25" t="s">
        <v>20</v>
      </c>
    </row>
    <row r="83" spans="1:9" s="17" customFormat="1" ht="15.75" thickBot="1" x14ac:dyDescent="0.3">
      <c r="A83" s="205"/>
      <c r="B83" s="52" t="s">
        <v>160</v>
      </c>
      <c r="C83" s="26">
        <v>1</v>
      </c>
      <c r="D83" s="26"/>
      <c r="E83" s="26"/>
      <c r="F83" s="171">
        <v>19500</v>
      </c>
      <c r="G83" s="26"/>
      <c r="H83" s="26"/>
      <c r="I83" s="36" t="s">
        <v>161</v>
      </c>
    </row>
    <row r="84" spans="1:9" s="17" customFormat="1" ht="16.5" customHeight="1" x14ac:dyDescent="0.25">
      <c r="A84" s="203" t="s">
        <v>162</v>
      </c>
      <c r="B84" s="49" t="s">
        <v>163</v>
      </c>
      <c r="C84" s="18">
        <v>1</v>
      </c>
      <c r="D84" s="18"/>
      <c r="E84" s="18"/>
      <c r="F84" s="168">
        <v>32000</v>
      </c>
      <c r="G84" s="18">
        <v>1</v>
      </c>
      <c r="H84" s="18">
        <v>3000</v>
      </c>
      <c r="I84" s="34" t="s">
        <v>164</v>
      </c>
    </row>
    <row r="85" spans="1:9" s="17" customFormat="1" x14ac:dyDescent="0.25">
      <c r="A85" s="204"/>
      <c r="B85" s="51" t="s">
        <v>165</v>
      </c>
      <c r="C85" s="21">
        <v>1</v>
      </c>
      <c r="D85" s="21"/>
      <c r="E85" s="21">
        <v>20000</v>
      </c>
      <c r="F85" s="166"/>
      <c r="G85" s="21">
        <v>2</v>
      </c>
      <c r="H85" s="21">
        <v>8000</v>
      </c>
      <c r="I85" s="25" t="s">
        <v>166</v>
      </c>
    </row>
    <row r="86" spans="1:9" s="17" customFormat="1" ht="30" x14ac:dyDescent="0.25">
      <c r="A86" s="204"/>
      <c r="B86" s="50" t="s">
        <v>160</v>
      </c>
      <c r="C86" s="20">
        <v>1</v>
      </c>
      <c r="D86" s="20"/>
      <c r="E86" s="20"/>
      <c r="F86" s="165">
        <v>19500</v>
      </c>
      <c r="G86" s="20"/>
      <c r="H86" s="20"/>
      <c r="I86" s="23" t="s">
        <v>167</v>
      </c>
    </row>
    <row r="87" spans="1:9" s="17" customFormat="1" ht="30" x14ac:dyDescent="0.25">
      <c r="A87" s="204"/>
      <c r="B87" s="50" t="s">
        <v>168</v>
      </c>
      <c r="C87" s="20">
        <v>1</v>
      </c>
      <c r="D87" s="20"/>
      <c r="E87" s="20"/>
      <c r="F87" s="165">
        <v>16500</v>
      </c>
      <c r="G87" s="20"/>
      <c r="H87" s="20"/>
      <c r="I87" s="23" t="s">
        <v>169</v>
      </c>
    </row>
    <row r="88" spans="1:9" s="17" customFormat="1" x14ac:dyDescent="0.25">
      <c r="A88" s="204"/>
      <c r="B88" s="50" t="s">
        <v>172</v>
      </c>
      <c r="C88" s="20">
        <v>1</v>
      </c>
      <c r="D88" s="20"/>
      <c r="E88" s="20">
        <v>17000</v>
      </c>
      <c r="F88" s="165"/>
      <c r="G88" s="20"/>
      <c r="H88" s="20"/>
      <c r="I88" s="22" t="s">
        <v>20</v>
      </c>
    </row>
    <row r="89" spans="1:9" s="17" customFormat="1" x14ac:dyDescent="0.25">
      <c r="A89" s="204"/>
      <c r="B89" s="51" t="s">
        <v>173</v>
      </c>
      <c r="C89" s="21">
        <v>1</v>
      </c>
      <c r="D89" s="21"/>
      <c r="E89" s="21"/>
      <c r="F89" s="166">
        <v>14000</v>
      </c>
      <c r="G89" s="21">
        <v>1</v>
      </c>
      <c r="H89" s="21">
        <v>3000</v>
      </c>
      <c r="I89" s="23" t="s">
        <v>174</v>
      </c>
    </row>
    <row r="90" spans="1:9" s="17" customFormat="1" ht="15.75" thickBot="1" x14ac:dyDescent="0.3">
      <c r="A90" s="205"/>
      <c r="B90" s="52" t="s">
        <v>16</v>
      </c>
      <c r="C90" s="26">
        <v>1</v>
      </c>
      <c r="D90" s="26"/>
      <c r="E90" s="26"/>
      <c r="F90" s="171">
        <v>39000</v>
      </c>
      <c r="G90" s="26"/>
      <c r="H90" s="26"/>
      <c r="I90" s="33" t="s">
        <v>175</v>
      </c>
    </row>
    <row r="91" spans="1:9" s="17" customFormat="1" ht="15" customHeight="1" x14ac:dyDescent="0.25">
      <c r="A91" s="203" t="s">
        <v>176</v>
      </c>
      <c r="B91" s="49" t="s">
        <v>129</v>
      </c>
      <c r="C91" s="76">
        <v>1</v>
      </c>
      <c r="D91" s="76"/>
      <c r="E91" s="76">
        <v>17000</v>
      </c>
      <c r="F91" s="168"/>
      <c r="G91" s="76">
        <v>1</v>
      </c>
      <c r="H91" s="76">
        <v>3000</v>
      </c>
      <c r="I91" s="80" t="s">
        <v>30</v>
      </c>
    </row>
    <row r="92" spans="1:9" s="17" customFormat="1" x14ac:dyDescent="0.25">
      <c r="A92" s="204"/>
      <c r="B92" s="51" t="s">
        <v>23</v>
      </c>
      <c r="C92" s="44">
        <v>1</v>
      </c>
      <c r="D92" s="44"/>
      <c r="E92" s="44">
        <v>20500</v>
      </c>
      <c r="F92" s="166"/>
      <c r="G92" s="44">
        <v>1</v>
      </c>
      <c r="H92" s="44">
        <v>4000</v>
      </c>
      <c r="I92" s="82" t="s">
        <v>18</v>
      </c>
    </row>
    <row r="93" spans="1:9" s="17" customFormat="1" x14ac:dyDescent="0.25">
      <c r="A93" s="204"/>
      <c r="B93" s="51" t="s">
        <v>163</v>
      </c>
      <c r="C93" s="44">
        <v>1</v>
      </c>
      <c r="D93" s="44"/>
      <c r="E93" s="44">
        <v>32000</v>
      </c>
      <c r="F93" s="166"/>
      <c r="G93" s="44">
        <v>1</v>
      </c>
      <c r="H93" s="44">
        <v>3000</v>
      </c>
      <c r="I93" s="81" t="s">
        <v>30</v>
      </c>
    </row>
    <row r="94" spans="1:9" s="17" customFormat="1" x14ac:dyDescent="0.25">
      <c r="A94" s="204"/>
      <c r="B94" s="51" t="s">
        <v>21</v>
      </c>
      <c r="C94" s="44">
        <v>1</v>
      </c>
      <c r="D94" s="44"/>
      <c r="E94" s="44">
        <v>13000</v>
      </c>
      <c r="F94" s="166"/>
      <c r="G94" s="44">
        <v>2</v>
      </c>
      <c r="H94" s="44">
        <v>7000</v>
      </c>
      <c r="I94" s="81" t="s">
        <v>27</v>
      </c>
    </row>
    <row r="95" spans="1:9" s="17" customFormat="1" ht="30" x14ac:dyDescent="0.25">
      <c r="A95" s="204"/>
      <c r="B95" s="83" t="s">
        <v>178</v>
      </c>
      <c r="C95" s="84"/>
      <c r="D95" s="85">
        <v>1</v>
      </c>
      <c r="E95" s="85"/>
      <c r="F95" s="172"/>
      <c r="G95" s="85"/>
      <c r="H95" s="85"/>
      <c r="I95" s="86" t="s">
        <v>178</v>
      </c>
    </row>
    <row r="96" spans="1:9" s="17" customFormat="1" x14ac:dyDescent="0.25">
      <c r="A96" s="204"/>
      <c r="B96" s="87" t="s">
        <v>24</v>
      </c>
      <c r="C96" s="95">
        <v>1</v>
      </c>
      <c r="D96" s="95"/>
      <c r="E96" s="95">
        <v>42000</v>
      </c>
      <c r="F96" s="173"/>
      <c r="G96" s="95">
        <v>1</v>
      </c>
      <c r="H96" s="95">
        <v>5000</v>
      </c>
      <c r="I96" s="96" t="s">
        <v>92</v>
      </c>
    </row>
    <row r="97" spans="1:10" s="17" customFormat="1" ht="15.75" thickBot="1" x14ac:dyDescent="0.3">
      <c r="A97" s="205"/>
      <c r="B97" s="97" t="s">
        <v>186</v>
      </c>
      <c r="C97" s="98">
        <v>1</v>
      </c>
      <c r="D97" s="99"/>
      <c r="E97" s="98">
        <v>16000</v>
      </c>
      <c r="F97" s="174"/>
      <c r="G97" s="99"/>
      <c r="H97" s="99"/>
      <c r="I97" s="100" t="s">
        <v>187</v>
      </c>
    </row>
    <row r="98" spans="1:10" ht="15.75" x14ac:dyDescent="0.25">
      <c r="A98" s="197" t="s">
        <v>188</v>
      </c>
      <c r="B98" s="117" t="s">
        <v>74</v>
      </c>
      <c r="C98" s="76">
        <v>1</v>
      </c>
      <c r="D98" s="76"/>
      <c r="E98" s="76">
        <v>33500</v>
      </c>
      <c r="F98" s="168"/>
      <c r="G98" s="76">
        <v>2</v>
      </c>
      <c r="H98" s="76">
        <v>7000</v>
      </c>
      <c r="I98" s="80" t="s">
        <v>189</v>
      </c>
    </row>
    <row r="99" spans="1:10" ht="30" x14ac:dyDescent="0.25">
      <c r="A99" s="198"/>
      <c r="B99" s="118" t="s">
        <v>190</v>
      </c>
      <c r="C99" s="44">
        <v>1</v>
      </c>
      <c r="D99" s="44"/>
      <c r="E99" s="44"/>
      <c r="F99" s="166">
        <v>18000</v>
      </c>
      <c r="G99" s="45"/>
      <c r="H99" s="45"/>
      <c r="I99" s="48" t="s">
        <v>191</v>
      </c>
      <c r="J99" s="126"/>
    </row>
    <row r="100" spans="1:10" ht="15.75" x14ac:dyDescent="0.25">
      <c r="A100" s="198"/>
      <c r="B100" s="118" t="s">
        <v>201</v>
      </c>
      <c r="C100" s="44">
        <v>1</v>
      </c>
      <c r="D100" s="44"/>
      <c r="E100" s="44">
        <v>30000</v>
      </c>
      <c r="F100" s="166"/>
      <c r="G100" s="44"/>
      <c r="H100" s="44"/>
      <c r="I100" s="82" t="s">
        <v>20</v>
      </c>
    </row>
    <row r="101" spans="1:10" ht="15.75" x14ac:dyDescent="0.25">
      <c r="A101" s="198"/>
      <c r="B101" s="118" t="s">
        <v>127</v>
      </c>
      <c r="C101" s="44">
        <v>1</v>
      </c>
      <c r="D101" s="44"/>
      <c r="E101" s="44"/>
      <c r="F101" s="166">
        <v>15000</v>
      </c>
      <c r="G101" s="44">
        <v>1</v>
      </c>
      <c r="H101" s="44">
        <v>3000</v>
      </c>
      <c r="I101" s="107" t="s">
        <v>192</v>
      </c>
    </row>
    <row r="102" spans="1:10" ht="15.75" x14ac:dyDescent="0.25">
      <c r="A102" s="198"/>
      <c r="B102" s="118" t="s">
        <v>96</v>
      </c>
      <c r="C102" s="44">
        <v>1</v>
      </c>
      <c r="D102" s="44"/>
      <c r="E102" s="44"/>
      <c r="F102" s="166">
        <v>18000</v>
      </c>
      <c r="G102" s="95">
        <v>1</v>
      </c>
      <c r="H102" s="95">
        <v>4000</v>
      </c>
      <c r="I102" s="108" t="s">
        <v>193</v>
      </c>
    </row>
    <row r="103" spans="1:10" ht="15.75" customHeight="1" x14ac:dyDescent="0.25">
      <c r="A103" s="198"/>
      <c r="B103" s="118" t="s">
        <v>194</v>
      </c>
      <c r="C103" s="44">
        <v>1</v>
      </c>
      <c r="D103" s="44"/>
      <c r="E103" s="44">
        <v>23000</v>
      </c>
      <c r="F103" s="166"/>
      <c r="G103" s="45">
        <v>1</v>
      </c>
      <c r="H103" s="45">
        <v>5000</v>
      </c>
      <c r="I103" s="81" t="s">
        <v>92</v>
      </c>
    </row>
    <row r="104" spans="1:10" ht="16.5" thickBot="1" x14ac:dyDescent="0.3">
      <c r="A104" s="199"/>
      <c r="B104" s="121" t="s">
        <v>197</v>
      </c>
      <c r="C104" s="115">
        <v>2</v>
      </c>
      <c r="D104" s="115"/>
      <c r="E104" s="115"/>
      <c r="F104" s="171">
        <v>120000</v>
      </c>
      <c r="G104" s="115"/>
      <c r="H104" s="115"/>
      <c r="I104" s="114" t="s">
        <v>198</v>
      </c>
    </row>
    <row r="105" spans="1:10" ht="15.75" x14ac:dyDescent="0.25">
      <c r="A105" s="197" t="s">
        <v>205</v>
      </c>
      <c r="B105" s="117" t="s">
        <v>74</v>
      </c>
      <c r="C105" s="76">
        <v>1</v>
      </c>
      <c r="D105" s="76"/>
      <c r="E105" s="76">
        <v>31000</v>
      </c>
      <c r="F105" s="168"/>
      <c r="G105" s="76">
        <v>3</v>
      </c>
      <c r="H105" s="76">
        <v>9000</v>
      </c>
      <c r="I105" s="80" t="s">
        <v>206</v>
      </c>
    </row>
    <row r="106" spans="1:10" ht="15" customHeight="1" x14ac:dyDescent="0.25">
      <c r="A106" s="198"/>
      <c r="B106" s="120" t="s">
        <v>136</v>
      </c>
      <c r="C106" s="45">
        <v>1</v>
      </c>
      <c r="D106" s="45"/>
      <c r="E106" s="45">
        <v>13000</v>
      </c>
      <c r="F106" s="165"/>
      <c r="G106" s="44">
        <v>1</v>
      </c>
      <c r="H106" s="44">
        <v>3000</v>
      </c>
      <c r="I106" s="81" t="s">
        <v>30</v>
      </c>
    </row>
    <row r="107" spans="1:10" ht="30" x14ac:dyDescent="0.25">
      <c r="A107" s="198"/>
      <c r="B107" s="120" t="s">
        <v>25</v>
      </c>
      <c r="C107" s="45">
        <v>1</v>
      </c>
      <c r="D107" s="45"/>
      <c r="E107" s="45"/>
      <c r="F107" s="165">
        <v>23000</v>
      </c>
      <c r="G107" s="45"/>
      <c r="H107" s="45"/>
      <c r="I107" s="48" t="s">
        <v>209</v>
      </c>
    </row>
    <row r="108" spans="1:10" ht="15.75" x14ac:dyDescent="0.25">
      <c r="A108" s="198"/>
      <c r="B108" s="120" t="s">
        <v>160</v>
      </c>
      <c r="C108" s="45">
        <v>1</v>
      </c>
      <c r="D108" s="45"/>
      <c r="E108" s="45">
        <v>19000</v>
      </c>
      <c r="F108" s="165"/>
      <c r="G108" s="45"/>
      <c r="H108" s="45"/>
      <c r="I108" s="81" t="s">
        <v>20</v>
      </c>
    </row>
    <row r="109" spans="1:10" ht="15.75" x14ac:dyDescent="0.25">
      <c r="A109" s="198"/>
      <c r="B109" s="120" t="s">
        <v>102</v>
      </c>
      <c r="C109" s="45">
        <v>1</v>
      </c>
      <c r="D109" s="45"/>
      <c r="E109" s="45"/>
      <c r="F109" s="165">
        <v>22000</v>
      </c>
      <c r="G109" s="45">
        <v>1</v>
      </c>
      <c r="H109" s="45">
        <v>4000</v>
      </c>
      <c r="I109" s="48" t="s">
        <v>210</v>
      </c>
    </row>
    <row r="110" spans="1:10" ht="18.75" customHeight="1" x14ac:dyDescent="0.25">
      <c r="A110" s="198"/>
      <c r="B110" s="120" t="s">
        <v>211</v>
      </c>
      <c r="C110" s="45">
        <v>1</v>
      </c>
      <c r="D110" s="45"/>
      <c r="E110" s="45">
        <v>14000</v>
      </c>
      <c r="F110" s="165"/>
      <c r="G110" s="45">
        <v>1</v>
      </c>
      <c r="H110" s="45">
        <v>2000</v>
      </c>
      <c r="I110" s="81" t="s">
        <v>212</v>
      </c>
    </row>
    <row r="111" spans="1:10" ht="18.75" customHeight="1" x14ac:dyDescent="0.25">
      <c r="A111" s="198"/>
      <c r="B111" s="120" t="s">
        <v>107</v>
      </c>
      <c r="C111" s="45">
        <v>1</v>
      </c>
      <c r="D111" s="45"/>
      <c r="E111" s="45"/>
      <c r="F111" s="165">
        <v>22500</v>
      </c>
      <c r="G111" s="45"/>
      <c r="H111" s="45"/>
      <c r="I111" s="48" t="s">
        <v>213</v>
      </c>
    </row>
    <row r="112" spans="1:10" ht="15.75" x14ac:dyDescent="0.25">
      <c r="A112" s="198"/>
      <c r="B112" s="118" t="s">
        <v>19</v>
      </c>
      <c r="C112" s="44">
        <v>1</v>
      </c>
      <c r="D112" s="44"/>
      <c r="E112" s="44"/>
      <c r="F112" s="166">
        <v>22000</v>
      </c>
      <c r="G112" s="44"/>
      <c r="H112" s="44"/>
      <c r="I112" s="48" t="s">
        <v>214</v>
      </c>
    </row>
    <row r="113" spans="1:10" ht="16.5" customHeight="1" thickBot="1" x14ac:dyDescent="0.3">
      <c r="A113" s="198"/>
      <c r="B113" s="118" t="s">
        <v>123</v>
      </c>
      <c r="C113" s="44">
        <v>1</v>
      </c>
      <c r="D113" s="44"/>
      <c r="E113" s="44"/>
      <c r="F113" s="166">
        <v>22000</v>
      </c>
      <c r="G113" s="44"/>
      <c r="H113" s="44"/>
      <c r="I113" s="107" t="s">
        <v>215</v>
      </c>
      <c r="J113" s="126"/>
    </row>
    <row r="114" spans="1:10" ht="15.75" x14ac:dyDescent="0.25">
      <c r="A114" s="197" t="s">
        <v>218</v>
      </c>
      <c r="B114" s="117" t="s">
        <v>87</v>
      </c>
      <c r="C114" s="76">
        <v>1</v>
      </c>
      <c r="D114" s="76"/>
      <c r="E114" s="76"/>
      <c r="F114" s="168">
        <v>31000</v>
      </c>
      <c r="G114" s="76">
        <v>1</v>
      </c>
      <c r="H114" s="76">
        <v>3000</v>
      </c>
      <c r="I114" s="113" t="s">
        <v>219</v>
      </c>
    </row>
    <row r="115" spans="1:10" ht="15.75" customHeight="1" x14ac:dyDescent="0.25">
      <c r="A115" s="198"/>
      <c r="B115" s="118" t="s">
        <v>16</v>
      </c>
      <c r="C115" s="44">
        <v>1</v>
      </c>
      <c r="D115" s="44"/>
      <c r="E115" s="44"/>
      <c r="F115" s="166">
        <v>39000</v>
      </c>
      <c r="G115" s="44"/>
      <c r="H115" s="44"/>
      <c r="I115" s="48" t="s">
        <v>220</v>
      </c>
    </row>
    <row r="116" spans="1:10" ht="15.75" x14ac:dyDescent="0.25">
      <c r="A116" s="198"/>
      <c r="B116" s="118" t="s">
        <v>127</v>
      </c>
      <c r="C116" s="44">
        <v>1</v>
      </c>
      <c r="D116" s="44"/>
      <c r="E116" s="44"/>
      <c r="F116" s="166">
        <v>18000</v>
      </c>
      <c r="G116" s="44"/>
      <c r="H116" s="44"/>
      <c r="I116" s="107" t="s">
        <v>221</v>
      </c>
    </row>
    <row r="117" spans="1:10" ht="15.75" x14ac:dyDescent="0.25">
      <c r="A117" s="198"/>
      <c r="B117" s="118" t="s">
        <v>26</v>
      </c>
      <c r="C117" s="44">
        <v>1</v>
      </c>
      <c r="D117" s="44"/>
      <c r="E117" s="44">
        <v>1000</v>
      </c>
      <c r="F117" s="166"/>
      <c r="G117" s="44">
        <v>4</v>
      </c>
      <c r="H117" s="44">
        <v>19000</v>
      </c>
      <c r="I117" s="81" t="s">
        <v>224</v>
      </c>
    </row>
    <row r="118" spans="1:10" ht="25.5" customHeight="1" thickBot="1" x14ac:dyDescent="0.3">
      <c r="A118" s="199"/>
      <c r="B118" s="119" t="s">
        <v>160</v>
      </c>
      <c r="C118" s="109">
        <v>1</v>
      </c>
      <c r="D118" s="109"/>
      <c r="E118" s="109"/>
      <c r="F118" s="169">
        <v>19500</v>
      </c>
      <c r="G118" s="109"/>
      <c r="H118" s="109"/>
      <c r="I118" s="114" t="s">
        <v>225</v>
      </c>
    </row>
    <row r="119" spans="1:10" ht="30" x14ac:dyDescent="0.25">
      <c r="A119" s="197" t="s">
        <v>226</v>
      </c>
      <c r="B119" s="117" t="s">
        <v>160</v>
      </c>
      <c r="C119" s="76">
        <v>1</v>
      </c>
      <c r="D119" s="76"/>
      <c r="E119" s="76"/>
      <c r="F119" s="168">
        <v>19500</v>
      </c>
      <c r="G119" s="76"/>
      <c r="H119" s="76"/>
      <c r="I119" s="113" t="s">
        <v>227</v>
      </c>
    </row>
    <row r="120" spans="1:10" ht="15.75" x14ac:dyDescent="0.25">
      <c r="A120" s="198"/>
      <c r="B120" s="118" t="s">
        <v>228</v>
      </c>
      <c r="C120" s="44">
        <v>1</v>
      </c>
      <c r="D120" s="44"/>
      <c r="E120" s="44">
        <v>36000</v>
      </c>
      <c r="F120" s="166"/>
      <c r="G120" s="44">
        <v>1</v>
      </c>
      <c r="H120" s="44">
        <v>4000</v>
      </c>
      <c r="I120" s="81" t="s">
        <v>229</v>
      </c>
    </row>
    <row r="121" spans="1:10" ht="30" customHeight="1" x14ac:dyDescent="0.25">
      <c r="A121" s="198"/>
      <c r="B121" s="118" t="s">
        <v>63</v>
      </c>
      <c r="C121" s="44">
        <v>1</v>
      </c>
      <c r="D121" s="44"/>
      <c r="E121" s="44"/>
      <c r="F121" s="166">
        <v>15000</v>
      </c>
      <c r="G121" s="45">
        <v>2</v>
      </c>
      <c r="H121" s="45">
        <v>7000</v>
      </c>
      <c r="I121" s="48" t="s">
        <v>230</v>
      </c>
    </row>
    <row r="122" spans="1:10" ht="15.75" x14ac:dyDescent="0.25">
      <c r="A122" s="198"/>
      <c r="B122" s="118" t="s">
        <v>32</v>
      </c>
      <c r="C122" s="44">
        <v>1</v>
      </c>
      <c r="D122" s="44"/>
      <c r="E122" s="44">
        <v>53000</v>
      </c>
      <c r="F122" s="166"/>
      <c r="G122" s="44"/>
      <c r="H122" s="44"/>
      <c r="I122" s="82" t="s">
        <v>20</v>
      </c>
    </row>
    <row r="123" spans="1:10" ht="15.75" customHeight="1" thickBot="1" x14ac:dyDescent="0.3">
      <c r="A123" s="199"/>
      <c r="B123" s="121" t="s">
        <v>233</v>
      </c>
      <c r="C123" s="115">
        <v>2</v>
      </c>
      <c r="D123" s="115"/>
      <c r="E123" s="115"/>
      <c r="F123" s="171">
        <v>122000</v>
      </c>
      <c r="G123" s="115"/>
      <c r="H123" s="115"/>
      <c r="I123" s="116" t="s">
        <v>234</v>
      </c>
    </row>
    <row r="124" spans="1:10" ht="15.75" x14ac:dyDescent="0.25">
      <c r="A124" s="197" t="s">
        <v>235</v>
      </c>
      <c r="B124" s="117" t="s">
        <v>165</v>
      </c>
      <c r="C124" s="76">
        <v>1</v>
      </c>
      <c r="D124" s="76"/>
      <c r="E124" s="76">
        <v>24000</v>
      </c>
      <c r="F124" s="168"/>
      <c r="G124" s="76">
        <v>1</v>
      </c>
      <c r="H124" s="76">
        <v>4000</v>
      </c>
      <c r="I124" s="80" t="s">
        <v>18</v>
      </c>
    </row>
    <row r="125" spans="1:10" ht="15.75" x14ac:dyDescent="0.25">
      <c r="A125" s="198"/>
      <c r="B125" s="118" t="s">
        <v>19</v>
      </c>
      <c r="C125" s="44">
        <v>1</v>
      </c>
      <c r="D125" s="44"/>
      <c r="E125" s="44">
        <v>19000</v>
      </c>
      <c r="F125" s="166"/>
      <c r="G125" s="44">
        <v>1</v>
      </c>
      <c r="H125" s="44">
        <v>3000</v>
      </c>
      <c r="I125" s="81" t="s">
        <v>30</v>
      </c>
    </row>
    <row r="126" spans="1:10" ht="15.75" x14ac:dyDescent="0.25">
      <c r="A126" s="198"/>
      <c r="B126" s="118" t="s">
        <v>236</v>
      </c>
      <c r="C126" s="44">
        <v>1</v>
      </c>
      <c r="D126" s="44"/>
      <c r="E126" s="44">
        <v>38000</v>
      </c>
      <c r="F126" s="166"/>
      <c r="G126" s="44">
        <v>1</v>
      </c>
      <c r="H126" s="44">
        <v>4000</v>
      </c>
      <c r="I126" s="82" t="s">
        <v>237</v>
      </c>
    </row>
    <row r="127" spans="1:10" ht="15.75" x14ac:dyDescent="0.25">
      <c r="A127" s="198"/>
      <c r="B127" s="118" t="s">
        <v>238</v>
      </c>
      <c r="C127" s="44">
        <v>1</v>
      </c>
      <c r="D127" s="44"/>
      <c r="E127" s="44">
        <v>28000</v>
      </c>
      <c r="F127" s="166"/>
      <c r="G127" s="44">
        <v>1</v>
      </c>
      <c r="H127" s="44">
        <v>3000</v>
      </c>
      <c r="I127" s="81" t="s">
        <v>30</v>
      </c>
    </row>
    <row r="128" spans="1:10" ht="15.75" x14ac:dyDescent="0.25">
      <c r="A128" s="198"/>
      <c r="B128" s="118" t="s">
        <v>63</v>
      </c>
      <c r="C128" s="44">
        <v>1</v>
      </c>
      <c r="D128" s="44"/>
      <c r="E128" s="44">
        <v>18000</v>
      </c>
      <c r="F128" s="166"/>
      <c r="G128" s="44">
        <v>1</v>
      </c>
      <c r="H128" s="44">
        <v>4000</v>
      </c>
      <c r="I128" s="82" t="s">
        <v>18</v>
      </c>
    </row>
    <row r="129" spans="1:9" ht="20.25" customHeight="1" x14ac:dyDescent="0.25">
      <c r="A129" s="198"/>
      <c r="B129" s="118" t="s">
        <v>25</v>
      </c>
      <c r="C129" s="44">
        <v>1</v>
      </c>
      <c r="D129" s="44"/>
      <c r="E129" s="44">
        <v>18000</v>
      </c>
      <c r="F129" s="166"/>
      <c r="G129" s="44">
        <v>1</v>
      </c>
      <c r="H129" s="44">
        <v>4000</v>
      </c>
      <c r="I129" s="82" t="s">
        <v>18</v>
      </c>
    </row>
    <row r="130" spans="1:9" ht="16.5" thickBot="1" x14ac:dyDescent="0.3">
      <c r="A130" s="198"/>
      <c r="B130" s="118" t="s">
        <v>241</v>
      </c>
      <c r="C130" s="44">
        <v>1</v>
      </c>
      <c r="D130" s="44"/>
      <c r="E130" s="44">
        <v>18000</v>
      </c>
      <c r="F130" s="166"/>
      <c r="G130" s="45">
        <v>1</v>
      </c>
      <c r="H130" s="45">
        <v>5000</v>
      </c>
      <c r="I130" s="81" t="s">
        <v>92</v>
      </c>
    </row>
    <row r="131" spans="1:9" ht="15.75" x14ac:dyDescent="0.25">
      <c r="A131" s="197" t="s">
        <v>243</v>
      </c>
      <c r="B131" s="117" t="s">
        <v>244</v>
      </c>
      <c r="C131" s="76">
        <v>2</v>
      </c>
      <c r="D131" s="76"/>
      <c r="E131" s="76">
        <v>5000</v>
      </c>
      <c r="F131" s="168">
        <v>30000</v>
      </c>
      <c r="G131" s="76">
        <v>3</v>
      </c>
      <c r="H131" s="76">
        <v>19000</v>
      </c>
      <c r="I131" s="80" t="s">
        <v>245</v>
      </c>
    </row>
    <row r="132" spans="1:9" ht="15.75" x14ac:dyDescent="0.25">
      <c r="A132" s="198"/>
      <c r="B132" s="118" t="s">
        <v>25</v>
      </c>
      <c r="C132" s="44">
        <v>1</v>
      </c>
      <c r="D132" s="44"/>
      <c r="E132" s="44"/>
      <c r="F132" s="166">
        <v>18000</v>
      </c>
      <c r="G132" s="45">
        <v>1</v>
      </c>
      <c r="H132" s="45">
        <v>4000</v>
      </c>
      <c r="I132" s="48" t="s">
        <v>193</v>
      </c>
    </row>
    <row r="133" spans="1:9" ht="16.5" thickBot="1" x14ac:dyDescent="0.3">
      <c r="A133" s="199"/>
      <c r="B133" s="121" t="s">
        <v>91</v>
      </c>
      <c r="C133" s="115">
        <v>1</v>
      </c>
      <c r="D133" s="115"/>
      <c r="E133" s="115"/>
      <c r="F133" s="171">
        <v>23000</v>
      </c>
      <c r="G133" s="109">
        <v>1</v>
      </c>
      <c r="H133" s="109">
        <v>5000</v>
      </c>
      <c r="I133" s="114" t="s">
        <v>246</v>
      </c>
    </row>
    <row r="134" spans="1:9" ht="15.75" x14ac:dyDescent="0.25">
      <c r="A134" s="198" t="s">
        <v>247</v>
      </c>
      <c r="B134" s="118" t="s">
        <v>19</v>
      </c>
      <c r="C134" s="44">
        <v>1</v>
      </c>
      <c r="D134" s="44"/>
      <c r="E134" s="44">
        <v>2000</v>
      </c>
      <c r="F134" s="166"/>
      <c r="G134" s="44">
        <v>3</v>
      </c>
      <c r="H134" s="44">
        <v>20000</v>
      </c>
      <c r="I134" s="82" t="s">
        <v>249</v>
      </c>
    </row>
    <row r="135" spans="1:9" ht="31.5" x14ac:dyDescent="0.25">
      <c r="A135" s="198"/>
      <c r="B135" s="124" t="s">
        <v>250</v>
      </c>
      <c r="C135" s="84"/>
      <c r="D135" s="85">
        <v>1</v>
      </c>
      <c r="E135" s="85"/>
      <c r="F135" s="172"/>
      <c r="G135" s="85"/>
      <c r="H135" s="85"/>
      <c r="I135" s="125" t="s">
        <v>250</v>
      </c>
    </row>
    <row r="136" spans="1:9" ht="15.75" x14ac:dyDescent="0.25">
      <c r="A136" s="198"/>
      <c r="B136" s="120" t="s">
        <v>16</v>
      </c>
      <c r="C136" s="45">
        <v>1</v>
      </c>
      <c r="D136" s="45"/>
      <c r="E136" s="45"/>
      <c r="F136" s="165">
        <v>39000</v>
      </c>
      <c r="G136" s="45"/>
      <c r="H136" s="45"/>
      <c r="I136" s="48" t="s">
        <v>251</v>
      </c>
    </row>
    <row r="137" spans="1:9" ht="15.75" x14ac:dyDescent="0.25">
      <c r="A137" s="198"/>
      <c r="B137" s="120" t="s">
        <v>96</v>
      </c>
      <c r="C137" s="45">
        <v>1</v>
      </c>
      <c r="D137" s="45"/>
      <c r="E137" s="45"/>
      <c r="F137" s="165">
        <v>22000</v>
      </c>
      <c r="G137" s="45"/>
      <c r="H137" s="45"/>
      <c r="I137" s="48" t="s">
        <v>214</v>
      </c>
    </row>
    <row r="138" spans="1:9" ht="30" x14ac:dyDescent="0.25">
      <c r="A138" s="198"/>
      <c r="B138" s="118" t="s">
        <v>197</v>
      </c>
      <c r="C138" s="44">
        <v>2</v>
      </c>
      <c r="D138" s="44"/>
      <c r="E138" s="45"/>
      <c r="F138" s="166">
        <v>122000</v>
      </c>
      <c r="G138" s="45"/>
      <c r="H138" s="45"/>
      <c r="I138" s="48" t="s">
        <v>256</v>
      </c>
    </row>
    <row r="139" spans="1:9" ht="30" x14ac:dyDescent="0.25">
      <c r="A139" s="198"/>
      <c r="B139" s="118" t="s">
        <v>252</v>
      </c>
      <c r="C139" s="44">
        <v>1</v>
      </c>
      <c r="D139" s="44"/>
      <c r="E139" s="44"/>
      <c r="F139" s="166">
        <v>23000</v>
      </c>
      <c r="G139" s="44"/>
      <c r="H139" s="44"/>
      <c r="I139" s="107" t="s">
        <v>253</v>
      </c>
    </row>
    <row r="140" spans="1:9" ht="16.5" thickBot="1" x14ac:dyDescent="0.3">
      <c r="A140" s="199"/>
      <c r="B140" s="119" t="s">
        <v>254</v>
      </c>
      <c r="C140" s="109">
        <v>1</v>
      </c>
      <c r="D140" s="109"/>
      <c r="E140" s="109">
        <v>17000</v>
      </c>
      <c r="F140" s="169"/>
      <c r="G140" s="115">
        <v>8</v>
      </c>
      <c r="H140" s="115">
        <v>36000</v>
      </c>
      <c r="I140" s="110" t="s">
        <v>255</v>
      </c>
    </row>
    <row r="141" spans="1:9" ht="15.75" x14ac:dyDescent="0.25">
      <c r="A141" s="197" t="s">
        <v>257</v>
      </c>
      <c r="B141" s="117" t="s">
        <v>258</v>
      </c>
      <c r="C141" s="128">
        <v>1</v>
      </c>
      <c r="D141" s="128"/>
      <c r="E141" s="128">
        <v>28000</v>
      </c>
      <c r="F141" s="175"/>
      <c r="G141" s="128">
        <v>1</v>
      </c>
      <c r="H141" s="128">
        <v>3000</v>
      </c>
      <c r="I141" s="130" t="s">
        <v>30</v>
      </c>
    </row>
    <row r="142" spans="1:9" ht="15.75" x14ac:dyDescent="0.25">
      <c r="A142" s="198"/>
      <c r="B142" s="118" t="s">
        <v>261</v>
      </c>
      <c r="C142" s="129">
        <v>1</v>
      </c>
      <c r="D142" s="129"/>
      <c r="E142" s="129">
        <v>55000</v>
      </c>
      <c r="F142" s="176"/>
      <c r="G142" s="129"/>
      <c r="H142" s="129"/>
      <c r="I142" s="132" t="s">
        <v>262</v>
      </c>
    </row>
    <row r="143" spans="1:9" ht="15.75" x14ac:dyDescent="0.25">
      <c r="A143" s="198"/>
      <c r="B143" s="118" t="s">
        <v>19</v>
      </c>
      <c r="C143" s="129">
        <v>1</v>
      </c>
      <c r="D143" s="129"/>
      <c r="E143" s="129"/>
      <c r="F143" s="176">
        <v>18000</v>
      </c>
      <c r="G143" s="131">
        <v>1</v>
      </c>
      <c r="H143" s="131">
        <v>4000</v>
      </c>
      <c r="I143" s="133" t="s">
        <v>193</v>
      </c>
    </row>
    <row r="144" spans="1:9" ht="15.75" x14ac:dyDescent="0.25">
      <c r="A144" s="198"/>
      <c r="B144" s="148" t="s">
        <v>285</v>
      </c>
      <c r="C144" s="85"/>
      <c r="D144" s="85">
        <v>1</v>
      </c>
      <c r="E144" s="85"/>
      <c r="F144" s="172"/>
      <c r="G144" s="85"/>
      <c r="H144" s="85"/>
      <c r="I144" s="149" t="s">
        <v>286</v>
      </c>
    </row>
    <row r="145" spans="1:9" ht="15.75" x14ac:dyDescent="0.25">
      <c r="A145" s="198"/>
      <c r="B145" s="118" t="s">
        <v>263</v>
      </c>
      <c r="C145" s="129">
        <v>1</v>
      </c>
      <c r="D145" s="129"/>
      <c r="E145" s="129">
        <v>26000</v>
      </c>
      <c r="F145" s="176"/>
      <c r="G145" s="129">
        <v>1</v>
      </c>
      <c r="H145" s="129">
        <v>4000</v>
      </c>
      <c r="I145" s="134" t="s">
        <v>18</v>
      </c>
    </row>
    <row r="146" spans="1:9" ht="15.75" x14ac:dyDescent="0.25">
      <c r="A146" s="198"/>
      <c r="B146" s="118" t="s">
        <v>16</v>
      </c>
      <c r="C146" s="129">
        <v>1</v>
      </c>
      <c r="D146" s="129"/>
      <c r="E146" s="129">
        <v>30000</v>
      </c>
      <c r="F146" s="176"/>
      <c r="G146" s="131">
        <v>2</v>
      </c>
      <c r="H146" s="131">
        <v>9000</v>
      </c>
      <c r="I146" s="132" t="s">
        <v>264</v>
      </c>
    </row>
    <row r="147" spans="1:9" ht="15.75" x14ac:dyDescent="0.25">
      <c r="A147" s="198"/>
      <c r="B147" s="118" t="s">
        <v>211</v>
      </c>
      <c r="C147" s="129">
        <v>1</v>
      </c>
      <c r="D147" s="129"/>
      <c r="E147" s="129"/>
      <c r="F147" s="176">
        <v>13000</v>
      </c>
      <c r="G147" s="129">
        <v>1</v>
      </c>
      <c r="H147" s="129">
        <v>3000</v>
      </c>
      <c r="I147" s="135" t="s">
        <v>265</v>
      </c>
    </row>
    <row r="148" spans="1:9" ht="16.5" thickBot="1" x14ac:dyDescent="0.3">
      <c r="A148" s="199"/>
      <c r="B148" s="121" t="s">
        <v>266</v>
      </c>
      <c r="C148" s="136">
        <v>1</v>
      </c>
      <c r="D148" s="136"/>
      <c r="E148" s="136">
        <v>15000</v>
      </c>
      <c r="F148" s="177"/>
      <c r="G148" s="137">
        <v>1</v>
      </c>
      <c r="H148" s="137">
        <v>2000</v>
      </c>
      <c r="I148" s="138" t="s">
        <v>212</v>
      </c>
    </row>
    <row r="149" spans="1:9" ht="15.75" x14ac:dyDescent="0.25">
      <c r="A149" s="197" t="s">
        <v>267</v>
      </c>
      <c r="B149" s="117" t="s">
        <v>236</v>
      </c>
      <c r="C149" s="128">
        <v>1</v>
      </c>
      <c r="D149" s="128"/>
      <c r="E149" s="128">
        <v>30000</v>
      </c>
      <c r="F149" s="175"/>
      <c r="G149" s="128">
        <v>3</v>
      </c>
      <c r="H149" s="128">
        <v>12000</v>
      </c>
      <c r="I149" s="130" t="s">
        <v>268</v>
      </c>
    </row>
    <row r="150" spans="1:9" ht="15.75" x14ac:dyDescent="0.25">
      <c r="A150" s="198"/>
      <c r="B150" s="118" t="s">
        <v>78</v>
      </c>
      <c r="C150" s="129">
        <v>1</v>
      </c>
      <c r="D150" s="129"/>
      <c r="E150" s="129"/>
      <c r="F150" s="176">
        <v>18000</v>
      </c>
      <c r="G150" s="129">
        <v>1</v>
      </c>
      <c r="H150" s="129">
        <v>3000</v>
      </c>
      <c r="I150" s="135" t="s">
        <v>83</v>
      </c>
    </row>
    <row r="151" spans="1:9" ht="15.75" x14ac:dyDescent="0.25">
      <c r="A151" s="198"/>
      <c r="B151" s="118" t="s">
        <v>271</v>
      </c>
      <c r="C151" s="129">
        <v>1</v>
      </c>
      <c r="D151" s="129"/>
      <c r="E151" s="129"/>
      <c r="F151" s="176">
        <v>45000</v>
      </c>
      <c r="G151" s="129"/>
      <c r="H151" s="129"/>
      <c r="I151" s="135" t="s">
        <v>272</v>
      </c>
    </row>
    <row r="152" spans="1:9" ht="15.75" x14ac:dyDescent="0.25">
      <c r="A152" s="198"/>
      <c r="B152" s="118" t="s">
        <v>273</v>
      </c>
      <c r="C152" s="129">
        <v>1</v>
      </c>
      <c r="D152" s="129"/>
      <c r="E152" s="129">
        <v>30000</v>
      </c>
      <c r="F152" s="176"/>
      <c r="G152" s="131">
        <v>2</v>
      </c>
      <c r="H152" s="131">
        <v>7000</v>
      </c>
      <c r="I152" s="132" t="s">
        <v>274</v>
      </c>
    </row>
    <row r="153" spans="1:9" ht="15.75" x14ac:dyDescent="0.25">
      <c r="A153" s="198"/>
      <c r="B153" s="118" t="s">
        <v>275</v>
      </c>
      <c r="C153" s="129">
        <v>1</v>
      </c>
      <c r="D153" s="129"/>
      <c r="E153" s="129"/>
      <c r="F153" s="176">
        <v>23500</v>
      </c>
      <c r="G153" s="129">
        <v>1</v>
      </c>
      <c r="H153" s="129">
        <v>3000</v>
      </c>
      <c r="I153" s="135" t="s">
        <v>276</v>
      </c>
    </row>
    <row r="154" spans="1:9" ht="15.75" x14ac:dyDescent="0.25">
      <c r="A154" s="198"/>
      <c r="B154" s="118" t="s">
        <v>244</v>
      </c>
      <c r="C154" s="129">
        <v>2</v>
      </c>
      <c r="D154" s="129"/>
      <c r="E154" s="129"/>
      <c r="F154" s="176">
        <v>55000</v>
      </c>
      <c r="G154" s="129"/>
      <c r="H154" s="129"/>
      <c r="I154" s="133" t="s">
        <v>277</v>
      </c>
    </row>
    <row r="155" spans="1:9" ht="15.75" x14ac:dyDescent="0.25">
      <c r="A155" s="198"/>
      <c r="B155" s="118" t="s">
        <v>278</v>
      </c>
      <c r="C155" s="129">
        <v>1</v>
      </c>
      <c r="D155" s="129"/>
      <c r="E155" s="129">
        <v>32500</v>
      </c>
      <c r="F155" s="176"/>
      <c r="G155" s="129">
        <v>1</v>
      </c>
      <c r="H155" s="129">
        <v>5000</v>
      </c>
      <c r="I155" s="134" t="s">
        <v>92</v>
      </c>
    </row>
    <row r="156" spans="1:9" ht="16.5" thickBot="1" x14ac:dyDescent="0.3">
      <c r="A156" s="199"/>
      <c r="B156" s="121" t="s">
        <v>279</v>
      </c>
      <c r="C156" s="136">
        <v>2</v>
      </c>
      <c r="D156" s="136"/>
      <c r="E156" s="136"/>
      <c r="F156" s="177">
        <v>72000</v>
      </c>
      <c r="G156" s="136">
        <v>2</v>
      </c>
      <c r="H156" s="136">
        <v>6000</v>
      </c>
      <c r="I156" s="139" t="s">
        <v>280</v>
      </c>
    </row>
    <row r="157" spans="1:9" ht="15.75" x14ac:dyDescent="0.25">
      <c r="A157" s="197" t="s">
        <v>281</v>
      </c>
      <c r="B157" s="127" t="s">
        <v>26</v>
      </c>
      <c r="C157" s="128">
        <v>1</v>
      </c>
      <c r="D157" s="128"/>
      <c r="E157" s="128">
        <v>13000</v>
      </c>
      <c r="F157" s="175"/>
      <c r="G157" s="128">
        <v>2</v>
      </c>
      <c r="H157" s="128">
        <v>8000</v>
      </c>
      <c r="I157" s="130" t="s">
        <v>282</v>
      </c>
    </row>
    <row r="158" spans="1:9" ht="32.25" thickBot="1" x14ac:dyDescent="0.3">
      <c r="A158" s="199"/>
      <c r="B158" s="144" t="s">
        <v>283</v>
      </c>
      <c r="C158" s="145"/>
      <c r="D158" s="146">
        <v>1</v>
      </c>
      <c r="E158" s="146"/>
      <c r="F158" s="178"/>
      <c r="G158" s="146"/>
      <c r="H158" s="146"/>
      <c r="I158" s="147" t="s">
        <v>283</v>
      </c>
    </row>
    <row r="159" spans="1:9" ht="15.75" x14ac:dyDescent="0.25">
      <c r="A159" s="194" t="s">
        <v>287</v>
      </c>
      <c r="B159" s="117" t="s">
        <v>238</v>
      </c>
      <c r="C159" s="150">
        <v>1</v>
      </c>
      <c r="D159" s="150"/>
      <c r="E159" s="150">
        <v>16000</v>
      </c>
      <c r="F159" s="168"/>
      <c r="G159" s="150">
        <v>4</v>
      </c>
      <c r="H159" s="150">
        <v>15000</v>
      </c>
      <c r="I159" s="154" t="s">
        <v>288</v>
      </c>
    </row>
    <row r="160" spans="1:9" ht="15.75" x14ac:dyDescent="0.25">
      <c r="A160" s="195"/>
      <c r="B160" s="120" t="s">
        <v>289</v>
      </c>
      <c r="C160" s="152">
        <v>1</v>
      </c>
      <c r="D160" s="152"/>
      <c r="E160" s="152"/>
      <c r="F160" s="165">
        <v>22500</v>
      </c>
      <c r="G160" s="151">
        <v>1</v>
      </c>
      <c r="H160" s="151">
        <v>5000</v>
      </c>
      <c r="I160" s="155" t="s">
        <v>92</v>
      </c>
    </row>
    <row r="161" spans="1:9" ht="15.75" x14ac:dyDescent="0.25">
      <c r="A161" s="195"/>
      <c r="B161" s="120" t="s">
        <v>290</v>
      </c>
      <c r="C161" s="152">
        <v>1</v>
      </c>
      <c r="D161" s="152"/>
      <c r="E161" s="152"/>
      <c r="F161" s="165">
        <v>25500</v>
      </c>
      <c r="G161" s="152"/>
      <c r="H161" s="152"/>
      <c r="I161" s="156" t="s">
        <v>291</v>
      </c>
    </row>
    <row r="162" spans="1:9" ht="15.75" x14ac:dyDescent="0.25">
      <c r="A162" s="195"/>
      <c r="B162" s="120" t="s">
        <v>63</v>
      </c>
      <c r="C162" s="152">
        <v>1</v>
      </c>
      <c r="D162" s="152"/>
      <c r="E162" s="152"/>
      <c r="F162" s="166">
        <v>23000</v>
      </c>
      <c r="G162" s="151"/>
      <c r="H162" s="151"/>
      <c r="I162" s="157" t="s">
        <v>292</v>
      </c>
    </row>
    <row r="163" spans="1:9" ht="15.75" x14ac:dyDescent="0.25">
      <c r="A163" s="195"/>
      <c r="B163" s="120" t="s">
        <v>86</v>
      </c>
      <c r="C163" s="152">
        <v>1</v>
      </c>
      <c r="D163" s="152"/>
      <c r="E163" s="152">
        <v>9000</v>
      </c>
      <c r="F163" s="165"/>
      <c r="G163" s="151">
        <v>2</v>
      </c>
      <c r="H163" s="151">
        <v>8000</v>
      </c>
      <c r="I163" s="155" t="s">
        <v>295</v>
      </c>
    </row>
    <row r="164" spans="1:9" ht="15.75" x14ac:dyDescent="0.25">
      <c r="A164" s="195"/>
      <c r="B164" s="120" t="s">
        <v>16</v>
      </c>
      <c r="C164" s="152">
        <v>1</v>
      </c>
      <c r="D164" s="152"/>
      <c r="E164" s="152"/>
      <c r="F164" s="165">
        <v>39000</v>
      </c>
      <c r="G164" s="152"/>
      <c r="H164" s="152"/>
      <c r="I164" s="157" t="s">
        <v>296</v>
      </c>
    </row>
    <row r="165" spans="1:9" ht="15.75" x14ac:dyDescent="0.25">
      <c r="A165" s="195"/>
      <c r="B165" s="120" t="s">
        <v>252</v>
      </c>
      <c r="C165" s="152">
        <v>1</v>
      </c>
      <c r="D165" s="152"/>
      <c r="E165" s="152">
        <v>18000</v>
      </c>
      <c r="F165" s="165"/>
      <c r="G165" s="151">
        <v>1</v>
      </c>
      <c r="H165" s="151">
        <v>4000</v>
      </c>
      <c r="I165" s="155" t="s">
        <v>18</v>
      </c>
    </row>
    <row r="166" spans="1:9" ht="15.75" x14ac:dyDescent="0.25">
      <c r="A166" s="195"/>
      <c r="B166" s="120" t="s">
        <v>185</v>
      </c>
      <c r="C166" s="152">
        <v>1</v>
      </c>
      <c r="D166" s="152"/>
      <c r="E166" s="152">
        <v>14000</v>
      </c>
      <c r="F166" s="165"/>
      <c r="G166" s="151">
        <v>1</v>
      </c>
      <c r="H166" s="151">
        <v>3000</v>
      </c>
      <c r="I166" s="158" t="s">
        <v>30</v>
      </c>
    </row>
    <row r="167" spans="1:9" ht="16.5" thickBot="1" x14ac:dyDescent="0.3">
      <c r="A167" s="195"/>
      <c r="B167" s="120" t="s">
        <v>297</v>
      </c>
      <c r="C167" s="152">
        <v>1</v>
      </c>
      <c r="D167" s="152"/>
      <c r="E167" s="152">
        <v>17000</v>
      </c>
      <c r="F167" s="165"/>
      <c r="G167" s="151">
        <v>1</v>
      </c>
      <c r="H167" s="151">
        <v>4000</v>
      </c>
      <c r="I167" s="155" t="s">
        <v>18</v>
      </c>
    </row>
    <row r="168" spans="1:9" ht="15.75" x14ac:dyDescent="0.25">
      <c r="A168" s="194" t="s">
        <v>299</v>
      </c>
      <c r="B168" s="117" t="s">
        <v>300</v>
      </c>
      <c r="C168" s="150">
        <v>1</v>
      </c>
      <c r="D168" s="150"/>
      <c r="E168" s="150">
        <v>21000</v>
      </c>
      <c r="F168" s="168"/>
      <c r="G168" s="150">
        <v>2</v>
      </c>
      <c r="H168" s="150">
        <v>5000</v>
      </c>
      <c r="I168" s="154" t="s">
        <v>301</v>
      </c>
    </row>
    <row r="169" spans="1:9" ht="15.75" x14ac:dyDescent="0.25">
      <c r="A169" s="195"/>
      <c r="B169" s="120" t="s">
        <v>96</v>
      </c>
      <c r="C169" s="152">
        <v>1</v>
      </c>
      <c r="D169" s="152"/>
      <c r="E169" s="152"/>
      <c r="F169" s="165">
        <v>22000</v>
      </c>
      <c r="G169" s="152"/>
      <c r="H169" s="152"/>
      <c r="I169" s="156" t="s">
        <v>214</v>
      </c>
    </row>
    <row r="170" spans="1:9" ht="15.75" x14ac:dyDescent="0.25">
      <c r="A170" s="195"/>
      <c r="B170" s="120" t="s">
        <v>304</v>
      </c>
      <c r="C170" s="152">
        <v>1</v>
      </c>
      <c r="D170" s="152"/>
      <c r="E170" s="152">
        <v>16000</v>
      </c>
      <c r="F170" s="165"/>
      <c r="G170" s="152"/>
      <c r="H170" s="152"/>
      <c r="I170" s="158" t="s">
        <v>20</v>
      </c>
    </row>
    <row r="171" spans="1:9" ht="15.75" x14ac:dyDescent="0.25">
      <c r="A171" s="195"/>
      <c r="B171" s="120" t="s">
        <v>17</v>
      </c>
      <c r="C171" s="152">
        <v>1</v>
      </c>
      <c r="D171" s="152"/>
      <c r="E171" s="152">
        <v>18000</v>
      </c>
      <c r="F171" s="165"/>
      <c r="G171" s="151">
        <v>1</v>
      </c>
      <c r="H171" s="151">
        <v>3000</v>
      </c>
      <c r="I171" s="158" t="s">
        <v>30</v>
      </c>
    </row>
    <row r="172" spans="1:9" ht="15.75" x14ac:dyDescent="0.25">
      <c r="A172" s="195"/>
      <c r="B172" s="120" t="s">
        <v>305</v>
      </c>
      <c r="C172" s="152">
        <v>1</v>
      </c>
      <c r="D172" s="152"/>
      <c r="E172" s="152">
        <v>36500</v>
      </c>
      <c r="F172" s="165"/>
      <c r="G172" s="151">
        <v>1</v>
      </c>
      <c r="H172" s="151">
        <v>3000</v>
      </c>
      <c r="I172" s="158" t="s">
        <v>30</v>
      </c>
    </row>
    <row r="173" spans="1:9" ht="15.75" x14ac:dyDescent="0.25">
      <c r="A173" s="195"/>
      <c r="B173" s="120" t="s">
        <v>101</v>
      </c>
      <c r="C173" s="152">
        <v>1</v>
      </c>
      <c r="D173" s="152"/>
      <c r="E173" s="152">
        <v>16000</v>
      </c>
      <c r="F173" s="165"/>
      <c r="G173" s="151">
        <v>1</v>
      </c>
      <c r="H173" s="151">
        <v>4000</v>
      </c>
      <c r="I173" s="155" t="s">
        <v>18</v>
      </c>
    </row>
    <row r="174" spans="1:9" ht="15.75" x14ac:dyDescent="0.25">
      <c r="A174" s="195"/>
      <c r="B174" s="120" t="s">
        <v>238</v>
      </c>
      <c r="C174" s="152">
        <v>1</v>
      </c>
      <c r="D174" s="152"/>
      <c r="E174" s="152">
        <v>19000</v>
      </c>
      <c r="F174" s="165"/>
      <c r="G174" s="151">
        <v>3</v>
      </c>
      <c r="H174" s="151">
        <v>12000</v>
      </c>
      <c r="I174" s="155" t="s">
        <v>306</v>
      </c>
    </row>
    <row r="175" spans="1:9" ht="15.75" x14ac:dyDescent="0.25">
      <c r="A175" s="195"/>
      <c r="B175" s="120" t="s">
        <v>172</v>
      </c>
      <c r="C175" s="152">
        <v>1</v>
      </c>
      <c r="D175" s="152"/>
      <c r="E175" s="152">
        <v>17000</v>
      </c>
      <c r="F175" s="165"/>
      <c r="G175" s="152"/>
      <c r="H175" s="152"/>
      <c r="I175" s="158" t="s">
        <v>20</v>
      </c>
    </row>
    <row r="176" spans="1:9" ht="15.75" x14ac:dyDescent="0.25">
      <c r="A176" s="195"/>
      <c r="B176" s="120" t="s">
        <v>263</v>
      </c>
      <c r="C176" s="152">
        <v>1</v>
      </c>
      <c r="D176" s="152"/>
      <c r="E176" s="152"/>
      <c r="F176" s="165">
        <v>26000</v>
      </c>
      <c r="G176" s="152">
        <v>1</v>
      </c>
      <c r="H176" s="152">
        <v>4000</v>
      </c>
      <c r="I176" s="156" t="s">
        <v>307</v>
      </c>
    </row>
    <row r="177" spans="1:9" ht="15.75" x14ac:dyDescent="0.25">
      <c r="A177" s="195"/>
      <c r="B177" s="120" t="s">
        <v>19</v>
      </c>
      <c r="C177" s="152">
        <v>1</v>
      </c>
      <c r="D177" s="152"/>
      <c r="E177" s="152"/>
      <c r="F177" s="165">
        <v>19000</v>
      </c>
      <c r="G177" s="151">
        <v>1</v>
      </c>
      <c r="H177" s="151">
        <v>3000</v>
      </c>
      <c r="I177" s="157" t="s">
        <v>308</v>
      </c>
    </row>
    <row r="178" spans="1:9" ht="15.75" x14ac:dyDescent="0.25">
      <c r="A178" s="195"/>
      <c r="B178" s="120" t="s">
        <v>16</v>
      </c>
      <c r="C178" s="152">
        <v>1</v>
      </c>
      <c r="D178" s="152"/>
      <c r="E178" s="152"/>
      <c r="F178" s="165">
        <v>39000</v>
      </c>
      <c r="G178" s="152"/>
      <c r="H178" s="152"/>
      <c r="I178" s="158" t="s">
        <v>20</v>
      </c>
    </row>
    <row r="179" spans="1:9" ht="15.75" x14ac:dyDescent="0.25">
      <c r="A179" s="195"/>
      <c r="B179" s="120" t="s">
        <v>309</v>
      </c>
      <c r="C179" s="152">
        <v>1</v>
      </c>
      <c r="D179" s="152"/>
      <c r="E179" s="152">
        <v>31000</v>
      </c>
      <c r="F179" s="165"/>
      <c r="G179" s="151">
        <v>1</v>
      </c>
      <c r="H179" s="151">
        <v>5000</v>
      </c>
      <c r="I179" s="155" t="s">
        <v>95</v>
      </c>
    </row>
    <row r="180" spans="1:9" ht="30" x14ac:dyDescent="0.25">
      <c r="A180" s="195"/>
      <c r="B180" s="120" t="s">
        <v>129</v>
      </c>
      <c r="C180" s="152">
        <v>1</v>
      </c>
      <c r="D180" s="152"/>
      <c r="E180" s="152"/>
      <c r="F180" s="165">
        <v>21000</v>
      </c>
      <c r="G180" s="152"/>
      <c r="H180" s="152"/>
      <c r="I180" s="157" t="s">
        <v>310</v>
      </c>
    </row>
    <row r="181" spans="1:9" ht="15.75" x14ac:dyDescent="0.25">
      <c r="A181" s="195"/>
      <c r="B181" s="120" t="s">
        <v>63</v>
      </c>
      <c r="C181" s="152">
        <v>1</v>
      </c>
      <c r="D181" s="152"/>
      <c r="E181" s="152">
        <v>22000</v>
      </c>
      <c r="F181" s="165"/>
      <c r="G181" s="152"/>
      <c r="H181" s="152"/>
      <c r="I181" s="158" t="s">
        <v>20</v>
      </c>
    </row>
    <row r="182" spans="1:9" ht="16.5" thickBot="1" x14ac:dyDescent="0.3">
      <c r="A182" s="196"/>
      <c r="B182" s="119" t="s">
        <v>96</v>
      </c>
      <c r="C182" s="153">
        <v>1</v>
      </c>
      <c r="D182" s="153"/>
      <c r="E182" s="153"/>
      <c r="F182" s="169">
        <v>18000</v>
      </c>
      <c r="G182" s="153">
        <v>1</v>
      </c>
      <c r="H182" s="153">
        <v>4000</v>
      </c>
      <c r="I182" s="160" t="s">
        <v>193</v>
      </c>
    </row>
    <row r="183" spans="1:9" ht="15.75" x14ac:dyDescent="0.25">
      <c r="A183" s="194" t="s">
        <v>311</v>
      </c>
      <c r="B183" s="117" t="s">
        <v>312</v>
      </c>
      <c r="C183" s="150">
        <v>1</v>
      </c>
      <c r="D183" s="150"/>
      <c r="E183" s="150">
        <v>43500</v>
      </c>
      <c r="F183" s="168"/>
      <c r="G183" s="150">
        <v>1</v>
      </c>
      <c r="H183" s="150">
        <v>4000</v>
      </c>
      <c r="I183" s="154" t="s">
        <v>18</v>
      </c>
    </row>
    <row r="184" spans="1:9" ht="30" x14ac:dyDescent="0.25">
      <c r="A184" s="195"/>
      <c r="B184" s="120" t="s">
        <v>72</v>
      </c>
      <c r="C184" s="152">
        <v>1</v>
      </c>
      <c r="D184" s="152"/>
      <c r="E184" s="152"/>
      <c r="F184" s="165">
        <v>30000</v>
      </c>
      <c r="G184" s="152"/>
      <c r="H184" s="152"/>
      <c r="I184" s="157" t="s">
        <v>313</v>
      </c>
    </row>
    <row r="185" spans="1:9" ht="15.75" x14ac:dyDescent="0.25">
      <c r="A185" s="195"/>
      <c r="B185" s="120" t="s">
        <v>314</v>
      </c>
      <c r="C185" s="152">
        <v>1</v>
      </c>
      <c r="D185" s="152"/>
      <c r="E185" s="152"/>
      <c r="F185" s="165">
        <v>22500</v>
      </c>
      <c r="G185" s="152"/>
      <c r="H185" s="152"/>
      <c r="I185" s="157" t="s">
        <v>315</v>
      </c>
    </row>
    <row r="186" spans="1:9" ht="15.75" x14ac:dyDescent="0.25">
      <c r="A186" s="195"/>
      <c r="B186" s="120" t="s">
        <v>316</v>
      </c>
      <c r="C186" s="152">
        <v>1</v>
      </c>
      <c r="D186" s="152"/>
      <c r="E186" s="152">
        <v>18000</v>
      </c>
      <c r="F186" s="165"/>
      <c r="G186" s="151">
        <v>2</v>
      </c>
      <c r="H186" s="151">
        <v>8000</v>
      </c>
      <c r="I186" s="155" t="s">
        <v>317</v>
      </c>
    </row>
    <row r="187" spans="1:9" ht="15.75" x14ac:dyDescent="0.25">
      <c r="A187" s="195"/>
      <c r="B187" s="120" t="s">
        <v>87</v>
      </c>
      <c r="C187" s="152">
        <v>1</v>
      </c>
      <c r="D187" s="152"/>
      <c r="E187" s="152"/>
      <c r="F187" s="165">
        <v>31000</v>
      </c>
      <c r="G187" s="151">
        <v>1</v>
      </c>
      <c r="H187" s="151">
        <v>3000</v>
      </c>
      <c r="I187" s="157" t="s">
        <v>318</v>
      </c>
    </row>
    <row r="188" spans="1:9" ht="15.75" x14ac:dyDescent="0.25">
      <c r="A188" s="195"/>
      <c r="B188" s="120" t="s">
        <v>127</v>
      </c>
      <c r="C188" s="152">
        <v>1</v>
      </c>
      <c r="D188" s="152"/>
      <c r="E188" s="152"/>
      <c r="F188" s="165">
        <v>18000</v>
      </c>
      <c r="G188" s="152"/>
      <c r="H188" s="152"/>
      <c r="I188" s="157" t="s">
        <v>319</v>
      </c>
    </row>
    <row r="189" spans="1:9" ht="16.5" thickBot="1" x14ac:dyDescent="0.3">
      <c r="A189" s="195"/>
      <c r="B189" s="179" t="s">
        <v>238</v>
      </c>
      <c r="C189" s="180">
        <v>1</v>
      </c>
      <c r="D189" s="180"/>
      <c r="E189" s="180">
        <v>27000</v>
      </c>
      <c r="F189" s="167"/>
      <c r="G189" s="181">
        <v>1</v>
      </c>
      <c r="H189" s="181">
        <v>4000</v>
      </c>
      <c r="I189" s="182" t="s">
        <v>18</v>
      </c>
    </row>
    <row r="190" spans="1:9" ht="15.75" x14ac:dyDescent="0.25">
      <c r="A190" s="194" t="s">
        <v>322</v>
      </c>
      <c r="B190" s="117" t="s">
        <v>323</v>
      </c>
      <c r="C190" s="150">
        <v>1</v>
      </c>
      <c r="D190" s="150"/>
      <c r="E190" s="150"/>
      <c r="F190" s="168">
        <v>16000</v>
      </c>
      <c r="G190" s="150">
        <v>1</v>
      </c>
      <c r="H190" s="150">
        <v>3000</v>
      </c>
      <c r="I190" s="183" t="s">
        <v>324</v>
      </c>
    </row>
    <row r="191" spans="1:9" ht="15.75" x14ac:dyDescent="0.25">
      <c r="A191" s="195"/>
      <c r="B191" s="120" t="s">
        <v>25</v>
      </c>
      <c r="C191" s="152">
        <v>1</v>
      </c>
      <c r="D191" s="152"/>
      <c r="E191" s="152"/>
      <c r="F191" s="165">
        <v>23000</v>
      </c>
      <c r="G191" s="152"/>
      <c r="H191" s="152"/>
      <c r="I191" s="156" t="s">
        <v>325</v>
      </c>
    </row>
    <row r="192" spans="1:9" ht="16.5" thickBot="1" x14ac:dyDescent="0.3">
      <c r="A192" s="195"/>
      <c r="B192" s="120" t="s">
        <v>326</v>
      </c>
      <c r="C192" s="152">
        <v>1</v>
      </c>
      <c r="D192" s="152"/>
      <c r="E192" s="152"/>
      <c r="F192" s="165">
        <v>19000</v>
      </c>
      <c r="G192" s="151"/>
      <c r="H192" s="151"/>
      <c r="I192" s="157" t="s">
        <v>327</v>
      </c>
    </row>
    <row r="193" spans="1:9" ht="15.75" x14ac:dyDescent="0.25">
      <c r="A193" s="194" t="s">
        <v>330</v>
      </c>
      <c r="B193" s="117" t="s">
        <v>150</v>
      </c>
      <c r="C193" s="150">
        <v>1</v>
      </c>
      <c r="D193" s="150"/>
      <c r="E193" s="150">
        <v>12000</v>
      </c>
      <c r="F193" s="168"/>
      <c r="G193" s="150">
        <v>2</v>
      </c>
      <c r="H193" s="150">
        <v>6000</v>
      </c>
      <c r="I193" s="154" t="s">
        <v>73</v>
      </c>
    </row>
    <row r="194" spans="1:9" ht="15.75" x14ac:dyDescent="0.25">
      <c r="A194" s="195"/>
      <c r="B194" s="120" t="s">
        <v>194</v>
      </c>
      <c r="C194" s="152">
        <v>1</v>
      </c>
      <c r="D194" s="152"/>
      <c r="E194" s="152">
        <v>23000</v>
      </c>
      <c r="F194" s="165"/>
      <c r="G194" s="151">
        <v>1</v>
      </c>
      <c r="H194" s="151">
        <v>5000</v>
      </c>
      <c r="I194" s="155" t="s">
        <v>331</v>
      </c>
    </row>
    <row r="195" spans="1:9" ht="15.75" x14ac:dyDescent="0.25">
      <c r="A195" s="195"/>
      <c r="B195" s="120" t="s">
        <v>238</v>
      </c>
      <c r="C195" s="152">
        <v>1</v>
      </c>
      <c r="D195" s="152"/>
      <c r="E195" s="152">
        <v>27000</v>
      </c>
      <c r="F195" s="165"/>
      <c r="G195" s="151">
        <v>1</v>
      </c>
      <c r="H195" s="151">
        <v>4000</v>
      </c>
      <c r="I195" s="155" t="s">
        <v>332</v>
      </c>
    </row>
    <row r="196" spans="1:9" ht="15.75" x14ac:dyDescent="0.25">
      <c r="A196" s="195"/>
      <c r="B196" s="120" t="s">
        <v>333</v>
      </c>
      <c r="C196" s="152">
        <v>1</v>
      </c>
      <c r="D196" s="152"/>
      <c r="E196" s="152"/>
      <c r="F196" s="165">
        <v>24500</v>
      </c>
      <c r="G196" s="152"/>
      <c r="H196" s="152"/>
      <c r="I196" s="157" t="s">
        <v>334</v>
      </c>
    </row>
    <row r="197" spans="1:9" ht="15.75" x14ac:dyDescent="0.25">
      <c r="A197" s="195"/>
      <c r="B197" s="120" t="s">
        <v>17</v>
      </c>
      <c r="C197" s="152">
        <v>1</v>
      </c>
      <c r="D197" s="152"/>
      <c r="E197" s="152">
        <v>18000</v>
      </c>
      <c r="F197" s="165"/>
      <c r="G197" s="151">
        <v>1</v>
      </c>
      <c r="H197" s="151">
        <v>3000</v>
      </c>
      <c r="I197" s="158" t="s">
        <v>30</v>
      </c>
    </row>
    <row r="198" spans="1:9" ht="15.75" x14ac:dyDescent="0.25">
      <c r="A198" s="195"/>
      <c r="B198" s="120" t="s">
        <v>76</v>
      </c>
      <c r="C198" s="152">
        <v>1</v>
      </c>
      <c r="D198" s="152"/>
      <c r="E198" s="152">
        <v>42000</v>
      </c>
      <c r="F198" s="165"/>
      <c r="G198" s="151">
        <v>1</v>
      </c>
      <c r="H198" s="151">
        <v>5000</v>
      </c>
      <c r="I198" s="155" t="s">
        <v>92</v>
      </c>
    </row>
    <row r="199" spans="1:9" ht="30" x14ac:dyDescent="0.25">
      <c r="A199" s="195"/>
      <c r="B199" s="120" t="s">
        <v>335</v>
      </c>
      <c r="C199" s="152">
        <v>1</v>
      </c>
      <c r="D199" s="152"/>
      <c r="E199" s="152"/>
      <c r="F199" s="165">
        <v>31500</v>
      </c>
      <c r="G199" s="152"/>
      <c r="H199" s="152"/>
      <c r="I199" s="157" t="s">
        <v>336</v>
      </c>
    </row>
    <row r="200" spans="1:9" ht="30" x14ac:dyDescent="0.25">
      <c r="A200" s="195"/>
      <c r="B200" s="120" t="s">
        <v>337</v>
      </c>
      <c r="C200" s="152">
        <v>1</v>
      </c>
      <c r="D200" s="152"/>
      <c r="E200" s="152">
        <v>2500</v>
      </c>
      <c r="F200" s="165">
        <v>25500</v>
      </c>
      <c r="G200" s="152"/>
      <c r="H200" s="152"/>
      <c r="I200" s="157" t="s">
        <v>338</v>
      </c>
    </row>
    <row r="201" spans="1:9" ht="15.75" x14ac:dyDescent="0.25">
      <c r="A201" s="195"/>
      <c r="B201" s="120" t="s">
        <v>339</v>
      </c>
      <c r="C201" s="152">
        <v>1</v>
      </c>
      <c r="D201" s="152"/>
      <c r="E201" s="152"/>
      <c r="F201" s="165">
        <v>23500</v>
      </c>
      <c r="G201" s="151">
        <v>1</v>
      </c>
      <c r="H201" s="151">
        <v>3000</v>
      </c>
      <c r="I201" s="157" t="s">
        <v>340</v>
      </c>
    </row>
    <row r="202" spans="1:9" ht="30" x14ac:dyDescent="0.25">
      <c r="A202" s="195"/>
      <c r="B202" s="120" t="s">
        <v>304</v>
      </c>
      <c r="C202" s="152">
        <v>1</v>
      </c>
      <c r="D202" s="152"/>
      <c r="E202" s="152"/>
      <c r="F202" s="165">
        <v>16500</v>
      </c>
      <c r="G202" s="152"/>
      <c r="H202" s="152"/>
      <c r="I202" s="157" t="s">
        <v>341</v>
      </c>
    </row>
    <row r="203" spans="1:9" ht="16.5" thickBot="1" x14ac:dyDescent="0.3">
      <c r="A203" s="196"/>
      <c r="B203" s="119" t="s">
        <v>68</v>
      </c>
      <c r="C203" s="153">
        <v>1</v>
      </c>
      <c r="D203" s="153"/>
      <c r="E203" s="153"/>
      <c r="F203" s="169">
        <v>35000</v>
      </c>
      <c r="G203" s="153"/>
      <c r="H203" s="153"/>
      <c r="I203" s="162" t="s">
        <v>342</v>
      </c>
    </row>
    <row r="204" spans="1:9" ht="15.75" x14ac:dyDescent="0.25">
      <c r="A204" s="191" t="s">
        <v>343</v>
      </c>
      <c r="B204" s="117" t="s">
        <v>344</v>
      </c>
      <c r="C204" s="76">
        <v>1</v>
      </c>
      <c r="D204" s="76"/>
      <c r="E204" s="76">
        <v>31000</v>
      </c>
      <c r="F204" s="76"/>
      <c r="G204" s="76">
        <v>1</v>
      </c>
      <c r="H204" s="76">
        <v>8000</v>
      </c>
      <c r="I204" s="80" t="s">
        <v>345</v>
      </c>
    </row>
    <row r="205" spans="1:9" ht="15.75" x14ac:dyDescent="0.25">
      <c r="A205" s="192"/>
      <c r="B205" s="118" t="s">
        <v>290</v>
      </c>
      <c r="C205" s="44">
        <v>1</v>
      </c>
      <c r="D205" s="44"/>
      <c r="E205" s="44">
        <v>22500</v>
      </c>
      <c r="F205" s="44"/>
      <c r="G205" s="44">
        <v>1</v>
      </c>
      <c r="H205" s="44">
        <v>3000</v>
      </c>
      <c r="I205" s="81" t="s">
        <v>30</v>
      </c>
    </row>
    <row r="206" spans="1:9" ht="15.75" x14ac:dyDescent="0.25">
      <c r="A206" s="192"/>
      <c r="B206" s="118" t="s">
        <v>346</v>
      </c>
      <c r="C206" s="44">
        <v>1</v>
      </c>
      <c r="D206" s="44"/>
      <c r="E206" s="44">
        <v>22000</v>
      </c>
      <c r="F206" s="44"/>
      <c r="G206" s="44"/>
      <c r="H206" s="44"/>
      <c r="I206" s="82" t="s">
        <v>20</v>
      </c>
    </row>
    <row r="207" spans="1:9" ht="15.75" x14ac:dyDescent="0.25">
      <c r="A207" s="192"/>
      <c r="B207" s="118" t="s">
        <v>347</v>
      </c>
      <c r="C207" s="44">
        <v>1</v>
      </c>
      <c r="D207" s="44"/>
      <c r="E207" s="44">
        <v>32000</v>
      </c>
      <c r="F207" s="24"/>
      <c r="G207" s="44">
        <v>1</v>
      </c>
      <c r="H207" s="44">
        <v>8000</v>
      </c>
      <c r="I207" s="82" t="s">
        <v>345</v>
      </c>
    </row>
    <row r="208" spans="1:9" ht="15.75" x14ac:dyDescent="0.25">
      <c r="A208" s="192"/>
      <c r="B208" s="118" t="s">
        <v>348</v>
      </c>
      <c r="C208" s="44">
        <v>1</v>
      </c>
      <c r="D208" s="44"/>
      <c r="E208" s="44"/>
      <c r="F208" s="24">
        <v>31000</v>
      </c>
      <c r="G208" s="44"/>
      <c r="H208" s="44"/>
      <c r="I208" s="107" t="s">
        <v>349</v>
      </c>
    </row>
    <row r="209" spans="1:9" ht="30" x14ac:dyDescent="0.25">
      <c r="A209" s="192"/>
      <c r="B209" s="120" t="s">
        <v>346</v>
      </c>
      <c r="C209" s="45">
        <v>1</v>
      </c>
      <c r="D209" s="45"/>
      <c r="E209" s="45"/>
      <c r="F209" s="59">
        <v>22500</v>
      </c>
      <c r="G209" s="45"/>
      <c r="H209" s="45"/>
      <c r="I209" s="107" t="s">
        <v>350</v>
      </c>
    </row>
    <row r="210" spans="1:9" ht="15.75" x14ac:dyDescent="0.25">
      <c r="A210" s="192"/>
      <c r="B210" s="118" t="s">
        <v>185</v>
      </c>
      <c r="C210" s="44">
        <v>1</v>
      </c>
      <c r="D210" s="44"/>
      <c r="E210" s="44">
        <v>17000</v>
      </c>
      <c r="F210" s="44"/>
      <c r="G210" s="44"/>
      <c r="H210" s="44"/>
      <c r="I210" s="82" t="s">
        <v>20</v>
      </c>
    </row>
    <row r="211" spans="1:9" ht="30" x14ac:dyDescent="0.25">
      <c r="A211" s="192"/>
      <c r="B211" s="118" t="s">
        <v>96</v>
      </c>
      <c r="C211" s="44">
        <v>1</v>
      </c>
      <c r="D211" s="44"/>
      <c r="E211" s="45">
        <v>2500</v>
      </c>
      <c r="F211" s="59">
        <v>19500</v>
      </c>
      <c r="G211" s="45"/>
      <c r="H211" s="45"/>
      <c r="I211" s="107" t="s">
        <v>351</v>
      </c>
    </row>
    <row r="212" spans="1:9" ht="15.75" x14ac:dyDescent="0.25">
      <c r="A212" s="192"/>
      <c r="B212" s="118" t="s">
        <v>96</v>
      </c>
      <c r="C212" s="44">
        <v>1</v>
      </c>
      <c r="D212" s="44"/>
      <c r="E212" s="44"/>
      <c r="F212" s="24">
        <v>22000</v>
      </c>
      <c r="G212" s="44"/>
      <c r="H212" s="44"/>
      <c r="I212" s="107" t="s">
        <v>352</v>
      </c>
    </row>
    <row r="213" spans="1:9" ht="15.75" x14ac:dyDescent="0.25">
      <c r="A213" s="192"/>
      <c r="B213" s="118" t="s">
        <v>353</v>
      </c>
      <c r="C213" s="44">
        <v>1</v>
      </c>
      <c r="D213" s="44"/>
      <c r="E213" s="44">
        <v>38000</v>
      </c>
      <c r="F213" s="44"/>
      <c r="G213" s="44">
        <v>1</v>
      </c>
      <c r="H213" s="44">
        <v>4000</v>
      </c>
      <c r="I213" s="82" t="s">
        <v>18</v>
      </c>
    </row>
    <row r="214" spans="1:9" ht="15.75" x14ac:dyDescent="0.25">
      <c r="A214" s="192"/>
      <c r="B214" s="118" t="s">
        <v>104</v>
      </c>
      <c r="C214" s="44">
        <v>1</v>
      </c>
      <c r="D214" s="44"/>
      <c r="E214" s="44">
        <v>19500</v>
      </c>
      <c r="F214" s="44"/>
      <c r="G214" s="44">
        <v>2</v>
      </c>
      <c r="H214" s="44">
        <v>8000</v>
      </c>
      <c r="I214" s="82" t="s">
        <v>354</v>
      </c>
    </row>
    <row r="215" spans="1:9" ht="30" x14ac:dyDescent="0.25">
      <c r="A215" s="192"/>
      <c r="B215" s="118" t="s">
        <v>355</v>
      </c>
      <c r="C215" s="44">
        <v>1</v>
      </c>
      <c r="D215" s="44"/>
      <c r="E215" s="44"/>
      <c r="F215" s="24">
        <v>16000</v>
      </c>
      <c r="G215" s="44"/>
      <c r="H215" s="44"/>
      <c r="I215" s="107" t="s">
        <v>356</v>
      </c>
    </row>
    <row r="216" spans="1:9" ht="15.75" x14ac:dyDescent="0.25">
      <c r="A216" s="192"/>
      <c r="B216" s="118" t="s">
        <v>309</v>
      </c>
      <c r="C216" s="44">
        <v>1</v>
      </c>
      <c r="D216" s="44"/>
      <c r="E216" s="44"/>
      <c r="F216" s="24">
        <v>36000</v>
      </c>
      <c r="G216" s="44"/>
      <c r="H216" s="44"/>
      <c r="I216" s="107" t="s">
        <v>357</v>
      </c>
    </row>
    <row r="217" spans="1:9" ht="30" x14ac:dyDescent="0.25">
      <c r="A217" s="192"/>
      <c r="B217" s="118" t="s">
        <v>304</v>
      </c>
      <c r="C217" s="44">
        <v>1</v>
      </c>
      <c r="D217" s="44"/>
      <c r="E217" s="44"/>
      <c r="F217" s="59">
        <v>16500</v>
      </c>
      <c r="G217" s="45"/>
      <c r="H217" s="45"/>
      <c r="I217" s="107" t="s">
        <v>358</v>
      </c>
    </row>
    <row r="218" spans="1:9" ht="30" x14ac:dyDescent="0.25">
      <c r="A218" s="192"/>
      <c r="B218" s="120" t="s">
        <v>91</v>
      </c>
      <c r="C218" s="45">
        <v>1</v>
      </c>
      <c r="D218" s="45"/>
      <c r="E218" s="45"/>
      <c r="F218" s="59">
        <v>30000</v>
      </c>
      <c r="G218" s="45"/>
      <c r="H218" s="45"/>
      <c r="I218" s="107" t="s">
        <v>359</v>
      </c>
    </row>
    <row r="219" spans="1:9" ht="16.5" thickBot="1" x14ac:dyDescent="0.3">
      <c r="A219" s="193"/>
      <c r="B219" s="121" t="s">
        <v>16</v>
      </c>
      <c r="C219" s="115">
        <v>1</v>
      </c>
      <c r="D219" s="115"/>
      <c r="E219" s="115"/>
      <c r="F219" s="79">
        <v>35000</v>
      </c>
      <c r="G219" s="109">
        <v>1</v>
      </c>
      <c r="H219" s="109">
        <v>4000</v>
      </c>
      <c r="I219" s="114" t="s">
        <v>360</v>
      </c>
    </row>
    <row r="220" spans="1:9" ht="15.75" x14ac:dyDescent="0.25">
      <c r="A220" s="191" t="s">
        <v>361</v>
      </c>
      <c r="B220" s="117" t="s">
        <v>362</v>
      </c>
      <c r="C220" s="76">
        <v>1</v>
      </c>
      <c r="D220" s="76"/>
      <c r="E220" s="76">
        <v>111000</v>
      </c>
      <c r="F220" s="35"/>
      <c r="G220" s="76">
        <v>2</v>
      </c>
      <c r="H220" s="76">
        <v>16000</v>
      </c>
      <c r="I220" s="80" t="s">
        <v>363</v>
      </c>
    </row>
    <row r="221" spans="1:9" ht="30" x14ac:dyDescent="0.25">
      <c r="A221" s="192"/>
      <c r="B221" s="120" t="s">
        <v>16</v>
      </c>
      <c r="C221" s="45">
        <v>1</v>
      </c>
      <c r="D221" s="45"/>
      <c r="E221" s="45"/>
      <c r="F221" s="59">
        <v>39000</v>
      </c>
      <c r="G221" s="45"/>
      <c r="H221" s="45"/>
      <c r="I221" s="107" t="s">
        <v>364</v>
      </c>
    </row>
    <row r="222" spans="1:9" ht="15.75" x14ac:dyDescent="0.25">
      <c r="A222" s="192"/>
      <c r="B222" s="118" t="s">
        <v>365</v>
      </c>
      <c r="C222" s="44">
        <v>1</v>
      </c>
      <c r="D222" s="44"/>
      <c r="E222" s="44">
        <v>8000</v>
      </c>
      <c r="F222" s="24"/>
      <c r="G222" s="44">
        <v>3</v>
      </c>
      <c r="H222" s="44">
        <v>8000</v>
      </c>
      <c r="I222" s="82" t="s">
        <v>366</v>
      </c>
    </row>
    <row r="223" spans="1:9" ht="15.75" x14ac:dyDescent="0.25">
      <c r="A223" s="192"/>
      <c r="B223" s="118" t="s">
        <v>117</v>
      </c>
      <c r="C223" s="44">
        <v>1</v>
      </c>
      <c r="D223" s="44"/>
      <c r="E223" s="44"/>
      <c r="F223" s="24">
        <v>27500</v>
      </c>
      <c r="G223" s="44"/>
      <c r="H223" s="44"/>
      <c r="I223" s="107" t="s">
        <v>367</v>
      </c>
    </row>
    <row r="224" spans="1:9" ht="15.75" x14ac:dyDescent="0.25">
      <c r="A224" s="192"/>
      <c r="B224" s="118" t="s">
        <v>368</v>
      </c>
      <c r="C224" s="44">
        <v>1</v>
      </c>
      <c r="D224" s="44"/>
      <c r="E224" s="44">
        <v>1000</v>
      </c>
      <c r="F224" s="24"/>
      <c r="G224" s="44">
        <v>3</v>
      </c>
      <c r="H224" s="44">
        <v>15000</v>
      </c>
      <c r="I224" s="82" t="s">
        <v>369</v>
      </c>
    </row>
    <row r="225" spans="1:9" ht="15.75" x14ac:dyDescent="0.25">
      <c r="A225" s="192"/>
      <c r="B225" s="118" t="s">
        <v>300</v>
      </c>
      <c r="C225" s="44">
        <v>1</v>
      </c>
      <c r="D225" s="44"/>
      <c r="E225" s="44">
        <v>24500</v>
      </c>
      <c r="F225" s="24"/>
      <c r="G225" s="44">
        <v>1</v>
      </c>
      <c r="H225" s="44">
        <v>3000</v>
      </c>
      <c r="I225" s="81" t="s">
        <v>30</v>
      </c>
    </row>
    <row r="226" spans="1:9" ht="30" x14ac:dyDescent="0.25">
      <c r="A226" s="192"/>
      <c r="B226" s="118" t="s">
        <v>96</v>
      </c>
      <c r="C226" s="44">
        <v>1</v>
      </c>
      <c r="D226" s="44"/>
      <c r="E226" s="44"/>
      <c r="F226" s="59">
        <v>22500</v>
      </c>
      <c r="G226" s="45"/>
      <c r="H226" s="45"/>
      <c r="I226" s="107" t="s">
        <v>370</v>
      </c>
    </row>
    <row r="227" spans="1:9" ht="30" x14ac:dyDescent="0.25">
      <c r="A227" s="192"/>
      <c r="B227" s="118" t="s">
        <v>96</v>
      </c>
      <c r="C227" s="44">
        <v>1</v>
      </c>
      <c r="D227" s="44"/>
      <c r="E227" s="45">
        <v>500</v>
      </c>
      <c r="F227" s="59">
        <v>22000</v>
      </c>
      <c r="G227" s="45"/>
      <c r="H227" s="45"/>
      <c r="I227" s="107" t="s">
        <v>371</v>
      </c>
    </row>
    <row r="228" spans="1:9" ht="30" x14ac:dyDescent="0.25">
      <c r="A228" s="192"/>
      <c r="B228" s="118" t="s">
        <v>72</v>
      </c>
      <c r="C228" s="44">
        <v>1</v>
      </c>
      <c r="D228" s="44"/>
      <c r="E228" s="45">
        <v>4000</v>
      </c>
      <c r="F228" s="59">
        <v>26000</v>
      </c>
      <c r="G228" s="45"/>
      <c r="H228" s="45"/>
      <c r="I228" s="107" t="s">
        <v>372</v>
      </c>
    </row>
    <row r="229" spans="1:9" ht="15.75" x14ac:dyDescent="0.25">
      <c r="A229" s="192"/>
      <c r="B229" s="120" t="s">
        <v>127</v>
      </c>
      <c r="C229" s="45">
        <v>1</v>
      </c>
      <c r="D229" s="45"/>
      <c r="E229" s="45"/>
      <c r="F229" s="59">
        <v>18000</v>
      </c>
      <c r="G229" s="45"/>
      <c r="H229" s="45"/>
      <c r="I229" s="107" t="s">
        <v>373</v>
      </c>
    </row>
    <row r="230" spans="1:9" ht="15.75" x14ac:dyDescent="0.25">
      <c r="A230" s="192"/>
      <c r="B230" s="120" t="s">
        <v>374</v>
      </c>
      <c r="C230" s="45">
        <v>1</v>
      </c>
      <c r="D230" s="45"/>
      <c r="E230" s="45"/>
      <c r="F230" s="59">
        <v>18000</v>
      </c>
      <c r="G230" s="45"/>
      <c r="H230" s="45"/>
      <c r="I230" s="107" t="s">
        <v>375</v>
      </c>
    </row>
    <row r="231" spans="1:9" ht="30" x14ac:dyDescent="0.25">
      <c r="A231" s="192"/>
      <c r="B231" s="118" t="s">
        <v>26</v>
      </c>
      <c r="C231" s="44">
        <v>1</v>
      </c>
      <c r="D231" s="44"/>
      <c r="E231" s="44"/>
      <c r="F231" s="24">
        <v>22000</v>
      </c>
      <c r="G231" s="44"/>
      <c r="H231" s="44"/>
      <c r="I231" s="107" t="s">
        <v>376</v>
      </c>
    </row>
    <row r="232" spans="1:9" ht="30" x14ac:dyDescent="0.25">
      <c r="A232" s="192"/>
      <c r="B232" s="118" t="s">
        <v>377</v>
      </c>
      <c r="C232" s="44">
        <v>2</v>
      </c>
      <c r="D232" s="44"/>
      <c r="E232" s="45"/>
      <c r="F232" s="24">
        <v>178000</v>
      </c>
      <c r="G232" s="45"/>
      <c r="H232" s="45"/>
      <c r="I232" s="48" t="s">
        <v>378</v>
      </c>
    </row>
    <row r="233" spans="1:9" ht="15.75" x14ac:dyDescent="0.25">
      <c r="A233" s="192"/>
      <c r="B233" s="118" t="s">
        <v>172</v>
      </c>
      <c r="C233" s="44">
        <v>1</v>
      </c>
      <c r="D233" s="44"/>
      <c r="E233" s="44">
        <v>14000</v>
      </c>
      <c r="F233" s="24"/>
      <c r="G233" s="44">
        <v>1</v>
      </c>
      <c r="H233" s="44">
        <v>2000</v>
      </c>
      <c r="I233" s="81" t="s">
        <v>379</v>
      </c>
    </row>
    <row r="234" spans="1:9" ht="15.75" x14ac:dyDescent="0.25">
      <c r="A234" s="192"/>
      <c r="B234" s="120" t="s">
        <v>160</v>
      </c>
      <c r="C234" s="45">
        <v>1</v>
      </c>
      <c r="D234" s="45"/>
      <c r="E234" s="45"/>
      <c r="F234" s="59">
        <v>19500</v>
      </c>
      <c r="G234" s="45"/>
      <c r="H234" s="45"/>
      <c r="I234" s="48" t="s">
        <v>380</v>
      </c>
    </row>
    <row r="235" spans="1:9" ht="15.75" x14ac:dyDescent="0.25">
      <c r="A235" s="192"/>
      <c r="B235" s="120" t="s">
        <v>16</v>
      </c>
      <c r="C235" s="45">
        <v>1</v>
      </c>
      <c r="D235" s="45"/>
      <c r="E235" s="45"/>
      <c r="F235" s="59">
        <v>39000</v>
      </c>
      <c r="G235" s="45"/>
      <c r="H235" s="45"/>
      <c r="I235" s="107" t="s">
        <v>381</v>
      </c>
    </row>
    <row r="236" spans="1:9" ht="30" x14ac:dyDescent="0.25">
      <c r="A236" s="192"/>
      <c r="B236" s="120" t="s">
        <v>185</v>
      </c>
      <c r="C236" s="45">
        <v>1</v>
      </c>
      <c r="D236" s="45"/>
      <c r="E236" s="45"/>
      <c r="F236" s="59">
        <v>17000</v>
      </c>
      <c r="G236" s="45"/>
      <c r="H236" s="45"/>
      <c r="I236" s="107" t="s">
        <v>382</v>
      </c>
    </row>
    <row r="237" spans="1:9" ht="30.75" thickBot="1" x14ac:dyDescent="0.3">
      <c r="A237" s="193"/>
      <c r="B237" s="121" t="s">
        <v>383</v>
      </c>
      <c r="C237" s="115">
        <v>2</v>
      </c>
      <c r="D237" s="115"/>
      <c r="E237" s="115"/>
      <c r="F237" s="79">
        <v>122000</v>
      </c>
      <c r="G237" s="115"/>
      <c r="H237" s="115"/>
      <c r="I237" s="116" t="s">
        <v>384</v>
      </c>
    </row>
    <row r="238" spans="1:9" ht="15.75" x14ac:dyDescent="0.25">
      <c r="A238" s="191" t="s">
        <v>385</v>
      </c>
      <c r="B238" s="117" t="s">
        <v>96</v>
      </c>
      <c r="C238" s="76">
        <v>1</v>
      </c>
      <c r="D238" s="76"/>
      <c r="E238" s="76">
        <v>22000</v>
      </c>
      <c r="F238" s="35"/>
      <c r="G238" s="76"/>
      <c r="H238" s="76"/>
      <c r="I238" s="80" t="s">
        <v>20</v>
      </c>
    </row>
    <row r="239" spans="1:9" ht="15.75" x14ac:dyDescent="0.25">
      <c r="A239" s="192"/>
      <c r="B239" s="118" t="s">
        <v>96</v>
      </c>
      <c r="C239" s="44">
        <v>1</v>
      </c>
      <c r="D239" s="44"/>
      <c r="E239" s="44">
        <v>22000</v>
      </c>
      <c r="F239" s="24"/>
      <c r="G239" s="44"/>
      <c r="H239" s="44"/>
      <c r="I239" s="82" t="s">
        <v>20</v>
      </c>
    </row>
    <row r="240" spans="1:9" ht="15.75" x14ac:dyDescent="0.25">
      <c r="A240" s="192"/>
      <c r="B240" s="118" t="s">
        <v>305</v>
      </c>
      <c r="C240" s="44">
        <v>1</v>
      </c>
      <c r="D240" s="44"/>
      <c r="E240" s="44">
        <v>35500</v>
      </c>
      <c r="F240" s="24"/>
      <c r="G240" s="44">
        <v>1</v>
      </c>
      <c r="H240" s="44">
        <v>4000</v>
      </c>
      <c r="I240" s="82" t="s">
        <v>18</v>
      </c>
    </row>
    <row r="241" spans="1:9" ht="15.75" x14ac:dyDescent="0.25">
      <c r="A241" s="192"/>
      <c r="B241" s="118" t="s">
        <v>254</v>
      </c>
      <c r="C241" s="44">
        <v>1</v>
      </c>
      <c r="D241" s="44"/>
      <c r="E241" s="44">
        <v>53000</v>
      </c>
      <c r="F241" s="24"/>
      <c r="G241" s="44"/>
      <c r="H241" s="44"/>
      <c r="I241" s="82" t="s">
        <v>386</v>
      </c>
    </row>
    <row r="242" spans="1:9" ht="15.75" x14ac:dyDescent="0.25">
      <c r="A242" s="192"/>
      <c r="B242" s="118" t="s">
        <v>387</v>
      </c>
      <c r="C242" s="44">
        <v>1</v>
      </c>
      <c r="D242" s="44"/>
      <c r="E242" s="44">
        <v>55000</v>
      </c>
      <c r="F242" s="24"/>
      <c r="G242" s="44"/>
      <c r="H242" s="44"/>
      <c r="I242" s="81" t="s">
        <v>388</v>
      </c>
    </row>
    <row r="243" spans="1:9" ht="30" x14ac:dyDescent="0.25">
      <c r="A243" s="192"/>
      <c r="B243" s="118" t="s">
        <v>390</v>
      </c>
      <c r="C243" s="44">
        <v>2</v>
      </c>
      <c r="D243" s="44"/>
      <c r="E243" s="44"/>
      <c r="F243" s="24">
        <v>43000</v>
      </c>
      <c r="G243" s="45">
        <v>2</v>
      </c>
      <c r="H243" s="45">
        <v>10000</v>
      </c>
      <c r="I243" s="48" t="s">
        <v>391</v>
      </c>
    </row>
    <row r="244" spans="1:9" ht="30" x14ac:dyDescent="0.25">
      <c r="A244" s="192"/>
      <c r="B244" s="118" t="s">
        <v>32</v>
      </c>
      <c r="C244" s="44">
        <v>1</v>
      </c>
      <c r="D244" s="44"/>
      <c r="E244" s="44"/>
      <c r="F244" s="59">
        <v>58000</v>
      </c>
      <c r="G244" s="45"/>
      <c r="H244" s="45"/>
      <c r="I244" s="107" t="s">
        <v>392</v>
      </c>
    </row>
    <row r="245" spans="1:9" ht="30" x14ac:dyDescent="0.25">
      <c r="A245" s="192"/>
      <c r="B245" s="118" t="s">
        <v>393</v>
      </c>
      <c r="C245" s="44">
        <v>1</v>
      </c>
      <c r="D245" s="44"/>
      <c r="E245" s="45">
        <v>500</v>
      </c>
      <c r="F245" s="59">
        <v>31500</v>
      </c>
      <c r="G245" s="45"/>
      <c r="H245" s="45"/>
      <c r="I245" s="107" t="s">
        <v>394</v>
      </c>
    </row>
    <row r="246" spans="1:9" ht="15.75" x14ac:dyDescent="0.25">
      <c r="A246" s="192"/>
      <c r="B246" s="120" t="s">
        <v>314</v>
      </c>
      <c r="C246" s="45">
        <v>1</v>
      </c>
      <c r="D246" s="45"/>
      <c r="E246" s="45"/>
      <c r="F246" s="59">
        <v>22500</v>
      </c>
      <c r="G246" s="45"/>
      <c r="H246" s="45"/>
      <c r="I246" s="107" t="s">
        <v>395</v>
      </c>
    </row>
    <row r="247" spans="1:9" ht="30" x14ac:dyDescent="0.25">
      <c r="A247" s="192"/>
      <c r="B247" s="118" t="s">
        <v>78</v>
      </c>
      <c r="C247" s="44">
        <v>1</v>
      </c>
      <c r="D247" s="44"/>
      <c r="E247" s="44"/>
      <c r="F247" s="24">
        <v>22000</v>
      </c>
      <c r="G247" s="44"/>
      <c r="H247" s="44"/>
      <c r="I247" s="107" t="s">
        <v>396</v>
      </c>
    </row>
    <row r="248" spans="1:9" ht="15.75" x14ac:dyDescent="0.25">
      <c r="A248" s="192"/>
      <c r="B248" s="118" t="s">
        <v>397</v>
      </c>
      <c r="C248" s="44">
        <v>1</v>
      </c>
      <c r="D248" s="44"/>
      <c r="E248" s="44">
        <v>56000</v>
      </c>
      <c r="F248" s="24"/>
      <c r="G248" s="44">
        <v>1</v>
      </c>
      <c r="H248" s="44">
        <v>5000</v>
      </c>
      <c r="I248" s="81" t="s">
        <v>398</v>
      </c>
    </row>
    <row r="249" spans="1:9" ht="15.75" x14ac:dyDescent="0.25">
      <c r="A249" s="192"/>
      <c r="B249" s="118" t="s">
        <v>39</v>
      </c>
      <c r="C249" s="44">
        <v>1</v>
      </c>
      <c r="D249" s="44"/>
      <c r="E249" s="44">
        <v>15000</v>
      </c>
      <c r="F249" s="24"/>
      <c r="G249" s="44">
        <v>1</v>
      </c>
      <c r="H249" s="44">
        <v>3000</v>
      </c>
      <c r="I249" s="81" t="s">
        <v>30</v>
      </c>
    </row>
    <row r="250" spans="1:9" ht="15.75" x14ac:dyDescent="0.25">
      <c r="A250" s="192"/>
      <c r="B250" s="118" t="s">
        <v>185</v>
      </c>
      <c r="C250" s="44">
        <v>1</v>
      </c>
      <c r="D250" s="44"/>
      <c r="E250" s="44">
        <v>17000</v>
      </c>
      <c r="F250" s="24"/>
      <c r="G250" s="44"/>
      <c r="H250" s="44"/>
      <c r="I250" s="82" t="s">
        <v>20</v>
      </c>
    </row>
    <row r="251" spans="1:9" ht="30" x14ac:dyDescent="0.25">
      <c r="A251" s="192"/>
      <c r="B251" s="118" t="s">
        <v>78</v>
      </c>
      <c r="C251" s="44">
        <v>1</v>
      </c>
      <c r="D251" s="44"/>
      <c r="E251" s="44"/>
      <c r="F251" s="24">
        <v>22000</v>
      </c>
      <c r="G251" s="44"/>
      <c r="H251" s="44"/>
      <c r="I251" s="107" t="s">
        <v>399</v>
      </c>
    </row>
    <row r="252" spans="1:9" ht="30" x14ac:dyDescent="0.25">
      <c r="A252" s="192"/>
      <c r="B252" s="118" t="s">
        <v>400</v>
      </c>
      <c r="C252" s="44">
        <v>1</v>
      </c>
      <c r="D252" s="44"/>
      <c r="E252" s="45">
        <v>1500</v>
      </c>
      <c r="F252" s="59">
        <v>16500</v>
      </c>
      <c r="G252" s="45"/>
      <c r="H252" s="45"/>
      <c r="I252" s="107" t="s">
        <v>401</v>
      </c>
    </row>
    <row r="253" spans="1:9" ht="15.75" x14ac:dyDescent="0.25">
      <c r="A253" s="192"/>
      <c r="B253" s="118" t="s">
        <v>402</v>
      </c>
      <c r="C253" s="44">
        <v>1</v>
      </c>
      <c r="D253" s="44"/>
      <c r="E253" s="44">
        <v>15000</v>
      </c>
      <c r="F253" s="24"/>
      <c r="G253" s="44">
        <v>1</v>
      </c>
      <c r="H253" s="44">
        <v>3000</v>
      </c>
      <c r="I253" s="81" t="s">
        <v>30</v>
      </c>
    </row>
    <row r="254" spans="1:9" ht="30" x14ac:dyDescent="0.25">
      <c r="A254" s="192"/>
      <c r="B254" s="120" t="s">
        <v>244</v>
      </c>
      <c r="C254" s="45">
        <v>1</v>
      </c>
      <c r="D254" s="45"/>
      <c r="E254" s="45"/>
      <c r="F254" s="59">
        <v>30000</v>
      </c>
      <c r="G254" s="45"/>
      <c r="H254" s="45"/>
      <c r="I254" s="107" t="s">
        <v>313</v>
      </c>
    </row>
    <row r="255" spans="1:9" ht="15.75" x14ac:dyDescent="0.25">
      <c r="A255" s="192"/>
      <c r="B255" s="118" t="s">
        <v>78</v>
      </c>
      <c r="C255" s="44">
        <v>1</v>
      </c>
      <c r="D255" s="44"/>
      <c r="E255" s="44"/>
      <c r="F255" s="24">
        <v>22000</v>
      </c>
      <c r="G255" s="44"/>
      <c r="H255" s="44"/>
      <c r="I255" s="107" t="s">
        <v>403</v>
      </c>
    </row>
    <row r="256" spans="1:9" ht="15.75" x14ac:dyDescent="0.25">
      <c r="A256" s="192"/>
      <c r="B256" s="118" t="s">
        <v>89</v>
      </c>
      <c r="C256" s="44">
        <v>1</v>
      </c>
      <c r="D256" s="44"/>
      <c r="E256" s="44">
        <v>13000</v>
      </c>
      <c r="F256" s="24"/>
      <c r="G256" s="44">
        <v>2</v>
      </c>
      <c r="H256" s="44">
        <v>8000</v>
      </c>
      <c r="I256" s="81" t="s">
        <v>317</v>
      </c>
    </row>
    <row r="257" spans="1:9" ht="15.75" x14ac:dyDescent="0.25">
      <c r="A257" s="192"/>
      <c r="B257" s="118" t="s">
        <v>404</v>
      </c>
      <c r="C257" s="44">
        <v>1</v>
      </c>
      <c r="D257" s="44"/>
      <c r="E257" s="44"/>
      <c r="F257" s="24">
        <v>23500</v>
      </c>
      <c r="G257" s="44">
        <v>1</v>
      </c>
      <c r="H257" s="44">
        <v>3000</v>
      </c>
      <c r="I257" s="107" t="s">
        <v>405</v>
      </c>
    </row>
    <row r="258" spans="1:9" ht="30" x14ac:dyDescent="0.25">
      <c r="A258" s="192"/>
      <c r="B258" s="118" t="s">
        <v>76</v>
      </c>
      <c r="C258" s="44">
        <v>1</v>
      </c>
      <c r="D258" s="44"/>
      <c r="E258" s="45"/>
      <c r="F258" s="24">
        <v>47000</v>
      </c>
      <c r="G258" s="45"/>
      <c r="H258" s="45"/>
      <c r="I258" s="48" t="s">
        <v>406</v>
      </c>
    </row>
    <row r="259" spans="1:9" ht="15.75" x14ac:dyDescent="0.25">
      <c r="A259" s="192"/>
      <c r="B259" s="118" t="s">
        <v>309</v>
      </c>
      <c r="C259" s="44">
        <v>1</v>
      </c>
      <c r="D259" s="44"/>
      <c r="E259" s="44"/>
      <c r="F259" s="24">
        <v>33000</v>
      </c>
      <c r="G259" s="44">
        <v>1</v>
      </c>
      <c r="H259" s="44">
        <v>3000</v>
      </c>
      <c r="I259" s="107" t="s">
        <v>407</v>
      </c>
    </row>
    <row r="260" spans="1:9" ht="30" x14ac:dyDescent="0.25">
      <c r="A260" s="192"/>
      <c r="B260" s="118" t="s">
        <v>211</v>
      </c>
      <c r="C260" s="44">
        <v>1</v>
      </c>
      <c r="D260" s="44"/>
      <c r="E260" s="44"/>
      <c r="F260" s="59">
        <v>16500</v>
      </c>
      <c r="G260" s="45"/>
      <c r="H260" s="45"/>
      <c r="I260" s="107" t="s">
        <v>408</v>
      </c>
    </row>
    <row r="261" spans="1:9" ht="30.75" thickBot="1" x14ac:dyDescent="0.3">
      <c r="A261" s="193"/>
      <c r="B261" s="121" t="s">
        <v>172</v>
      </c>
      <c r="C261" s="115">
        <v>1</v>
      </c>
      <c r="D261" s="115"/>
      <c r="E261" s="115"/>
      <c r="F261" s="70">
        <v>18000</v>
      </c>
      <c r="G261" s="109"/>
      <c r="H261" s="109"/>
      <c r="I261" s="116" t="s">
        <v>409</v>
      </c>
    </row>
    <row r="262" spans="1:9" ht="15.75" x14ac:dyDescent="0.25">
      <c r="A262" s="191" t="s">
        <v>410</v>
      </c>
      <c r="B262" s="117" t="s">
        <v>26</v>
      </c>
      <c r="C262" s="76">
        <v>1</v>
      </c>
      <c r="D262" s="76"/>
      <c r="E262" s="76"/>
      <c r="F262" s="35">
        <v>17000</v>
      </c>
      <c r="G262" s="76">
        <v>1</v>
      </c>
      <c r="H262" s="76">
        <v>4000</v>
      </c>
      <c r="I262" s="113" t="s">
        <v>411</v>
      </c>
    </row>
    <row r="263" spans="1:9" ht="30" x14ac:dyDescent="0.25">
      <c r="A263" s="192"/>
      <c r="B263" s="118" t="s">
        <v>412</v>
      </c>
      <c r="C263" s="44">
        <v>1</v>
      </c>
      <c r="D263" s="44"/>
      <c r="E263" s="44"/>
      <c r="F263" s="24">
        <v>19000</v>
      </c>
      <c r="G263" s="44">
        <v>1</v>
      </c>
      <c r="H263" s="44">
        <v>4000</v>
      </c>
      <c r="I263" s="107" t="s">
        <v>413</v>
      </c>
    </row>
    <row r="264" spans="1:9" ht="15.75" x14ac:dyDescent="0.25">
      <c r="A264" s="192"/>
      <c r="B264" s="118" t="s">
        <v>163</v>
      </c>
      <c r="C264" s="44">
        <v>1</v>
      </c>
      <c r="D264" s="44"/>
      <c r="E264" s="44"/>
      <c r="F264" s="24">
        <v>32000</v>
      </c>
      <c r="G264" s="44">
        <v>1</v>
      </c>
      <c r="H264" s="44">
        <v>3000</v>
      </c>
      <c r="I264" s="107" t="s">
        <v>164</v>
      </c>
    </row>
    <row r="265" spans="1:9" ht="15.75" x14ac:dyDescent="0.25">
      <c r="A265" s="192"/>
      <c r="B265" s="118" t="s">
        <v>87</v>
      </c>
      <c r="C265" s="44">
        <v>1</v>
      </c>
      <c r="D265" s="44"/>
      <c r="E265" s="44"/>
      <c r="F265" s="24">
        <v>34000</v>
      </c>
      <c r="G265" s="45"/>
      <c r="H265" s="45"/>
      <c r="I265" s="48" t="s">
        <v>414</v>
      </c>
    </row>
    <row r="266" spans="1:9" ht="15.75" x14ac:dyDescent="0.25">
      <c r="A266" s="192"/>
      <c r="B266" s="118" t="s">
        <v>16</v>
      </c>
      <c r="C266" s="44">
        <v>1</v>
      </c>
      <c r="D266" s="44"/>
      <c r="E266" s="44"/>
      <c r="F266" s="24">
        <v>35000</v>
      </c>
      <c r="G266" s="44">
        <v>1</v>
      </c>
      <c r="H266" s="44">
        <v>4000</v>
      </c>
      <c r="I266" s="107" t="s">
        <v>415</v>
      </c>
    </row>
    <row r="267" spans="1:9" ht="30" x14ac:dyDescent="0.25">
      <c r="A267" s="192"/>
      <c r="B267" s="118" t="s">
        <v>252</v>
      </c>
      <c r="C267" s="44">
        <v>1</v>
      </c>
      <c r="D267" s="44"/>
      <c r="E267" s="44"/>
      <c r="F267" s="59">
        <v>23000</v>
      </c>
      <c r="G267" s="45"/>
      <c r="H267" s="45"/>
      <c r="I267" s="107" t="s">
        <v>416</v>
      </c>
    </row>
    <row r="268" spans="1:9" ht="15.75" x14ac:dyDescent="0.25">
      <c r="A268" s="192"/>
      <c r="B268" s="118" t="s">
        <v>337</v>
      </c>
      <c r="C268" s="45">
        <v>1</v>
      </c>
      <c r="D268" s="45"/>
      <c r="E268" s="45"/>
      <c r="F268" s="59">
        <v>30000</v>
      </c>
      <c r="G268" s="45"/>
      <c r="H268" s="45"/>
      <c r="I268" s="107" t="s">
        <v>417</v>
      </c>
    </row>
    <row r="269" spans="1:9" ht="30" x14ac:dyDescent="0.25">
      <c r="A269" s="192"/>
      <c r="B269" s="118" t="s">
        <v>339</v>
      </c>
      <c r="C269" s="44">
        <v>1</v>
      </c>
      <c r="D269" s="44"/>
      <c r="E269" s="44"/>
      <c r="F269" s="59">
        <v>26500</v>
      </c>
      <c r="G269" s="45"/>
      <c r="H269" s="45"/>
      <c r="I269" s="107" t="s">
        <v>418</v>
      </c>
    </row>
    <row r="270" spans="1:9" ht="15.75" x14ac:dyDescent="0.25">
      <c r="A270" s="192"/>
      <c r="B270" s="118" t="s">
        <v>190</v>
      </c>
      <c r="C270" s="44">
        <v>1</v>
      </c>
      <c r="D270" s="44"/>
      <c r="E270" s="44">
        <v>10000</v>
      </c>
      <c r="F270" s="24"/>
      <c r="G270" s="44">
        <v>2</v>
      </c>
      <c r="H270" s="44">
        <v>7000</v>
      </c>
      <c r="I270" s="81" t="s">
        <v>189</v>
      </c>
    </row>
    <row r="271" spans="1:9" ht="16.5" thickBot="1" x14ac:dyDescent="0.3">
      <c r="A271" s="193"/>
      <c r="B271" s="119" t="s">
        <v>91</v>
      </c>
      <c r="C271" s="109">
        <v>1</v>
      </c>
      <c r="D271" s="109"/>
      <c r="E271" s="109"/>
      <c r="F271" s="70">
        <v>30000</v>
      </c>
      <c r="G271" s="109"/>
      <c r="H271" s="109"/>
      <c r="I271" s="116" t="s">
        <v>419</v>
      </c>
    </row>
    <row r="272" spans="1:9" x14ac:dyDescent="0.25">
      <c r="C272" s="5">
        <f t="shared" ref="C272:H272" si="0">SUM(C6:C271)</f>
        <v>285</v>
      </c>
      <c r="D272">
        <f t="shared" si="0"/>
        <v>4</v>
      </c>
      <c r="E272">
        <f t="shared" si="0"/>
        <v>3263000</v>
      </c>
      <c r="F272" s="163">
        <f t="shared" si="0"/>
        <v>4599000</v>
      </c>
      <c r="G272" s="5">
        <f t="shared" si="0"/>
        <v>203</v>
      </c>
      <c r="H272" s="5">
        <f t="shared" si="0"/>
        <v>821000</v>
      </c>
    </row>
    <row r="273" spans="1:9" ht="15.75" thickBot="1" x14ac:dyDescent="0.3"/>
    <row r="274" spans="1:9" ht="15.75" thickBot="1" x14ac:dyDescent="0.3">
      <c r="E274" s="188">
        <f>E272+F272+H272</f>
        <v>8683000</v>
      </c>
    </row>
    <row r="275" spans="1:9" ht="15.75" thickBot="1" x14ac:dyDescent="0.3"/>
    <row r="276" spans="1:9" ht="19.5" thickBot="1" x14ac:dyDescent="0.3">
      <c r="A276" s="88"/>
      <c r="B276" s="189" t="s">
        <v>420</v>
      </c>
      <c r="F276"/>
    </row>
    <row r="277" spans="1:9" ht="15.75" thickBot="1" x14ac:dyDescent="0.3">
      <c r="A277" s="88"/>
      <c r="F277"/>
    </row>
    <row r="278" spans="1:9" ht="30.75" thickBot="1" x14ac:dyDescent="0.3">
      <c r="A278" s="38" t="s">
        <v>0</v>
      </c>
      <c r="B278" s="38" t="s">
        <v>1</v>
      </c>
      <c r="C278" s="56" t="s">
        <v>2</v>
      </c>
      <c r="D278" s="57" t="s">
        <v>180</v>
      </c>
      <c r="E278" s="41" t="s">
        <v>7</v>
      </c>
      <c r="F278" s="58" t="s">
        <v>3</v>
      </c>
      <c r="G278" s="55" t="s">
        <v>4</v>
      </c>
      <c r="H278" s="41" t="s">
        <v>5</v>
      </c>
      <c r="I278" s="43" t="s">
        <v>6</v>
      </c>
    </row>
    <row r="279" spans="1:9" x14ac:dyDescent="0.25">
      <c r="A279" s="218">
        <v>44105</v>
      </c>
      <c r="B279" s="50" t="s">
        <v>35</v>
      </c>
      <c r="C279" s="21">
        <v>1</v>
      </c>
      <c r="D279" s="21"/>
      <c r="E279" s="21">
        <v>31200</v>
      </c>
      <c r="F279" s="21"/>
      <c r="G279" s="21">
        <v>2</v>
      </c>
      <c r="H279" s="20">
        <v>10000</v>
      </c>
      <c r="I279" s="20" t="s">
        <v>109</v>
      </c>
    </row>
    <row r="280" spans="1:9" x14ac:dyDescent="0.25">
      <c r="A280" s="219"/>
      <c r="B280" s="53" t="s">
        <v>43</v>
      </c>
      <c r="C280" s="20">
        <v>1</v>
      </c>
      <c r="D280" s="20"/>
      <c r="E280" s="20">
        <v>21100</v>
      </c>
      <c r="F280" s="20"/>
      <c r="G280" s="20">
        <v>1</v>
      </c>
      <c r="H280" s="20">
        <v>2000</v>
      </c>
      <c r="I280" s="25" t="s">
        <v>44</v>
      </c>
    </row>
    <row r="281" spans="1:9" ht="15.75" thickBot="1" x14ac:dyDescent="0.3">
      <c r="A281" s="219"/>
      <c r="B281" s="65" t="s">
        <v>31</v>
      </c>
      <c r="C281" s="62">
        <v>1</v>
      </c>
      <c r="D281" s="62"/>
      <c r="E281" s="61">
        <v>12800</v>
      </c>
      <c r="F281" s="61"/>
      <c r="G281" s="61">
        <v>3</v>
      </c>
      <c r="H281" s="61">
        <v>9000</v>
      </c>
      <c r="I281" s="66" t="s">
        <v>51</v>
      </c>
    </row>
    <row r="282" spans="1:9" x14ac:dyDescent="0.25">
      <c r="A282" s="213">
        <v>44106</v>
      </c>
      <c r="B282" s="49" t="s">
        <v>53</v>
      </c>
      <c r="C282" s="18">
        <v>1</v>
      </c>
      <c r="D282" s="18"/>
      <c r="E282" s="18">
        <v>19000</v>
      </c>
      <c r="F282" s="18"/>
      <c r="G282" s="18">
        <v>2</v>
      </c>
      <c r="H282" s="18">
        <v>8000</v>
      </c>
      <c r="I282" s="19" t="s">
        <v>54</v>
      </c>
    </row>
    <row r="283" spans="1:9" ht="15.75" thickBot="1" x14ac:dyDescent="0.3">
      <c r="A283" s="215"/>
      <c r="B283" s="64" t="s">
        <v>56</v>
      </c>
      <c r="C283" s="27">
        <v>1</v>
      </c>
      <c r="D283" s="27"/>
      <c r="E283" s="27">
        <v>18500</v>
      </c>
      <c r="F283" s="27"/>
      <c r="G283" s="27">
        <v>2</v>
      </c>
      <c r="H283" s="27">
        <v>6000</v>
      </c>
      <c r="I283" s="28" t="s">
        <v>110</v>
      </c>
    </row>
    <row r="284" spans="1:9" ht="15.75" thickBot="1" x14ac:dyDescent="0.3">
      <c r="A284" s="89">
        <v>44107</v>
      </c>
      <c r="B284" s="67" t="s">
        <v>34</v>
      </c>
      <c r="C284" s="68">
        <v>1</v>
      </c>
      <c r="D284" s="68"/>
      <c r="E284" s="68">
        <v>30800</v>
      </c>
      <c r="F284" s="68"/>
      <c r="G284" s="68">
        <v>1</v>
      </c>
      <c r="H284" s="68">
        <v>5000</v>
      </c>
      <c r="I284" s="69" t="s">
        <v>62</v>
      </c>
    </row>
    <row r="285" spans="1:9" x14ac:dyDescent="0.25">
      <c r="A285" s="208">
        <v>44108</v>
      </c>
      <c r="B285" s="49" t="s">
        <v>35</v>
      </c>
      <c r="C285" s="18">
        <v>1</v>
      </c>
      <c r="D285" s="18"/>
      <c r="E285" s="18">
        <v>32200</v>
      </c>
      <c r="F285" s="18"/>
      <c r="G285" s="18">
        <v>2</v>
      </c>
      <c r="H285" s="18">
        <v>9000</v>
      </c>
      <c r="I285" s="19" t="s">
        <v>65</v>
      </c>
    </row>
    <row r="286" spans="1:9" ht="15.75" thickBot="1" x14ac:dyDescent="0.3">
      <c r="A286" s="212"/>
      <c r="B286" s="64" t="s">
        <v>69</v>
      </c>
      <c r="C286" s="27">
        <v>1</v>
      </c>
      <c r="D286" s="27"/>
      <c r="E286" s="27">
        <v>31000</v>
      </c>
      <c r="F286" s="27"/>
      <c r="G286" s="27"/>
      <c r="H286" s="27"/>
      <c r="I286" s="28" t="s">
        <v>28</v>
      </c>
    </row>
    <row r="287" spans="1:9" ht="15.75" thickBot="1" x14ac:dyDescent="0.3">
      <c r="A287" s="89">
        <v>44110</v>
      </c>
      <c r="B287" s="67" t="s">
        <v>43</v>
      </c>
      <c r="C287" s="68">
        <v>1</v>
      </c>
      <c r="D287" s="68"/>
      <c r="E287" s="68">
        <v>19100</v>
      </c>
      <c r="F287" s="68"/>
      <c r="G287" s="68">
        <v>1</v>
      </c>
      <c r="H287" s="68">
        <v>4000</v>
      </c>
      <c r="I287" s="69" t="s">
        <v>106</v>
      </c>
    </row>
    <row r="288" spans="1:9" x14ac:dyDescent="0.25">
      <c r="A288" s="208">
        <v>44111</v>
      </c>
      <c r="B288" s="49" t="s">
        <v>113</v>
      </c>
      <c r="C288" s="18">
        <v>1</v>
      </c>
      <c r="D288" s="18"/>
      <c r="E288" s="18">
        <v>35800</v>
      </c>
      <c r="F288" s="18"/>
      <c r="G288" s="18"/>
      <c r="H288" s="18"/>
      <c r="I288" s="19" t="s">
        <v>114</v>
      </c>
    </row>
    <row r="289" spans="1:9" ht="15.75" thickBot="1" x14ac:dyDescent="0.3">
      <c r="A289" s="212"/>
      <c r="B289" s="64" t="s">
        <v>118</v>
      </c>
      <c r="C289" s="27">
        <v>1</v>
      </c>
      <c r="D289" s="27"/>
      <c r="E289" s="27">
        <v>19000</v>
      </c>
      <c r="F289" s="27"/>
      <c r="G289" s="27"/>
      <c r="H289" s="27"/>
      <c r="I289" s="28" t="s">
        <v>119</v>
      </c>
    </row>
    <row r="290" spans="1:9" x14ac:dyDescent="0.25">
      <c r="A290" s="208">
        <v>44112</v>
      </c>
      <c r="B290" s="71" t="s">
        <v>34</v>
      </c>
      <c r="C290" s="18">
        <v>4</v>
      </c>
      <c r="D290" s="18"/>
      <c r="E290" s="18"/>
      <c r="F290" s="35">
        <v>143200</v>
      </c>
      <c r="G290" s="18"/>
      <c r="H290" s="18"/>
      <c r="I290" s="19" t="s">
        <v>130</v>
      </c>
    </row>
    <row r="291" spans="1:9" x14ac:dyDescent="0.25">
      <c r="A291" s="211"/>
      <c r="B291" s="73" t="s">
        <v>31</v>
      </c>
      <c r="C291" s="20">
        <v>1</v>
      </c>
      <c r="D291" s="20"/>
      <c r="E291" s="20">
        <v>18800</v>
      </c>
      <c r="F291" s="59"/>
      <c r="G291" s="20">
        <v>1</v>
      </c>
      <c r="H291" s="20">
        <v>3000</v>
      </c>
      <c r="I291" s="22" t="s">
        <v>133</v>
      </c>
    </row>
    <row r="292" spans="1:9" ht="15.75" thickBot="1" x14ac:dyDescent="0.3">
      <c r="A292" s="212"/>
      <c r="B292" s="75" t="s">
        <v>134</v>
      </c>
      <c r="C292" s="26">
        <v>1</v>
      </c>
      <c r="D292" s="26"/>
      <c r="E292" s="26">
        <v>14600</v>
      </c>
      <c r="F292" s="79"/>
      <c r="G292" s="26">
        <v>2</v>
      </c>
      <c r="H292" s="26">
        <v>22000</v>
      </c>
      <c r="I292" s="28" t="s">
        <v>135</v>
      </c>
    </row>
    <row r="293" spans="1:9" x14ac:dyDescent="0.25">
      <c r="A293" s="208">
        <v>44113</v>
      </c>
      <c r="B293" s="71" t="s">
        <v>138</v>
      </c>
      <c r="C293" s="18">
        <v>1</v>
      </c>
      <c r="D293" s="18"/>
      <c r="E293" s="18"/>
      <c r="F293" s="35">
        <v>25600</v>
      </c>
      <c r="G293" s="18">
        <v>1</v>
      </c>
      <c r="H293" s="18">
        <v>5000</v>
      </c>
      <c r="I293" s="19" t="s">
        <v>139</v>
      </c>
    </row>
    <row r="294" spans="1:9" ht="15.75" thickBot="1" x14ac:dyDescent="0.3">
      <c r="A294" s="211"/>
      <c r="B294" s="77" t="s">
        <v>143</v>
      </c>
      <c r="C294" s="62">
        <v>1</v>
      </c>
      <c r="D294" s="62"/>
      <c r="E294" s="62">
        <v>21200</v>
      </c>
      <c r="F294" s="105"/>
      <c r="G294" s="61">
        <v>1</v>
      </c>
      <c r="H294" s="61">
        <v>4000</v>
      </c>
      <c r="I294" s="78" t="s">
        <v>144</v>
      </c>
    </row>
    <row r="295" spans="1:9" x14ac:dyDescent="0.25">
      <c r="A295" s="213">
        <v>44114</v>
      </c>
      <c r="B295" s="49" t="s">
        <v>156</v>
      </c>
      <c r="C295" s="18">
        <v>1</v>
      </c>
      <c r="D295" s="18"/>
      <c r="E295" s="18">
        <v>18000</v>
      </c>
      <c r="F295" s="18"/>
      <c r="G295" s="18">
        <v>1</v>
      </c>
      <c r="H295" s="18">
        <v>3000</v>
      </c>
      <c r="I295" s="19" t="s">
        <v>157</v>
      </c>
    </row>
    <row r="296" spans="1:9" x14ac:dyDescent="0.25">
      <c r="A296" s="214"/>
      <c r="B296" s="50" t="s">
        <v>35</v>
      </c>
      <c r="C296" s="20">
        <v>1</v>
      </c>
      <c r="D296" s="20"/>
      <c r="E296" s="20">
        <v>36200</v>
      </c>
      <c r="F296" s="20"/>
      <c r="G296" s="20">
        <v>1</v>
      </c>
      <c r="H296" s="20">
        <v>5000</v>
      </c>
      <c r="I296" s="22" t="s">
        <v>158</v>
      </c>
    </row>
    <row r="297" spans="1:9" ht="15.75" thickBot="1" x14ac:dyDescent="0.3">
      <c r="A297" s="215"/>
      <c r="B297" s="64" t="s">
        <v>113</v>
      </c>
      <c r="C297" s="27">
        <v>1</v>
      </c>
      <c r="D297" s="27"/>
      <c r="E297" s="27">
        <v>30800</v>
      </c>
      <c r="F297" s="27"/>
      <c r="G297" s="27">
        <v>1</v>
      </c>
      <c r="H297" s="27">
        <v>5000</v>
      </c>
      <c r="I297" s="30" t="s">
        <v>152</v>
      </c>
    </row>
    <row r="298" spans="1:9" x14ac:dyDescent="0.25">
      <c r="A298" s="216">
        <v>44115</v>
      </c>
      <c r="B298" s="51" t="s">
        <v>170</v>
      </c>
      <c r="C298" s="21">
        <v>1</v>
      </c>
      <c r="D298" s="21"/>
      <c r="E298" s="21">
        <v>22200</v>
      </c>
      <c r="F298" s="21"/>
      <c r="G298" s="20">
        <v>1</v>
      </c>
      <c r="H298" s="20">
        <v>4000</v>
      </c>
      <c r="I298" s="22" t="s">
        <v>171</v>
      </c>
    </row>
    <row r="299" spans="1:9" ht="15.75" thickBot="1" x14ac:dyDescent="0.3">
      <c r="A299" s="217"/>
      <c r="B299" s="87" t="s">
        <v>53</v>
      </c>
      <c r="C299" s="62">
        <v>1</v>
      </c>
      <c r="D299" s="62"/>
      <c r="E299" s="62">
        <v>19000</v>
      </c>
      <c r="F299" s="62"/>
      <c r="G299" s="62">
        <v>2</v>
      </c>
      <c r="H299" s="62">
        <v>8000</v>
      </c>
      <c r="I299" s="66" t="s">
        <v>54</v>
      </c>
    </row>
    <row r="300" spans="1:9" x14ac:dyDescent="0.25">
      <c r="A300" s="208">
        <v>44116</v>
      </c>
      <c r="B300" s="49" t="s">
        <v>113</v>
      </c>
      <c r="C300" s="76">
        <v>1</v>
      </c>
      <c r="D300" s="76"/>
      <c r="E300" s="76">
        <v>30200</v>
      </c>
      <c r="F300" s="76"/>
      <c r="G300" s="76">
        <v>1</v>
      </c>
      <c r="H300" s="76">
        <v>5000</v>
      </c>
      <c r="I300" s="80" t="s">
        <v>177</v>
      </c>
    </row>
    <row r="301" spans="1:9" x14ac:dyDescent="0.25">
      <c r="A301" s="211"/>
      <c r="B301" s="90" t="s">
        <v>31</v>
      </c>
      <c r="C301" s="91">
        <v>1</v>
      </c>
      <c r="D301" s="91"/>
      <c r="E301" s="91">
        <v>18800</v>
      </c>
      <c r="F301" s="91"/>
      <c r="G301" s="91">
        <v>1</v>
      </c>
      <c r="H301" s="91">
        <v>3000</v>
      </c>
      <c r="I301" s="92" t="s">
        <v>133</v>
      </c>
    </row>
    <row r="302" spans="1:9" ht="15.75" thickBot="1" x14ac:dyDescent="0.3">
      <c r="A302" s="212"/>
      <c r="B302" s="64" t="s">
        <v>43</v>
      </c>
      <c r="C302" s="104">
        <v>1</v>
      </c>
      <c r="D302" s="104"/>
      <c r="E302" s="104">
        <v>23100</v>
      </c>
      <c r="F302" s="93"/>
      <c r="G302" s="93"/>
      <c r="H302" s="93"/>
      <c r="I302" s="94"/>
    </row>
    <row r="303" spans="1:9" ht="15.75" x14ac:dyDescent="0.25">
      <c r="A303" s="208">
        <v>44117</v>
      </c>
      <c r="B303" s="117" t="s">
        <v>199</v>
      </c>
      <c r="C303" s="76">
        <v>1</v>
      </c>
      <c r="D303" s="76"/>
      <c r="E303" s="76">
        <v>23600</v>
      </c>
      <c r="F303" s="76"/>
      <c r="G303" s="76">
        <v>1</v>
      </c>
      <c r="H303" s="76">
        <v>3000</v>
      </c>
      <c r="I303" s="80" t="s">
        <v>200</v>
      </c>
    </row>
    <row r="304" spans="1:9" ht="15.75" x14ac:dyDescent="0.25">
      <c r="A304" s="211"/>
      <c r="B304" s="118" t="s">
        <v>202</v>
      </c>
      <c r="C304" s="44">
        <v>1</v>
      </c>
      <c r="D304" s="44"/>
      <c r="E304" s="44">
        <v>16000</v>
      </c>
      <c r="F304" s="24"/>
      <c r="G304" s="44"/>
      <c r="H304" s="44"/>
      <c r="I304" s="82" t="s">
        <v>203</v>
      </c>
    </row>
    <row r="305" spans="1:9" ht="15.75" x14ac:dyDescent="0.25">
      <c r="A305" s="211"/>
      <c r="B305" s="120" t="s">
        <v>138</v>
      </c>
      <c r="C305" s="45">
        <v>1</v>
      </c>
      <c r="D305" s="45"/>
      <c r="E305" s="45"/>
      <c r="F305" s="59">
        <v>30600</v>
      </c>
      <c r="G305" s="45"/>
      <c r="H305" s="45"/>
      <c r="I305" s="81" t="s">
        <v>204</v>
      </c>
    </row>
    <row r="306" spans="1:9" ht="16.5" thickBot="1" x14ac:dyDescent="0.3">
      <c r="A306" s="212"/>
      <c r="B306" s="121" t="s">
        <v>195</v>
      </c>
      <c r="C306" s="115">
        <v>1</v>
      </c>
      <c r="D306" s="115"/>
      <c r="E306" s="115">
        <v>44000</v>
      </c>
      <c r="F306" s="79"/>
      <c r="G306" s="115"/>
      <c r="H306" s="115"/>
      <c r="I306" s="110" t="s">
        <v>196</v>
      </c>
    </row>
    <row r="307" spans="1:9" ht="15.75" x14ac:dyDescent="0.25">
      <c r="A307" s="208">
        <v>44118</v>
      </c>
      <c r="B307" s="117" t="s">
        <v>207</v>
      </c>
      <c r="C307" s="76">
        <v>1</v>
      </c>
      <c r="D307" s="76"/>
      <c r="E307" s="76">
        <v>23000</v>
      </c>
      <c r="F307" s="35"/>
      <c r="G307" s="76">
        <v>1</v>
      </c>
      <c r="H307" s="76">
        <v>3000</v>
      </c>
      <c r="I307" s="80" t="s">
        <v>208</v>
      </c>
    </row>
    <row r="308" spans="1:9" ht="16.5" thickBot="1" x14ac:dyDescent="0.3">
      <c r="A308" s="209"/>
      <c r="B308" s="119" t="s">
        <v>216</v>
      </c>
      <c r="C308" s="109">
        <v>1</v>
      </c>
      <c r="D308" s="109"/>
      <c r="E308" s="109">
        <v>27000</v>
      </c>
      <c r="F308" s="70"/>
      <c r="G308" s="109">
        <v>1</v>
      </c>
      <c r="H308" s="109">
        <v>3000</v>
      </c>
      <c r="I308" s="112" t="s">
        <v>217</v>
      </c>
    </row>
    <row r="309" spans="1:9" ht="16.5" thickBot="1" x14ac:dyDescent="0.3">
      <c r="A309" s="89">
        <v>44119</v>
      </c>
      <c r="B309" s="122" t="s">
        <v>222</v>
      </c>
      <c r="C309" s="111">
        <v>1</v>
      </c>
      <c r="D309" s="111"/>
      <c r="E309" s="111">
        <v>29100</v>
      </c>
      <c r="F309" s="106"/>
      <c r="G309" s="111">
        <v>2</v>
      </c>
      <c r="H309" s="111">
        <v>7000</v>
      </c>
      <c r="I309" s="123" t="s">
        <v>223</v>
      </c>
    </row>
    <row r="310" spans="1:9" ht="15.75" x14ac:dyDescent="0.25">
      <c r="A310" s="208">
        <v>44120</v>
      </c>
      <c r="B310" s="117" t="s">
        <v>31</v>
      </c>
      <c r="C310" s="76">
        <v>1</v>
      </c>
      <c r="D310" s="76"/>
      <c r="E310" s="76"/>
      <c r="F310" s="35">
        <v>21800</v>
      </c>
      <c r="G310" s="76"/>
      <c r="H310" s="76"/>
      <c r="I310" s="80" t="s">
        <v>231</v>
      </c>
    </row>
    <row r="311" spans="1:9" ht="16.5" thickBot="1" x14ac:dyDescent="0.3">
      <c r="A311" s="209"/>
      <c r="B311" s="121" t="s">
        <v>113</v>
      </c>
      <c r="C311" s="115">
        <v>1</v>
      </c>
      <c r="D311" s="115"/>
      <c r="E311" s="115">
        <v>35200</v>
      </c>
      <c r="F311" s="79"/>
      <c r="G311" s="115"/>
      <c r="H311" s="115"/>
      <c r="I311" s="110" t="s">
        <v>232</v>
      </c>
    </row>
    <row r="312" spans="1:9" ht="15.75" x14ac:dyDescent="0.25">
      <c r="A312" s="208">
        <v>44121</v>
      </c>
      <c r="B312" s="117" t="s">
        <v>35</v>
      </c>
      <c r="C312" s="76">
        <v>1</v>
      </c>
      <c r="D312" s="76"/>
      <c r="E312" s="76">
        <v>28200</v>
      </c>
      <c r="F312" s="35"/>
      <c r="G312" s="76">
        <v>2</v>
      </c>
      <c r="H312" s="76">
        <v>13000</v>
      </c>
      <c r="I312" s="80" t="s">
        <v>239</v>
      </c>
    </row>
    <row r="313" spans="1:9" ht="15.75" x14ac:dyDescent="0.25">
      <c r="A313" s="210"/>
      <c r="B313" s="118" t="s">
        <v>222</v>
      </c>
      <c r="C313" s="44">
        <v>1</v>
      </c>
      <c r="D313" s="44"/>
      <c r="E313" s="44">
        <v>31100</v>
      </c>
      <c r="F313" s="24"/>
      <c r="G313" s="45">
        <v>1</v>
      </c>
      <c r="H313" s="45">
        <v>5000</v>
      </c>
      <c r="I313" s="81" t="s">
        <v>240</v>
      </c>
    </row>
    <row r="314" spans="1:9" ht="16.5" thickBot="1" x14ac:dyDescent="0.3">
      <c r="A314" s="209"/>
      <c r="B314" s="119" t="s">
        <v>31</v>
      </c>
      <c r="C314" s="109">
        <v>1</v>
      </c>
      <c r="D314" s="109"/>
      <c r="E314" s="109">
        <v>18800</v>
      </c>
      <c r="F314" s="70"/>
      <c r="G314" s="109">
        <v>1</v>
      </c>
      <c r="H314" s="109">
        <v>3000</v>
      </c>
      <c r="I314" s="112" t="s">
        <v>242</v>
      </c>
    </row>
    <row r="315" spans="1:9" ht="16.5" thickBot="1" x14ac:dyDescent="0.3">
      <c r="A315" s="89">
        <v>44122</v>
      </c>
      <c r="B315" s="122" t="s">
        <v>35</v>
      </c>
      <c r="C315" s="111">
        <v>1</v>
      </c>
      <c r="D315" s="111"/>
      <c r="E315" s="111"/>
      <c r="F315" s="106">
        <v>42500</v>
      </c>
      <c r="G315" s="111"/>
      <c r="H315" s="111"/>
      <c r="I315" s="123" t="s">
        <v>248</v>
      </c>
    </row>
    <row r="316" spans="1:9" ht="16.5" thickBot="1" x14ac:dyDescent="0.3">
      <c r="A316" s="89">
        <v>44124</v>
      </c>
      <c r="B316" s="140" t="s">
        <v>259</v>
      </c>
      <c r="C316" s="141">
        <v>1</v>
      </c>
      <c r="D316" s="141"/>
      <c r="E316" s="141">
        <v>31100</v>
      </c>
      <c r="F316" s="141"/>
      <c r="G316" s="141">
        <v>1</v>
      </c>
      <c r="H316" s="141">
        <v>5000</v>
      </c>
      <c r="I316" s="142" t="s">
        <v>260</v>
      </c>
    </row>
    <row r="317" spans="1:9" ht="15.75" x14ac:dyDescent="0.25">
      <c r="A317" s="208">
        <v>44125</v>
      </c>
      <c r="B317" s="127" t="s">
        <v>118</v>
      </c>
      <c r="C317" s="128">
        <v>1</v>
      </c>
      <c r="D317" s="128"/>
      <c r="E317" s="128">
        <v>19000</v>
      </c>
      <c r="F317" s="128"/>
      <c r="G317" s="128"/>
      <c r="H317" s="128"/>
      <c r="I317" s="130" t="s">
        <v>269</v>
      </c>
    </row>
    <row r="318" spans="1:9" ht="16.5" thickBot="1" x14ac:dyDescent="0.3">
      <c r="A318" s="209"/>
      <c r="B318" s="143" t="s">
        <v>31</v>
      </c>
      <c r="C318" s="137">
        <v>1</v>
      </c>
      <c r="D318" s="137"/>
      <c r="E318" s="137">
        <v>15800</v>
      </c>
      <c r="F318" s="137"/>
      <c r="G318" s="137">
        <v>2</v>
      </c>
      <c r="H318" s="137">
        <v>6000</v>
      </c>
      <c r="I318" s="138" t="s">
        <v>270</v>
      </c>
    </row>
    <row r="319" spans="1:9" ht="15.75" x14ac:dyDescent="0.25">
      <c r="A319" s="208">
        <v>44127</v>
      </c>
      <c r="B319" s="117" t="s">
        <v>293</v>
      </c>
      <c r="C319" s="150">
        <v>1</v>
      </c>
      <c r="D319" s="150"/>
      <c r="E319" s="150">
        <v>60000</v>
      </c>
      <c r="F319" s="150"/>
      <c r="G319" s="150"/>
      <c r="H319" s="150"/>
      <c r="I319" s="154" t="s">
        <v>294</v>
      </c>
    </row>
    <row r="320" spans="1:9" ht="16.5" thickBot="1" x14ac:dyDescent="0.3">
      <c r="A320" s="209"/>
      <c r="B320" s="119" t="s">
        <v>43</v>
      </c>
      <c r="C320" s="153">
        <v>1</v>
      </c>
      <c r="D320" s="153"/>
      <c r="E320" s="153">
        <v>23100</v>
      </c>
      <c r="F320" s="153"/>
      <c r="G320" s="153"/>
      <c r="H320" s="153"/>
      <c r="I320" s="159" t="s">
        <v>298</v>
      </c>
    </row>
    <row r="321" spans="1:9" ht="16.5" thickBot="1" x14ac:dyDescent="0.3">
      <c r="A321" s="187">
        <v>44128</v>
      </c>
      <c r="B321" s="122" t="s">
        <v>302</v>
      </c>
      <c r="C321" s="184">
        <v>1</v>
      </c>
      <c r="D321" s="184"/>
      <c r="E321" s="184">
        <v>28000</v>
      </c>
      <c r="F321" s="185"/>
      <c r="G321" s="184">
        <v>1</v>
      </c>
      <c r="H321" s="184">
        <v>4000</v>
      </c>
      <c r="I321" s="186" t="s">
        <v>303</v>
      </c>
    </row>
    <row r="322" spans="1:9" ht="15.75" x14ac:dyDescent="0.25">
      <c r="A322" s="208">
        <v>44129</v>
      </c>
      <c r="B322" s="117" t="s">
        <v>170</v>
      </c>
      <c r="C322" s="76">
        <v>1</v>
      </c>
      <c r="D322" s="76"/>
      <c r="E322" s="76"/>
      <c r="F322" s="35">
        <v>22100</v>
      </c>
      <c r="G322" s="76">
        <v>1</v>
      </c>
      <c r="H322" s="76">
        <v>4000</v>
      </c>
      <c r="I322" s="80" t="s">
        <v>320</v>
      </c>
    </row>
    <row r="323" spans="1:9" ht="16.5" thickBot="1" x14ac:dyDescent="0.3">
      <c r="A323" s="209"/>
      <c r="B323" s="119" t="s">
        <v>43</v>
      </c>
      <c r="C323" s="153">
        <v>1</v>
      </c>
      <c r="D323" s="153"/>
      <c r="E323" s="153">
        <v>21100</v>
      </c>
      <c r="F323" s="169"/>
      <c r="G323" s="153">
        <v>1</v>
      </c>
      <c r="H323" s="153">
        <v>2000</v>
      </c>
      <c r="I323" s="159" t="s">
        <v>321</v>
      </c>
    </row>
    <row r="324" spans="1:9" ht="15.75" x14ac:dyDescent="0.25">
      <c r="A324" s="208">
        <v>44130</v>
      </c>
      <c r="B324" s="117" t="s">
        <v>31</v>
      </c>
      <c r="C324" s="150">
        <v>1</v>
      </c>
      <c r="D324" s="150"/>
      <c r="E324" s="150">
        <v>18800</v>
      </c>
      <c r="F324" s="168"/>
      <c r="G324" s="150">
        <v>1</v>
      </c>
      <c r="H324" s="150">
        <v>3000</v>
      </c>
      <c r="I324" s="154" t="s">
        <v>242</v>
      </c>
    </row>
    <row r="325" spans="1:9" ht="15.75" x14ac:dyDescent="0.25">
      <c r="A325" s="210"/>
      <c r="B325" s="120" t="s">
        <v>43</v>
      </c>
      <c r="C325" s="152">
        <v>1</v>
      </c>
      <c r="D325" s="152"/>
      <c r="E325" s="152">
        <v>21100</v>
      </c>
      <c r="F325" s="165"/>
      <c r="G325" s="152">
        <v>1</v>
      </c>
      <c r="H325" s="152">
        <v>2000</v>
      </c>
      <c r="I325" s="158" t="s">
        <v>321</v>
      </c>
    </row>
    <row r="326" spans="1:9" ht="16.5" thickBot="1" x14ac:dyDescent="0.3">
      <c r="A326" s="209"/>
      <c r="B326" s="119" t="s">
        <v>328</v>
      </c>
      <c r="C326" s="153">
        <v>1</v>
      </c>
      <c r="D326" s="153"/>
      <c r="E326" s="153">
        <v>22000</v>
      </c>
      <c r="F326" s="169"/>
      <c r="G326" s="153">
        <v>1</v>
      </c>
      <c r="H326" s="153">
        <v>4000</v>
      </c>
      <c r="I326" s="161" t="s">
        <v>329</v>
      </c>
    </row>
    <row r="327" spans="1:9" ht="16.5" thickBot="1" x14ac:dyDescent="0.3">
      <c r="A327" s="89">
        <v>44134</v>
      </c>
      <c r="B327" s="122" t="s">
        <v>113</v>
      </c>
      <c r="C327" s="111">
        <v>1</v>
      </c>
      <c r="D327" s="111"/>
      <c r="E327" s="111">
        <v>31200</v>
      </c>
      <c r="F327" s="111"/>
      <c r="G327" s="111">
        <v>1</v>
      </c>
      <c r="H327" s="111">
        <v>4000</v>
      </c>
      <c r="I327" s="123" t="s">
        <v>389</v>
      </c>
    </row>
    <row r="328" spans="1:9" x14ac:dyDescent="0.25">
      <c r="A328" s="88"/>
      <c r="C328" s="5">
        <f>SUM(C279:C327)</f>
        <v>52</v>
      </c>
      <c r="E328">
        <f>SUM(E279:E327)</f>
        <v>1090600</v>
      </c>
      <c r="F328">
        <f>SUM(F279:F327)</f>
        <v>285800</v>
      </c>
      <c r="G328" s="5">
        <f>SUM(G279:G327)</f>
        <v>46</v>
      </c>
      <c r="H328" s="5">
        <f>SUM(H279:H327)</f>
        <v>191000</v>
      </c>
    </row>
    <row r="329" spans="1:9" ht="15.75" thickBot="1" x14ac:dyDescent="0.3">
      <c r="A329" s="88"/>
      <c r="F329"/>
    </row>
    <row r="330" spans="1:9" ht="15.75" thickBot="1" x14ac:dyDescent="0.3">
      <c r="A330" s="88"/>
      <c r="E330" s="188">
        <f>E328+F328+H328</f>
        <v>1567400</v>
      </c>
      <c r="F330"/>
    </row>
    <row r="331" spans="1:9" x14ac:dyDescent="0.25">
      <c r="A331" s="88"/>
      <c r="F331"/>
    </row>
    <row r="332" spans="1:9" x14ac:dyDescent="0.25">
      <c r="A332" s="88"/>
      <c r="F332"/>
    </row>
    <row r="333" spans="1:9" x14ac:dyDescent="0.25">
      <c r="A333" s="88"/>
      <c r="B333" s="5" t="s">
        <v>421</v>
      </c>
      <c r="C333" s="5">
        <f>C328+C272</f>
        <v>337</v>
      </c>
      <c r="D333" s="5"/>
      <c r="E333" s="220">
        <f>E330+E274</f>
        <v>10250400</v>
      </c>
      <c r="F333" s="5"/>
    </row>
  </sheetData>
  <autoFilter ref="A5:I159"/>
  <mergeCells count="49">
    <mergeCell ref="A319:A320"/>
    <mergeCell ref="A324:A326"/>
    <mergeCell ref="A322:A323"/>
    <mergeCell ref="A317:A318"/>
    <mergeCell ref="A300:A302"/>
    <mergeCell ref="A303:A306"/>
    <mergeCell ref="A307:A308"/>
    <mergeCell ref="A310:A311"/>
    <mergeCell ref="A312:A314"/>
    <mergeCell ref="A295:A297"/>
    <mergeCell ref="A298:A299"/>
    <mergeCell ref="A279:A281"/>
    <mergeCell ref="A282:A283"/>
    <mergeCell ref="A285:A286"/>
    <mergeCell ref="A288:A289"/>
    <mergeCell ref="A290:A292"/>
    <mergeCell ref="A293:A294"/>
    <mergeCell ref="A74:A83"/>
    <mergeCell ref="A84:A90"/>
    <mergeCell ref="A91:A97"/>
    <mergeCell ref="A98:A104"/>
    <mergeCell ref="A105:A113"/>
    <mergeCell ref="A34:A48"/>
    <mergeCell ref="A49:A56"/>
    <mergeCell ref="A57:A61"/>
    <mergeCell ref="A62:A68"/>
    <mergeCell ref="A69:A73"/>
    <mergeCell ref="B2:G2"/>
    <mergeCell ref="A6:A13"/>
    <mergeCell ref="A14:A17"/>
    <mergeCell ref="A18:A25"/>
    <mergeCell ref="A26:A33"/>
    <mergeCell ref="A141:A148"/>
    <mergeCell ref="A149:A156"/>
    <mergeCell ref="A157:A158"/>
    <mergeCell ref="A114:A118"/>
    <mergeCell ref="A119:A123"/>
    <mergeCell ref="A124:A130"/>
    <mergeCell ref="A131:A133"/>
    <mergeCell ref="A134:A140"/>
    <mergeCell ref="A220:A237"/>
    <mergeCell ref="A238:A261"/>
    <mergeCell ref="A262:A271"/>
    <mergeCell ref="A159:A167"/>
    <mergeCell ref="A168:A182"/>
    <mergeCell ref="A183:A189"/>
    <mergeCell ref="A190:A192"/>
    <mergeCell ref="A193:A203"/>
    <mergeCell ref="A204:A219"/>
  </mergeCells>
  <pageMargins left="0.7" right="0.7" top="0.75" bottom="0.75" header="0.3" footer="0.3"/>
  <pageSetup paperSize="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9"/>
  <sheetViews>
    <sheetView workbookViewId="0">
      <selection sqref="A1:I58"/>
    </sheetView>
  </sheetViews>
  <sheetFormatPr defaultRowHeight="15" x14ac:dyDescent="0.25"/>
  <cols>
    <col min="1" max="1" width="11.28515625" style="88" customWidth="1"/>
    <col min="2" max="2" width="27" customWidth="1"/>
    <col min="3" max="3" width="8.85546875" customWidth="1"/>
    <col min="4" max="4" width="9.85546875" customWidth="1"/>
    <col min="5" max="5" width="12.5703125" customWidth="1"/>
    <col min="7" max="8" width="10.85546875" customWidth="1"/>
    <col min="9" max="9" width="60.5703125" customWidth="1"/>
    <col min="11" max="11" width="10.28515625" customWidth="1"/>
  </cols>
  <sheetData>
    <row r="4" s="17" customFormat="1" ht="18" customHeight="1" x14ac:dyDescent="0.25"/>
    <row r="5" s="17" customFormat="1" x14ac:dyDescent="0.25"/>
    <row r="6" s="17" customFormat="1" x14ac:dyDescent="0.25"/>
    <row r="7" s="17" customFormat="1" ht="15" customHeight="1" x14ac:dyDescent="0.25"/>
    <row r="8" s="17" customFormat="1" x14ac:dyDescent="0.25"/>
    <row r="9" s="17" customFormat="1" x14ac:dyDescent="0.25"/>
    <row r="10" s="17" customFormat="1" x14ac:dyDescent="0.25"/>
    <row r="11" s="17" customFormat="1" x14ac:dyDescent="0.25"/>
    <row r="12" s="17" customFormat="1" x14ac:dyDescent="0.25"/>
    <row r="13" s="17" customFormat="1" ht="17.25" customHeight="1" x14ac:dyDescent="0.25"/>
    <row r="14" s="17" customFormat="1" x14ac:dyDescent="0.25"/>
    <row r="15" s="17" customFormat="1" x14ac:dyDescent="0.25"/>
    <row r="16" s="17" customFormat="1" x14ac:dyDescent="0.25"/>
    <row r="17" s="17" customFormat="1" x14ac:dyDescent="0.25"/>
    <row r="18" s="17" customFormat="1" x14ac:dyDescent="0.25"/>
    <row r="19" s="17" customFormat="1" x14ac:dyDescent="0.25"/>
    <row r="20" s="17" customFormat="1" x14ac:dyDescent="0.25"/>
    <row r="21" s="17" customFormat="1" x14ac:dyDescent="0.25"/>
    <row r="22" s="17" customFormat="1" x14ac:dyDescent="0.25"/>
    <row r="23" s="17" customFormat="1" x14ac:dyDescent="0.25"/>
    <row r="24" s="17" customFormat="1" x14ac:dyDescent="0.25"/>
    <row r="25" s="17" customFormat="1" ht="18.75" customHeight="1" x14ac:dyDescent="0.25"/>
    <row r="26" s="17" customFormat="1" x14ac:dyDescent="0.25"/>
    <row r="29" ht="21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J11" sqref="J11"/>
    </sheetView>
  </sheetViews>
  <sheetFormatPr defaultRowHeight="15" x14ac:dyDescent="0.25"/>
  <cols>
    <col min="2" max="2" width="14.42578125" customWidth="1"/>
    <col min="3" max="3" width="14.7109375" customWidth="1"/>
    <col min="5" max="5" width="13.28515625" customWidth="1"/>
    <col min="6" max="6" width="17.7109375" customWidth="1"/>
  </cols>
  <sheetData>
    <row r="4" spans="1:6" x14ac:dyDescent="0.25">
      <c r="A4" s="5" t="s">
        <v>98</v>
      </c>
      <c r="B4" s="5"/>
    </row>
    <row r="5" spans="1:6" ht="45.75" thickBot="1" x14ac:dyDescent="0.3">
      <c r="A5" s="3" t="s">
        <v>9</v>
      </c>
      <c r="B5" s="3" t="s">
        <v>11</v>
      </c>
      <c r="C5" s="16" t="s">
        <v>100</v>
      </c>
      <c r="D5" s="3" t="s">
        <v>13</v>
      </c>
      <c r="E5" s="3" t="s">
        <v>10</v>
      </c>
      <c r="F5" s="3" t="s">
        <v>6</v>
      </c>
    </row>
    <row r="6" spans="1:6" ht="45" x14ac:dyDescent="0.25">
      <c r="A6" s="7">
        <v>1</v>
      </c>
      <c r="B6" s="8">
        <v>44110</v>
      </c>
      <c r="C6" s="15" t="s">
        <v>15</v>
      </c>
      <c r="D6" s="9" t="s">
        <v>99</v>
      </c>
      <c r="E6" s="9">
        <v>6500</v>
      </c>
      <c r="F6" s="11"/>
    </row>
    <row r="7" spans="1:6" ht="45" x14ac:dyDescent="0.25">
      <c r="A7" s="2">
        <v>2</v>
      </c>
      <c r="B7" s="6">
        <v>44110</v>
      </c>
      <c r="C7" s="4" t="s">
        <v>15</v>
      </c>
      <c r="D7" s="3" t="s">
        <v>14</v>
      </c>
      <c r="E7" s="3">
        <v>900</v>
      </c>
      <c r="F7" s="12"/>
    </row>
    <row r="8" spans="1:6" ht="45" x14ac:dyDescent="0.25">
      <c r="A8" s="2">
        <v>3</v>
      </c>
      <c r="B8" s="6">
        <v>44111</v>
      </c>
      <c r="C8" s="4" t="s">
        <v>121</v>
      </c>
      <c r="D8" s="3" t="s">
        <v>12</v>
      </c>
      <c r="E8" s="3">
        <v>3500</v>
      </c>
      <c r="F8" s="12"/>
    </row>
    <row r="9" spans="1:6" ht="45" x14ac:dyDescent="0.25">
      <c r="A9" s="13">
        <v>4</v>
      </c>
      <c r="B9" s="10">
        <v>44122</v>
      </c>
      <c r="C9" s="4" t="s">
        <v>284</v>
      </c>
      <c r="D9" s="3" t="s">
        <v>14</v>
      </c>
      <c r="E9" s="3">
        <v>900</v>
      </c>
      <c r="F9" s="12"/>
    </row>
    <row r="10" spans="1:6" ht="45" x14ac:dyDescent="0.25">
      <c r="A10" s="2">
        <v>5</v>
      </c>
      <c r="B10" s="10">
        <v>44124</v>
      </c>
      <c r="C10" s="4" t="s">
        <v>121</v>
      </c>
      <c r="D10" s="3" t="s">
        <v>12</v>
      </c>
      <c r="E10" s="3">
        <v>3500</v>
      </c>
      <c r="F10" s="14"/>
    </row>
    <row r="11" spans="1:6" x14ac:dyDescent="0.25">
      <c r="A11" s="2">
        <v>6</v>
      </c>
      <c r="B11" s="6"/>
      <c r="C11" s="4"/>
      <c r="D11" s="3"/>
      <c r="E11" s="3"/>
      <c r="F11" s="12"/>
    </row>
    <row r="12" spans="1:6" x14ac:dyDescent="0.25">
      <c r="A12" s="2">
        <v>7</v>
      </c>
      <c r="B12" s="6"/>
      <c r="C12" s="4"/>
      <c r="D12" s="3"/>
      <c r="E12" s="3"/>
      <c r="F12" s="12"/>
    </row>
    <row r="13" spans="1:6" x14ac:dyDescent="0.25">
      <c r="A13" s="1" t="s">
        <v>8</v>
      </c>
      <c r="B13" s="2"/>
      <c r="C13" s="2"/>
      <c r="D13" s="2">
        <f>SUM(D6:D12)</f>
        <v>0</v>
      </c>
      <c r="E13" s="2">
        <f>SUM(E6:E12)</f>
        <v>15300</v>
      </c>
      <c r="F13" s="2"/>
    </row>
    <row r="15" spans="1:6" x14ac:dyDescent="0.25">
      <c r="A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за месяц Октябрь</vt:lpstr>
      <vt:lpstr>Дисконт</vt:lpstr>
      <vt:lpstr>Антифриз продажа за октябрь2020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2020-11-02T12:16:42Z</dcterms:modified>
</cp:coreProperties>
</file>