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50"/>
  </bookViews>
  <sheets>
    <sheet name="Февраль 2021" sheetId="14" r:id="rId1"/>
    <sheet name="Дисконт" sheetId="15" r:id="rId2"/>
  </sheets>
  <calcPr calcId="145621" refMode="R1C1"/>
</workbook>
</file>

<file path=xl/calcChain.xml><?xml version="1.0" encoding="utf-8"?>
<calcChain xmlns="http://schemas.openxmlformats.org/spreadsheetml/2006/main">
  <c r="C70" i="15" l="1"/>
  <c r="H457" i="14" l="1"/>
  <c r="F457" i="14"/>
  <c r="E457" i="14"/>
  <c r="C457" i="14"/>
  <c r="C453" i="14"/>
  <c r="E453" i="14"/>
  <c r="F453" i="14"/>
  <c r="E455" i="14" s="1"/>
  <c r="G453" i="14"/>
  <c r="H453" i="14"/>
  <c r="C414" i="14" l="1"/>
  <c r="D414" i="14"/>
  <c r="E414" i="14"/>
  <c r="F414" i="14"/>
  <c r="G414" i="14"/>
  <c r="H414" i="14"/>
  <c r="E416" i="14" l="1"/>
</calcChain>
</file>

<file path=xl/sharedStrings.xml><?xml version="1.0" encoding="utf-8"?>
<sst xmlns="http://schemas.openxmlformats.org/spreadsheetml/2006/main" count="974" uniqueCount="387">
  <si>
    <t>АКБ</t>
  </si>
  <si>
    <t>Bars 60 R+ st</t>
  </si>
  <si>
    <t>KSP QR</t>
  </si>
  <si>
    <t>Next 62 R+ st</t>
  </si>
  <si>
    <t>Racer 60 R+ st</t>
  </si>
  <si>
    <t>Bars 62 R+ st</t>
  </si>
  <si>
    <t>KSP Red</t>
  </si>
  <si>
    <t>Mutlu 68 R+ jis</t>
  </si>
  <si>
    <t>Кол-во</t>
  </si>
  <si>
    <t>Наличка в тг:</t>
  </si>
  <si>
    <t>Безналичный</t>
  </si>
  <si>
    <t xml:space="preserve">Кол.Б/У </t>
  </si>
  <si>
    <t>Скидка за Б/У в тг:</t>
  </si>
  <si>
    <t>Ёмкость</t>
  </si>
  <si>
    <t xml:space="preserve">Наименование </t>
  </si>
  <si>
    <t>Westa 70 R+ st</t>
  </si>
  <si>
    <t>Дата</t>
  </si>
  <si>
    <t>Damper 75 R+ st</t>
  </si>
  <si>
    <t>Next 60 R+ st</t>
  </si>
  <si>
    <t>Titan 75 R+ st</t>
  </si>
  <si>
    <t>Карта</t>
  </si>
  <si>
    <t>Westa 225</t>
  </si>
  <si>
    <t>Racer 190 КБ</t>
  </si>
  <si>
    <t>Westa 192 euro</t>
  </si>
  <si>
    <t>60/60</t>
  </si>
  <si>
    <t>Voltman 100 R+ st</t>
  </si>
  <si>
    <t>Titan 62 R+ jis</t>
  </si>
  <si>
    <t>Energizer 95 AGM</t>
  </si>
  <si>
    <t>Titan 62 L+ st</t>
  </si>
  <si>
    <t>Titan 63 R+ st</t>
  </si>
  <si>
    <t>Bars 230 euro</t>
  </si>
  <si>
    <t>Bars 42 R+ jis</t>
  </si>
  <si>
    <t>Bars 90 L+ st</t>
  </si>
  <si>
    <t>Mutlu 75 R+ st</t>
  </si>
  <si>
    <t>Racer 75 R+ st</t>
  </si>
  <si>
    <t>Unikum 90 R+ st</t>
  </si>
  <si>
    <t>Energizer 105 AGM</t>
  </si>
  <si>
    <t>Westa 74 R+ st</t>
  </si>
  <si>
    <t>Energizer 68 L+ jis</t>
  </si>
  <si>
    <t>Mutlu 55 R+ jis</t>
  </si>
  <si>
    <t>Mutlu 225 euro</t>
  </si>
  <si>
    <t>Bars 90 R+ st</t>
  </si>
  <si>
    <t>Bars 75 R+ st низк</t>
  </si>
  <si>
    <t>Next 190 КБ</t>
  </si>
  <si>
    <t>Bars 100 R+ st</t>
  </si>
  <si>
    <t>Bars 77 R+ st</t>
  </si>
  <si>
    <t>Mutlu 75 R+ jis</t>
  </si>
  <si>
    <t>Energizer 95 L+ jis</t>
  </si>
  <si>
    <t>Next 60 L+ st</t>
  </si>
  <si>
    <t>T- rex 65 R+ jis</t>
  </si>
  <si>
    <t>Bars 190 euro</t>
  </si>
  <si>
    <t>Westa 65 R+ st</t>
  </si>
  <si>
    <t>Voltman 92 R+ st</t>
  </si>
  <si>
    <t>Bars 62 L+ st</t>
  </si>
  <si>
    <t xml:space="preserve">Bars 60 R+ st </t>
  </si>
  <si>
    <t>Продажи за Февраль 2021 год</t>
  </si>
  <si>
    <t xml:space="preserve">Наличка /Kaspi Gold </t>
  </si>
  <si>
    <t>Mutlu 60 L+st</t>
  </si>
  <si>
    <t xml:space="preserve">Kaspi Gold </t>
  </si>
  <si>
    <t>Energizer 125 L+ jis</t>
  </si>
  <si>
    <t>ТОО Павлолдар жолдары</t>
  </si>
  <si>
    <t>АО Казэнергокабель</t>
  </si>
  <si>
    <t>Замена по гарантий Energzer 180 euro</t>
  </si>
  <si>
    <t>ТОО Тави ПВ</t>
  </si>
  <si>
    <t>KSP м-н Мергель Е.</t>
  </si>
  <si>
    <t>ИП Зебра ПВ</t>
  </si>
  <si>
    <t>KSP м-н Солтанов Е</t>
  </si>
  <si>
    <t>Fire Ball 140</t>
  </si>
  <si>
    <t>KSP м-н Шамрин Д</t>
  </si>
  <si>
    <t>ТОО Mai Sovhozy</t>
  </si>
  <si>
    <t>T rex 65 R+ jis</t>
  </si>
  <si>
    <t>Bars 60 R+ st Низк</t>
  </si>
  <si>
    <t>KSP м-н Абилов Б</t>
  </si>
  <si>
    <t>ТОО Транс Карго Казахстан</t>
  </si>
  <si>
    <t>ТОО Казбитумсервис</t>
  </si>
  <si>
    <t>190/190</t>
  </si>
  <si>
    <t>10 % скидка талон</t>
  </si>
  <si>
    <t>ТОО Силикат Group</t>
  </si>
  <si>
    <t>Hyundai 75 R+ st</t>
  </si>
  <si>
    <t>60/60/60</t>
  </si>
  <si>
    <t>KSP м-н Алекпарова Б</t>
  </si>
  <si>
    <t>Next 60 R+ st низк</t>
  </si>
  <si>
    <t>ТОО А.Т. Logistics</t>
  </si>
  <si>
    <t>KSP м-н Жапаров Ж</t>
  </si>
  <si>
    <t>Next 62 R+   st</t>
  </si>
  <si>
    <t>Forte Bank Карта</t>
  </si>
  <si>
    <t>Varta 70 L+ JIS</t>
  </si>
  <si>
    <t>Bars 60 R+  st</t>
  </si>
  <si>
    <t>Bars 190 к/б</t>
  </si>
  <si>
    <t>Next 62 R+   st.</t>
  </si>
  <si>
    <t>ТОО KZ Логистика</t>
  </si>
  <si>
    <t>KSP м-н Круппа В.В.</t>
  </si>
  <si>
    <t>Westa 225 euro</t>
  </si>
  <si>
    <t>Замена по гарантий Voltman 225 euro</t>
  </si>
  <si>
    <t>Замена по гарантий Voltman 220 euro / Карта</t>
  </si>
  <si>
    <t>ТОО Кереку-Ет</t>
  </si>
  <si>
    <t>KSP м-н Асдуллаева Г</t>
  </si>
  <si>
    <t>ТОО НПП Биосфера / карта</t>
  </si>
  <si>
    <t>Kaspi Gold (Клемма - 7200 тг)</t>
  </si>
  <si>
    <t>Скидка 10 % выиграл на розыгрыше</t>
  </si>
  <si>
    <t>Energizer 95 L+jis</t>
  </si>
  <si>
    <t>ТОО Intec Company. Дисконт</t>
  </si>
  <si>
    <t>Замена,брак</t>
  </si>
  <si>
    <t>KSP м-н Назаркина В.Н.</t>
  </si>
  <si>
    <t>Energizer 125 R+ jis</t>
  </si>
  <si>
    <t>ТОО Тепличный комплекс</t>
  </si>
  <si>
    <t>KSP м-н Судлецкая Н.</t>
  </si>
  <si>
    <t>KSP м-н Кайырбек А</t>
  </si>
  <si>
    <t>ТОО Б-Акжол-ПВ</t>
  </si>
  <si>
    <t>Sail 50 R+ jis</t>
  </si>
  <si>
    <t>Titan 50 R+ jis</t>
  </si>
  <si>
    <t>Racer 60 L+ st</t>
  </si>
  <si>
    <t>Bars 190 КБ</t>
  </si>
  <si>
    <t>ТОО Камаз Автосервисный центр</t>
  </si>
  <si>
    <t>Замена с доплатой Mutlu 68 R+ jis</t>
  </si>
  <si>
    <t>ТОО Павлодар Продснаб плюс</t>
  </si>
  <si>
    <t>Bars 140</t>
  </si>
  <si>
    <t>ТОО Павлодар спец строй</t>
  </si>
  <si>
    <t>карта</t>
  </si>
  <si>
    <t>Mutlu 60 R+ st</t>
  </si>
  <si>
    <t>Замена с доплатой Voltman 60 R+ st</t>
  </si>
  <si>
    <t>Mutlu 70 R+ jis</t>
  </si>
  <si>
    <t>Next 132 euro</t>
  </si>
  <si>
    <t>Замена по гарантий Bars 132 euro (ТОО ЛРЗ Алга-А)</t>
  </si>
  <si>
    <t>Mutlu 75 R+ st LB3</t>
  </si>
  <si>
    <t>Taxi 60 R+ st</t>
  </si>
  <si>
    <t>70/75</t>
  </si>
  <si>
    <t>Mutlu 63 R+ st</t>
  </si>
  <si>
    <t>Titan 72 R+ jis</t>
  </si>
  <si>
    <t>Arctic 62 R+ st</t>
  </si>
  <si>
    <t>Замена по гарантий Mutlu 75 R+ jis</t>
  </si>
  <si>
    <t>Westa 92 R+ st</t>
  </si>
  <si>
    <t>Bars 75 L+ st</t>
  </si>
  <si>
    <t>T-rex 65 R+ jis</t>
  </si>
  <si>
    <t>Energizer 140 euro</t>
  </si>
  <si>
    <t>Замена с доплатой Istok 140 euro</t>
  </si>
  <si>
    <t>Teyko 100 R+ jis</t>
  </si>
  <si>
    <t>ТОО Tezco Trade  (Клемма - 6500 тг)</t>
  </si>
  <si>
    <t>Next 100 R+ st</t>
  </si>
  <si>
    <t>КХ Гурнина</t>
  </si>
  <si>
    <t xml:space="preserve">Kaspi Red </t>
  </si>
  <si>
    <t>Next 230 euro</t>
  </si>
  <si>
    <t>KSP м-н Асанова Т</t>
  </si>
  <si>
    <t>Mutlu 90 R+ jis</t>
  </si>
  <si>
    <t>Hyundai 65 R+ jis</t>
  </si>
  <si>
    <t>70/90</t>
  </si>
  <si>
    <t>225/225</t>
  </si>
  <si>
    <t>ИП Кристалл</t>
  </si>
  <si>
    <t>Arctic 80 R+ jis</t>
  </si>
  <si>
    <t xml:space="preserve">ТОО Arsenal Construction /Kaspi Gold </t>
  </si>
  <si>
    <t>40/42</t>
  </si>
  <si>
    <t>Sail 90 R+ jis</t>
  </si>
  <si>
    <t>ТОО Arline Service / (Клеммы- 5000 тг)</t>
  </si>
  <si>
    <t>Voltman 100  R+ jis</t>
  </si>
  <si>
    <t>Замена по гарантий Next 65 R+ jis</t>
  </si>
  <si>
    <t>Kaspi Gold (Клеммы- 1500 тг)</t>
  </si>
  <si>
    <t>Победитель Розыгрыша за февраль месяц Кабдылкаков Алан</t>
  </si>
  <si>
    <t>Bars 50 R+ jis толст кл</t>
  </si>
  <si>
    <t xml:space="preserve">KSP QR/Kaspi Gold </t>
  </si>
  <si>
    <t>Bars 50 R+ jis тонк кл</t>
  </si>
  <si>
    <t xml:space="preserve">ТОО Алатау Строй Проект/ Kaspi Gold </t>
  </si>
  <si>
    <t>KSP м-н Ворончихина А</t>
  </si>
  <si>
    <t>Mutlu 90 L+  st</t>
  </si>
  <si>
    <t>KSP QR и нал</t>
  </si>
  <si>
    <t>Titan 100 R+ st EFB</t>
  </si>
  <si>
    <t>Energizer 100 prem</t>
  </si>
  <si>
    <t>Замена по гарантий Westa 65 R+ st</t>
  </si>
  <si>
    <t>Damper 60 R+ st</t>
  </si>
  <si>
    <t>Hyundai 75 R+ jis</t>
  </si>
  <si>
    <t>Sail 75 L+ jis</t>
  </si>
  <si>
    <t>Westa 60 R+ st</t>
  </si>
  <si>
    <t>Mutlu 100 L+jis</t>
  </si>
  <si>
    <t>Mutlu 100 R+ / L+ jis</t>
  </si>
  <si>
    <t>Titan 66 R+ st</t>
  </si>
  <si>
    <t>KSP м-н Бекмолдин Н</t>
  </si>
  <si>
    <t>Электра 60 L+ st</t>
  </si>
  <si>
    <t>Titan 62 R+ st</t>
  </si>
  <si>
    <t>Racer 90 R+ st</t>
  </si>
  <si>
    <t>ТОО ПВ-Водоконал</t>
  </si>
  <si>
    <t xml:space="preserve">Bars 140 </t>
  </si>
  <si>
    <t>карта Forte</t>
  </si>
  <si>
    <t>Unikum 60 R+ st</t>
  </si>
  <si>
    <t>Замена по гарантий Varta 95 L+ jis</t>
  </si>
  <si>
    <t>Varta 18 ah</t>
  </si>
  <si>
    <t>Hyundai 45 R+ jis</t>
  </si>
  <si>
    <t>Bars 50 R+ jis</t>
  </si>
  <si>
    <t>ИП Алтын Сапа</t>
  </si>
  <si>
    <t>Bars 75 R+ jis</t>
  </si>
  <si>
    <t>Energizer 95 R+ jis</t>
  </si>
  <si>
    <t>ТОО Атлант ПВ</t>
  </si>
  <si>
    <t>Hyundai 100 R+ jis</t>
  </si>
  <si>
    <t>KSP м-н Бондарь Д.Ю.</t>
  </si>
  <si>
    <t>Next 75 R+ jis</t>
  </si>
  <si>
    <t>Сертификат 20 000 тг</t>
  </si>
  <si>
    <t>Next 100 R+ jis</t>
  </si>
  <si>
    <t>Teyko 75 L+ jis</t>
  </si>
  <si>
    <t>Crona 60 R+ St</t>
  </si>
  <si>
    <t>Лом 1 (70)</t>
  </si>
  <si>
    <t>Westa 60 R+ St</t>
  </si>
  <si>
    <t>ТОО CITY TRANS</t>
  </si>
  <si>
    <t>Energizer 125 R+</t>
  </si>
  <si>
    <t>Arctic 95 L+ jis</t>
  </si>
  <si>
    <t>KSP RED</t>
  </si>
  <si>
    <t>KSP GOLD</t>
  </si>
  <si>
    <t>Bars 62 R+ St</t>
  </si>
  <si>
    <t>Mutlu 60 R+ St</t>
  </si>
  <si>
    <t>Bars 75 R+ St</t>
  </si>
  <si>
    <t>Voltman 100 R+ Украина</t>
  </si>
  <si>
    <t>Bars 75 L+ St</t>
  </si>
  <si>
    <t>Titan 62 L+ St</t>
  </si>
  <si>
    <t>Next 60 R+ St</t>
  </si>
  <si>
    <t>QR GOLD</t>
  </si>
  <si>
    <t>KSP терминал</t>
  </si>
  <si>
    <t>Bars 75 R+ St Низк.</t>
  </si>
  <si>
    <t>скидка от Саида</t>
  </si>
  <si>
    <t>Titan 60 R+ St</t>
  </si>
  <si>
    <t>Titan 75 R+ St</t>
  </si>
  <si>
    <t>KSP-магазин Альхамов И</t>
  </si>
  <si>
    <t>QR RED</t>
  </si>
  <si>
    <t>Mutlu 60 R+ jis</t>
  </si>
  <si>
    <t>Электра 90 R+ st</t>
  </si>
  <si>
    <t>ТОО Рубиком</t>
  </si>
  <si>
    <t>Varta 11 ah</t>
  </si>
  <si>
    <t xml:space="preserve">Kaspi Gold /Kaspi Red </t>
  </si>
  <si>
    <t>KSP м-н Габбасов Д (Клемма - 1500 тг)</t>
  </si>
  <si>
    <t>60/60/42</t>
  </si>
  <si>
    <t>KSP м-н Смаилов Д</t>
  </si>
  <si>
    <t>T-rex 100 R+ jis</t>
  </si>
  <si>
    <t>Kaspi Gold (Клемма - 1500 тг)</t>
  </si>
  <si>
    <t xml:space="preserve">KSP м-н Погорелова </t>
  </si>
  <si>
    <t>Замена по гарантий Bars 75 R+ st</t>
  </si>
  <si>
    <t>KSP м-н  Igumnov V.</t>
  </si>
  <si>
    <t>KSP м-н Гейтер Д</t>
  </si>
  <si>
    <t>Замена и возврат Voltman 100 R+ st</t>
  </si>
  <si>
    <t>230/230</t>
  </si>
  <si>
    <t>Замена по гарантий Forlux 100 R+st</t>
  </si>
  <si>
    <t>KSP м-н Паблюбский М</t>
  </si>
  <si>
    <t>Energizer 60 L+ jis</t>
  </si>
  <si>
    <t>KSP м-н Рубацкий С</t>
  </si>
  <si>
    <t>Racer 132 euro</t>
  </si>
  <si>
    <t>132/132</t>
  </si>
  <si>
    <t xml:space="preserve">Наличка /Kaspi Red </t>
  </si>
  <si>
    <t>Westa 100 R+ st</t>
  </si>
  <si>
    <t>KSP м-н Каримов Р</t>
  </si>
  <si>
    <t>Fire Ball 100 R+ st</t>
  </si>
  <si>
    <t>Замена по гарантий Fire Ball 100 R+ st</t>
  </si>
  <si>
    <t>Energizer 60 R+ jis</t>
  </si>
  <si>
    <t>KSP м-н Шайзыданов А</t>
  </si>
  <si>
    <t>KSP м-н Сизов Д</t>
  </si>
  <si>
    <t>КХ Анна</t>
  </si>
  <si>
    <t>ТОО Лига ПВ</t>
  </si>
  <si>
    <t>70/70</t>
  </si>
  <si>
    <t>Moto 12 ah</t>
  </si>
  <si>
    <t>ИП Зебра ПВ (Клемма -1500 тг)</t>
  </si>
  <si>
    <t>Mutlu 63 L+ st</t>
  </si>
  <si>
    <t>Varta 12 ah</t>
  </si>
  <si>
    <t xml:space="preserve">ТОО Ясмин строй эксперт / Kaspi Gold </t>
  </si>
  <si>
    <t>ИП AV Сompany (Клемма - 10 000 тг)</t>
  </si>
  <si>
    <t>ТОО Павлодар Жолдары (Клемма - 14400 тг)</t>
  </si>
  <si>
    <t>Bars 100 R+ jis</t>
  </si>
  <si>
    <t>KSP м-н Чашкин А (Вернули 1500 тг)</t>
  </si>
  <si>
    <t>карта Форте/наличка</t>
  </si>
  <si>
    <t>60/70</t>
  </si>
  <si>
    <t>60/60/60/70</t>
  </si>
  <si>
    <t>Mutlu 80 L+ jis</t>
  </si>
  <si>
    <t>ТОО ПКФ Энергия</t>
  </si>
  <si>
    <t>Varta 45 R+ jis</t>
  </si>
  <si>
    <t>ТОО Аслан</t>
  </si>
  <si>
    <t>KSP м-н Лукановский В</t>
  </si>
  <si>
    <t>ИП Камашев А.С. (Клемма- 3500 тг)</t>
  </si>
  <si>
    <t>KSP м-н Саттарова А</t>
  </si>
  <si>
    <t>ТОО Rubin-W (Клемма- 6000 тг)</t>
  </si>
  <si>
    <t>Fire Ball 140 euro</t>
  </si>
  <si>
    <t>ТОО Дорстрой</t>
  </si>
  <si>
    <t>Istok 140 euro</t>
  </si>
  <si>
    <t>Mutlu 90 L+ jis</t>
  </si>
  <si>
    <t>ТОО Казтранс-Тахограф / KSP QR</t>
  </si>
  <si>
    <t>KSP м-н Габдылуап А</t>
  </si>
  <si>
    <t xml:space="preserve">ТОО ВСВ-перевозки /Kaspi Gold </t>
  </si>
  <si>
    <t>KSP м-н Мавриди М</t>
  </si>
  <si>
    <t>ТОО Интротрейд Ком</t>
  </si>
  <si>
    <t>ТОО Global Trans Oil</t>
  </si>
  <si>
    <t>Energizer 95 R+ st</t>
  </si>
  <si>
    <t>KSP м-н Шевчук Е</t>
  </si>
  <si>
    <t>Замена по гарантий Voltman 70 R+ st</t>
  </si>
  <si>
    <t xml:space="preserve">Замена по гарантий Fire Ball 100 R+ st / Kaspi Gold </t>
  </si>
  <si>
    <t>Замена по гарантий Next 60 R+ st</t>
  </si>
  <si>
    <t>Energizer 100 R+ st</t>
  </si>
  <si>
    <t>ТОО Темир Град (Клеммы - 10000 тг)</t>
  </si>
  <si>
    <t>Next 65 R+ jis</t>
  </si>
  <si>
    <t>KSP м-н Бабашева С</t>
  </si>
  <si>
    <t>Varta 70 R+ jis</t>
  </si>
  <si>
    <t>KSP м-н Шевченко А.</t>
  </si>
  <si>
    <t>Voltman 192 euro</t>
  </si>
  <si>
    <t>Брак с магазина.</t>
  </si>
  <si>
    <t>Varta 95 R+ jis</t>
  </si>
  <si>
    <t>Замена по гарантий Hyper 60 R+ st</t>
  </si>
  <si>
    <t>Varta 95 L+ jis</t>
  </si>
  <si>
    <t>Bars 60 L+st</t>
  </si>
  <si>
    <t>KSP м-н Шумкова Н</t>
  </si>
  <si>
    <t>KSP м-н Асимов Ж.</t>
  </si>
  <si>
    <t>Замена по гарантий Bars 230 euro</t>
  </si>
  <si>
    <t>Наличка / KSP QR</t>
  </si>
  <si>
    <t>KSP м-н Муталиев А</t>
  </si>
  <si>
    <t>Titan  60 R+ st</t>
  </si>
  <si>
    <t>KSP м-н Жангербаев А</t>
  </si>
  <si>
    <t>KSP м-н Разгулеева О</t>
  </si>
  <si>
    <t>KSP м-н Кабиденова Ж (Клеммы - 5000 тг)</t>
  </si>
  <si>
    <t>карта Форте</t>
  </si>
  <si>
    <t>Ежемесячный отчет Ломова 162/10 за февраль 2021 г.</t>
  </si>
  <si>
    <t>Дисконт</t>
  </si>
  <si>
    <t>ИТОГ</t>
  </si>
  <si>
    <t>??????</t>
  </si>
  <si>
    <t xml:space="preserve">Kaspi Gold Кондратюк Сергей Николаевич </t>
  </si>
  <si>
    <t>ТОО "Павлодарский тепличный комбинат"</t>
  </si>
  <si>
    <t xml:space="preserve">12 мартпен жабылган </t>
  </si>
  <si>
    <t>Каспий магазин</t>
  </si>
  <si>
    <t>Магазин  ПВ. Ломова 162/10</t>
  </si>
  <si>
    <t>26.02.2021</t>
  </si>
  <si>
    <t>Каспий терминал</t>
  </si>
  <si>
    <t>ТемирГрад ТОО</t>
  </si>
  <si>
    <t>Форте терминал</t>
  </si>
  <si>
    <t>Global Trans Oil ТОО</t>
  </si>
  <si>
    <t>Казтранс - Тахограф ТОО</t>
  </si>
  <si>
    <t>25.02.2021</t>
  </si>
  <si>
    <t>"BCB-перевозки" ТОО</t>
  </si>
  <si>
    <t>Каспий терминал 25.02</t>
  </si>
  <si>
    <t>Каспий маг 25.02: Лукановский В.112 000тг./Саттаров А.19000тг./Габдылуап А.17000тг./Мавриди М.133000тг./</t>
  </si>
  <si>
    <t>ВЕЛЕС-Павлодар ТОО</t>
  </si>
  <si>
    <t>Дорстрой ТОО</t>
  </si>
  <si>
    <t>Каспий терминал 24.02</t>
  </si>
  <si>
    <t>24.02.2021</t>
  </si>
  <si>
    <t>ПКФ Энергия ТОО</t>
  </si>
  <si>
    <t>Каспий маг 23.02: Чашкин А. - 34 500</t>
  </si>
  <si>
    <t>23.02.2021</t>
  </si>
  <si>
    <t>Каспий терминал 23.02</t>
  </si>
  <si>
    <t>Ясмин Строй Эксперт ТОО</t>
  </si>
  <si>
    <t>Форте терминал 22.02</t>
  </si>
  <si>
    <t>Каспий терминал 22.02</t>
  </si>
  <si>
    <t>22.02.2021</t>
  </si>
  <si>
    <t>Каспий терминал 21.02</t>
  </si>
  <si>
    <t>Каспий терминал 20.02</t>
  </si>
  <si>
    <t>Каспий маг 22.02: Каримов Р. - 17000 тг / Шайзаданов А. - 19000 тг. / Сизов Д. - 22000 тг.</t>
  </si>
  <si>
    <t>Каспий маг 21.02: Павлювский М - 22 000 тг, Рубацкий С - 23 000 тг</t>
  </si>
  <si>
    <t>Каспий маг 20.02:   Погорелова Л. 44000/ Igumnov V.18000тг/ Гейтер Д.34500тг</t>
  </si>
  <si>
    <t>Анна КХ</t>
  </si>
  <si>
    <t>19.02.2021</t>
  </si>
  <si>
    <t>Каспий магазин  Габбасов Д.24500тг/Смаилов Д.19000тг.</t>
  </si>
  <si>
    <t>18.02.2021</t>
  </si>
  <si>
    <t>Каспий маг: Альхамов И.</t>
  </si>
  <si>
    <t>Рубиком  предприятие ТОО</t>
  </si>
  <si>
    <t>терминал</t>
  </si>
  <si>
    <t>17.02.2021</t>
  </si>
  <si>
    <t>16.02.2021</t>
  </si>
  <si>
    <t>каспий</t>
  </si>
  <si>
    <t>Павлодарский тепличный комбинат</t>
  </si>
  <si>
    <t>Медсервис плюс</t>
  </si>
  <si>
    <t>15.02.2021</t>
  </si>
  <si>
    <t>ПВ Атлант</t>
  </si>
  <si>
    <t>12.02.2021</t>
  </si>
  <si>
    <t>Apple sity</t>
  </si>
  <si>
    <t>терминал из них Arsenal Construction ТОО 19 000 карта</t>
  </si>
  <si>
    <t>11.02.2021</t>
  </si>
  <si>
    <t>ксапий</t>
  </si>
  <si>
    <t>Павлодар водоканал</t>
  </si>
  <si>
    <t>AR LINE Service</t>
  </si>
  <si>
    <t>10.02.2021</t>
  </si>
  <si>
    <t>09.02.2021</t>
  </si>
  <si>
    <t>Павлодаржолдары</t>
  </si>
  <si>
    <t>08.02.2021</t>
  </si>
  <si>
    <t>Тепличный комплекс Аксу ТОО                           была на Магазин на Естая 83</t>
  </si>
  <si>
    <t>05.02.2021</t>
  </si>
  <si>
    <t>Силикат</t>
  </si>
  <si>
    <t>04.02.2021</t>
  </si>
  <si>
    <t>03.02.2021</t>
  </si>
  <si>
    <t>Транс карго, Intec company</t>
  </si>
  <si>
    <t>02.02.2021</t>
  </si>
  <si>
    <t>Силикат нруп</t>
  </si>
  <si>
    <t>Казбитумсервис, Павлодаржолдары</t>
  </si>
  <si>
    <t>Mai sovhozy, Зерноград</t>
  </si>
  <si>
    <t>01.02.2021</t>
  </si>
  <si>
    <t>Тави Павлодар</t>
  </si>
  <si>
    <t>Комментарий</t>
  </si>
  <si>
    <t>Контрагент</t>
  </si>
  <si>
    <t>Поступление</t>
  </si>
  <si>
    <t>Проведено банком</t>
  </si>
  <si>
    <t>ТОО Торговый дом Завод МВИ / Kaspi Gold  (Клемма - 7400 тг)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</si>
</sst>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8"/>
      <name val="Arial"/>
      <family val="2"/>
      <charset val="204"/>
    </font>
    <font>
      <sz val="8"/>
      <color rgb="FF333333"/>
      <name val="Arial"/>
      <family val="2"/>
    </font>
    <font>
      <sz val="10"/>
      <color rgb="FF4D4D4D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FF"/>
        <bgColor auto="1"/>
      </patternFill>
    </fill>
    <fill>
      <patternFill patternType="solid">
        <fgColor rgb="FFF2F2F2"/>
        <bgColor auto="1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1">
    <xf numFmtId="0" fontId="0" fillId="0" borderId="0"/>
  </cellStyleXfs>
  <cellXfs count="377">
    <xf numFmtId="0" fontId="0" fillId="0" borderId="0" xfId="0"/>
    <xf numFmtId="0" fontId="0" fillId="3" borderId="1" xfId="0" applyFont="1" applyFill="1" applyBorder="1" applyAlignment="1">
      <alignment horizontal="center"/>
    </xf>
    <xf numFmtId="3" fontId="0" fillId="3" borderId="1" xfId="0" applyNumberFormat="1" applyFont="1" applyFill="1" applyBorder="1" applyAlignment="1">
      <alignment horizontal="center"/>
    </xf>
    <xf numFmtId="0" fontId="0" fillId="3" borderId="11" xfId="0" applyFont="1" applyFill="1" applyBorder="1" applyAlignment="1">
      <alignment horizontal="left" vertical="center"/>
    </xf>
    <xf numFmtId="3" fontId="3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3" fontId="4" fillId="3" borderId="2" xfId="0" applyNumberFormat="1" applyFont="1" applyFill="1" applyBorder="1" applyAlignment="1">
      <alignment horizontal="center"/>
    </xf>
    <xf numFmtId="3" fontId="0" fillId="3" borderId="2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/>
    </xf>
    <xf numFmtId="0" fontId="0" fillId="3" borderId="16" xfId="0" applyFont="1" applyFill="1" applyBorder="1" applyAlignment="1">
      <alignment horizontal="center"/>
    </xf>
    <xf numFmtId="3" fontId="0" fillId="3" borderId="16" xfId="0" applyNumberFormat="1" applyFont="1" applyFill="1" applyBorder="1" applyAlignment="1">
      <alignment horizontal="center"/>
    </xf>
    <xf numFmtId="3" fontId="4" fillId="3" borderId="17" xfId="0" applyNumberFormat="1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3" fontId="4" fillId="3" borderId="7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3" fontId="0" fillId="3" borderId="6" xfId="0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3" fontId="8" fillId="3" borderId="1" xfId="0" applyNumberFormat="1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3" fontId="7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3" fontId="8" fillId="3" borderId="16" xfId="0" applyNumberFormat="1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3" fontId="8" fillId="3" borderId="6" xfId="0" applyNumberFormat="1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0" fillId="3" borderId="17" xfId="0" applyFont="1" applyFill="1" applyBorder="1" applyAlignment="1">
      <alignment horizontal="center"/>
    </xf>
    <xf numFmtId="0" fontId="0" fillId="3" borderId="1" xfId="0" applyFill="1" applyBorder="1"/>
    <xf numFmtId="0" fontId="0" fillId="3" borderId="16" xfId="0" applyFont="1" applyFill="1" applyBorder="1" applyAlignment="1">
      <alignment horizontal="left" vertical="center"/>
    </xf>
    <xf numFmtId="0" fontId="0" fillId="3" borderId="6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21" xfId="0" applyFont="1" applyFill="1" applyBorder="1"/>
    <xf numFmtId="0" fontId="0" fillId="3" borderId="25" xfId="0" applyFont="1" applyFill="1" applyBorder="1" applyAlignment="1">
      <alignment horizontal="center"/>
    </xf>
    <xf numFmtId="3" fontId="0" fillId="3" borderId="25" xfId="0" applyNumberFormat="1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4" xfId="0" applyFont="1" applyFill="1" applyBorder="1" applyAlignment="1">
      <alignment horizontal="left" vertical="center"/>
    </xf>
    <xf numFmtId="0" fontId="0" fillId="0" borderId="25" xfId="0" applyBorder="1" applyAlignment="1">
      <alignment horizontal="center"/>
    </xf>
    <xf numFmtId="3" fontId="4" fillId="3" borderId="22" xfId="0" applyNumberFormat="1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vertical="center" wrapText="1"/>
    </xf>
    <xf numFmtId="3" fontId="4" fillId="0" borderId="2" xfId="0" applyNumberFormat="1" applyFont="1" applyFill="1" applyBorder="1" applyAlignment="1">
      <alignment horizontal="center"/>
    </xf>
    <xf numFmtId="0" fontId="0" fillId="0" borderId="2" xfId="0" applyFill="1" applyBorder="1"/>
    <xf numFmtId="0" fontId="0" fillId="0" borderId="2" xfId="0" applyFont="1" applyFill="1" applyBorder="1" applyAlignment="1">
      <alignment horizontal="center"/>
    </xf>
    <xf numFmtId="3" fontId="0" fillId="0" borderId="2" xfId="0" applyNumberFormat="1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3" fontId="9" fillId="0" borderId="2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center"/>
    </xf>
    <xf numFmtId="3" fontId="8" fillId="2" borderId="1" xfId="0" applyNumberFormat="1" applyFont="1" applyFill="1" applyBorder="1" applyAlignment="1">
      <alignment horizontal="center"/>
    </xf>
    <xf numFmtId="3" fontId="9" fillId="2" borderId="2" xfId="0" applyNumberFormat="1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/>
    <xf numFmtId="0" fontId="0" fillId="0" borderId="19" xfId="0" applyFont="1" applyFill="1" applyBorder="1"/>
    <xf numFmtId="0" fontId="0" fillId="0" borderId="18" xfId="0" applyFont="1" applyFill="1" applyBorder="1"/>
    <xf numFmtId="0" fontId="0" fillId="0" borderId="19" xfId="0" applyFont="1" applyFill="1" applyBorder="1" applyAlignment="1"/>
    <xf numFmtId="0" fontId="0" fillId="0" borderId="19" xfId="0" applyFont="1" applyFill="1" applyBorder="1" applyAlignment="1">
      <alignment horizontal="left" vertical="center"/>
    </xf>
    <xf numFmtId="0" fontId="0" fillId="0" borderId="26" xfId="0" applyFont="1" applyFill="1" applyBorder="1"/>
    <xf numFmtId="3" fontId="0" fillId="0" borderId="22" xfId="0" applyNumberFormat="1" applyFont="1" applyFill="1" applyBorder="1" applyAlignment="1">
      <alignment horizontal="center"/>
    </xf>
    <xf numFmtId="0" fontId="0" fillId="0" borderId="11" xfId="0" applyFont="1" applyFill="1" applyBorder="1" applyAlignment="1">
      <alignment horizontal="left" vertical="center"/>
    </xf>
    <xf numFmtId="0" fontId="0" fillId="0" borderId="21" xfId="0" applyFont="1" applyFill="1" applyBorder="1"/>
    <xf numFmtId="0" fontId="0" fillId="0" borderId="11" xfId="0" applyFont="1" applyFill="1" applyBorder="1"/>
    <xf numFmtId="0" fontId="0" fillId="0" borderId="12" xfId="0" applyFont="1" applyFill="1" applyBorder="1" applyAlignment="1">
      <alignment horizontal="left" vertical="center"/>
    </xf>
    <xf numFmtId="3" fontId="0" fillId="0" borderId="1" xfId="0" applyNumberFormat="1" applyFont="1" applyFill="1" applyBorder="1" applyAlignment="1">
      <alignment horizontal="center"/>
    </xf>
    <xf numFmtId="3" fontId="3" fillId="0" borderId="2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17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0" fontId="0" fillId="0" borderId="18" xfId="0" applyFont="1" applyFill="1" applyBorder="1" applyAlignment="1">
      <alignment horizontal="left" vertical="center"/>
    </xf>
    <xf numFmtId="0" fontId="0" fillId="0" borderId="19" xfId="0" applyFill="1" applyBorder="1"/>
    <xf numFmtId="0" fontId="3" fillId="0" borderId="19" xfId="0" applyFont="1" applyFill="1" applyBorder="1" applyAlignment="1">
      <alignment horizontal="left" vertical="center"/>
    </xf>
    <xf numFmtId="0" fontId="8" fillId="0" borderId="19" xfId="0" applyFont="1" applyFill="1" applyBorder="1" applyAlignment="1">
      <alignment horizontal="left" vertical="center"/>
    </xf>
    <xf numFmtId="0" fontId="8" fillId="0" borderId="19" xfId="0" applyFont="1" applyFill="1" applyBorder="1" applyAlignment="1">
      <alignment vertical="center"/>
    </xf>
    <xf numFmtId="0" fontId="8" fillId="0" borderId="20" xfId="0" applyFont="1" applyFill="1" applyBorder="1" applyAlignment="1">
      <alignment vertical="center"/>
    </xf>
    <xf numFmtId="0" fontId="8" fillId="0" borderId="18" xfId="0" applyFont="1" applyFill="1" applyBorder="1" applyAlignment="1">
      <alignment vertical="center"/>
    </xf>
    <xf numFmtId="0" fontId="6" fillId="0" borderId="19" xfId="0" applyFont="1" applyFill="1" applyBorder="1" applyAlignment="1"/>
    <xf numFmtId="0" fontId="0" fillId="0" borderId="19" xfId="0" applyFont="1" applyFill="1" applyBorder="1" applyAlignment="1">
      <alignment vertical="center"/>
    </xf>
    <xf numFmtId="0" fontId="0" fillId="0" borderId="20" xfId="0" applyFont="1" applyFill="1" applyBorder="1" applyAlignment="1">
      <alignment vertical="center"/>
    </xf>
    <xf numFmtId="0" fontId="0" fillId="0" borderId="18" xfId="0" applyFont="1" applyFill="1" applyBorder="1" applyAlignment="1">
      <alignment vertical="center"/>
    </xf>
    <xf numFmtId="0" fontId="7" fillId="0" borderId="19" xfId="0" applyFont="1" applyFill="1" applyBorder="1" applyAlignment="1">
      <alignment vertical="center"/>
    </xf>
    <xf numFmtId="3" fontId="4" fillId="0" borderId="7" xfId="0" applyNumberFormat="1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 vertical="center"/>
    </xf>
    <xf numFmtId="3" fontId="0" fillId="3" borderId="4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3" fontId="8" fillId="3" borderId="4" xfId="0" applyNumberFormat="1" applyFont="1" applyFill="1" applyBorder="1" applyAlignment="1">
      <alignment horizontal="center" vertical="center"/>
    </xf>
    <xf numFmtId="14" fontId="0" fillId="4" borderId="8" xfId="0" applyNumberForma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/>
    </xf>
    <xf numFmtId="0" fontId="0" fillId="3" borderId="2" xfId="0" applyFill="1" applyBorder="1"/>
    <xf numFmtId="0" fontId="0" fillId="0" borderId="32" xfId="0" applyBorder="1"/>
    <xf numFmtId="3" fontId="9" fillId="3" borderId="2" xfId="0" applyNumberFormat="1" applyFont="1" applyFill="1" applyBorder="1" applyAlignment="1">
      <alignment horizontal="center"/>
    </xf>
    <xf numFmtId="3" fontId="10" fillId="3" borderId="2" xfId="0" applyNumberFormat="1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/>
    <xf numFmtId="0" fontId="0" fillId="0" borderId="11" xfId="0" applyFont="1" applyFill="1" applyBorder="1" applyAlignment="1">
      <alignment vertical="center"/>
    </xf>
    <xf numFmtId="0" fontId="0" fillId="0" borderId="21" xfId="0" applyFont="1" applyFill="1" applyBorder="1" applyAlignment="1">
      <alignment vertical="center"/>
    </xf>
    <xf numFmtId="0" fontId="7" fillId="0" borderId="11" xfId="0" applyFont="1" applyFill="1" applyBorder="1" applyAlignment="1">
      <alignment vertical="center"/>
    </xf>
    <xf numFmtId="0" fontId="0" fillId="0" borderId="11" xfId="0" applyFont="1" applyFill="1" applyBorder="1" applyAlignment="1"/>
    <xf numFmtId="0" fontId="0" fillId="0" borderId="12" xfId="0" applyFont="1" applyFill="1" applyBorder="1" applyAlignment="1">
      <alignment vertical="center"/>
    </xf>
    <xf numFmtId="0" fontId="8" fillId="2" borderId="11" xfId="0" applyFont="1" applyFill="1" applyBorder="1" applyAlignment="1">
      <alignment vertical="center"/>
    </xf>
    <xf numFmtId="0" fontId="8" fillId="2" borderId="2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left" vertical="center"/>
    </xf>
    <xf numFmtId="0" fontId="8" fillId="3" borderId="16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left" vertical="center"/>
    </xf>
    <xf numFmtId="0" fontId="11" fillId="3" borderId="2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8" fillId="3" borderId="12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3" borderId="2" xfId="0" applyFont="1" applyFill="1" applyBorder="1"/>
    <xf numFmtId="3" fontId="9" fillId="3" borderId="17" xfId="0" applyNumberFormat="1" applyFont="1" applyFill="1" applyBorder="1" applyAlignment="1">
      <alignment horizontal="center"/>
    </xf>
    <xf numFmtId="3" fontId="7" fillId="3" borderId="6" xfId="0" applyNumberFormat="1" applyFont="1" applyFill="1" applyBorder="1" applyAlignment="1">
      <alignment horizontal="center"/>
    </xf>
    <xf numFmtId="0" fontId="8" fillId="2" borderId="11" xfId="0" applyFont="1" applyFill="1" applyBorder="1" applyAlignment="1">
      <alignment horizontal="left" vertical="center"/>
    </xf>
    <xf numFmtId="3" fontId="9" fillId="3" borderId="7" xfId="0" applyNumberFormat="1" applyFont="1" applyFill="1" applyBorder="1" applyAlignment="1">
      <alignment horizontal="center"/>
    </xf>
    <xf numFmtId="0" fontId="8" fillId="2" borderId="12" xfId="0" applyFont="1" applyFill="1" applyBorder="1" applyAlignment="1">
      <alignment horizontal="left" vertical="center"/>
    </xf>
    <xf numFmtId="0" fontId="8" fillId="2" borderId="6" xfId="0" applyFont="1" applyFill="1" applyBorder="1" applyAlignment="1">
      <alignment horizontal="center"/>
    </xf>
    <xf numFmtId="3" fontId="8" fillId="2" borderId="6" xfId="0" applyNumberFormat="1" applyFont="1" applyFill="1" applyBorder="1" applyAlignment="1">
      <alignment horizontal="center"/>
    </xf>
    <xf numFmtId="3" fontId="8" fillId="0" borderId="2" xfId="0" applyNumberFormat="1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8" fillId="0" borderId="11" xfId="0" applyFont="1" applyFill="1" applyBorder="1" applyAlignment="1">
      <alignment horizontal="left" vertical="center"/>
    </xf>
    <xf numFmtId="0" fontId="0" fillId="2" borderId="11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2" xfId="0" applyFill="1" applyBorder="1" applyAlignment="1">
      <alignment horizontal="center" vertical="center"/>
    </xf>
    <xf numFmtId="3" fontId="0" fillId="0" borderId="7" xfId="0" applyNumberFormat="1" applyFont="1" applyFill="1" applyBorder="1" applyAlignment="1">
      <alignment horizontal="center"/>
    </xf>
    <xf numFmtId="0" fontId="8" fillId="0" borderId="12" xfId="0" applyFont="1" applyFill="1" applyBorder="1" applyAlignment="1">
      <alignment horizontal="left" vertical="center"/>
    </xf>
    <xf numFmtId="0" fontId="8" fillId="2" borderId="7" xfId="0" applyFont="1" applyFill="1" applyBorder="1" applyAlignment="1">
      <alignment horizontal="center"/>
    </xf>
    <xf numFmtId="0" fontId="3" fillId="2" borderId="21" xfId="0" applyFont="1" applyFill="1" applyBorder="1" applyAlignment="1">
      <alignment vertical="center"/>
    </xf>
    <xf numFmtId="0" fontId="3" fillId="2" borderId="16" xfId="0" applyFont="1" applyFill="1" applyBorder="1" applyAlignment="1">
      <alignment horizontal="center"/>
    </xf>
    <xf numFmtId="3" fontId="3" fillId="2" borderId="16" xfId="0" applyNumberFormat="1" applyFont="1" applyFill="1" applyBorder="1" applyAlignment="1">
      <alignment horizontal="center"/>
    </xf>
    <xf numFmtId="3" fontId="9" fillId="2" borderId="17" xfId="0" applyNumberFormat="1" applyFont="1" applyFill="1" applyBorder="1" applyAlignment="1">
      <alignment horizontal="center"/>
    </xf>
    <xf numFmtId="0" fontId="8" fillId="0" borderId="21" xfId="0" applyFont="1" applyFill="1" applyBorder="1" applyAlignment="1">
      <alignment horizontal="left" vertical="center"/>
    </xf>
    <xf numFmtId="0" fontId="8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left"/>
    </xf>
    <xf numFmtId="0" fontId="0" fillId="0" borderId="11" xfId="0" applyFill="1" applyBorder="1"/>
    <xf numFmtId="3" fontId="0" fillId="0" borderId="17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8" fillId="3" borderId="21" xfId="0" applyFont="1" applyFill="1" applyBorder="1" applyAlignment="1">
      <alignment vertical="center"/>
    </xf>
    <xf numFmtId="0" fontId="0" fillId="3" borderId="12" xfId="0" applyFont="1" applyFill="1" applyBorder="1" applyAlignment="1">
      <alignment vertical="center"/>
    </xf>
    <xf numFmtId="0" fontId="0" fillId="0" borderId="6" xfId="0" applyBorder="1" applyAlignment="1">
      <alignment horizontal="center"/>
    </xf>
    <xf numFmtId="0" fontId="0" fillId="0" borderId="34" xfId="0" applyBorder="1"/>
    <xf numFmtId="0" fontId="0" fillId="3" borderId="4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2" borderId="23" xfId="0" applyFont="1" applyFill="1" applyBorder="1" applyAlignment="1">
      <alignment horizontal="left" vertical="center"/>
    </xf>
    <xf numFmtId="0" fontId="8" fillId="2" borderId="35" xfId="0" applyFont="1" applyFill="1" applyBorder="1" applyAlignment="1">
      <alignment horizontal="center"/>
    </xf>
    <xf numFmtId="3" fontId="8" fillId="2" borderId="35" xfId="0" applyNumberFormat="1" applyFont="1" applyFill="1" applyBorder="1" applyAlignment="1">
      <alignment horizontal="center"/>
    </xf>
    <xf numFmtId="3" fontId="9" fillId="2" borderId="36" xfId="0" applyNumberFormat="1" applyFont="1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0" borderId="33" xfId="0" applyBorder="1"/>
    <xf numFmtId="0" fontId="0" fillId="0" borderId="34" xfId="0" applyFill="1" applyBorder="1"/>
    <xf numFmtId="0" fontId="8" fillId="3" borderId="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center"/>
    </xf>
    <xf numFmtId="3" fontId="8" fillId="3" borderId="4" xfId="0" applyNumberFormat="1" applyFont="1" applyFill="1" applyBorder="1" applyAlignment="1">
      <alignment horizontal="center"/>
    </xf>
    <xf numFmtId="0" fontId="8" fillId="3" borderId="21" xfId="0" applyFont="1" applyFill="1" applyBorder="1" applyAlignment="1">
      <alignment horizontal="left"/>
    </xf>
    <xf numFmtId="0" fontId="0" fillId="3" borderId="21" xfId="0" applyFont="1" applyFill="1" applyBorder="1" applyAlignment="1">
      <alignment horizontal="left" vertical="center"/>
    </xf>
    <xf numFmtId="3" fontId="12" fillId="3" borderId="17" xfId="0" applyNumberFormat="1" applyFont="1" applyFill="1" applyBorder="1" applyAlignment="1">
      <alignment horizontal="center"/>
    </xf>
    <xf numFmtId="0" fontId="0" fillId="3" borderId="12" xfId="0" applyFont="1" applyFill="1" applyBorder="1" applyAlignment="1">
      <alignment horizontal="left"/>
    </xf>
    <xf numFmtId="14" fontId="0" fillId="4" borderId="0" xfId="0" applyNumberFormat="1" applyFill="1"/>
    <xf numFmtId="3" fontId="4" fillId="0" borderId="17" xfId="0" applyNumberFormat="1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0" fillId="0" borderId="11" xfId="0" applyFill="1" applyBorder="1" applyAlignment="1">
      <alignment horizontal="left" vertical="center"/>
    </xf>
    <xf numFmtId="0" fontId="8" fillId="0" borderId="11" xfId="0" applyFont="1" applyFill="1" applyBorder="1" applyAlignment="1"/>
    <xf numFmtId="0" fontId="8" fillId="0" borderId="11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8" fillId="0" borderId="12" xfId="0" applyFont="1" applyFill="1" applyBorder="1" applyAlignment="1">
      <alignment vertical="center"/>
    </xf>
    <xf numFmtId="0" fontId="0" fillId="4" borderId="0" xfId="0" applyFill="1"/>
    <xf numFmtId="0" fontId="0" fillId="0" borderId="21" xfId="0" applyFont="1" applyFill="1" applyBorder="1" applyAlignment="1">
      <alignment horizontal="left" vertical="center"/>
    </xf>
    <xf numFmtId="0" fontId="0" fillId="3" borderId="3" xfId="0" applyFont="1" applyFill="1" applyBorder="1" applyAlignment="1">
      <alignment horizontal="left" vertical="center"/>
    </xf>
    <xf numFmtId="0" fontId="0" fillId="3" borderId="4" xfId="0" applyFont="1" applyFill="1" applyBorder="1" applyAlignment="1">
      <alignment horizontal="center"/>
    </xf>
    <xf numFmtId="3" fontId="0" fillId="3" borderId="4" xfId="0" applyNumberFormat="1" applyFont="1" applyFill="1" applyBorder="1" applyAlignment="1">
      <alignment horizontal="center"/>
    </xf>
    <xf numFmtId="3" fontId="4" fillId="3" borderId="5" xfId="0" applyNumberFormat="1" applyFont="1" applyFill="1" applyBorder="1" applyAlignment="1">
      <alignment horizontal="center"/>
    </xf>
    <xf numFmtId="3" fontId="4" fillId="5" borderId="2" xfId="0" applyNumberFormat="1" applyFont="1" applyFill="1" applyBorder="1" applyAlignment="1">
      <alignment horizontal="center"/>
    </xf>
    <xf numFmtId="3" fontId="5" fillId="3" borderId="1" xfId="0" applyNumberFormat="1" applyFont="1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3" fontId="0" fillId="0" borderId="16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/>
    <xf numFmtId="0" fontId="0" fillId="0" borderId="2" xfId="0" applyFont="1" applyFill="1" applyBorder="1"/>
    <xf numFmtId="0" fontId="0" fillId="0" borderId="6" xfId="0" applyFont="1" applyFill="1" applyBorder="1" applyAlignment="1">
      <alignment horizontal="center"/>
    </xf>
    <xf numFmtId="3" fontId="0" fillId="0" borderId="6" xfId="0" applyNumberFormat="1" applyFont="1" applyFill="1" applyBorder="1" applyAlignment="1">
      <alignment horizontal="center"/>
    </xf>
    <xf numFmtId="0" fontId="1" fillId="2" borderId="1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center"/>
    </xf>
    <xf numFmtId="3" fontId="0" fillId="0" borderId="4" xfId="0" applyNumberFormat="1" applyFont="1" applyFill="1" applyBorder="1" applyAlignment="1">
      <alignment horizontal="center"/>
    </xf>
    <xf numFmtId="0" fontId="0" fillId="0" borderId="16" xfId="0" applyFont="1" applyBorder="1" applyAlignment="1">
      <alignment horizontal="center" vertical="center"/>
    </xf>
    <xf numFmtId="0" fontId="0" fillId="3" borderId="16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3" fontId="0" fillId="3" borderId="1" xfId="0" applyNumberFormat="1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3" fontId="0" fillId="3" borderId="6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 vertical="center"/>
    </xf>
    <xf numFmtId="0" fontId="0" fillId="0" borderId="21" xfId="0" applyFont="1" applyFill="1" applyBorder="1" applyAlignment="1"/>
    <xf numFmtId="0" fontId="0" fillId="0" borderId="12" xfId="0" applyFont="1" applyFill="1" applyBorder="1" applyAlignment="1"/>
    <xf numFmtId="0" fontId="0" fillId="3" borderId="3" xfId="0" applyFont="1" applyFill="1" applyBorder="1" applyAlignment="1"/>
    <xf numFmtId="3" fontId="4" fillId="3" borderId="2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3" fontId="4" fillId="3" borderId="7" xfId="0" applyNumberFormat="1" applyFont="1" applyFill="1" applyBorder="1" applyAlignment="1">
      <alignment horizontal="center" vertical="center"/>
    </xf>
    <xf numFmtId="3" fontId="4" fillId="0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2" xfId="0" applyFont="1" applyFill="1" applyBorder="1"/>
    <xf numFmtId="3" fontId="9" fillId="0" borderId="2" xfId="0" applyNumberFormat="1" applyFont="1" applyFill="1" applyBorder="1" applyAlignment="1">
      <alignment horizontal="center" vertical="center"/>
    </xf>
    <xf numFmtId="0" fontId="8" fillId="0" borderId="11" xfId="0" applyFont="1" applyFill="1" applyBorder="1"/>
    <xf numFmtId="0" fontId="8" fillId="0" borderId="11" xfId="0" applyFont="1" applyFill="1" applyBorder="1" applyAlignment="1">
      <alignment horizontal="left" vertical="top"/>
    </xf>
    <xf numFmtId="0" fontId="8" fillId="3" borderId="16" xfId="0" applyFont="1" applyFill="1" applyBorder="1" applyAlignment="1">
      <alignment horizontal="center" vertical="center"/>
    </xf>
    <xf numFmtId="0" fontId="0" fillId="3" borderId="17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3" fontId="9" fillId="3" borderId="2" xfId="0" applyNumberFormat="1" applyFont="1" applyFill="1" applyBorder="1" applyAlignment="1">
      <alignment horizontal="center" vertical="center"/>
    </xf>
    <xf numFmtId="0" fontId="0" fillId="3" borderId="25" xfId="0" applyFont="1" applyFill="1" applyBorder="1" applyAlignment="1">
      <alignment horizontal="center" vertical="center"/>
    </xf>
    <xf numFmtId="0" fontId="8" fillId="3" borderId="39" xfId="0" applyFont="1" applyFill="1" applyBorder="1" applyAlignment="1">
      <alignment horizontal="center" vertical="center"/>
    </xf>
    <xf numFmtId="3" fontId="9" fillId="3" borderId="7" xfId="0" applyNumberFormat="1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3" borderId="1" xfId="0" applyNumberForma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3" fontId="0" fillId="0" borderId="2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8" fillId="0" borderId="21" xfId="0" applyFont="1" applyFill="1" applyBorder="1" applyAlignment="1">
      <alignment horizontal="left"/>
    </xf>
    <xf numFmtId="0" fontId="8" fillId="0" borderId="12" xfId="0" applyFont="1" applyFill="1" applyBorder="1" applyAlignment="1">
      <alignment horizontal="left"/>
    </xf>
    <xf numFmtId="0" fontId="11" fillId="0" borderId="7" xfId="0" applyFont="1" applyFill="1" applyBorder="1" applyAlignment="1">
      <alignment horizontal="center"/>
    </xf>
    <xf numFmtId="0" fontId="0" fillId="0" borderId="17" xfId="0" applyFont="1" applyFill="1" applyBorder="1" applyAlignment="1">
      <alignment horizontal="center" vertical="center"/>
    </xf>
    <xf numFmtId="0" fontId="0" fillId="3" borderId="21" xfId="0" applyFill="1" applyBorder="1"/>
    <xf numFmtId="0" fontId="0" fillId="3" borderId="16" xfId="0" applyFill="1" applyBorder="1" applyAlignment="1">
      <alignment horizontal="center" vertical="center"/>
    </xf>
    <xf numFmtId="3" fontId="9" fillId="3" borderId="17" xfId="0" applyNumberFormat="1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left" vertical="center"/>
    </xf>
    <xf numFmtId="0" fontId="0" fillId="0" borderId="42" xfId="0" applyBorder="1" applyAlignment="1">
      <alignment horizontal="center"/>
    </xf>
    <xf numFmtId="0" fontId="8" fillId="0" borderId="16" xfId="0" applyFont="1" applyFill="1" applyBorder="1" applyAlignment="1">
      <alignment horizontal="center"/>
    </xf>
    <xf numFmtId="3" fontId="8" fillId="0" borderId="16" xfId="0" applyNumberFormat="1" applyFont="1" applyFill="1" applyBorder="1" applyAlignment="1">
      <alignment horizontal="center"/>
    </xf>
    <xf numFmtId="3" fontId="9" fillId="0" borderId="17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3" fontId="8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3" fontId="0" fillId="0" borderId="7" xfId="0" applyNumberFormat="1" applyFont="1" applyFill="1" applyBorder="1" applyAlignment="1">
      <alignment horizontal="center" vertical="center"/>
    </xf>
    <xf numFmtId="3" fontId="4" fillId="0" borderId="17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3" fontId="11" fillId="0" borderId="1" xfId="0" applyNumberFormat="1" applyFont="1" applyFill="1" applyBorder="1" applyAlignment="1">
      <alignment horizontal="center"/>
    </xf>
    <xf numFmtId="3" fontId="8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/>
    </xf>
    <xf numFmtId="0" fontId="0" fillId="0" borderId="21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3" fontId="8" fillId="0" borderId="6" xfId="0" applyNumberFormat="1" applyFont="1" applyFill="1" applyBorder="1" applyAlignment="1">
      <alignment horizontal="center"/>
    </xf>
    <xf numFmtId="0" fontId="8" fillId="0" borderId="17" xfId="0" applyFont="1" applyFill="1" applyBorder="1" applyAlignment="1">
      <alignment horizontal="center" vertical="center"/>
    </xf>
    <xf numFmtId="3" fontId="9" fillId="0" borderId="7" xfId="0" applyNumberFormat="1" applyFont="1" applyFill="1" applyBorder="1" applyAlignment="1">
      <alignment horizontal="center" vertical="center"/>
    </xf>
    <xf numFmtId="3" fontId="9" fillId="2" borderId="2" xfId="0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left" vertical="center"/>
    </xf>
    <xf numFmtId="3" fontId="9" fillId="2" borderId="7" xfId="0" applyNumberFormat="1" applyFont="1" applyFill="1" applyBorder="1" applyAlignment="1">
      <alignment horizontal="center" vertical="center"/>
    </xf>
    <xf numFmtId="0" fontId="0" fillId="0" borderId="43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left"/>
    </xf>
    <xf numFmtId="3" fontId="0" fillId="0" borderId="6" xfId="0" applyNumberFormat="1" applyFill="1" applyBorder="1" applyAlignment="1">
      <alignment horizontal="center" vertical="center"/>
    </xf>
    <xf numFmtId="3" fontId="0" fillId="0" borderId="6" xfId="0" applyNumberForma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/>
    <xf numFmtId="0" fontId="8" fillId="0" borderId="3" xfId="0" applyFont="1" applyFill="1" applyBorder="1" applyAlignment="1">
      <alignment horizontal="left" vertical="center"/>
    </xf>
    <xf numFmtId="0" fontId="8" fillId="0" borderId="4" xfId="0" applyFont="1" applyFill="1" applyBorder="1" applyAlignment="1">
      <alignment horizontal="center"/>
    </xf>
    <xf numFmtId="3" fontId="0" fillId="0" borderId="4" xfId="0" applyNumberFormat="1" applyFill="1" applyBorder="1" applyAlignment="1">
      <alignment horizontal="center"/>
    </xf>
    <xf numFmtId="3" fontId="0" fillId="0" borderId="5" xfId="0" applyNumberFormat="1" applyFont="1" applyFill="1" applyBorder="1" applyAlignment="1">
      <alignment horizontal="center" vertical="center"/>
    </xf>
    <xf numFmtId="3" fontId="0" fillId="0" borderId="0" xfId="0" applyNumberFormat="1"/>
    <xf numFmtId="3" fontId="14" fillId="0" borderId="41" xfId="0" applyNumberFormat="1" applyFont="1" applyBorder="1"/>
    <xf numFmtId="0" fontId="2" fillId="0" borderId="0" xfId="0" applyFont="1"/>
    <xf numFmtId="0" fontId="0" fillId="0" borderId="0" xfId="0" applyFont="1" applyFill="1" applyBorder="1" applyAlignment="1">
      <alignment horizontal="center"/>
    </xf>
    <xf numFmtId="0" fontId="2" fillId="6" borderId="0" xfId="0" applyFont="1" applyFill="1" applyAlignment="1">
      <alignment horizontal="right"/>
    </xf>
    <xf numFmtId="0" fontId="2" fillId="6" borderId="0" xfId="0" applyFont="1" applyFill="1"/>
    <xf numFmtId="3" fontId="2" fillId="6" borderId="0" xfId="0" applyNumberFormat="1" applyFont="1" applyFill="1"/>
    <xf numFmtId="3" fontId="8" fillId="7" borderId="4" xfId="0" applyNumberFormat="1" applyFont="1" applyFill="1" applyBorder="1" applyAlignment="1">
      <alignment horizontal="center"/>
    </xf>
    <xf numFmtId="3" fontId="0" fillId="7" borderId="1" xfId="0" applyNumberFormat="1" applyFont="1" applyFill="1" applyBorder="1" applyAlignment="1">
      <alignment horizontal="center"/>
    </xf>
    <xf numFmtId="3" fontId="8" fillId="7" borderId="1" xfId="0" applyNumberFormat="1" applyFont="1" applyFill="1" applyBorder="1" applyAlignment="1">
      <alignment horizontal="center"/>
    </xf>
    <xf numFmtId="3" fontId="8" fillId="8" borderId="1" xfId="0" applyNumberFormat="1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3" fontId="9" fillId="8" borderId="2" xfId="0" applyNumberFormat="1" applyFont="1" applyFill="1" applyBorder="1" applyAlignment="1">
      <alignment horizontal="center" vertical="center"/>
    </xf>
    <xf numFmtId="0" fontId="0" fillId="8" borderId="0" xfId="0" applyFill="1"/>
    <xf numFmtId="3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3" fontId="10" fillId="0" borderId="2" xfId="0" applyNumberFormat="1" applyFont="1" applyFill="1" applyBorder="1" applyAlignment="1">
      <alignment horizontal="center" vertical="center"/>
    </xf>
    <xf numFmtId="14" fontId="0" fillId="4" borderId="8" xfId="0" applyNumberFormat="1" applyFill="1" applyBorder="1" applyAlignment="1">
      <alignment horizontal="left"/>
    </xf>
    <xf numFmtId="0" fontId="5" fillId="0" borderId="4" xfId="0" applyFont="1" applyFill="1" applyBorder="1" applyAlignment="1">
      <alignment horizontal="center" vertical="center"/>
    </xf>
    <xf numFmtId="3" fontId="5" fillId="0" borderId="4" xfId="0" applyNumberFormat="1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4" fontId="0" fillId="4" borderId="14" xfId="0" applyNumberFormat="1" applyFill="1" applyBorder="1" applyAlignment="1">
      <alignment horizontal="center" vertical="center"/>
    </xf>
    <xf numFmtId="14" fontId="0" fillId="4" borderId="15" xfId="0" applyNumberFormat="1" applyFill="1" applyBorder="1" applyAlignment="1">
      <alignment horizontal="center" vertical="center"/>
    </xf>
    <xf numFmtId="14" fontId="0" fillId="4" borderId="13" xfId="0" applyNumberFormat="1" applyFill="1" applyBorder="1" applyAlignment="1">
      <alignment horizontal="center" vertical="center"/>
    </xf>
    <xf numFmtId="14" fontId="0" fillId="4" borderId="27" xfId="0" applyNumberFormat="1" applyFill="1" applyBorder="1" applyAlignment="1">
      <alignment horizontal="center" vertical="center"/>
    </xf>
    <xf numFmtId="14" fontId="0" fillId="4" borderId="28" xfId="0" applyNumberFormat="1" applyFill="1" applyBorder="1" applyAlignment="1">
      <alignment horizontal="center" vertical="center"/>
    </xf>
    <xf numFmtId="3" fontId="4" fillId="0" borderId="2" xfId="0" applyNumberFormat="1" applyFont="1" applyFill="1" applyBorder="1" applyAlignment="1">
      <alignment horizontal="center" vertical="center"/>
    </xf>
    <xf numFmtId="14" fontId="0" fillId="4" borderId="38" xfId="0" applyNumberFormat="1" applyFill="1" applyBorder="1" applyAlignment="1">
      <alignment horizontal="center" vertical="center"/>
    </xf>
    <xf numFmtId="14" fontId="0" fillId="4" borderId="29" xfId="0" applyNumberFormat="1" applyFill="1" applyBorder="1" applyAlignment="1">
      <alignment horizontal="center" vertical="center"/>
    </xf>
    <xf numFmtId="14" fontId="0" fillId="4" borderId="30" xfId="0" applyNumberFormat="1" applyFill="1" applyBorder="1" applyAlignment="1">
      <alignment horizontal="center" vertical="center"/>
    </xf>
    <xf numFmtId="14" fontId="0" fillId="4" borderId="31" xfId="0" applyNumberForma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14" fontId="0" fillId="4" borderId="23" xfId="0" applyNumberFormat="1" applyFill="1" applyBorder="1" applyAlignment="1">
      <alignment horizontal="center" vertical="center"/>
    </xf>
    <xf numFmtId="0" fontId="0" fillId="3" borderId="25" xfId="0" applyFont="1" applyFill="1" applyBorder="1" applyAlignment="1">
      <alignment horizontal="center" vertical="center"/>
    </xf>
    <xf numFmtId="0" fontId="0" fillId="3" borderId="39" xfId="0" applyFont="1" applyFill="1" applyBorder="1" applyAlignment="1">
      <alignment horizontal="center" vertical="center"/>
    </xf>
    <xf numFmtId="3" fontId="4" fillId="5" borderId="22" xfId="0" applyNumberFormat="1" applyFont="1" applyFill="1" applyBorder="1" applyAlignment="1">
      <alignment horizontal="center" vertical="center"/>
    </xf>
    <xf numFmtId="3" fontId="4" fillId="5" borderId="40" xfId="0" applyNumberFormat="1" applyFont="1" applyFill="1" applyBorder="1" applyAlignment="1">
      <alignment horizontal="center" vertical="center"/>
    </xf>
    <xf numFmtId="0" fontId="15" fillId="2" borderId="0" xfId="0" applyFont="1" applyFill="1"/>
    <xf numFmtId="0" fontId="0" fillId="4" borderId="15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14" fontId="0" fillId="4" borderId="14" xfId="0" applyNumberFormat="1" applyFont="1" applyFill="1" applyBorder="1" applyAlignment="1">
      <alignment horizontal="center" vertical="center"/>
    </xf>
    <xf numFmtId="14" fontId="0" fillId="4" borderId="15" xfId="0" applyNumberFormat="1" applyFont="1" applyFill="1" applyBorder="1" applyAlignment="1">
      <alignment horizontal="center" vertical="center"/>
    </xf>
    <xf numFmtId="14" fontId="0" fillId="4" borderId="13" xfId="0" applyNumberFormat="1" applyFont="1" applyFill="1" applyBorder="1" applyAlignment="1">
      <alignment horizontal="center" vertical="center"/>
    </xf>
    <xf numFmtId="3" fontId="2" fillId="0" borderId="0" xfId="0" applyNumberFormat="1" applyFont="1"/>
    <xf numFmtId="0" fontId="0" fillId="0" borderId="0" xfId="0" applyAlignment="1">
      <alignment horizontal="left"/>
    </xf>
    <xf numFmtId="4" fontId="16" fillId="0" borderId="0" xfId="0" applyNumberFormat="1" applyFont="1" applyAlignment="1">
      <alignment horizontal="left"/>
    </xf>
    <xf numFmtId="0" fontId="17" fillId="9" borderId="44" xfId="0" applyFont="1" applyFill="1" applyBorder="1" applyAlignment="1">
      <alignment horizontal="left" vertical="top"/>
    </xf>
    <xf numFmtId="4" fontId="17" fillId="9" borderId="44" xfId="0" applyNumberFormat="1" applyFont="1" applyFill="1" applyBorder="1" applyAlignment="1">
      <alignment horizontal="right" vertical="top"/>
    </xf>
    <xf numFmtId="0" fontId="17" fillId="9" borderId="44" xfId="0" applyFont="1" applyFill="1" applyBorder="1" applyAlignment="1">
      <alignment horizontal="center" vertical="top"/>
    </xf>
    <xf numFmtId="0" fontId="18" fillId="10" borderId="44" xfId="0" applyFont="1" applyFill="1" applyBorder="1" applyAlignment="1">
      <alignment horizontal="left" vertical="top"/>
    </xf>
    <xf numFmtId="3" fontId="5" fillId="7" borderId="1" xfId="0" applyNumberFormat="1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3" fontId="10" fillId="7" borderId="2" xfId="0" applyNumberFormat="1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3" fontId="10" fillId="0" borderId="2" xfId="0" applyNumberFormat="1" applyFont="1" applyFill="1" applyBorder="1" applyAlignment="1">
      <alignment horizontal="center"/>
    </xf>
    <xf numFmtId="0" fontId="5" fillId="3" borderId="16" xfId="0" applyFont="1" applyFill="1" applyBorder="1" applyAlignment="1">
      <alignment horizontal="center"/>
    </xf>
    <xf numFmtId="3" fontId="10" fillId="0" borderId="17" xfId="0" applyNumberFormat="1" applyFont="1" applyFill="1" applyBorder="1" applyAlignment="1">
      <alignment horizontal="center"/>
    </xf>
    <xf numFmtId="3" fontId="11" fillId="3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3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/>
    <xf numFmtId="0" fontId="11" fillId="0" borderId="22" xfId="0" applyFont="1" applyFill="1" applyBorder="1" applyAlignment="1">
      <alignment horizontal="center" vertical="center"/>
    </xf>
    <xf numFmtId="0" fontId="11" fillId="0" borderId="36" xfId="0" applyFont="1" applyFill="1" applyBorder="1" applyAlignment="1">
      <alignment horizontal="center" vertical="center"/>
    </xf>
    <xf numFmtId="0" fontId="11" fillId="0" borderId="40" xfId="0" applyFont="1" applyFill="1" applyBorder="1" applyAlignment="1">
      <alignment horizontal="center" vertical="center"/>
    </xf>
    <xf numFmtId="3" fontId="11" fillId="3" borderId="6" xfId="0" applyNumberFormat="1" applyFont="1" applyFill="1" applyBorder="1" applyAlignment="1">
      <alignment horizontal="center"/>
    </xf>
    <xf numFmtId="0" fontId="11" fillId="3" borderId="6" xfId="0" applyFont="1" applyFill="1" applyBorder="1" applyAlignment="1">
      <alignment horizontal="center"/>
    </xf>
    <xf numFmtId="0" fontId="11" fillId="3" borderId="7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vertical="center"/>
    </xf>
    <xf numFmtId="3" fontId="10" fillId="0" borderId="7" xfId="0" applyNumberFormat="1" applyFont="1" applyFill="1" applyBorder="1" applyAlignment="1">
      <alignment horizontal="center"/>
    </xf>
    <xf numFmtId="3" fontId="11" fillId="3" borderId="4" xfId="0" applyNumberFormat="1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3" fontId="10" fillId="0" borderId="5" xfId="0" applyNumberFormat="1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/>
    </xf>
    <xf numFmtId="3" fontId="11" fillId="3" borderId="4" xfId="0" applyNumberFormat="1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3" fontId="10" fillId="0" borderId="5" xfId="0" applyNumberFormat="1" applyFont="1" applyFill="1" applyBorder="1" applyAlignment="1">
      <alignment horizontal="center"/>
    </xf>
    <xf numFmtId="3" fontId="5" fillId="0" borderId="4" xfId="0" applyNumberFormat="1" applyFont="1" applyFill="1" applyBorder="1" applyAlignment="1">
      <alignment horizontal="center"/>
    </xf>
    <xf numFmtId="0" fontId="5" fillId="0" borderId="4" xfId="0" applyFont="1" applyFill="1" applyBorder="1" applyAlignment="1">
      <alignment horizontal="right"/>
    </xf>
    <xf numFmtId="0" fontId="5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57"/>
  <sheetViews>
    <sheetView tabSelected="1" topLeftCell="A292" workbookViewId="0">
      <selection activeCell="F449" sqref="F449:J449"/>
    </sheetView>
  </sheetViews>
  <sheetFormatPr defaultRowHeight="15" x14ac:dyDescent="0.25"/>
  <cols>
    <col min="1" max="1" width="11.5703125" customWidth="1"/>
    <col min="2" max="2" width="25.28515625" customWidth="1"/>
    <col min="4" max="4" width="9.140625" customWidth="1"/>
    <col min="5" max="5" width="13.5703125" customWidth="1"/>
    <col min="6" max="6" width="13.85546875" customWidth="1"/>
    <col min="7" max="7" width="11.7109375" customWidth="1"/>
    <col min="8" max="8" width="12.7109375" customWidth="1"/>
    <col min="9" max="9" width="10.7109375" customWidth="1"/>
    <col min="10" max="10" width="50.85546875" customWidth="1"/>
    <col min="11" max="11" width="16.5703125" customWidth="1"/>
  </cols>
  <sheetData>
    <row r="2" spans="1:10" ht="18.75" x14ac:dyDescent="0.3">
      <c r="C2" s="328" t="s">
        <v>309</v>
      </c>
      <c r="D2" s="328"/>
      <c r="E2" s="328"/>
      <c r="F2" s="328"/>
      <c r="G2" s="328"/>
      <c r="H2" s="328"/>
      <c r="I2" s="328"/>
    </row>
    <row r="3" spans="1:10" ht="15.75" thickBot="1" x14ac:dyDescent="0.3"/>
    <row r="4" spans="1:10" ht="15.75" thickBot="1" x14ac:dyDescent="0.3">
      <c r="A4" s="320" t="s">
        <v>55</v>
      </c>
      <c r="B4" s="321"/>
      <c r="C4" s="321"/>
      <c r="D4" s="321"/>
      <c r="E4" s="321"/>
      <c r="F4" s="321"/>
      <c r="G4" s="321"/>
      <c r="H4" s="321"/>
      <c r="I4" s="321"/>
      <c r="J4" s="322"/>
    </row>
    <row r="5" spans="1:10" ht="30.75" thickBot="1" x14ac:dyDescent="0.3">
      <c r="A5" s="9" t="s">
        <v>16</v>
      </c>
      <c r="B5" s="10" t="s">
        <v>0</v>
      </c>
      <c r="C5" s="10" t="s">
        <v>8</v>
      </c>
      <c r="D5" s="44" t="s">
        <v>102</v>
      </c>
      <c r="E5" s="44" t="s">
        <v>9</v>
      </c>
      <c r="F5" s="44" t="s">
        <v>10</v>
      </c>
      <c r="G5" s="44" t="s">
        <v>11</v>
      </c>
      <c r="H5" s="43" t="s">
        <v>12</v>
      </c>
      <c r="I5" s="10" t="s">
        <v>13</v>
      </c>
      <c r="J5" s="11" t="s">
        <v>14</v>
      </c>
    </row>
    <row r="6" spans="1:10" x14ac:dyDescent="0.25">
      <c r="A6" s="323">
        <v>44228</v>
      </c>
      <c r="B6" s="57" t="s">
        <v>57</v>
      </c>
      <c r="C6" s="1">
        <v>1</v>
      </c>
      <c r="D6" s="1"/>
      <c r="E6" s="2">
        <v>34000</v>
      </c>
      <c r="F6" s="2"/>
      <c r="G6" s="1">
        <v>1</v>
      </c>
      <c r="H6" s="1">
        <v>3000</v>
      </c>
      <c r="I6" s="1">
        <v>60</v>
      </c>
      <c r="J6" s="7"/>
    </row>
    <row r="7" spans="1:10" x14ac:dyDescent="0.25">
      <c r="A7" s="323"/>
      <c r="B7" s="57" t="s">
        <v>37</v>
      </c>
      <c r="C7" s="1">
        <v>1</v>
      </c>
      <c r="D7" s="1"/>
      <c r="E7" s="2"/>
      <c r="F7" s="1">
        <v>29000</v>
      </c>
      <c r="G7" s="1">
        <v>1</v>
      </c>
      <c r="H7" s="1">
        <v>4000</v>
      </c>
      <c r="I7" s="1">
        <v>70</v>
      </c>
      <c r="J7" s="45" t="s">
        <v>58</v>
      </c>
    </row>
    <row r="8" spans="1:10" x14ac:dyDescent="0.25">
      <c r="A8" s="323"/>
      <c r="B8" s="58" t="s">
        <v>48</v>
      </c>
      <c r="C8" s="33">
        <v>1</v>
      </c>
      <c r="D8" s="33"/>
      <c r="E8" s="33">
        <v>15000</v>
      </c>
      <c r="F8" s="33"/>
      <c r="G8" s="33">
        <v>1</v>
      </c>
      <c r="H8" s="33">
        <v>3000</v>
      </c>
      <c r="I8" s="33">
        <v>60</v>
      </c>
      <c r="J8" s="46"/>
    </row>
    <row r="9" spans="1:10" x14ac:dyDescent="0.25">
      <c r="A9" s="323"/>
      <c r="B9" s="57" t="s">
        <v>27</v>
      </c>
      <c r="C9" s="1">
        <v>1</v>
      </c>
      <c r="D9" s="1"/>
      <c r="E9" s="2">
        <v>95000</v>
      </c>
      <c r="F9" s="1"/>
      <c r="G9" s="1"/>
      <c r="H9" s="1"/>
      <c r="I9" s="1"/>
      <c r="J9" s="45"/>
    </row>
    <row r="10" spans="1:10" x14ac:dyDescent="0.25">
      <c r="A10" s="323"/>
      <c r="B10" s="58" t="s">
        <v>48</v>
      </c>
      <c r="C10" s="1">
        <v>1</v>
      </c>
      <c r="D10" s="1"/>
      <c r="E10" s="1"/>
      <c r="F10" s="1">
        <v>15000</v>
      </c>
      <c r="G10" s="1">
        <v>1</v>
      </c>
      <c r="H10" s="1">
        <v>3000</v>
      </c>
      <c r="I10" s="1">
        <v>60</v>
      </c>
      <c r="J10" s="47" t="s">
        <v>6</v>
      </c>
    </row>
    <row r="11" spans="1:10" x14ac:dyDescent="0.25">
      <c r="A11" s="323"/>
      <c r="B11" s="57" t="s">
        <v>42</v>
      </c>
      <c r="C11" s="1">
        <v>1</v>
      </c>
      <c r="D11" s="1"/>
      <c r="E11" s="2"/>
      <c r="F11" s="341">
        <v>16000</v>
      </c>
      <c r="G11" s="342">
        <v>1</v>
      </c>
      <c r="H11" s="342">
        <v>4000</v>
      </c>
      <c r="I11" s="342">
        <v>70</v>
      </c>
      <c r="J11" s="343" t="s">
        <v>61</v>
      </c>
    </row>
    <row r="12" spans="1:10" x14ac:dyDescent="0.25">
      <c r="A12" s="323"/>
      <c r="B12" s="51" t="s">
        <v>23</v>
      </c>
      <c r="C12" s="52">
        <v>1</v>
      </c>
      <c r="D12" s="52"/>
      <c r="E12" s="53">
        <v>20000</v>
      </c>
      <c r="F12" s="52"/>
      <c r="G12" s="52"/>
      <c r="H12" s="52"/>
      <c r="I12" s="52"/>
      <c r="J12" s="54" t="s">
        <v>62</v>
      </c>
    </row>
    <row r="13" spans="1:10" x14ac:dyDescent="0.25">
      <c r="A13" s="323"/>
      <c r="B13" s="57" t="s">
        <v>43</v>
      </c>
      <c r="C13" s="1">
        <v>2</v>
      </c>
      <c r="D13" s="1"/>
      <c r="E13" s="2"/>
      <c r="F13" s="342">
        <v>116000</v>
      </c>
      <c r="G13" s="342"/>
      <c r="H13" s="342"/>
      <c r="I13" s="342"/>
      <c r="J13" s="345" t="s">
        <v>63</v>
      </c>
    </row>
    <row r="14" spans="1:10" x14ac:dyDescent="0.25">
      <c r="A14" s="323"/>
      <c r="B14" s="57" t="s">
        <v>7</v>
      </c>
      <c r="C14" s="1">
        <v>1</v>
      </c>
      <c r="D14" s="1"/>
      <c r="E14" s="1">
        <v>2000</v>
      </c>
      <c r="F14" s="2">
        <v>38000</v>
      </c>
      <c r="G14" s="1"/>
      <c r="H14" s="1"/>
      <c r="I14" s="1"/>
      <c r="J14" s="48" t="s">
        <v>64</v>
      </c>
    </row>
    <row r="15" spans="1:10" x14ac:dyDescent="0.25">
      <c r="A15" s="323"/>
      <c r="B15" s="57" t="s">
        <v>31</v>
      </c>
      <c r="C15" s="1">
        <v>1</v>
      </c>
      <c r="D15" s="1"/>
      <c r="E15" s="2"/>
      <c r="F15" s="2">
        <v>17000</v>
      </c>
      <c r="G15" s="1"/>
      <c r="H15" s="1"/>
      <c r="I15" s="1"/>
      <c r="J15" s="47" t="s">
        <v>2</v>
      </c>
    </row>
    <row r="16" spans="1:10" x14ac:dyDescent="0.25">
      <c r="A16" s="323"/>
      <c r="B16" s="57" t="s">
        <v>41</v>
      </c>
      <c r="C16" s="1">
        <v>1</v>
      </c>
      <c r="D16" s="1"/>
      <c r="E16" s="2">
        <v>26500</v>
      </c>
      <c r="F16" s="4"/>
      <c r="G16" s="1"/>
      <c r="H16" s="1"/>
      <c r="I16" s="1"/>
      <c r="J16" s="45" t="s">
        <v>65</v>
      </c>
    </row>
    <row r="17" spans="1:10" x14ac:dyDescent="0.25">
      <c r="A17" s="323"/>
      <c r="B17" s="57" t="s">
        <v>32</v>
      </c>
      <c r="C17" s="1">
        <v>1</v>
      </c>
      <c r="D17" s="1"/>
      <c r="E17" s="2">
        <v>26500</v>
      </c>
      <c r="F17" s="1"/>
      <c r="G17" s="1"/>
      <c r="H17" s="1"/>
      <c r="I17" s="1"/>
      <c r="J17" s="45" t="s">
        <v>65</v>
      </c>
    </row>
    <row r="18" spans="1:10" ht="15.75" thickBot="1" x14ac:dyDescent="0.3">
      <c r="A18" s="314"/>
      <c r="B18" s="56" t="s">
        <v>45</v>
      </c>
      <c r="C18" s="16">
        <v>1</v>
      </c>
      <c r="D18" s="16"/>
      <c r="E18" s="16"/>
      <c r="F18" s="19">
        <v>23000</v>
      </c>
      <c r="G18" s="16"/>
      <c r="H18" s="16"/>
      <c r="I18" s="16"/>
      <c r="J18" s="49" t="s">
        <v>20</v>
      </c>
    </row>
    <row r="19" spans="1:10" x14ac:dyDescent="0.25">
      <c r="A19" s="313">
        <v>44229</v>
      </c>
      <c r="B19" s="60" t="s">
        <v>31</v>
      </c>
      <c r="C19" s="13">
        <v>1</v>
      </c>
      <c r="D19" s="13"/>
      <c r="E19" s="13">
        <v>16000</v>
      </c>
      <c r="F19" s="13"/>
      <c r="G19" s="13">
        <v>1</v>
      </c>
      <c r="H19" s="13">
        <v>1000</v>
      </c>
      <c r="I19" s="13">
        <v>42</v>
      </c>
      <c r="J19" s="29"/>
    </row>
    <row r="20" spans="1:10" x14ac:dyDescent="0.25">
      <c r="A20" s="323"/>
      <c r="B20" s="59" t="s">
        <v>17</v>
      </c>
      <c r="C20" s="1">
        <v>1</v>
      </c>
      <c r="D20" s="1"/>
      <c r="E20" s="1">
        <v>21000</v>
      </c>
      <c r="F20" s="1"/>
      <c r="G20" s="1"/>
      <c r="H20" s="1"/>
      <c r="I20" s="1"/>
      <c r="J20" s="47"/>
    </row>
    <row r="21" spans="1:10" x14ac:dyDescent="0.25">
      <c r="A21" s="323"/>
      <c r="B21" s="59" t="s">
        <v>30</v>
      </c>
      <c r="C21" s="1">
        <v>1</v>
      </c>
      <c r="D21" s="1"/>
      <c r="E21" s="1"/>
      <c r="F21" s="1">
        <v>53500</v>
      </c>
      <c r="G21" s="1">
        <v>1</v>
      </c>
      <c r="H21" s="1">
        <v>13000</v>
      </c>
      <c r="I21" s="1">
        <v>230</v>
      </c>
      <c r="J21" s="45" t="s">
        <v>58</v>
      </c>
    </row>
    <row r="22" spans="1:10" x14ac:dyDescent="0.25">
      <c r="A22" s="323"/>
      <c r="B22" s="61" t="s">
        <v>45</v>
      </c>
      <c r="C22" s="1">
        <v>1</v>
      </c>
      <c r="D22" s="1"/>
      <c r="E22" s="1"/>
      <c r="F22" s="1">
        <v>23000</v>
      </c>
      <c r="G22" s="1"/>
      <c r="H22" s="1"/>
      <c r="I22" s="1"/>
      <c r="J22" s="48" t="s">
        <v>66</v>
      </c>
    </row>
    <row r="23" spans="1:10" x14ac:dyDescent="0.25">
      <c r="A23" s="323"/>
      <c r="B23" s="62" t="s">
        <v>51</v>
      </c>
      <c r="C23" s="1">
        <v>1</v>
      </c>
      <c r="D23" s="1"/>
      <c r="E23" s="1"/>
      <c r="F23" s="1">
        <v>25000</v>
      </c>
      <c r="G23" s="1"/>
      <c r="H23" s="1"/>
      <c r="I23" s="1"/>
      <c r="J23" s="45" t="s">
        <v>58</v>
      </c>
    </row>
    <row r="24" spans="1:10" x14ac:dyDescent="0.25">
      <c r="A24" s="323"/>
      <c r="B24" s="62" t="s">
        <v>67</v>
      </c>
      <c r="C24" s="1">
        <v>1</v>
      </c>
      <c r="D24" s="1"/>
      <c r="E24" s="2">
        <v>31700</v>
      </c>
      <c r="F24" s="1"/>
      <c r="G24" s="1"/>
      <c r="H24" s="1"/>
      <c r="I24" s="1"/>
      <c r="J24" s="45"/>
    </row>
    <row r="25" spans="1:10" x14ac:dyDescent="0.25">
      <c r="A25" s="323"/>
      <c r="B25" s="62" t="s">
        <v>5</v>
      </c>
      <c r="C25" s="1">
        <v>1</v>
      </c>
      <c r="D25" s="1"/>
      <c r="E25" s="1"/>
      <c r="F25" s="2">
        <v>19000</v>
      </c>
      <c r="G25" s="1"/>
      <c r="H25" s="1"/>
      <c r="I25" s="1"/>
      <c r="J25" s="45" t="s">
        <v>58</v>
      </c>
    </row>
    <row r="26" spans="1:10" x14ac:dyDescent="0.25">
      <c r="A26" s="323"/>
      <c r="B26" s="62" t="s">
        <v>15</v>
      </c>
      <c r="C26" s="1">
        <v>1</v>
      </c>
      <c r="D26" s="1"/>
      <c r="E26" s="2"/>
      <c r="F26" s="2">
        <v>31000</v>
      </c>
      <c r="G26" s="1"/>
      <c r="H26" s="1"/>
      <c r="I26" s="1"/>
      <c r="J26" s="45" t="s">
        <v>58</v>
      </c>
    </row>
    <row r="27" spans="1:10" x14ac:dyDescent="0.25">
      <c r="A27" s="323"/>
      <c r="B27" s="62" t="s">
        <v>43</v>
      </c>
      <c r="C27" s="1">
        <v>2</v>
      </c>
      <c r="D27" s="1"/>
      <c r="E27" s="2"/>
      <c r="F27" s="1">
        <v>116000</v>
      </c>
      <c r="G27" s="1"/>
      <c r="H27" s="1"/>
      <c r="I27" s="1"/>
      <c r="J27" s="48" t="s">
        <v>68</v>
      </c>
    </row>
    <row r="28" spans="1:10" x14ac:dyDescent="0.25">
      <c r="A28" s="323"/>
      <c r="B28" s="59" t="s">
        <v>5</v>
      </c>
      <c r="C28" s="1">
        <v>1</v>
      </c>
      <c r="D28" s="1"/>
      <c r="E28" s="1"/>
      <c r="F28" s="342">
        <v>19000</v>
      </c>
      <c r="G28" s="342"/>
      <c r="H28" s="342"/>
      <c r="I28" s="342"/>
      <c r="J28" s="343" t="s">
        <v>69</v>
      </c>
    </row>
    <row r="29" spans="1:10" x14ac:dyDescent="0.25">
      <c r="A29" s="323"/>
      <c r="B29" s="62" t="s">
        <v>70</v>
      </c>
      <c r="C29" s="1">
        <v>1</v>
      </c>
      <c r="D29" s="1"/>
      <c r="E29" s="1">
        <v>15000</v>
      </c>
      <c r="F29" s="1"/>
      <c r="G29" s="1"/>
      <c r="H29" s="1"/>
      <c r="I29" s="1"/>
      <c r="J29" s="45"/>
    </row>
    <row r="30" spans="1:10" x14ac:dyDescent="0.25">
      <c r="A30" s="323"/>
      <c r="B30" s="59" t="s">
        <v>71</v>
      </c>
      <c r="C30" s="1">
        <v>1</v>
      </c>
      <c r="D30" s="1"/>
      <c r="E30" s="2">
        <v>15000</v>
      </c>
      <c r="F30" s="1"/>
      <c r="G30" s="1">
        <v>1</v>
      </c>
      <c r="H30" s="1">
        <v>3000</v>
      </c>
      <c r="I30" s="1">
        <v>60</v>
      </c>
      <c r="J30" s="48"/>
    </row>
    <row r="31" spans="1:10" x14ac:dyDescent="0.25">
      <c r="A31" s="323"/>
      <c r="B31" s="62" t="s">
        <v>45</v>
      </c>
      <c r="C31" s="1">
        <v>1</v>
      </c>
      <c r="D31" s="1"/>
      <c r="E31" s="2"/>
      <c r="F31" s="1">
        <v>23000</v>
      </c>
      <c r="G31" s="1"/>
      <c r="H31" s="1"/>
      <c r="I31" s="1"/>
      <c r="J31" s="45" t="s">
        <v>58</v>
      </c>
    </row>
    <row r="32" spans="1:10" x14ac:dyDescent="0.25">
      <c r="A32" s="323"/>
      <c r="B32" s="62" t="s">
        <v>28</v>
      </c>
      <c r="C32" s="1">
        <v>1</v>
      </c>
      <c r="D32" s="1"/>
      <c r="E32" s="1"/>
      <c r="F32" s="1">
        <v>24500</v>
      </c>
      <c r="G32" s="1">
        <v>2</v>
      </c>
      <c r="H32" s="1">
        <v>6000</v>
      </c>
      <c r="I32" s="1" t="s">
        <v>24</v>
      </c>
      <c r="J32" s="47" t="s">
        <v>2</v>
      </c>
    </row>
    <row r="33" spans="1:10" ht="15.75" thickBot="1" x14ac:dyDescent="0.3">
      <c r="A33" s="314"/>
      <c r="B33" s="63" t="s">
        <v>54</v>
      </c>
      <c r="C33" s="35">
        <v>1</v>
      </c>
      <c r="D33" s="35"/>
      <c r="E33" s="36"/>
      <c r="F33" s="36">
        <v>18000</v>
      </c>
      <c r="G33" s="35"/>
      <c r="H33" s="35"/>
      <c r="I33" s="35"/>
      <c r="J33" s="64" t="s">
        <v>72</v>
      </c>
    </row>
    <row r="34" spans="1:10" x14ac:dyDescent="0.25">
      <c r="A34" s="310">
        <v>44230</v>
      </c>
      <c r="B34" s="66" t="s">
        <v>50</v>
      </c>
      <c r="C34" s="13">
        <v>2</v>
      </c>
      <c r="D34" s="13"/>
      <c r="E34" s="14"/>
      <c r="F34" s="347">
        <v>101000</v>
      </c>
      <c r="G34" s="347">
        <v>1</v>
      </c>
      <c r="H34" s="347">
        <v>11000</v>
      </c>
      <c r="I34" s="347">
        <v>190</v>
      </c>
      <c r="J34" s="348" t="s">
        <v>73</v>
      </c>
    </row>
    <row r="35" spans="1:10" x14ac:dyDescent="0.25">
      <c r="A35" s="311"/>
      <c r="B35" s="65" t="s">
        <v>21</v>
      </c>
      <c r="C35" s="1">
        <v>2</v>
      </c>
      <c r="D35" s="1"/>
      <c r="E35" s="1"/>
      <c r="F35" s="6">
        <v>196000</v>
      </c>
      <c r="G35" s="6"/>
      <c r="H35" s="6"/>
      <c r="I35" s="6"/>
      <c r="J35" s="346" t="s">
        <v>74</v>
      </c>
    </row>
    <row r="36" spans="1:10" x14ac:dyDescent="0.25">
      <c r="A36" s="311"/>
      <c r="B36" s="65" t="s">
        <v>22</v>
      </c>
      <c r="C36" s="1">
        <v>2</v>
      </c>
      <c r="D36" s="1"/>
      <c r="E36" s="2">
        <v>78800</v>
      </c>
      <c r="F36" s="2"/>
      <c r="G36" s="1">
        <v>2</v>
      </c>
      <c r="H36" s="1">
        <v>22000</v>
      </c>
      <c r="I36" s="1" t="s">
        <v>75</v>
      </c>
      <c r="J36" s="70" t="s">
        <v>76</v>
      </c>
    </row>
    <row r="37" spans="1:10" x14ac:dyDescent="0.25">
      <c r="A37" s="311"/>
      <c r="B37" s="65" t="s">
        <v>19</v>
      </c>
      <c r="C37" s="1">
        <v>1</v>
      </c>
      <c r="D37" s="1"/>
      <c r="E37" s="2"/>
      <c r="F37" s="1">
        <v>36000</v>
      </c>
      <c r="G37" s="1"/>
      <c r="H37" s="1"/>
      <c r="I37" s="1"/>
      <c r="J37" s="71" t="s">
        <v>77</v>
      </c>
    </row>
    <row r="38" spans="1:10" x14ac:dyDescent="0.25">
      <c r="A38" s="311"/>
      <c r="B38" s="67" t="s">
        <v>78</v>
      </c>
      <c r="C38" s="1">
        <v>1</v>
      </c>
      <c r="D38" s="1"/>
      <c r="E38" s="1"/>
      <c r="F38" s="2">
        <v>40000</v>
      </c>
      <c r="G38" s="1"/>
      <c r="H38" s="1"/>
      <c r="I38" s="1"/>
      <c r="J38" s="50" t="s">
        <v>58</v>
      </c>
    </row>
    <row r="39" spans="1:10" x14ac:dyDescent="0.25">
      <c r="A39" s="311"/>
      <c r="B39" s="65" t="s">
        <v>53</v>
      </c>
      <c r="C39" s="1">
        <v>1</v>
      </c>
      <c r="D39" s="1"/>
      <c r="E39" s="1">
        <v>10000</v>
      </c>
      <c r="F39" s="1"/>
      <c r="G39" s="1">
        <v>3</v>
      </c>
      <c r="H39" s="1">
        <v>9000</v>
      </c>
      <c r="I39" s="1" t="s">
        <v>79</v>
      </c>
      <c r="J39" s="8"/>
    </row>
    <row r="40" spans="1:10" x14ac:dyDescent="0.25">
      <c r="A40" s="311"/>
      <c r="B40" s="65" t="s">
        <v>27</v>
      </c>
      <c r="C40" s="1">
        <v>1</v>
      </c>
      <c r="D40" s="1"/>
      <c r="E40" s="1">
        <v>50000</v>
      </c>
      <c r="F40" s="1">
        <v>48800</v>
      </c>
      <c r="G40" s="1"/>
      <c r="H40" s="1"/>
      <c r="I40" s="1"/>
      <c r="J40" s="55" t="s">
        <v>85</v>
      </c>
    </row>
    <row r="41" spans="1:10" x14ac:dyDescent="0.25">
      <c r="A41" s="311"/>
      <c r="B41" s="65" t="s">
        <v>5</v>
      </c>
      <c r="C41" s="1">
        <v>1</v>
      </c>
      <c r="D41" s="1"/>
      <c r="E41" s="1"/>
      <c r="F41" s="69">
        <v>19000</v>
      </c>
      <c r="G41" s="1"/>
      <c r="H41" s="1"/>
      <c r="I41" s="1"/>
      <c r="J41" s="70" t="s">
        <v>80</v>
      </c>
    </row>
    <row r="42" spans="1:10" x14ac:dyDescent="0.25">
      <c r="A42" s="311"/>
      <c r="B42" s="65" t="s">
        <v>81</v>
      </c>
      <c r="C42" s="1">
        <v>1</v>
      </c>
      <c r="D42" s="1"/>
      <c r="E42" s="1"/>
      <c r="F42" s="2">
        <v>18000</v>
      </c>
      <c r="G42" s="1"/>
      <c r="H42" s="1"/>
      <c r="I42" s="1"/>
      <c r="J42" s="71" t="s">
        <v>2</v>
      </c>
    </row>
    <row r="43" spans="1:10" x14ac:dyDescent="0.25">
      <c r="A43" s="311"/>
      <c r="B43" s="65" t="s">
        <v>30</v>
      </c>
      <c r="C43" s="1">
        <v>1</v>
      </c>
      <c r="D43" s="1"/>
      <c r="E43" s="1">
        <v>65000</v>
      </c>
      <c r="F43" s="2"/>
      <c r="G43" s="6"/>
      <c r="H43" s="6"/>
      <c r="I43" s="6"/>
      <c r="J43" s="71" t="s">
        <v>82</v>
      </c>
    </row>
    <row r="44" spans="1:10" x14ac:dyDescent="0.25">
      <c r="A44" s="311"/>
      <c r="B44" s="65" t="s">
        <v>4</v>
      </c>
      <c r="C44" s="1">
        <v>1</v>
      </c>
      <c r="D44" s="1"/>
      <c r="E44" s="1"/>
      <c r="F44" s="2">
        <v>17000</v>
      </c>
      <c r="G44" s="1"/>
      <c r="H44" s="1"/>
      <c r="I44" s="1"/>
      <c r="J44" s="70" t="s">
        <v>83</v>
      </c>
    </row>
    <row r="45" spans="1:10" x14ac:dyDescent="0.25">
      <c r="A45" s="311"/>
      <c r="B45" s="65" t="s">
        <v>84</v>
      </c>
      <c r="C45" s="1">
        <v>1</v>
      </c>
      <c r="D45" s="1"/>
      <c r="E45" s="1">
        <v>16000</v>
      </c>
      <c r="F45" s="2"/>
      <c r="G45" s="1">
        <v>1</v>
      </c>
      <c r="H45" s="1">
        <v>3000</v>
      </c>
      <c r="I45" s="1">
        <v>60</v>
      </c>
      <c r="J45" s="12"/>
    </row>
    <row r="46" spans="1:10" ht="15.75" thickBot="1" x14ac:dyDescent="0.3">
      <c r="A46" s="312"/>
      <c r="B46" s="68" t="s">
        <v>86</v>
      </c>
      <c r="C46" s="16">
        <v>1</v>
      </c>
      <c r="D46" s="16"/>
      <c r="E46" s="16">
        <v>23500</v>
      </c>
      <c r="F46" s="19">
        <v>9000</v>
      </c>
      <c r="G46" s="37"/>
      <c r="H46" s="37"/>
      <c r="I46" s="37"/>
      <c r="J46" s="17" t="s">
        <v>58</v>
      </c>
    </row>
    <row r="47" spans="1:10" x14ac:dyDescent="0.25">
      <c r="A47" s="310">
        <v>44231</v>
      </c>
      <c r="B47" s="34" t="s">
        <v>87</v>
      </c>
      <c r="C47" s="13">
        <v>1</v>
      </c>
      <c r="D47" s="13"/>
      <c r="E47" s="14">
        <v>15000</v>
      </c>
      <c r="F47" s="13"/>
      <c r="G47" s="13">
        <v>1</v>
      </c>
      <c r="H47" s="13">
        <v>3000</v>
      </c>
      <c r="I47" s="13">
        <v>60</v>
      </c>
      <c r="J47" s="15"/>
    </row>
    <row r="48" spans="1:10" x14ac:dyDescent="0.25">
      <c r="A48" s="311"/>
      <c r="B48" s="3" t="s">
        <v>18</v>
      </c>
      <c r="C48" s="1">
        <v>1</v>
      </c>
      <c r="D48" s="1"/>
      <c r="E48" s="1"/>
      <c r="F48" s="1">
        <v>16000</v>
      </c>
      <c r="G48" s="1">
        <v>1</v>
      </c>
      <c r="H48" s="1">
        <v>2000</v>
      </c>
      <c r="I48" s="1">
        <v>50</v>
      </c>
      <c r="J48" s="7" t="s">
        <v>58</v>
      </c>
    </row>
    <row r="49" spans="1:10" x14ac:dyDescent="0.25">
      <c r="A49" s="311"/>
      <c r="B49" s="3" t="s">
        <v>88</v>
      </c>
      <c r="C49" s="1">
        <v>1</v>
      </c>
      <c r="D49" s="1"/>
      <c r="E49" s="2">
        <v>58000</v>
      </c>
      <c r="F49" s="2"/>
      <c r="G49" s="1"/>
      <c r="H49" s="1"/>
      <c r="I49" s="1"/>
      <c r="J49" s="8"/>
    </row>
    <row r="50" spans="1:10" ht="15.75" thickBot="1" x14ac:dyDescent="0.3">
      <c r="A50" s="311"/>
      <c r="B50" s="39" t="s">
        <v>89</v>
      </c>
      <c r="C50" s="35">
        <v>1</v>
      </c>
      <c r="D50" s="35"/>
      <c r="E50" s="36"/>
      <c r="F50" s="40">
        <v>15000</v>
      </c>
      <c r="G50" s="35">
        <v>1</v>
      </c>
      <c r="H50" s="35">
        <v>4000</v>
      </c>
      <c r="I50" s="35">
        <v>70</v>
      </c>
      <c r="J50" s="41" t="s">
        <v>58</v>
      </c>
    </row>
    <row r="51" spans="1:10" x14ac:dyDescent="0.25">
      <c r="A51" s="317">
        <v>44232</v>
      </c>
      <c r="B51" s="76" t="s">
        <v>33</v>
      </c>
      <c r="C51" s="13">
        <v>1</v>
      </c>
      <c r="D51" s="13"/>
      <c r="E51" s="13">
        <v>45500</v>
      </c>
      <c r="F51" s="13"/>
      <c r="G51" s="13"/>
      <c r="H51" s="13"/>
      <c r="I51" s="13"/>
      <c r="J51" s="72" t="s">
        <v>90</v>
      </c>
    </row>
    <row r="52" spans="1:10" x14ac:dyDescent="0.25">
      <c r="A52" s="318"/>
      <c r="B52" s="62" t="s">
        <v>39</v>
      </c>
      <c r="C52" s="1">
        <v>1</v>
      </c>
      <c r="D52" s="1"/>
      <c r="E52" s="2"/>
      <c r="F52" s="1">
        <v>32500</v>
      </c>
      <c r="G52" s="1">
        <v>1</v>
      </c>
      <c r="H52" s="1">
        <v>3000</v>
      </c>
      <c r="I52" s="1">
        <v>60</v>
      </c>
      <c r="J52" s="47" t="s">
        <v>2</v>
      </c>
    </row>
    <row r="53" spans="1:10" x14ac:dyDescent="0.25">
      <c r="A53" s="318"/>
      <c r="B53" s="62" t="s">
        <v>38</v>
      </c>
      <c r="C53" s="1">
        <v>1</v>
      </c>
      <c r="D53" s="1"/>
      <c r="E53" s="1"/>
      <c r="F53" s="183">
        <v>22000</v>
      </c>
      <c r="G53" s="6"/>
      <c r="H53" s="6"/>
      <c r="I53" s="6"/>
      <c r="J53" s="346" t="s">
        <v>77</v>
      </c>
    </row>
    <row r="54" spans="1:10" x14ac:dyDescent="0.25">
      <c r="A54" s="318"/>
      <c r="B54" s="62" t="s">
        <v>1</v>
      </c>
      <c r="C54" s="1">
        <v>1</v>
      </c>
      <c r="D54" s="1"/>
      <c r="E54" s="2"/>
      <c r="F54" s="2">
        <v>18000</v>
      </c>
      <c r="G54" s="1"/>
      <c r="H54" s="1"/>
      <c r="I54" s="1"/>
      <c r="J54" s="48" t="s">
        <v>91</v>
      </c>
    </row>
    <row r="55" spans="1:10" x14ac:dyDescent="0.25">
      <c r="A55" s="318"/>
      <c r="B55" s="73" t="s">
        <v>92</v>
      </c>
      <c r="C55" s="74">
        <v>1</v>
      </c>
      <c r="D55" s="74"/>
      <c r="E55" s="75">
        <v>10000</v>
      </c>
      <c r="F55" s="74"/>
      <c r="G55" s="74"/>
      <c r="H55" s="74"/>
      <c r="I55" s="74"/>
      <c r="J55" s="54" t="s">
        <v>93</v>
      </c>
    </row>
    <row r="56" spans="1:10" x14ac:dyDescent="0.25">
      <c r="A56" s="318"/>
      <c r="B56" s="73" t="s">
        <v>40</v>
      </c>
      <c r="C56" s="74">
        <v>2</v>
      </c>
      <c r="D56" s="74"/>
      <c r="E56" s="74"/>
      <c r="F56" s="74">
        <v>90000</v>
      </c>
      <c r="G56" s="74"/>
      <c r="H56" s="74"/>
      <c r="I56" s="74"/>
      <c r="J56" s="54" t="s">
        <v>94</v>
      </c>
    </row>
    <row r="57" spans="1:10" x14ac:dyDescent="0.25">
      <c r="A57" s="318"/>
      <c r="B57" s="62" t="s">
        <v>35</v>
      </c>
      <c r="C57" s="1">
        <v>1</v>
      </c>
      <c r="D57" s="1"/>
      <c r="E57" s="1"/>
      <c r="F57" s="1">
        <v>24500</v>
      </c>
      <c r="G57" s="1"/>
      <c r="H57" s="1"/>
      <c r="I57" s="1"/>
      <c r="J57" s="45" t="s">
        <v>58</v>
      </c>
    </row>
    <row r="58" spans="1:10" x14ac:dyDescent="0.25">
      <c r="A58" s="318"/>
      <c r="B58" s="62" t="s">
        <v>45</v>
      </c>
      <c r="C58" s="1">
        <v>1</v>
      </c>
      <c r="D58" s="1"/>
      <c r="E58" s="2">
        <v>23000</v>
      </c>
      <c r="F58" s="38"/>
      <c r="G58" s="1"/>
      <c r="H58" s="1"/>
      <c r="I58" s="1"/>
      <c r="J58" s="47"/>
    </row>
    <row r="59" spans="1:10" x14ac:dyDescent="0.25">
      <c r="A59" s="318"/>
      <c r="B59" s="62" t="s">
        <v>53</v>
      </c>
      <c r="C59" s="1">
        <v>1</v>
      </c>
      <c r="D59" s="1"/>
      <c r="E59" s="2"/>
      <c r="F59" s="1">
        <v>16000</v>
      </c>
      <c r="G59" s="1">
        <v>1</v>
      </c>
      <c r="H59" s="1">
        <v>3000</v>
      </c>
      <c r="I59" s="1">
        <v>60</v>
      </c>
      <c r="J59" s="47" t="s">
        <v>2</v>
      </c>
    </row>
    <row r="60" spans="1:10" x14ac:dyDescent="0.25">
      <c r="A60" s="318"/>
      <c r="B60" s="77" t="s">
        <v>17</v>
      </c>
      <c r="C60" s="33">
        <v>1</v>
      </c>
      <c r="D60" s="33"/>
      <c r="E60" s="33">
        <v>21000</v>
      </c>
      <c r="F60" s="33"/>
      <c r="G60" s="33"/>
      <c r="H60" s="30"/>
      <c r="I60" s="30"/>
      <c r="J60" s="46"/>
    </row>
    <row r="61" spans="1:10" x14ac:dyDescent="0.25">
      <c r="A61" s="318"/>
      <c r="B61" s="78" t="s">
        <v>52</v>
      </c>
      <c r="C61" s="24">
        <v>1</v>
      </c>
      <c r="D61" s="24"/>
      <c r="E61" s="4">
        <v>24500</v>
      </c>
      <c r="F61" s="4"/>
      <c r="G61" s="18"/>
      <c r="H61" s="18"/>
      <c r="I61" s="18"/>
      <c r="J61" s="46"/>
    </row>
    <row r="62" spans="1:10" x14ac:dyDescent="0.25">
      <c r="A62" s="318"/>
      <c r="B62" s="79" t="s">
        <v>3</v>
      </c>
      <c r="C62" s="20">
        <v>1</v>
      </c>
      <c r="D62" s="20"/>
      <c r="E62" s="20"/>
      <c r="F62" s="20">
        <v>19000</v>
      </c>
      <c r="G62" s="20"/>
      <c r="H62" s="20"/>
      <c r="I62" s="20"/>
      <c r="J62" s="12" t="s">
        <v>2</v>
      </c>
    </row>
    <row r="63" spans="1:10" x14ac:dyDescent="0.25">
      <c r="A63" s="318"/>
      <c r="B63" s="80" t="s">
        <v>38</v>
      </c>
      <c r="C63" s="20">
        <v>1</v>
      </c>
      <c r="D63" s="20"/>
      <c r="E63" s="21"/>
      <c r="F63" s="20">
        <v>22000</v>
      </c>
      <c r="G63" s="20"/>
      <c r="H63" s="20"/>
      <c r="I63" s="20"/>
      <c r="J63" s="12" t="s">
        <v>2</v>
      </c>
    </row>
    <row r="64" spans="1:10" x14ac:dyDescent="0.25">
      <c r="A64" s="318"/>
      <c r="B64" s="80" t="s">
        <v>29</v>
      </c>
      <c r="C64" s="20">
        <v>1</v>
      </c>
      <c r="D64" s="20"/>
      <c r="E64" s="21"/>
      <c r="F64" s="20">
        <v>34000</v>
      </c>
      <c r="G64" s="20"/>
      <c r="H64" s="20"/>
      <c r="I64" s="20"/>
      <c r="J64" s="7" t="s">
        <v>58</v>
      </c>
    </row>
    <row r="65" spans="1:10" ht="15.75" thickBot="1" x14ac:dyDescent="0.3">
      <c r="A65" s="319"/>
      <c r="B65" s="81" t="s">
        <v>34</v>
      </c>
      <c r="C65" s="26">
        <v>1</v>
      </c>
      <c r="D65" s="26"/>
      <c r="E65" s="27"/>
      <c r="F65" s="26">
        <v>21000</v>
      </c>
      <c r="G65" s="26"/>
      <c r="H65" s="26"/>
      <c r="I65" s="26"/>
      <c r="J65" s="28" t="s">
        <v>2</v>
      </c>
    </row>
    <row r="66" spans="1:10" x14ac:dyDescent="0.25">
      <c r="A66" s="310">
        <v>44233</v>
      </c>
      <c r="B66" s="82" t="s">
        <v>5</v>
      </c>
      <c r="C66" s="25">
        <v>1</v>
      </c>
      <c r="D66" s="25"/>
      <c r="E66" s="25"/>
      <c r="F66" s="25">
        <v>19000</v>
      </c>
      <c r="G66" s="25"/>
      <c r="H66" s="25"/>
      <c r="I66" s="25"/>
      <c r="J66" s="72" t="s">
        <v>2</v>
      </c>
    </row>
    <row r="67" spans="1:10" x14ac:dyDescent="0.25">
      <c r="A67" s="311"/>
      <c r="B67" s="61" t="s">
        <v>44</v>
      </c>
      <c r="C67" s="1">
        <v>1</v>
      </c>
      <c r="D67" s="1"/>
      <c r="E67" s="1">
        <v>29500</v>
      </c>
      <c r="F67" s="1"/>
      <c r="G67" s="1"/>
      <c r="H67" s="1"/>
      <c r="I67" s="1"/>
      <c r="J67" s="47" t="s">
        <v>95</v>
      </c>
    </row>
    <row r="68" spans="1:10" x14ac:dyDescent="0.25">
      <c r="A68" s="311"/>
      <c r="B68" s="61" t="s">
        <v>29</v>
      </c>
      <c r="C68" s="1">
        <v>1</v>
      </c>
      <c r="D68" s="1"/>
      <c r="E68" s="1"/>
      <c r="F68" s="1">
        <v>34500</v>
      </c>
      <c r="G68" s="1"/>
      <c r="H68" s="1"/>
      <c r="I68" s="1"/>
      <c r="J68" s="45" t="s">
        <v>58</v>
      </c>
    </row>
    <row r="69" spans="1:10" x14ac:dyDescent="0.25">
      <c r="A69" s="311"/>
      <c r="B69" s="61" t="s">
        <v>92</v>
      </c>
      <c r="C69" s="1">
        <v>2</v>
      </c>
      <c r="D69" s="1"/>
      <c r="E69" s="1">
        <v>178000</v>
      </c>
      <c r="F69" s="1"/>
      <c r="G69" s="1">
        <v>2</v>
      </c>
      <c r="H69" s="1">
        <v>22000</v>
      </c>
      <c r="I69" s="1">
        <v>190</v>
      </c>
      <c r="J69" s="45"/>
    </row>
    <row r="70" spans="1:10" ht="15.75" x14ac:dyDescent="0.25">
      <c r="A70" s="311"/>
      <c r="B70" s="83" t="s">
        <v>18</v>
      </c>
      <c r="C70" s="5">
        <v>1</v>
      </c>
      <c r="D70" s="5"/>
      <c r="E70" s="5"/>
      <c r="F70" s="5">
        <v>18000</v>
      </c>
      <c r="G70" s="5"/>
      <c r="H70" s="5"/>
      <c r="I70" s="5"/>
      <c r="J70" s="48" t="s">
        <v>96</v>
      </c>
    </row>
    <row r="71" spans="1:10" x14ac:dyDescent="0.25">
      <c r="A71" s="311"/>
      <c r="B71" s="61" t="s">
        <v>26</v>
      </c>
      <c r="C71" s="1">
        <v>1</v>
      </c>
      <c r="D71" s="1"/>
      <c r="E71" s="1">
        <v>26000</v>
      </c>
      <c r="F71" s="1"/>
      <c r="G71" s="1">
        <v>2</v>
      </c>
      <c r="H71" s="1">
        <v>6000</v>
      </c>
      <c r="I71" s="1" t="s">
        <v>24</v>
      </c>
      <c r="J71" s="48"/>
    </row>
    <row r="72" spans="1:10" x14ac:dyDescent="0.25">
      <c r="A72" s="311"/>
      <c r="B72" s="84" t="s">
        <v>1</v>
      </c>
      <c r="C72" s="1">
        <v>1</v>
      </c>
      <c r="D72" s="1"/>
      <c r="E72" s="2"/>
      <c r="F72" s="1">
        <v>15000</v>
      </c>
      <c r="G72" s="1">
        <v>1</v>
      </c>
      <c r="H72" s="1">
        <v>3000</v>
      </c>
      <c r="I72" s="1">
        <v>60</v>
      </c>
      <c r="J72" s="47" t="s">
        <v>2</v>
      </c>
    </row>
    <row r="73" spans="1:10" x14ac:dyDescent="0.25">
      <c r="A73" s="311"/>
      <c r="B73" s="84" t="s">
        <v>46</v>
      </c>
      <c r="C73" s="1">
        <v>1</v>
      </c>
      <c r="D73" s="1"/>
      <c r="E73" s="1"/>
      <c r="F73" s="183">
        <v>47500</v>
      </c>
      <c r="G73" s="6"/>
      <c r="H73" s="6"/>
      <c r="I73" s="6"/>
      <c r="J73" s="346" t="s">
        <v>97</v>
      </c>
    </row>
    <row r="74" spans="1:10" ht="15.75" thickBot="1" x14ac:dyDescent="0.3">
      <c r="A74" s="312"/>
      <c r="B74" s="85" t="s">
        <v>15</v>
      </c>
      <c r="C74" s="16">
        <v>1</v>
      </c>
      <c r="D74" s="16"/>
      <c r="E74" s="19"/>
      <c r="F74" s="19">
        <v>28000</v>
      </c>
      <c r="G74" s="16">
        <v>1</v>
      </c>
      <c r="H74" s="16">
        <v>3000</v>
      </c>
      <c r="I74" s="16">
        <v>60</v>
      </c>
      <c r="J74" s="88" t="s">
        <v>58</v>
      </c>
    </row>
    <row r="75" spans="1:10" x14ac:dyDescent="0.25">
      <c r="A75" s="310">
        <v>44234</v>
      </c>
      <c r="B75" s="86" t="s">
        <v>25</v>
      </c>
      <c r="C75" s="13">
        <v>1</v>
      </c>
      <c r="D75" s="13"/>
      <c r="E75" s="13"/>
      <c r="F75" s="13">
        <v>27800</v>
      </c>
      <c r="G75" s="13"/>
      <c r="H75" s="13"/>
      <c r="I75" s="13"/>
      <c r="J75" s="169" t="s">
        <v>98</v>
      </c>
    </row>
    <row r="76" spans="1:10" x14ac:dyDescent="0.25">
      <c r="A76" s="311"/>
      <c r="B76" s="87" t="s">
        <v>37</v>
      </c>
      <c r="C76" s="22">
        <v>1</v>
      </c>
      <c r="D76" s="22"/>
      <c r="E76" s="22">
        <v>33000</v>
      </c>
      <c r="F76" s="23"/>
      <c r="G76" s="22"/>
      <c r="H76" s="22"/>
      <c r="I76" s="22"/>
      <c r="J76" s="170"/>
    </row>
    <row r="77" spans="1:10" x14ac:dyDescent="0.25">
      <c r="A77" s="311"/>
      <c r="B77" s="84" t="s">
        <v>4</v>
      </c>
      <c r="C77" s="1">
        <v>1</v>
      </c>
      <c r="D77" s="1"/>
      <c r="E77" s="2"/>
      <c r="F77" s="1">
        <v>17000</v>
      </c>
      <c r="G77" s="1"/>
      <c r="H77" s="1"/>
      <c r="I77" s="1"/>
      <c r="J77" s="12" t="s">
        <v>2</v>
      </c>
    </row>
    <row r="78" spans="1:10" x14ac:dyDescent="0.25">
      <c r="A78" s="311"/>
      <c r="B78" s="84" t="s">
        <v>71</v>
      </c>
      <c r="C78" s="1">
        <v>1</v>
      </c>
      <c r="D78" s="1"/>
      <c r="E78" s="2"/>
      <c r="F78" s="1">
        <v>18000</v>
      </c>
      <c r="G78" s="1"/>
      <c r="H78" s="1"/>
      <c r="I78" s="1"/>
      <c r="J78" s="7" t="s">
        <v>58</v>
      </c>
    </row>
    <row r="79" spans="1:10" x14ac:dyDescent="0.25">
      <c r="A79" s="311"/>
      <c r="B79" s="84" t="s">
        <v>49</v>
      </c>
      <c r="C79" s="1">
        <v>1</v>
      </c>
      <c r="D79" s="1"/>
      <c r="E79" s="1">
        <v>15000</v>
      </c>
      <c r="F79" s="1"/>
      <c r="G79" s="18"/>
      <c r="H79" s="18"/>
      <c r="I79" s="18"/>
      <c r="J79" s="7"/>
    </row>
    <row r="80" spans="1:10" ht="15.75" thickBot="1" x14ac:dyDescent="0.3">
      <c r="A80" s="312"/>
      <c r="B80" s="85" t="s">
        <v>42</v>
      </c>
      <c r="C80" s="16">
        <v>1</v>
      </c>
      <c r="D80" s="16"/>
      <c r="E80" s="19"/>
      <c r="F80" s="19">
        <v>15800</v>
      </c>
      <c r="G80" s="42">
        <v>1</v>
      </c>
      <c r="H80" s="42">
        <v>4000</v>
      </c>
      <c r="I80" s="42">
        <v>70</v>
      </c>
      <c r="J80" s="17" t="s">
        <v>99</v>
      </c>
    </row>
    <row r="81" spans="1:10" x14ac:dyDescent="0.25">
      <c r="A81" s="310">
        <v>44235</v>
      </c>
      <c r="B81" s="105" t="s">
        <v>42</v>
      </c>
      <c r="C81" s="96">
        <v>1</v>
      </c>
      <c r="D81" s="96"/>
      <c r="E81" s="14"/>
      <c r="F81" s="13">
        <v>22000</v>
      </c>
      <c r="G81" s="13"/>
      <c r="H81" s="13"/>
      <c r="I81" s="13"/>
      <c r="J81" s="145" t="s">
        <v>103</v>
      </c>
    </row>
    <row r="82" spans="1:10" x14ac:dyDescent="0.25">
      <c r="A82" s="311"/>
      <c r="B82" s="106" t="s">
        <v>4</v>
      </c>
      <c r="C82" s="22">
        <v>1</v>
      </c>
      <c r="D82" s="22"/>
      <c r="E82" s="2"/>
      <c r="F82" s="2">
        <v>17000</v>
      </c>
      <c r="G82" s="1"/>
      <c r="H82" s="1"/>
      <c r="I82" s="1"/>
      <c r="J82" s="48" t="s">
        <v>106</v>
      </c>
    </row>
    <row r="83" spans="1:10" x14ac:dyDescent="0.25">
      <c r="A83" s="311"/>
      <c r="B83" s="107" t="s">
        <v>17</v>
      </c>
      <c r="C83" s="1">
        <v>1</v>
      </c>
      <c r="D83" s="1"/>
      <c r="E83" s="2">
        <v>18000</v>
      </c>
      <c r="F83" s="2"/>
      <c r="G83" s="1">
        <v>1</v>
      </c>
      <c r="H83" s="1">
        <v>3000</v>
      </c>
      <c r="I83" s="1">
        <v>60</v>
      </c>
      <c r="J83" s="45"/>
    </row>
    <row r="84" spans="1:10" x14ac:dyDescent="0.25">
      <c r="A84" s="311"/>
      <c r="B84" s="104" t="s">
        <v>42</v>
      </c>
      <c r="C84" s="1">
        <v>1</v>
      </c>
      <c r="D84" s="1"/>
      <c r="E84" s="2"/>
      <c r="F84" s="1">
        <v>22000</v>
      </c>
      <c r="G84" s="1"/>
      <c r="H84" s="1"/>
      <c r="I84" s="1"/>
      <c r="J84" s="48" t="s">
        <v>107</v>
      </c>
    </row>
    <row r="85" spans="1:10" x14ac:dyDescent="0.25">
      <c r="A85" s="311"/>
      <c r="B85" s="104" t="s">
        <v>22</v>
      </c>
      <c r="C85" s="1">
        <v>1</v>
      </c>
      <c r="D85" s="1"/>
      <c r="E85" s="2">
        <v>54000</v>
      </c>
      <c r="F85" s="2"/>
      <c r="G85" s="1"/>
      <c r="H85" s="1"/>
      <c r="I85" s="1"/>
      <c r="J85" s="45" t="s">
        <v>108</v>
      </c>
    </row>
    <row r="86" spans="1:10" x14ac:dyDescent="0.25">
      <c r="A86" s="311"/>
      <c r="B86" s="104" t="s">
        <v>37</v>
      </c>
      <c r="C86" s="1">
        <v>1</v>
      </c>
      <c r="D86" s="1"/>
      <c r="E86" s="2"/>
      <c r="F86" s="2">
        <v>29000</v>
      </c>
      <c r="G86" s="1">
        <v>1</v>
      </c>
      <c r="H86" s="1">
        <v>4000</v>
      </c>
      <c r="I86" s="1">
        <v>70</v>
      </c>
      <c r="J86" s="47" t="s">
        <v>2</v>
      </c>
    </row>
    <row r="87" spans="1:10" x14ac:dyDescent="0.25">
      <c r="A87" s="311"/>
      <c r="B87" s="104" t="s">
        <v>5</v>
      </c>
      <c r="C87" s="1">
        <v>1</v>
      </c>
      <c r="D87" s="1"/>
      <c r="E87" s="2">
        <v>19000</v>
      </c>
      <c r="F87" s="2"/>
      <c r="G87" s="1"/>
      <c r="H87" s="1"/>
      <c r="I87" s="1"/>
      <c r="J87" s="46"/>
    </row>
    <row r="88" spans="1:10" x14ac:dyDescent="0.25">
      <c r="A88" s="311"/>
      <c r="B88" s="104" t="s">
        <v>110</v>
      </c>
      <c r="C88" s="20">
        <v>1</v>
      </c>
      <c r="D88" s="20"/>
      <c r="E88" s="20">
        <v>3000</v>
      </c>
      <c r="F88" s="20">
        <v>23000</v>
      </c>
      <c r="G88" s="20"/>
      <c r="H88" s="20"/>
      <c r="I88" s="20"/>
      <c r="J88" s="45" t="s">
        <v>58</v>
      </c>
    </row>
    <row r="89" spans="1:10" x14ac:dyDescent="0.25">
      <c r="A89" s="311"/>
      <c r="B89" s="104" t="s">
        <v>19</v>
      </c>
      <c r="C89" s="1">
        <v>1</v>
      </c>
      <c r="D89" s="1"/>
      <c r="E89" s="2"/>
      <c r="F89" s="2">
        <v>36000</v>
      </c>
      <c r="G89" s="1"/>
      <c r="H89" s="1"/>
      <c r="I89" s="1"/>
      <c r="J89" s="45" t="s">
        <v>20</v>
      </c>
    </row>
    <row r="90" spans="1:10" x14ac:dyDescent="0.25">
      <c r="A90" s="311"/>
      <c r="B90" s="104" t="s">
        <v>111</v>
      </c>
      <c r="C90" s="1">
        <v>1</v>
      </c>
      <c r="D90" s="1"/>
      <c r="E90" s="2">
        <v>14000</v>
      </c>
      <c r="F90" s="2"/>
      <c r="G90" s="1">
        <v>1</v>
      </c>
      <c r="H90" s="1">
        <v>3000</v>
      </c>
      <c r="I90" s="1">
        <v>60</v>
      </c>
      <c r="J90" s="45"/>
    </row>
    <row r="91" spans="1:10" x14ac:dyDescent="0.25">
      <c r="A91" s="311"/>
      <c r="B91" s="104" t="s">
        <v>42</v>
      </c>
      <c r="C91" s="1">
        <v>1</v>
      </c>
      <c r="D91" s="1"/>
      <c r="E91" s="2"/>
      <c r="F91" s="2">
        <v>19000</v>
      </c>
      <c r="G91" s="1">
        <v>1</v>
      </c>
      <c r="H91" s="1">
        <v>3000</v>
      </c>
      <c r="I91" s="1">
        <v>60</v>
      </c>
      <c r="J91" s="45" t="s">
        <v>58</v>
      </c>
    </row>
    <row r="92" spans="1:10" x14ac:dyDescent="0.25">
      <c r="A92" s="311"/>
      <c r="B92" s="104" t="s">
        <v>5</v>
      </c>
      <c r="C92" s="1">
        <v>1</v>
      </c>
      <c r="D92" s="1"/>
      <c r="E92" s="2"/>
      <c r="F92" s="2">
        <v>19000</v>
      </c>
      <c r="G92" s="1"/>
      <c r="H92" s="1"/>
      <c r="I92" s="1"/>
      <c r="J92" s="45" t="s">
        <v>58</v>
      </c>
    </row>
    <row r="93" spans="1:10" ht="15.75" thickBot="1" x14ac:dyDescent="0.3">
      <c r="A93" s="312"/>
      <c r="B93" s="108" t="s">
        <v>112</v>
      </c>
      <c r="C93" s="16">
        <v>2</v>
      </c>
      <c r="D93" s="16"/>
      <c r="E93" s="19">
        <v>112000</v>
      </c>
      <c r="F93" s="19"/>
      <c r="G93" s="16"/>
      <c r="H93" s="16"/>
      <c r="I93" s="16"/>
      <c r="J93" s="134" t="s">
        <v>113</v>
      </c>
    </row>
    <row r="94" spans="1:10" x14ac:dyDescent="0.25">
      <c r="A94" s="310">
        <v>44236</v>
      </c>
      <c r="B94" s="137" t="s">
        <v>46</v>
      </c>
      <c r="C94" s="138">
        <v>1</v>
      </c>
      <c r="D94" s="138"/>
      <c r="E94" s="139"/>
      <c r="F94" s="139">
        <v>6500</v>
      </c>
      <c r="G94" s="138"/>
      <c r="H94" s="138"/>
      <c r="I94" s="138"/>
      <c r="J94" s="140" t="s">
        <v>114</v>
      </c>
    </row>
    <row r="95" spans="1:10" x14ac:dyDescent="0.25">
      <c r="A95" s="311"/>
      <c r="B95" s="104" t="s">
        <v>45</v>
      </c>
      <c r="C95" s="2">
        <v>1</v>
      </c>
      <c r="D95" s="2"/>
      <c r="E95" s="2">
        <v>19000</v>
      </c>
      <c r="F95" s="2"/>
      <c r="G95" s="2">
        <v>1</v>
      </c>
      <c r="H95" s="2">
        <v>4000</v>
      </c>
      <c r="I95" s="2">
        <v>70</v>
      </c>
      <c r="J95" s="47" t="s">
        <v>115</v>
      </c>
    </row>
    <row r="96" spans="1:10" x14ac:dyDescent="0.25">
      <c r="A96" s="311"/>
      <c r="B96" s="107" t="s">
        <v>116</v>
      </c>
      <c r="C96" s="1">
        <v>4</v>
      </c>
      <c r="D96" s="1"/>
      <c r="E96" s="1">
        <v>180000</v>
      </c>
      <c r="F96" s="1"/>
      <c r="G96" s="1"/>
      <c r="H96" s="1"/>
      <c r="I96" s="1"/>
      <c r="J96" s="48"/>
    </row>
    <row r="97" spans="1:11" x14ac:dyDescent="0.25">
      <c r="A97" s="311"/>
      <c r="B97" s="171" t="s">
        <v>15</v>
      </c>
      <c r="C97" s="33">
        <v>1</v>
      </c>
      <c r="D97" s="33"/>
      <c r="E97" s="33">
        <v>28000</v>
      </c>
      <c r="F97" s="33"/>
      <c r="G97" s="33">
        <v>1</v>
      </c>
      <c r="H97" s="33">
        <v>3000</v>
      </c>
      <c r="I97" s="33">
        <v>60</v>
      </c>
      <c r="J97" s="146"/>
    </row>
    <row r="98" spans="1:11" x14ac:dyDescent="0.25">
      <c r="A98" s="311"/>
      <c r="B98" s="129" t="s">
        <v>53</v>
      </c>
      <c r="C98" s="20">
        <v>1</v>
      </c>
      <c r="D98" s="20"/>
      <c r="E98" s="21">
        <v>19000</v>
      </c>
      <c r="F98" s="20"/>
      <c r="G98" s="20"/>
      <c r="H98" s="20"/>
      <c r="I98" s="20"/>
      <c r="J98" s="50" t="s">
        <v>117</v>
      </c>
    </row>
    <row r="99" spans="1:11" x14ac:dyDescent="0.25">
      <c r="A99" s="311"/>
      <c r="B99" s="172" t="s">
        <v>18</v>
      </c>
      <c r="C99" s="20">
        <v>1</v>
      </c>
      <c r="D99" s="20"/>
      <c r="E99" s="20">
        <v>18000</v>
      </c>
      <c r="F99" s="1"/>
      <c r="G99" s="20"/>
      <c r="H99" s="20"/>
      <c r="I99" s="20"/>
      <c r="J99" s="50"/>
    </row>
    <row r="100" spans="1:11" x14ac:dyDescent="0.25">
      <c r="A100" s="311"/>
      <c r="B100" s="172" t="s">
        <v>4</v>
      </c>
      <c r="C100" s="20">
        <v>1</v>
      </c>
      <c r="D100" s="20"/>
      <c r="E100" s="20"/>
      <c r="F100" s="20">
        <v>17000</v>
      </c>
      <c r="G100" s="20"/>
      <c r="H100" s="20"/>
      <c r="I100" s="20"/>
      <c r="J100" s="99" t="s">
        <v>118</v>
      </c>
    </row>
    <row r="101" spans="1:11" x14ac:dyDescent="0.25">
      <c r="A101" s="311"/>
      <c r="B101" s="173" t="s">
        <v>53</v>
      </c>
      <c r="C101" s="20">
        <v>1</v>
      </c>
      <c r="D101" s="20"/>
      <c r="E101" s="20">
        <v>19000</v>
      </c>
      <c r="F101" s="20"/>
      <c r="G101" s="20"/>
      <c r="H101" s="20"/>
      <c r="I101" s="20"/>
      <c r="J101" s="100"/>
    </row>
    <row r="102" spans="1:11" x14ac:dyDescent="0.25">
      <c r="A102" s="311"/>
      <c r="B102" s="173" t="s">
        <v>3</v>
      </c>
      <c r="C102" s="20">
        <v>1</v>
      </c>
      <c r="D102" s="20"/>
      <c r="E102" s="20">
        <v>19000</v>
      </c>
      <c r="F102" s="20"/>
      <c r="G102" s="20"/>
      <c r="H102" s="20"/>
      <c r="I102" s="20"/>
      <c r="J102" s="101"/>
    </row>
    <row r="103" spans="1:11" x14ac:dyDescent="0.25">
      <c r="A103" s="311"/>
      <c r="B103" s="173" t="s">
        <v>17</v>
      </c>
      <c r="C103" s="20">
        <v>1</v>
      </c>
      <c r="D103" s="20"/>
      <c r="E103" s="21"/>
      <c r="F103" s="21">
        <v>21000</v>
      </c>
      <c r="G103" s="20"/>
      <c r="H103" s="20"/>
      <c r="I103" s="20"/>
      <c r="J103" s="7" t="s">
        <v>58</v>
      </c>
    </row>
    <row r="104" spans="1:11" x14ac:dyDescent="0.25">
      <c r="A104" s="311"/>
      <c r="B104" s="109" t="s">
        <v>119</v>
      </c>
      <c r="C104" s="52">
        <v>1</v>
      </c>
      <c r="D104" s="52"/>
      <c r="E104" s="52">
        <v>12500</v>
      </c>
      <c r="F104" s="53"/>
      <c r="G104" s="52"/>
      <c r="H104" s="52"/>
      <c r="I104" s="52"/>
      <c r="J104" s="54" t="s">
        <v>120</v>
      </c>
    </row>
    <row r="105" spans="1:11" x14ac:dyDescent="0.25">
      <c r="A105" s="311"/>
      <c r="B105" s="173" t="s">
        <v>121</v>
      </c>
      <c r="C105" s="20">
        <v>1</v>
      </c>
      <c r="D105" s="20"/>
      <c r="E105" s="21"/>
      <c r="F105" s="20">
        <v>45000</v>
      </c>
      <c r="G105" s="20"/>
      <c r="H105" s="20"/>
      <c r="I105" s="20"/>
      <c r="J105" s="99" t="s">
        <v>118</v>
      </c>
    </row>
    <row r="106" spans="1:11" x14ac:dyDescent="0.25">
      <c r="A106" s="311"/>
      <c r="B106" s="173" t="s">
        <v>48</v>
      </c>
      <c r="C106" s="20">
        <v>1</v>
      </c>
      <c r="D106" s="20"/>
      <c r="E106" s="20">
        <v>18000</v>
      </c>
      <c r="F106" s="20"/>
      <c r="G106" s="38"/>
      <c r="H106" s="38"/>
      <c r="I106" s="38"/>
      <c r="J106" s="99"/>
    </row>
    <row r="107" spans="1:11" x14ac:dyDescent="0.25">
      <c r="A107" s="311"/>
      <c r="B107" s="173" t="s">
        <v>42</v>
      </c>
      <c r="C107" s="20">
        <v>1</v>
      </c>
      <c r="D107" s="20"/>
      <c r="E107" s="20"/>
      <c r="F107" s="21">
        <v>22000</v>
      </c>
      <c r="G107" s="20"/>
      <c r="H107" s="20"/>
      <c r="I107" s="20"/>
      <c r="J107" s="7" t="s">
        <v>58</v>
      </c>
    </row>
    <row r="108" spans="1:11" x14ac:dyDescent="0.25">
      <c r="A108" s="311"/>
      <c r="B108" s="173" t="s">
        <v>48</v>
      </c>
      <c r="C108" s="20">
        <v>1</v>
      </c>
      <c r="D108" s="20"/>
      <c r="E108" s="21">
        <v>18000</v>
      </c>
      <c r="F108" s="20"/>
      <c r="G108" s="20"/>
      <c r="H108" s="20"/>
      <c r="I108" s="20"/>
      <c r="J108" s="101"/>
    </row>
    <row r="109" spans="1:11" x14ac:dyDescent="0.25">
      <c r="A109" s="311"/>
      <c r="B109" s="173" t="s">
        <v>53</v>
      </c>
      <c r="C109" s="20">
        <v>1</v>
      </c>
      <c r="D109" s="20"/>
      <c r="E109" s="21">
        <v>14500</v>
      </c>
      <c r="F109" s="20"/>
      <c r="G109" s="20">
        <v>1</v>
      </c>
      <c r="H109" s="20">
        <v>4000</v>
      </c>
      <c r="I109" s="20">
        <v>70</v>
      </c>
      <c r="J109" s="99"/>
    </row>
    <row r="110" spans="1:11" x14ac:dyDescent="0.25">
      <c r="A110" s="311"/>
      <c r="B110" s="109" t="s">
        <v>122</v>
      </c>
      <c r="C110" s="52"/>
      <c r="D110" s="52">
        <v>1</v>
      </c>
      <c r="E110" s="52"/>
      <c r="F110" s="52"/>
      <c r="G110" s="52"/>
      <c r="H110" s="52"/>
      <c r="I110" s="52"/>
      <c r="J110" s="110" t="s">
        <v>123</v>
      </c>
      <c r="K110" s="176"/>
    </row>
    <row r="111" spans="1:11" x14ac:dyDescent="0.25">
      <c r="A111" s="311"/>
      <c r="B111" s="174" t="s">
        <v>124</v>
      </c>
      <c r="C111" s="24">
        <v>1</v>
      </c>
      <c r="D111" s="24"/>
      <c r="E111" s="4"/>
      <c r="F111" s="4">
        <v>47500</v>
      </c>
      <c r="G111" s="24"/>
      <c r="H111" s="24"/>
      <c r="I111" s="24"/>
      <c r="J111" s="12" t="s">
        <v>2</v>
      </c>
    </row>
    <row r="112" spans="1:11" x14ac:dyDescent="0.25">
      <c r="A112" s="311"/>
      <c r="B112" s="173" t="s">
        <v>125</v>
      </c>
      <c r="C112" s="20">
        <v>1</v>
      </c>
      <c r="D112" s="20"/>
      <c r="E112" s="21"/>
      <c r="F112" s="20">
        <v>9000</v>
      </c>
      <c r="G112" s="24">
        <v>2</v>
      </c>
      <c r="H112" s="24">
        <v>8000</v>
      </c>
      <c r="I112" s="24" t="s">
        <v>126</v>
      </c>
      <c r="J112" s="99"/>
    </row>
    <row r="113" spans="1:11" x14ac:dyDescent="0.25">
      <c r="A113" s="311"/>
      <c r="B113" s="173" t="s">
        <v>15</v>
      </c>
      <c r="C113" s="20">
        <v>1</v>
      </c>
      <c r="D113" s="20"/>
      <c r="E113" s="38">
        <v>27000</v>
      </c>
      <c r="F113" s="20"/>
      <c r="G113" s="20">
        <v>1</v>
      </c>
      <c r="H113" s="20">
        <v>4000</v>
      </c>
      <c r="I113" s="20">
        <v>70</v>
      </c>
      <c r="J113" s="101"/>
    </row>
    <row r="114" spans="1:11" ht="15.75" thickBot="1" x14ac:dyDescent="0.3">
      <c r="A114" s="312"/>
      <c r="B114" s="175" t="s">
        <v>127</v>
      </c>
      <c r="C114" s="26">
        <v>1</v>
      </c>
      <c r="D114" s="26"/>
      <c r="E114" s="27">
        <v>38000</v>
      </c>
      <c r="F114" s="102"/>
      <c r="G114" s="26"/>
      <c r="H114" s="26"/>
      <c r="I114" s="26"/>
      <c r="J114" s="103"/>
    </row>
    <row r="115" spans="1:11" x14ac:dyDescent="0.25">
      <c r="A115" s="310">
        <v>44237</v>
      </c>
      <c r="B115" s="141" t="s">
        <v>46</v>
      </c>
      <c r="C115" s="112">
        <v>1</v>
      </c>
      <c r="D115" s="112"/>
      <c r="E115" s="25"/>
      <c r="F115" s="112">
        <v>43500</v>
      </c>
      <c r="G115" s="112">
        <v>1</v>
      </c>
      <c r="H115" s="112">
        <v>4000</v>
      </c>
      <c r="I115" s="112">
        <v>70</v>
      </c>
      <c r="J115" s="29" t="s">
        <v>2</v>
      </c>
    </row>
    <row r="116" spans="1:11" x14ac:dyDescent="0.25">
      <c r="A116" s="311"/>
      <c r="B116" s="129" t="s">
        <v>128</v>
      </c>
      <c r="C116" s="20">
        <v>1</v>
      </c>
      <c r="D116" s="20"/>
      <c r="E116" s="21"/>
      <c r="F116" s="349">
        <v>26600</v>
      </c>
      <c r="G116" s="350"/>
      <c r="H116" s="350"/>
      <c r="I116" s="350"/>
      <c r="J116" s="346" t="s">
        <v>386</v>
      </c>
    </row>
    <row r="117" spans="1:11" x14ac:dyDescent="0.25">
      <c r="A117" s="311"/>
      <c r="B117" s="129" t="s">
        <v>26</v>
      </c>
      <c r="C117" s="20">
        <v>1</v>
      </c>
      <c r="D117" s="20"/>
      <c r="E117" s="21">
        <v>4000</v>
      </c>
      <c r="F117" s="20">
        <v>19000</v>
      </c>
      <c r="G117" s="20"/>
      <c r="H117" s="20"/>
      <c r="I117" s="20"/>
      <c r="J117" s="7" t="s">
        <v>58</v>
      </c>
    </row>
    <row r="118" spans="1:11" x14ac:dyDescent="0.25">
      <c r="A118" s="311"/>
      <c r="B118" s="129" t="s">
        <v>112</v>
      </c>
      <c r="C118" s="21">
        <v>2</v>
      </c>
      <c r="D118" s="21"/>
      <c r="E118" s="21">
        <v>112000</v>
      </c>
      <c r="F118" s="21"/>
      <c r="G118" s="21"/>
      <c r="H118" s="21"/>
      <c r="I118" s="21"/>
      <c r="J118" s="99"/>
    </row>
    <row r="119" spans="1:11" x14ac:dyDescent="0.25">
      <c r="A119" s="311"/>
      <c r="B119" s="142" t="s">
        <v>51</v>
      </c>
      <c r="C119" s="20">
        <v>1</v>
      </c>
      <c r="D119" s="20"/>
      <c r="E119" s="20">
        <v>28500</v>
      </c>
      <c r="F119" s="20"/>
      <c r="G119" s="20"/>
      <c r="H119" s="20"/>
      <c r="I119" s="20"/>
      <c r="J119" s="99"/>
    </row>
    <row r="120" spans="1:11" x14ac:dyDescent="0.25">
      <c r="A120" s="311"/>
      <c r="B120" s="142" t="s">
        <v>45</v>
      </c>
      <c r="C120" s="20">
        <v>1</v>
      </c>
      <c r="D120" s="20"/>
      <c r="E120" s="20"/>
      <c r="F120" s="20">
        <v>20000</v>
      </c>
      <c r="G120" s="20">
        <v>1</v>
      </c>
      <c r="H120" s="20">
        <v>3000</v>
      </c>
      <c r="I120" s="20">
        <v>60</v>
      </c>
      <c r="J120" s="7" t="s">
        <v>58</v>
      </c>
    </row>
    <row r="121" spans="1:11" x14ac:dyDescent="0.25">
      <c r="A121" s="311"/>
      <c r="B121" s="142" t="s">
        <v>129</v>
      </c>
      <c r="C121" s="20">
        <v>1</v>
      </c>
      <c r="D121" s="20"/>
      <c r="E121" s="20">
        <v>30000</v>
      </c>
      <c r="F121" s="38"/>
      <c r="G121" s="20">
        <v>1</v>
      </c>
      <c r="H121" s="20">
        <v>3000</v>
      </c>
      <c r="I121" s="20">
        <v>60</v>
      </c>
      <c r="J121" s="97"/>
    </row>
    <row r="122" spans="1:11" x14ac:dyDescent="0.25">
      <c r="A122" s="311"/>
      <c r="B122" s="142" t="s">
        <v>42</v>
      </c>
      <c r="C122" s="20">
        <v>1</v>
      </c>
      <c r="D122" s="20"/>
      <c r="E122" s="20"/>
      <c r="F122" s="20">
        <v>18000</v>
      </c>
      <c r="G122" s="20">
        <v>1</v>
      </c>
      <c r="H122" s="20">
        <v>4000</v>
      </c>
      <c r="I122" s="20">
        <v>70</v>
      </c>
      <c r="J122" s="99"/>
    </row>
    <row r="123" spans="1:11" x14ac:dyDescent="0.25">
      <c r="A123" s="311"/>
      <c r="B123" s="142" t="s">
        <v>42</v>
      </c>
      <c r="C123" s="20">
        <v>1</v>
      </c>
      <c r="D123" s="20"/>
      <c r="E123" s="20"/>
      <c r="F123" s="20">
        <v>19000</v>
      </c>
      <c r="G123" s="20">
        <v>1</v>
      </c>
      <c r="H123" s="20">
        <v>3000</v>
      </c>
      <c r="I123" s="20">
        <v>60</v>
      </c>
      <c r="J123" s="99"/>
    </row>
    <row r="124" spans="1:11" x14ac:dyDescent="0.25">
      <c r="A124" s="311"/>
      <c r="B124" s="143" t="s">
        <v>45</v>
      </c>
      <c r="C124" s="1">
        <v>1</v>
      </c>
      <c r="D124" s="1"/>
      <c r="E124" s="1">
        <v>19000</v>
      </c>
      <c r="F124" s="1"/>
      <c r="G124" s="1">
        <v>1</v>
      </c>
      <c r="H124" s="1">
        <v>4000</v>
      </c>
      <c r="I124" s="1">
        <v>70</v>
      </c>
      <c r="J124" s="114"/>
    </row>
    <row r="125" spans="1:11" x14ac:dyDescent="0.25">
      <c r="A125" s="311"/>
      <c r="B125" s="122" t="s">
        <v>171</v>
      </c>
      <c r="C125" s="52"/>
      <c r="D125" s="52">
        <v>1</v>
      </c>
      <c r="E125" s="53"/>
      <c r="F125" s="52"/>
      <c r="G125" s="52"/>
      <c r="H125" s="52"/>
      <c r="I125" s="52"/>
      <c r="J125" s="110" t="s">
        <v>130</v>
      </c>
      <c r="K125" s="176"/>
    </row>
    <row r="126" spans="1:11" x14ac:dyDescent="0.25">
      <c r="A126" s="311"/>
      <c r="B126" s="129" t="s">
        <v>131</v>
      </c>
      <c r="C126" s="20">
        <v>1</v>
      </c>
      <c r="D126" s="20"/>
      <c r="E126" s="20"/>
      <c r="F126" s="21">
        <v>37500</v>
      </c>
      <c r="G126" s="20"/>
      <c r="H126" s="20"/>
      <c r="I126" s="20"/>
      <c r="J126" s="12" t="s">
        <v>2</v>
      </c>
    </row>
    <row r="127" spans="1:11" x14ac:dyDescent="0.25">
      <c r="A127" s="311"/>
      <c r="B127" s="129" t="s">
        <v>132</v>
      </c>
      <c r="C127" s="20">
        <v>1</v>
      </c>
      <c r="D127" s="20"/>
      <c r="E127" s="20"/>
      <c r="F127" s="20">
        <v>22000</v>
      </c>
      <c r="G127" s="20"/>
      <c r="H127" s="20"/>
      <c r="I127" s="20"/>
      <c r="J127" s="7" t="s">
        <v>58</v>
      </c>
    </row>
    <row r="128" spans="1:11" x14ac:dyDescent="0.25">
      <c r="A128" s="311"/>
      <c r="B128" s="129" t="s">
        <v>48</v>
      </c>
      <c r="C128" s="20">
        <v>1</v>
      </c>
      <c r="D128" s="20"/>
      <c r="E128" s="21"/>
      <c r="F128" s="20">
        <v>15000</v>
      </c>
      <c r="G128" s="20">
        <v>1</v>
      </c>
      <c r="H128" s="20">
        <v>3000</v>
      </c>
      <c r="I128" s="20">
        <v>60</v>
      </c>
      <c r="J128" s="99"/>
    </row>
    <row r="129" spans="1:10" ht="15.75" thickBot="1" x14ac:dyDescent="0.3">
      <c r="A129" s="311"/>
      <c r="B129" s="129" t="s">
        <v>133</v>
      </c>
      <c r="C129" s="20">
        <v>1</v>
      </c>
      <c r="D129" s="20"/>
      <c r="E129" s="20">
        <v>15000</v>
      </c>
      <c r="F129" s="18"/>
      <c r="G129" s="18"/>
      <c r="H129" s="18"/>
      <c r="I129" s="18"/>
      <c r="J129" s="98"/>
    </row>
    <row r="130" spans="1:10" x14ac:dyDescent="0.25">
      <c r="A130" s="310">
        <v>44238</v>
      </c>
      <c r="B130" s="141" t="s">
        <v>136</v>
      </c>
      <c r="C130" s="112">
        <v>1</v>
      </c>
      <c r="D130" s="112"/>
      <c r="E130" s="25">
        <v>21500</v>
      </c>
      <c r="F130" s="112"/>
      <c r="G130" s="112"/>
      <c r="H130" s="112"/>
      <c r="I130" s="112"/>
      <c r="J130" s="72" t="s">
        <v>137</v>
      </c>
    </row>
    <row r="131" spans="1:10" x14ac:dyDescent="0.25">
      <c r="A131" s="311"/>
      <c r="B131" s="129" t="s">
        <v>138</v>
      </c>
      <c r="C131" s="20">
        <v>1</v>
      </c>
      <c r="D131" s="20"/>
      <c r="E131" s="20">
        <v>29500</v>
      </c>
      <c r="F131" s="20"/>
      <c r="G131" s="20"/>
      <c r="H131" s="20"/>
      <c r="I131" s="20"/>
      <c r="J131" s="127" t="s">
        <v>139</v>
      </c>
    </row>
    <row r="132" spans="1:10" x14ac:dyDescent="0.25">
      <c r="A132" s="311"/>
      <c r="B132" s="144" t="s">
        <v>45</v>
      </c>
      <c r="C132" s="33">
        <v>1</v>
      </c>
      <c r="D132" s="33"/>
      <c r="E132" s="33"/>
      <c r="F132" s="33">
        <v>23000</v>
      </c>
      <c r="G132" s="30"/>
      <c r="H132" s="30"/>
      <c r="I132" s="30"/>
      <c r="J132" s="45" t="s">
        <v>140</v>
      </c>
    </row>
    <row r="133" spans="1:10" x14ac:dyDescent="0.25">
      <c r="A133" s="311"/>
      <c r="B133" s="129" t="s">
        <v>141</v>
      </c>
      <c r="C133" s="20">
        <v>2</v>
      </c>
      <c r="D133" s="20"/>
      <c r="E133" s="21"/>
      <c r="F133" s="20">
        <v>133000</v>
      </c>
      <c r="G133" s="20"/>
      <c r="H133" s="20"/>
      <c r="I133" s="20"/>
      <c r="J133" s="48" t="s">
        <v>142</v>
      </c>
    </row>
    <row r="134" spans="1:10" x14ac:dyDescent="0.25">
      <c r="A134" s="311"/>
      <c r="B134" s="129" t="s">
        <v>125</v>
      </c>
      <c r="C134" s="20">
        <v>1</v>
      </c>
      <c r="D134" s="20"/>
      <c r="E134" s="21"/>
      <c r="F134" s="20">
        <v>14000</v>
      </c>
      <c r="G134" s="20">
        <v>1</v>
      </c>
      <c r="H134" s="20">
        <v>3000</v>
      </c>
      <c r="I134" s="20">
        <v>60</v>
      </c>
      <c r="J134" s="45" t="s">
        <v>140</v>
      </c>
    </row>
    <row r="135" spans="1:10" x14ac:dyDescent="0.25">
      <c r="A135" s="311"/>
      <c r="B135" s="129" t="s">
        <v>121</v>
      </c>
      <c r="C135" s="20">
        <v>1</v>
      </c>
      <c r="D135" s="20"/>
      <c r="E135" s="21"/>
      <c r="F135" s="20">
        <v>45000</v>
      </c>
      <c r="G135" s="20"/>
      <c r="H135" s="20"/>
      <c r="I135" s="20"/>
      <c r="J135" s="45" t="s">
        <v>58</v>
      </c>
    </row>
    <row r="136" spans="1:10" x14ac:dyDescent="0.25">
      <c r="A136" s="311"/>
      <c r="B136" s="129" t="s">
        <v>141</v>
      </c>
      <c r="C136" s="20">
        <v>2</v>
      </c>
      <c r="D136" s="20"/>
      <c r="E136" s="21">
        <v>88000</v>
      </c>
      <c r="F136" s="20">
        <v>45000</v>
      </c>
      <c r="G136" s="20"/>
      <c r="H136" s="20"/>
      <c r="I136" s="20"/>
      <c r="J136" s="7" t="s">
        <v>58</v>
      </c>
    </row>
    <row r="137" spans="1:10" x14ac:dyDescent="0.25">
      <c r="A137" s="311"/>
      <c r="B137" s="129" t="s">
        <v>144</v>
      </c>
      <c r="C137" s="20">
        <v>1</v>
      </c>
      <c r="D137" s="20"/>
      <c r="E137" s="21">
        <v>7000</v>
      </c>
      <c r="F137" s="20">
        <v>30000</v>
      </c>
      <c r="G137" s="20"/>
      <c r="H137" s="20"/>
      <c r="I137" s="20"/>
      <c r="J137" s="12" t="s">
        <v>2</v>
      </c>
    </row>
    <row r="138" spans="1:10" x14ac:dyDescent="0.25">
      <c r="A138" s="311"/>
      <c r="B138" s="129" t="s">
        <v>43</v>
      </c>
      <c r="C138" s="20">
        <v>1</v>
      </c>
      <c r="D138" s="20"/>
      <c r="E138" s="21"/>
      <c r="F138" s="20">
        <v>47000</v>
      </c>
      <c r="G138" s="20">
        <v>1</v>
      </c>
      <c r="H138" s="20">
        <v>11000</v>
      </c>
      <c r="I138" s="20">
        <v>190</v>
      </c>
      <c r="J138" s="7" t="s">
        <v>58</v>
      </c>
    </row>
    <row r="139" spans="1:10" x14ac:dyDescent="0.25">
      <c r="A139" s="311"/>
      <c r="B139" s="129" t="s">
        <v>45</v>
      </c>
      <c r="C139" s="20">
        <v>1</v>
      </c>
      <c r="D139" s="20"/>
      <c r="E139" s="21"/>
      <c r="F139" s="20">
        <v>14000</v>
      </c>
      <c r="G139" s="20">
        <v>2</v>
      </c>
      <c r="H139" s="20">
        <v>9000</v>
      </c>
      <c r="I139" s="20" t="s">
        <v>145</v>
      </c>
      <c r="J139" s="7" t="s">
        <v>58</v>
      </c>
    </row>
    <row r="140" spans="1:10" x14ac:dyDescent="0.25">
      <c r="A140" s="311"/>
      <c r="B140" s="129" t="s">
        <v>3</v>
      </c>
      <c r="C140" s="20">
        <v>1</v>
      </c>
      <c r="D140" s="20"/>
      <c r="E140" s="21">
        <v>16000</v>
      </c>
      <c r="F140" s="20"/>
      <c r="G140" s="20">
        <v>1</v>
      </c>
      <c r="H140" s="20">
        <v>3000</v>
      </c>
      <c r="I140" s="20">
        <v>60</v>
      </c>
      <c r="J140" s="101"/>
    </row>
    <row r="141" spans="1:10" x14ac:dyDescent="0.25">
      <c r="A141" s="311"/>
      <c r="B141" s="129" t="s">
        <v>18</v>
      </c>
      <c r="C141" s="20">
        <v>1</v>
      </c>
      <c r="D141" s="20"/>
      <c r="E141" s="21"/>
      <c r="F141" s="20">
        <v>15000</v>
      </c>
      <c r="G141" s="20">
        <v>1</v>
      </c>
      <c r="H141" s="20">
        <v>3000</v>
      </c>
      <c r="I141" s="20">
        <v>60</v>
      </c>
      <c r="J141" s="7" t="s">
        <v>58</v>
      </c>
    </row>
    <row r="142" spans="1:10" x14ac:dyDescent="0.25">
      <c r="A142" s="311"/>
      <c r="B142" s="129" t="s">
        <v>128</v>
      </c>
      <c r="C142" s="20">
        <v>1</v>
      </c>
      <c r="D142" s="20"/>
      <c r="E142" s="21">
        <v>26600</v>
      </c>
      <c r="F142" s="115"/>
      <c r="G142" s="20"/>
      <c r="H142" s="20"/>
      <c r="I142" s="20"/>
      <c r="J142" s="98"/>
    </row>
    <row r="143" spans="1:10" x14ac:dyDescent="0.25">
      <c r="A143" s="311"/>
      <c r="B143" s="129" t="s">
        <v>125</v>
      </c>
      <c r="C143" s="20">
        <v>1</v>
      </c>
      <c r="D143" s="20"/>
      <c r="E143" s="21">
        <v>17000</v>
      </c>
      <c r="F143" s="20"/>
      <c r="G143" s="20"/>
      <c r="H143" s="20"/>
      <c r="I143" s="20"/>
      <c r="J143" s="99"/>
    </row>
    <row r="144" spans="1:10" x14ac:dyDescent="0.25">
      <c r="A144" s="311"/>
      <c r="B144" s="129" t="s">
        <v>3</v>
      </c>
      <c r="C144" s="21">
        <v>1</v>
      </c>
      <c r="D144" s="21"/>
      <c r="E144" s="21"/>
      <c r="F144" s="20">
        <v>19000</v>
      </c>
      <c r="G144" s="20"/>
      <c r="H144" s="20"/>
      <c r="I144" s="20"/>
      <c r="J144" s="47" t="s">
        <v>2</v>
      </c>
    </row>
    <row r="145" spans="1:11" x14ac:dyDescent="0.25">
      <c r="A145" s="311"/>
      <c r="B145" s="142" t="s">
        <v>21</v>
      </c>
      <c r="C145" s="20">
        <v>2</v>
      </c>
      <c r="D145" s="20"/>
      <c r="E145" s="20">
        <v>174000</v>
      </c>
      <c r="F145" s="20"/>
      <c r="G145" s="20">
        <v>2</v>
      </c>
      <c r="H145" s="20">
        <v>26000</v>
      </c>
      <c r="I145" s="20" t="s">
        <v>146</v>
      </c>
      <c r="J145" s="128" t="s">
        <v>147</v>
      </c>
    </row>
    <row r="146" spans="1:11" x14ac:dyDescent="0.25">
      <c r="A146" s="311"/>
      <c r="B146" s="142" t="s">
        <v>51</v>
      </c>
      <c r="C146" s="20">
        <v>1</v>
      </c>
      <c r="D146" s="20"/>
      <c r="E146" s="20"/>
      <c r="F146" s="20">
        <v>28500</v>
      </c>
      <c r="G146" s="20"/>
      <c r="H146" s="20"/>
      <c r="I146" s="20"/>
      <c r="J146" s="47" t="s">
        <v>2</v>
      </c>
    </row>
    <row r="147" spans="1:11" x14ac:dyDescent="0.25">
      <c r="A147" s="311"/>
      <c r="B147" s="142" t="s">
        <v>148</v>
      </c>
      <c r="C147" s="20">
        <v>1</v>
      </c>
      <c r="D147" s="20"/>
      <c r="E147" s="20">
        <v>2000</v>
      </c>
      <c r="F147" s="20">
        <v>38000</v>
      </c>
      <c r="G147" s="20"/>
      <c r="H147" s="20"/>
      <c r="I147" s="20"/>
      <c r="J147" s="45" t="s">
        <v>58</v>
      </c>
    </row>
    <row r="148" spans="1:11" x14ac:dyDescent="0.25">
      <c r="A148" s="311"/>
      <c r="B148" s="142" t="s">
        <v>18</v>
      </c>
      <c r="C148" s="20">
        <v>1</v>
      </c>
      <c r="D148" s="20"/>
      <c r="E148" s="20"/>
      <c r="F148" s="20">
        <v>18000</v>
      </c>
      <c r="G148" s="20"/>
      <c r="H148" s="20"/>
      <c r="I148" s="20"/>
      <c r="J148" s="47" t="s">
        <v>2</v>
      </c>
    </row>
    <row r="149" spans="1:11" x14ac:dyDescent="0.25">
      <c r="A149" s="311"/>
      <c r="B149" s="129" t="s">
        <v>3</v>
      </c>
      <c r="C149" s="20">
        <v>1</v>
      </c>
      <c r="D149" s="20"/>
      <c r="E149" s="20"/>
      <c r="F149" s="351">
        <v>19000</v>
      </c>
      <c r="G149" s="351"/>
      <c r="H149" s="351"/>
      <c r="I149" s="351"/>
      <c r="J149" s="352" t="s">
        <v>149</v>
      </c>
    </row>
    <row r="150" spans="1:11" x14ac:dyDescent="0.25">
      <c r="A150" s="311"/>
      <c r="B150" s="129" t="s">
        <v>31</v>
      </c>
      <c r="C150" s="20">
        <v>1</v>
      </c>
      <c r="D150" s="20"/>
      <c r="E150" s="20"/>
      <c r="F150" s="20">
        <v>13000</v>
      </c>
      <c r="G150" s="20">
        <v>2</v>
      </c>
      <c r="H150" s="20">
        <v>2000</v>
      </c>
      <c r="I150" s="20" t="s">
        <v>150</v>
      </c>
      <c r="J150" s="45" t="s">
        <v>58</v>
      </c>
    </row>
    <row r="151" spans="1:11" x14ac:dyDescent="0.25">
      <c r="A151" s="311"/>
      <c r="B151" s="129" t="s">
        <v>45</v>
      </c>
      <c r="C151" s="20">
        <v>1</v>
      </c>
      <c r="D151" s="20"/>
      <c r="E151" s="21"/>
      <c r="F151" s="21">
        <v>20000</v>
      </c>
      <c r="G151" s="20">
        <v>1</v>
      </c>
      <c r="H151" s="20">
        <v>3000</v>
      </c>
      <c r="I151" s="20">
        <v>60</v>
      </c>
      <c r="J151" s="7" t="s">
        <v>58</v>
      </c>
    </row>
    <row r="152" spans="1:11" ht="15.75" thickBot="1" x14ac:dyDescent="0.3">
      <c r="A152" s="312"/>
      <c r="B152" s="135" t="s">
        <v>53</v>
      </c>
      <c r="C152" s="26">
        <v>1</v>
      </c>
      <c r="D152" s="26"/>
      <c r="E152" s="26"/>
      <c r="F152" s="27">
        <v>19000</v>
      </c>
      <c r="G152" s="26"/>
      <c r="H152" s="26"/>
      <c r="I152" s="26"/>
      <c r="J152" s="117"/>
    </row>
    <row r="153" spans="1:11" x14ac:dyDescent="0.25">
      <c r="A153" s="311">
        <v>44239</v>
      </c>
      <c r="B153" s="129" t="s">
        <v>153</v>
      </c>
      <c r="C153" s="20">
        <v>1</v>
      </c>
      <c r="D153" s="20"/>
      <c r="E153" s="20">
        <v>41000</v>
      </c>
      <c r="F153" s="20"/>
      <c r="G153" s="20">
        <v>1</v>
      </c>
      <c r="H153" s="20">
        <v>5000</v>
      </c>
      <c r="I153" s="20">
        <v>100</v>
      </c>
      <c r="J153" s="101"/>
    </row>
    <row r="154" spans="1:11" x14ac:dyDescent="0.25">
      <c r="A154" s="311"/>
      <c r="B154" s="122" t="s">
        <v>133</v>
      </c>
      <c r="C154" s="52"/>
      <c r="D154" s="52">
        <v>1</v>
      </c>
      <c r="E154" s="52"/>
      <c r="F154" s="53"/>
      <c r="G154" s="52"/>
      <c r="H154" s="52"/>
      <c r="I154" s="52"/>
      <c r="J154" s="110" t="s">
        <v>154</v>
      </c>
      <c r="K154" s="176"/>
    </row>
    <row r="155" spans="1:11" x14ac:dyDescent="0.25">
      <c r="A155" s="311"/>
      <c r="B155" s="129" t="s">
        <v>18</v>
      </c>
      <c r="C155" s="20">
        <v>1</v>
      </c>
      <c r="D155" s="20"/>
      <c r="E155" s="21">
        <v>14000</v>
      </c>
      <c r="F155" s="20"/>
      <c r="G155" s="20">
        <v>1</v>
      </c>
      <c r="H155" s="20">
        <v>4000</v>
      </c>
      <c r="I155" s="20">
        <v>70</v>
      </c>
      <c r="J155" s="99"/>
    </row>
    <row r="156" spans="1:11" x14ac:dyDescent="0.25">
      <c r="A156" s="311"/>
      <c r="B156" s="129" t="s">
        <v>45</v>
      </c>
      <c r="C156" s="20">
        <v>1</v>
      </c>
      <c r="D156" s="20"/>
      <c r="E156" s="21">
        <v>23000</v>
      </c>
      <c r="F156" s="20"/>
      <c r="G156" s="20"/>
      <c r="H156" s="20"/>
      <c r="I156" s="20"/>
      <c r="J156" s="99"/>
    </row>
    <row r="157" spans="1:11" x14ac:dyDescent="0.25">
      <c r="A157" s="311"/>
      <c r="B157" s="129" t="s">
        <v>136</v>
      </c>
      <c r="C157" s="20">
        <v>1</v>
      </c>
      <c r="D157" s="20"/>
      <c r="E157" s="20"/>
      <c r="F157" s="20">
        <v>21500</v>
      </c>
      <c r="G157" s="18"/>
      <c r="H157" s="18"/>
      <c r="I157" s="18"/>
      <c r="J157" s="7" t="s">
        <v>155</v>
      </c>
    </row>
    <row r="158" spans="1:11" x14ac:dyDescent="0.25">
      <c r="A158" s="311"/>
      <c r="B158" s="129" t="s">
        <v>17</v>
      </c>
      <c r="C158" s="20">
        <v>1</v>
      </c>
      <c r="D158" s="20"/>
      <c r="E158" s="21"/>
      <c r="F158" s="20">
        <v>17000</v>
      </c>
      <c r="G158" s="20">
        <v>1</v>
      </c>
      <c r="H158" s="20">
        <v>4000</v>
      </c>
      <c r="I158" s="20">
        <v>70</v>
      </c>
      <c r="J158" s="7" t="s">
        <v>58</v>
      </c>
    </row>
    <row r="159" spans="1:11" x14ac:dyDescent="0.25">
      <c r="A159" s="311"/>
      <c r="B159" s="129" t="s">
        <v>134</v>
      </c>
      <c r="C159" s="20">
        <v>1</v>
      </c>
      <c r="D159" s="20"/>
      <c r="E159" s="21">
        <v>45000</v>
      </c>
      <c r="F159" s="20"/>
      <c r="G159" s="20"/>
      <c r="H159" s="20"/>
      <c r="I159" s="20"/>
      <c r="J159" s="99"/>
    </row>
    <row r="160" spans="1:11" x14ac:dyDescent="0.25">
      <c r="A160" s="311"/>
      <c r="B160" s="130" t="s">
        <v>17</v>
      </c>
      <c r="C160" s="131">
        <v>1</v>
      </c>
      <c r="D160" s="131"/>
      <c r="E160" s="131">
        <v>1000</v>
      </c>
      <c r="F160" s="132"/>
      <c r="G160" s="132"/>
      <c r="H160" s="132"/>
      <c r="I160" s="132"/>
      <c r="J160" s="133" t="s">
        <v>156</v>
      </c>
    </row>
    <row r="161" spans="1:10" x14ac:dyDescent="0.25">
      <c r="A161" s="311"/>
      <c r="B161" s="129" t="s">
        <v>157</v>
      </c>
      <c r="C161" s="20">
        <v>1</v>
      </c>
      <c r="D161" s="20"/>
      <c r="E161" s="21"/>
      <c r="F161" s="20">
        <v>17000</v>
      </c>
      <c r="G161" s="38">
        <v>1</v>
      </c>
      <c r="H161" s="38">
        <v>2000</v>
      </c>
      <c r="I161" s="38">
        <v>50</v>
      </c>
      <c r="J161" s="12" t="s">
        <v>158</v>
      </c>
    </row>
    <row r="162" spans="1:10" x14ac:dyDescent="0.25">
      <c r="A162" s="311"/>
      <c r="B162" s="129" t="s">
        <v>159</v>
      </c>
      <c r="C162" s="20">
        <v>1</v>
      </c>
      <c r="D162" s="20"/>
      <c r="E162" s="21"/>
      <c r="F162" s="20">
        <v>17000</v>
      </c>
      <c r="G162" s="20">
        <v>1</v>
      </c>
      <c r="H162" s="20">
        <v>2000</v>
      </c>
      <c r="I162" s="20">
        <v>50</v>
      </c>
      <c r="J162" s="12" t="s">
        <v>2</v>
      </c>
    </row>
    <row r="163" spans="1:10" x14ac:dyDescent="0.25">
      <c r="A163" s="311"/>
      <c r="B163" s="129" t="s">
        <v>42</v>
      </c>
      <c r="C163" s="20">
        <v>1</v>
      </c>
      <c r="D163" s="20"/>
      <c r="E163" s="21"/>
      <c r="F163" s="20">
        <v>22000</v>
      </c>
      <c r="G163" s="20"/>
      <c r="H163" s="20"/>
      <c r="I163" s="20"/>
      <c r="J163" s="99"/>
    </row>
    <row r="164" spans="1:10" x14ac:dyDescent="0.25">
      <c r="A164" s="311"/>
      <c r="B164" s="129" t="s">
        <v>18</v>
      </c>
      <c r="C164" s="20">
        <v>1</v>
      </c>
      <c r="D164" s="20"/>
      <c r="E164" s="21"/>
      <c r="F164" s="20">
        <v>15000</v>
      </c>
      <c r="G164" s="20">
        <v>1</v>
      </c>
      <c r="H164" s="20">
        <v>3000</v>
      </c>
      <c r="I164" s="20">
        <v>60</v>
      </c>
      <c r="J164" s="7" t="s">
        <v>58</v>
      </c>
    </row>
    <row r="165" spans="1:10" x14ac:dyDescent="0.25">
      <c r="A165" s="311"/>
      <c r="B165" s="129" t="s">
        <v>42</v>
      </c>
      <c r="C165" s="20">
        <v>1</v>
      </c>
      <c r="D165" s="20"/>
      <c r="E165" s="21"/>
      <c r="F165" s="20">
        <v>22000</v>
      </c>
      <c r="G165" s="20"/>
      <c r="H165" s="20"/>
      <c r="I165" s="20"/>
      <c r="J165" s="12" t="s">
        <v>2</v>
      </c>
    </row>
    <row r="166" spans="1:10" x14ac:dyDescent="0.25">
      <c r="A166" s="311"/>
      <c r="B166" s="129" t="s">
        <v>28</v>
      </c>
      <c r="C166" s="20">
        <v>1</v>
      </c>
      <c r="D166" s="20"/>
      <c r="E166" s="21">
        <v>30500</v>
      </c>
      <c r="F166" s="20"/>
      <c r="G166" s="20"/>
      <c r="H166" s="20"/>
      <c r="I166" s="20"/>
      <c r="J166" s="50"/>
    </row>
    <row r="167" spans="1:10" x14ac:dyDescent="0.25">
      <c r="A167" s="311"/>
      <c r="B167" s="129" t="s">
        <v>3</v>
      </c>
      <c r="C167" s="20">
        <v>1</v>
      </c>
      <c r="D167" s="20"/>
      <c r="E167" s="21"/>
      <c r="F167" s="351">
        <v>16000</v>
      </c>
      <c r="G167" s="351">
        <v>1</v>
      </c>
      <c r="H167" s="351">
        <v>3000</v>
      </c>
      <c r="I167" s="351">
        <v>60</v>
      </c>
      <c r="J167" s="352" t="s">
        <v>160</v>
      </c>
    </row>
    <row r="168" spans="1:10" ht="15.75" thickBot="1" x14ac:dyDescent="0.3">
      <c r="A168" s="312"/>
      <c r="B168" s="135" t="s">
        <v>18</v>
      </c>
      <c r="C168" s="26">
        <v>1</v>
      </c>
      <c r="D168" s="26"/>
      <c r="E168" s="27"/>
      <c r="F168" s="26">
        <v>18000</v>
      </c>
      <c r="G168" s="26"/>
      <c r="H168" s="26"/>
      <c r="I168" s="26"/>
      <c r="J168" s="134" t="s">
        <v>161</v>
      </c>
    </row>
    <row r="169" spans="1:10" x14ac:dyDescent="0.25">
      <c r="A169" s="310">
        <v>44240</v>
      </c>
      <c r="B169" s="141" t="s">
        <v>19</v>
      </c>
      <c r="C169" s="112">
        <v>1</v>
      </c>
      <c r="D169" s="112"/>
      <c r="E169" s="25"/>
      <c r="F169" s="112">
        <v>32000</v>
      </c>
      <c r="G169" s="112">
        <v>1</v>
      </c>
      <c r="H169" s="112">
        <v>4000</v>
      </c>
      <c r="I169" s="112">
        <v>70</v>
      </c>
      <c r="J169" s="15" t="s">
        <v>140</v>
      </c>
    </row>
    <row r="170" spans="1:10" x14ac:dyDescent="0.25">
      <c r="A170" s="311"/>
      <c r="B170" s="129" t="s">
        <v>53</v>
      </c>
      <c r="C170" s="20">
        <v>1</v>
      </c>
      <c r="D170" s="20"/>
      <c r="E170" s="21">
        <v>15000</v>
      </c>
      <c r="F170" s="20"/>
      <c r="G170" s="20">
        <v>1</v>
      </c>
      <c r="H170" s="20">
        <v>3000</v>
      </c>
      <c r="I170" s="20">
        <v>60</v>
      </c>
      <c r="J170" s="99"/>
    </row>
    <row r="171" spans="1:10" x14ac:dyDescent="0.25">
      <c r="A171" s="311"/>
      <c r="B171" s="129" t="s">
        <v>48</v>
      </c>
      <c r="C171" s="20">
        <v>1</v>
      </c>
      <c r="D171" s="20"/>
      <c r="E171" s="21">
        <v>18000</v>
      </c>
      <c r="F171" s="20"/>
      <c r="G171" s="20"/>
      <c r="H171" s="20"/>
      <c r="I171" s="20"/>
      <c r="J171" s="99"/>
    </row>
    <row r="172" spans="1:10" x14ac:dyDescent="0.25">
      <c r="A172" s="311"/>
      <c r="B172" s="129" t="s">
        <v>3</v>
      </c>
      <c r="C172" s="20">
        <v>1</v>
      </c>
      <c r="D172" s="20"/>
      <c r="E172" s="21">
        <v>19000</v>
      </c>
      <c r="F172" s="20"/>
      <c r="G172" s="20"/>
      <c r="H172" s="20"/>
      <c r="I172" s="20"/>
      <c r="J172" s="99"/>
    </row>
    <row r="173" spans="1:10" x14ac:dyDescent="0.25">
      <c r="A173" s="311"/>
      <c r="B173" s="129" t="s">
        <v>119</v>
      </c>
      <c r="C173" s="21">
        <v>1</v>
      </c>
      <c r="D173" s="21"/>
      <c r="E173" s="21"/>
      <c r="F173" s="21">
        <v>34000</v>
      </c>
      <c r="G173" s="21">
        <v>1</v>
      </c>
      <c r="H173" s="21">
        <v>3000</v>
      </c>
      <c r="I173" s="20">
        <v>60</v>
      </c>
      <c r="J173" s="7" t="s">
        <v>58</v>
      </c>
    </row>
    <row r="174" spans="1:10" x14ac:dyDescent="0.25">
      <c r="A174" s="311"/>
      <c r="B174" s="142" t="s">
        <v>42</v>
      </c>
      <c r="C174" s="20">
        <v>1</v>
      </c>
      <c r="D174" s="20"/>
      <c r="E174" s="20">
        <v>18000</v>
      </c>
      <c r="F174" s="20"/>
      <c r="G174" s="20">
        <v>1</v>
      </c>
      <c r="H174" s="20">
        <v>4000</v>
      </c>
      <c r="I174" s="20">
        <v>70</v>
      </c>
      <c r="J174" s="99"/>
    </row>
    <row r="175" spans="1:10" x14ac:dyDescent="0.25">
      <c r="A175" s="311"/>
      <c r="B175" s="142" t="s">
        <v>18</v>
      </c>
      <c r="C175" s="20">
        <v>1</v>
      </c>
      <c r="D175" s="20"/>
      <c r="E175" s="20"/>
      <c r="F175" s="20">
        <v>18000</v>
      </c>
      <c r="G175" s="20"/>
      <c r="H175" s="20"/>
      <c r="I175" s="20"/>
      <c r="J175" s="7" t="s">
        <v>58</v>
      </c>
    </row>
    <row r="176" spans="1:10" x14ac:dyDescent="0.25">
      <c r="A176" s="311"/>
      <c r="B176" s="142" t="s">
        <v>18</v>
      </c>
      <c r="C176" s="20">
        <v>1</v>
      </c>
      <c r="D176" s="20"/>
      <c r="E176" s="20"/>
      <c r="F176" s="20">
        <v>18000</v>
      </c>
      <c r="G176" s="20"/>
      <c r="H176" s="20"/>
      <c r="I176" s="20"/>
      <c r="J176" s="7" t="s">
        <v>140</v>
      </c>
    </row>
    <row r="177" spans="1:11" x14ac:dyDescent="0.25">
      <c r="A177" s="311"/>
      <c r="B177" s="142" t="s">
        <v>121</v>
      </c>
      <c r="C177" s="20">
        <v>1</v>
      </c>
      <c r="D177" s="20"/>
      <c r="E177" s="20"/>
      <c r="F177" s="20">
        <v>45000</v>
      </c>
      <c r="G177" s="20"/>
      <c r="H177" s="20"/>
      <c r="I177" s="20"/>
      <c r="J177" s="12" t="s">
        <v>2</v>
      </c>
    </row>
    <row r="178" spans="1:11" x14ac:dyDescent="0.25">
      <c r="A178" s="311"/>
      <c r="B178" s="129" t="s">
        <v>111</v>
      </c>
      <c r="C178" s="21">
        <v>1</v>
      </c>
      <c r="D178" s="21"/>
      <c r="E178" s="21"/>
      <c r="F178" s="21">
        <v>17000</v>
      </c>
      <c r="G178" s="20"/>
      <c r="H178" s="20"/>
      <c r="I178" s="20"/>
      <c r="J178" s="7" t="s">
        <v>58</v>
      </c>
    </row>
    <row r="179" spans="1:11" x14ac:dyDescent="0.25">
      <c r="A179" s="311"/>
      <c r="B179" s="129" t="s">
        <v>125</v>
      </c>
      <c r="C179" s="20">
        <v>1</v>
      </c>
      <c r="D179" s="20"/>
      <c r="E179" s="21"/>
      <c r="F179" s="21">
        <v>17000</v>
      </c>
      <c r="G179" s="20"/>
      <c r="H179" s="20"/>
      <c r="I179" s="20"/>
      <c r="J179" s="7" t="s">
        <v>58</v>
      </c>
    </row>
    <row r="180" spans="1:11" x14ac:dyDescent="0.25">
      <c r="A180" s="311"/>
      <c r="B180" s="129" t="s">
        <v>18</v>
      </c>
      <c r="C180" s="20">
        <v>1</v>
      </c>
      <c r="D180" s="20"/>
      <c r="E180" s="21">
        <v>15000</v>
      </c>
      <c r="F180" s="21"/>
      <c r="G180" s="20">
        <v>1</v>
      </c>
      <c r="H180" s="20">
        <v>3000</v>
      </c>
      <c r="I180" s="20">
        <v>60</v>
      </c>
      <c r="J180" s="99"/>
    </row>
    <row r="181" spans="1:11" x14ac:dyDescent="0.25">
      <c r="A181" s="311"/>
      <c r="B181" s="129" t="s">
        <v>48</v>
      </c>
      <c r="C181" s="20">
        <v>1</v>
      </c>
      <c r="D181" s="20"/>
      <c r="E181" s="21"/>
      <c r="F181" s="21">
        <v>15000</v>
      </c>
      <c r="G181" s="20">
        <v>1</v>
      </c>
      <c r="H181" s="20">
        <v>3000</v>
      </c>
      <c r="I181" s="20">
        <v>60</v>
      </c>
      <c r="J181" s="7" t="s">
        <v>58</v>
      </c>
    </row>
    <row r="182" spans="1:11" x14ac:dyDescent="0.25">
      <c r="A182" s="311"/>
      <c r="B182" s="129" t="s">
        <v>29</v>
      </c>
      <c r="C182" s="20">
        <v>1</v>
      </c>
      <c r="D182" s="20"/>
      <c r="E182" s="21">
        <v>34500</v>
      </c>
      <c r="F182" s="21"/>
      <c r="G182" s="20"/>
      <c r="H182" s="20"/>
      <c r="I182" s="20"/>
      <c r="J182" s="99"/>
    </row>
    <row r="183" spans="1:11" x14ac:dyDescent="0.25">
      <c r="A183" s="311"/>
      <c r="B183" s="129" t="s">
        <v>46</v>
      </c>
      <c r="C183" s="20">
        <v>1</v>
      </c>
      <c r="D183" s="20"/>
      <c r="E183" s="21">
        <v>43500</v>
      </c>
      <c r="F183" s="21"/>
      <c r="G183" s="20">
        <v>1</v>
      </c>
      <c r="H183" s="20">
        <v>4000</v>
      </c>
      <c r="I183" s="20">
        <v>70</v>
      </c>
      <c r="J183" s="99"/>
    </row>
    <row r="184" spans="1:11" x14ac:dyDescent="0.25">
      <c r="A184" s="311"/>
      <c r="B184" s="129" t="s">
        <v>51</v>
      </c>
      <c r="C184" s="20">
        <v>1</v>
      </c>
      <c r="D184" s="20"/>
      <c r="E184" s="21">
        <v>28500</v>
      </c>
      <c r="F184" s="1"/>
      <c r="G184" s="20"/>
      <c r="H184" s="20"/>
      <c r="I184" s="20"/>
      <c r="J184" s="119"/>
    </row>
    <row r="185" spans="1:11" x14ac:dyDescent="0.25">
      <c r="A185" s="311"/>
      <c r="B185" s="129" t="s">
        <v>164</v>
      </c>
      <c r="C185" s="20">
        <v>1</v>
      </c>
      <c r="D185" s="20"/>
      <c r="E185" s="21"/>
      <c r="F185" s="21">
        <v>68000</v>
      </c>
      <c r="G185" s="20"/>
      <c r="H185" s="20"/>
      <c r="I185" s="20"/>
      <c r="J185" s="12" t="s">
        <v>2</v>
      </c>
    </row>
    <row r="186" spans="1:11" x14ac:dyDescent="0.25">
      <c r="A186" s="311"/>
      <c r="B186" s="129" t="s">
        <v>46</v>
      </c>
      <c r="C186" s="20">
        <v>1</v>
      </c>
      <c r="D186" s="20"/>
      <c r="E186" s="21"/>
      <c r="F186" s="21">
        <v>47500</v>
      </c>
      <c r="G186" s="20"/>
      <c r="H186" s="20"/>
      <c r="I186" s="20"/>
      <c r="J186" s="12" t="s">
        <v>2</v>
      </c>
    </row>
    <row r="187" spans="1:11" x14ac:dyDescent="0.25">
      <c r="A187" s="311"/>
      <c r="B187" s="129" t="s">
        <v>136</v>
      </c>
      <c r="C187" s="20">
        <v>1</v>
      </c>
      <c r="D187" s="20"/>
      <c r="E187" s="21"/>
      <c r="F187" s="21">
        <v>22000</v>
      </c>
      <c r="G187" s="18"/>
      <c r="H187" s="18"/>
      <c r="I187" s="18"/>
      <c r="J187" s="12" t="s">
        <v>2</v>
      </c>
    </row>
    <row r="188" spans="1:11" ht="15.75" thickBot="1" x14ac:dyDescent="0.3">
      <c r="A188" s="312"/>
      <c r="B188" s="124" t="s">
        <v>51</v>
      </c>
      <c r="C188" s="125"/>
      <c r="D188" s="125">
        <v>1</v>
      </c>
      <c r="E188" s="126"/>
      <c r="F188" s="126"/>
      <c r="G188" s="125"/>
      <c r="H188" s="125"/>
      <c r="I188" s="125"/>
      <c r="J188" s="136" t="s">
        <v>166</v>
      </c>
      <c r="K188" s="176"/>
    </row>
    <row r="189" spans="1:11" x14ac:dyDescent="0.25">
      <c r="A189" s="310">
        <v>44241</v>
      </c>
      <c r="B189" s="141" t="s">
        <v>167</v>
      </c>
      <c r="C189" s="112">
        <v>1</v>
      </c>
      <c r="D189" s="112"/>
      <c r="E189" s="25">
        <v>14000</v>
      </c>
      <c r="F189" s="25"/>
      <c r="G189" s="112">
        <v>1</v>
      </c>
      <c r="H189" s="112">
        <v>3000</v>
      </c>
      <c r="I189" s="112">
        <v>60</v>
      </c>
      <c r="J189" s="120"/>
    </row>
    <row r="190" spans="1:11" x14ac:dyDescent="0.25">
      <c r="A190" s="311"/>
      <c r="B190" s="129" t="s">
        <v>168</v>
      </c>
      <c r="C190" s="20">
        <v>1</v>
      </c>
      <c r="D190" s="20"/>
      <c r="E190" s="21"/>
      <c r="F190" s="21">
        <v>40000</v>
      </c>
      <c r="G190" s="20"/>
      <c r="H190" s="20"/>
      <c r="I190" s="20"/>
      <c r="J190" s="12" t="s">
        <v>2</v>
      </c>
    </row>
    <row r="191" spans="1:11" x14ac:dyDescent="0.25">
      <c r="A191" s="311"/>
      <c r="B191" s="144" t="s">
        <v>48</v>
      </c>
      <c r="C191" s="33">
        <v>1</v>
      </c>
      <c r="D191" s="33"/>
      <c r="E191" s="33">
        <v>18000</v>
      </c>
      <c r="F191" s="30"/>
      <c r="G191" s="30"/>
      <c r="H191" s="30"/>
      <c r="I191" s="30"/>
      <c r="J191" s="97"/>
    </row>
    <row r="192" spans="1:11" x14ac:dyDescent="0.25">
      <c r="A192" s="311"/>
      <c r="B192" s="65" t="s">
        <v>51</v>
      </c>
      <c r="C192" s="1">
        <v>1</v>
      </c>
      <c r="D192" s="1"/>
      <c r="E192" s="1"/>
      <c r="F192" s="1">
        <v>25500</v>
      </c>
      <c r="G192" s="1">
        <v>1</v>
      </c>
      <c r="H192" s="1">
        <v>3000</v>
      </c>
      <c r="I192" s="1">
        <v>60</v>
      </c>
      <c r="J192" s="7" t="s">
        <v>58</v>
      </c>
    </row>
    <row r="193" spans="1:10" x14ac:dyDescent="0.25">
      <c r="A193" s="311"/>
      <c r="B193" s="143" t="s">
        <v>48</v>
      </c>
      <c r="C193" s="1">
        <v>1</v>
      </c>
      <c r="D193" s="1"/>
      <c r="E193" s="1"/>
      <c r="F193" s="1">
        <v>15000</v>
      </c>
      <c r="G193" s="1">
        <v>1</v>
      </c>
      <c r="H193" s="1">
        <v>3000</v>
      </c>
      <c r="I193" s="1">
        <v>60</v>
      </c>
      <c r="J193" s="12" t="s">
        <v>2</v>
      </c>
    </row>
    <row r="194" spans="1:10" x14ac:dyDescent="0.25">
      <c r="A194" s="311"/>
      <c r="B194" s="65" t="s">
        <v>170</v>
      </c>
      <c r="C194" s="1">
        <v>1</v>
      </c>
      <c r="D194" s="1"/>
      <c r="E194" s="1">
        <v>23500</v>
      </c>
      <c r="F194" s="1"/>
      <c r="G194" s="1">
        <v>1</v>
      </c>
      <c r="H194" s="1">
        <v>4000</v>
      </c>
      <c r="I194" s="1">
        <v>75</v>
      </c>
      <c r="J194" s="12"/>
    </row>
    <row r="195" spans="1:10" x14ac:dyDescent="0.25">
      <c r="A195" s="311"/>
      <c r="B195" s="65" t="s">
        <v>18</v>
      </c>
      <c r="C195" s="1">
        <v>1</v>
      </c>
      <c r="D195" s="1"/>
      <c r="E195" s="2">
        <v>15000</v>
      </c>
      <c r="F195" s="2"/>
      <c r="G195" s="1">
        <v>1</v>
      </c>
      <c r="H195" s="1">
        <v>3000</v>
      </c>
      <c r="I195" s="1">
        <v>60</v>
      </c>
      <c r="J195" s="7"/>
    </row>
    <row r="196" spans="1:10" ht="15.75" thickBot="1" x14ac:dyDescent="0.3">
      <c r="A196" s="312"/>
      <c r="B196" s="68" t="s">
        <v>48</v>
      </c>
      <c r="C196" s="42">
        <v>1</v>
      </c>
      <c r="D196" s="42"/>
      <c r="E196" s="121"/>
      <c r="F196" s="121">
        <v>18000</v>
      </c>
      <c r="G196" s="42"/>
      <c r="H196" s="42"/>
      <c r="I196" s="42"/>
      <c r="J196" s="17" t="s">
        <v>58</v>
      </c>
    </row>
    <row r="197" spans="1:10" x14ac:dyDescent="0.25">
      <c r="A197" s="310">
        <v>44242</v>
      </c>
      <c r="B197" s="177" t="s">
        <v>172</v>
      </c>
      <c r="C197" s="13">
        <v>2</v>
      </c>
      <c r="D197" s="13"/>
      <c r="E197" s="14"/>
      <c r="F197" s="14">
        <v>128000</v>
      </c>
      <c r="G197" s="13"/>
      <c r="H197" s="13"/>
      <c r="I197" s="13"/>
      <c r="J197" s="29" t="s">
        <v>2</v>
      </c>
    </row>
    <row r="198" spans="1:10" x14ac:dyDescent="0.25">
      <c r="A198" s="311"/>
      <c r="B198" s="65" t="s">
        <v>173</v>
      </c>
      <c r="C198" s="1">
        <v>1</v>
      </c>
      <c r="D198" s="1"/>
      <c r="E198" s="2"/>
      <c r="F198" s="2">
        <v>34000</v>
      </c>
      <c r="G198" s="1"/>
      <c r="H198" s="1"/>
      <c r="I198" s="1"/>
      <c r="J198" s="12" t="s">
        <v>2</v>
      </c>
    </row>
    <row r="199" spans="1:10" x14ac:dyDescent="0.25">
      <c r="A199" s="311"/>
      <c r="B199" s="65" t="s">
        <v>4</v>
      </c>
      <c r="C199" s="1">
        <v>1</v>
      </c>
      <c r="D199" s="1"/>
      <c r="E199" s="2"/>
      <c r="F199" s="69">
        <v>17000</v>
      </c>
      <c r="G199" s="1"/>
      <c r="H199" s="1"/>
      <c r="I199" s="1"/>
      <c r="J199" s="8" t="s">
        <v>174</v>
      </c>
    </row>
    <row r="200" spans="1:10" x14ac:dyDescent="0.25">
      <c r="A200" s="311"/>
      <c r="B200" s="65" t="s">
        <v>168</v>
      </c>
      <c r="C200" s="1">
        <v>1</v>
      </c>
      <c r="D200" s="1"/>
      <c r="E200" s="2"/>
      <c r="F200" s="2">
        <v>40000</v>
      </c>
      <c r="G200" s="1"/>
      <c r="H200" s="1"/>
      <c r="I200" s="1"/>
      <c r="J200" s="12" t="s">
        <v>2</v>
      </c>
    </row>
    <row r="201" spans="1:10" x14ac:dyDescent="0.25">
      <c r="A201" s="311"/>
      <c r="B201" s="65" t="s">
        <v>175</v>
      </c>
      <c r="C201" s="1">
        <v>1</v>
      </c>
      <c r="D201" s="1"/>
      <c r="E201" s="2">
        <v>11000</v>
      </c>
      <c r="F201" s="1"/>
      <c r="G201" s="1">
        <v>2</v>
      </c>
      <c r="H201" s="1">
        <v>6000</v>
      </c>
      <c r="I201" s="1" t="s">
        <v>24</v>
      </c>
      <c r="J201" s="12"/>
    </row>
    <row r="202" spans="1:10" x14ac:dyDescent="0.25">
      <c r="A202" s="311"/>
      <c r="B202" s="65" t="s">
        <v>176</v>
      </c>
      <c r="C202" s="1">
        <v>1</v>
      </c>
      <c r="D202" s="1"/>
      <c r="E202" s="2"/>
      <c r="F202" s="2">
        <v>27500</v>
      </c>
      <c r="G202" s="1">
        <v>1</v>
      </c>
      <c r="H202" s="1">
        <v>3000</v>
      </c>
      <c r="I202" s="1">
        <v>60</v>
      </c>
      <c r="J202" s="7" t="s">
        <v>140</v>
      </c>
    </row>
    <row r="203" spans="1:10" x14ac:dyDescent="0.25">
      <c r="A203" s="311"/>
      <c r="B203" s="65" t="s">
        <v>42</v>
      </c>
      <c r="C203" s="1">
        <v>1</v>
      </c>
      <c r="D203" s="1"/>
      <c r="E203" s="2">
        <v>22000</v>
      </c>
      <c r="F203" s="2"/>
      <c r="G203" s="1"/>
      <c r="H203" s="1"/>
      <c r="I203" s="1"/>
      <c r="J203" s="12"/>
    </row>
    <row r="204" spans="1:10" x14ac:dyDescent="0.25">
      <c r="A204" s="311"/>
      <c r="B204" s="65" t="s">
        <v>30</v>
      </c>
      <c r="C204" s="1">
        <v>1</v>
      </c>
      <c r="D204" s="1"/>
      <c r="E204" s="2"/>
      <c r="F204" s="183">
        <v>52697</v>
      </c>
      <c r="G204" s="1">
        <v>1</v>
      </c>
      <c r="H204" s="1">
        <v>13000</v>
      </c>
      <c r="I204" s="1">
        <v>230</v>
      </c>
      <c r="J204" s="182" t="s">
        <v>180</v>
      </c>
    </row>
    <row r="205" spans="1:10" x14ac:dyDescent="0.25">
      <c r="A205" s="311"/>
      <c r="B205" s="65" t="s">
        <v>177</v>
      </c>
      <c r="C205" s="1">
        <v>1</v>
      </c>
      <c r="D205" s="1"/>
      <c r="E205" s="2"/>
      <c r="F205" s="183">
        <v>22500</v>
      </c>
      <c r="G205" s="6"/>
      <c r="H205" s="6"/>
      <c r="I205" s="6"/>
      <c r="J205" s="353" t="s">
        <v>178</v>
      </c>
    </row>
    <row r="206" spans="1:10" x14ac:dyDescent="0.25">
      <c r="A206" s="311"/>
      <c r="B206" s="65" t="s">
        <v>179</v>
      </c>
      <c r="C206" s="1">
        <v>2</v>
      </c>
      <c r="D206" s="1"/>
      <c r="E206" s="2"/>
      <c r="F206" s="183">
        <v>86000</v>
      </c>
      <c r="G206" s="6"/>
      <c r="H206" s="6"/>
      <c r="I206" s="6"/>
      <c r="J206" s="353" t="s">
        <v>178</v>
      </c>
    </row>
    <row r="207" spans="1:10" x14ac:dyDescent="0.25">
      <c r="A207" s="311"/>
      <c r="B207" s="65" t="s">
        <v>48</v>
      </c>
      <c r="C207" s="1">
        <v>1</v>
      </c>
      <c r="D207" s="1"/>
      <c r="E207" s="2"/>
      <c r="F207" s="2">
        <v>18000</v>
      </c>
      <c r="G207" s="1"/>
      <c r="H207" s="1"/>
      <c r="I207" s="1"/>
      <c r="J207" s="12" t="s">
        <v>2</v>
      </c>
    </row>
    <row r="208" spans="1:10" ht="15.75" thickBot="1" x14ac:dyDescent="0.3">
      <c r="A208" s="312"/>
      <c r="B208" s="68" t="s">
        <v>4</v>
      </c>
      <c r="C208" s="16">
        <v>1</v>
      </c>
      <c r="D208" s="16"/>
      <c r="E208" s="19">
        <v>14000</v>
      </c>
      <c r="F208" s="19"/>
      <c r="G208" s="16">
        <v>1</v>
      </c>
      <c r="H208" s="16">
        <v>3000</v>
      </c>
      <c r="I208" s="16">
        <v>60</v>
      </c>
      <c r="J208" s="17"/>
    </row>
    <row r="209" spans="1:11" x14ac:dyDescent="0.25">
      <c r="A209" s="331">
        <v>44243</v>
      </c>
      <c r="B209" s="177" t="s">
        <v>181</v>
      </c>
      <c r="C209" s="184">
        <v>1</v>
      </c>
      <c r="D209" s="184"/>
      <c r="E209" s="185"/>
      <c r="F209" s="185">
        <v>14000</v>
      </c>
      <c r="G209" s="184">
        <v>1</v>
      </c>
      <c r="H209" s="184">
        <v>3000</v>
      </c>
      <c r="I209" s="184">
        <v>60</v>
      </c>
      <c r="J209" s="72" t="s">
        <v>2</v>
      </c>
    </row>
    <row r="210" spans="1:11" x14ac:dyDescent="0.25">
      <c r="A210" s="332"/>
      <c r="B210" s="65" t="s">
        <v>42</v>
      </c>
      <c r="C210" s="186">
        <v>1</v>
      </c>
      <c r="D210" s="186"/>
      <c r="E210" s="69"/>
      <c r="F210" s="69">
        <v>20000</v>
      </c>
      <c r="G210" s="186"/>
      <c r="H210" s="186"/>
      <c r="I210" s="186"/>
      <c r="J210" s="45"/>
    </row>
    <row r="211" spans="1:11" x14ac:dyDescent="0.25">
      <c r="A211" s="332"/>
      <c r="B211" s="192" t="s">
        <v>47</v>
      </c>
      <c r="C211" s="193"/>
      <c r="D211" s="193">
        <v>1</v>
      </c>
      <c r="E211" s="194"/>
      <c r="F211" s="194"/>
      <c r="G211" s="193"/>
      <c r="H211" s="193"/>
      <c r="I211" s="193"/>
      <c r="J211" s="195" t="s">
        <v>182</v>
      </c>
      <c r="K211" s="176"/>
    </row>
    <row r="212" spans="1:11" x14ac:dyDescent="0.25">
      <c r="A212" s="332"/>
      <c r="B212" s="65" t="s">
        <v>183</v>
      </c>
      <c r="C212" s="186">
        <v>1</v>
      </c>
      <c r="D212" s="186"/>
      <c r="E212" s="69">
        <v>30500</v>
      </c>
      <c r="F212" s="69"/>
      <c r="G212" s="186"/>
      <c r="H212" s="186"/>
      <c r="I212" s="186"/>
      <c r="J212" s="47"/>
    </row>
    <row r="213" spans="1:11" x14ac:dyDescent="0.25">
      <c r="A213" s="332"/>
      <c r="B213" s="65" t="s">
        <v>184</v>
      </c>
      <c r="C213" s="186">
        <v>1</v>
      </c>
      <c r="D213" s="186"/>
      <c r="E213" s="69"/>
      <c r="F213" s="69">
        <v>26000</v>
      </c>
      <c r="G213" s="186">
        <v>1</v>
      </c>
      <c r="H213" s="186">
        <v>2000</v>
      </c>
      <c r="I213" s="186">
        <v>45</v>
      </c>
      <c r="J213" s="45" t="s">
        <v>58</v>
      </c>
    </row>
    <row r="214" spans="1:11" x14ac:dyDescent="0.25">
      <c r="A214" s="332"/>
      <c r="B214" s="65" t="s">
        <v>185</v>
      </c>
      <c r="C214" s="186">
        <v>1</v>
      </c>
      <c r="D214" s="186"/>
      <c r="E214" s="69"/>
      <c r="F214" s="302">
        <v>19000</v>
      </c>
      <c r="G214" s="303"/>
      <c r="H214" s="303"/>
      <c r="I214" s="303"/>
      <c r="J214" s="344" t="s">
        <v>186</v>
      </c>
    </row>
    <row r="215" spans="1:11" ht="14.25" customHeight="1" x14ac:dyDescent="0.25">
      <c r="A215" s="332"/>
      <c r="B215" s="65" t="s">
        <v>187</v>
      </c>
      <c r="C215" s="186">
        <v>1</v>
      </c>
      <c r="D215" s="186"/>
      <c r="E215" s="69"/>
      <c r="F215" s="302">
        <v>27000</v>
      </c>
      <c r="G215" s="303"/>
      <c r="H215" s="303"/>
      <c r="I215" s="303"/>
      <c r="J215" s="344" t="s">
        <v>186</v>
      </c>
    </row>
    <row r="216" spans="1:11" x14ac:dyDescent="0.25">
      <c r="A216" s="332"/>
      <c r="B216" s="65" t="s">
        <v>190</v>
      </c>
      <c r="C216" s="186">
        <v>1</v>
      </c>
      <c r="D216" s="186"/>
      <c r="E216" s="69">
        <v>42000</v>
      </c>
      <c r="F216" s="69"/>
      <c r="G216" s="186">
        <v>1</v>
      </c>
      <c r="H216" s="186">
        <v>5000</v>
      </c>
      <c r="I216" s="186">
        <v>100</v>
      </c>
      <c r="J216" s="47"/>
    </row>
    <row r="217" spans="1:11" x14ac:dyDescent="0.25">
      <c r="A217" s="332"/>
      <c r="B217" s="65" t="s">
        <v>5</v>
      </c>
      <c r="C217" s="186">
        <v>1</v>
      </c>
      <c r="D217" s="186"/>
      <c r="E217" s="69"/>
      <c r="F217" s="69">
        <v>19000</v>
      </c>
      <c r="G217" s="186"/>
      <c r="H217" s="186"/>
      <c r="I217" s="186"/>
      <c r="J217" s="48" t="s">
        <v>191</v>
      </c>
    </row>
    <row r="218" spans="1:11" x14ac:dyDescent="0.25">
      <c r="A218" s="332"/>
      <c r="B218" s="67" t="s">
        <v>51</v>
      </c>
      <c r="C218" s="187">
        <v>1</v>
      </c>
      <c r="D218" s="187"/>
      <c r="E218" s="187">
        <v>26500</v>
      </c>
      <c r="F218" s="187"/>
      <c r="G218" s="188"/>
      <c r="H218" s="188"/>
      <c r="I218" s="188"/>
      <c r="J218" s="189"/>
    </row>
    <row r="219" spans="1:11" x14ac:dyDescent="0.25">
      <c r="A219" s="332"/>
      <c r="B219" s="143" t="s">
        <v>192</v>
      </c>
      <c r="C219" s="186">
        <v>1</v>
      </c>
      <c r="D219" s="186"/>
      <c r="E219" s="186">
        <v>3000</v>
      </c>
      <c r="F219" s="186"/>
      <c r="G219" s="186">
        <v>1</v>
      </c>
      <c r="H219" s="186">
        <v>4000</v>
      </c>
      <c r="I219" s="186">
        <v>70</v>
      </c>
      <c r="J219" s="45" t="s">
        <v>193</v>
      </c>
    </row>
    <row r="220" spans="1:11" x14ac:dyDescent="0.25">
      <c r="A220" s="332"/>
      <c r="B220" s="143" t="s">
        <v>45</v>
      </c>
      <c r="C220" s="186">
        <v>1</v>
      </c>
      <c r="D220" s="186"/>
      <c r="E220" s="186">
        <v>19000</v>
      </c>
      <c r="F220" s="69"/>
      <c r="G220" s="186">
        <v>1</v>
      </c>
      <c r="H220" s="186">
        <v>4000</v>
      </c>
      <c r="I220" s="186">
        <v>70</v>
      </c>
      <c r="J220" s="45"/>
    </row>
    <row r="221" spans="1:11" x14ac:dyDescent="0.25">
      <c r="A221" s="332"/>
      <c r="B221" s="65" t="s">
        <v>42</v>
      </c>
      <c r="C221" s="186">
        <v>1</v>
      </c>
      <c r="D221" s="186"/>
      <c r="E221" s="186">
        <v>22000</v>
      </c>
      <c r="F221" s="186"/>
      <c r="G221" s="186"/>
      <c r="H221" s="186"/>
      <c r="I221" s="186"/>
      <c r="J221" s="47"/>
    </row>
    <row r="222" spans="1:11" x14ac:dyDescent="0.25">
      <c r="A222" s="332"/>
      <c r="B222" s="65" t="s">
        <v>194</v>
      </c>
      <c r="C222" s="186">
        <v>1</v>
      </c>
      <c r="D222" s="186"/>
      <c r="E222" s="186">
        <v>16500</v>
      </c>
      <c r="F222" s="186"/>
      <c r="G222" s="186">
        <v>1</v>
      </c>
      <c r="H222" s="186">
        <v>5000</v>
      </c>
      <c r="I222" s="186">
        <v>100</v>
      </c>
      <c r="J222" s="47"/>
    </row>
    <row r="223" spans="1:11" ht="15.75" thickBot="1" x14ac:dyDescent="0.3">
      <c r="A223" s="333"/>
      <c r="B223" s="68" t="s">
        <v>195</v>
      </c>
      <c r="C223" s="190">
        <v>1</v>
      </c>
      <c r="D223" s="190"/>
      <c r="E223" s="191">
        <v>19000</v>
      </c>
      <c r="F223" s="191"/>
      <c r="G223" s="190">
        <v>1</v>
      </c>
      <c r="H223" s="190">
        <v>4000</v>
      </c>
      <c r="I223" s="190">
        <v>70</v>
      </c>
      <c r="J223" s="88"/>
    </row>
    <row r="224" spans="1:11" x14ac:dyDescent="0.25">
      <c r="A224" s="310">
        <v>44244</v>
      </c>
      <c r="B224" s="215" t="s">
        <v>196</v>
      </c>
      <c r="C224" s="199">
        <v>1</v>
      </c>
      <c r="D224" s="199"/>
      <c r="E224" s="200">
        <v>14000</v>
      </c>
      <c r="F224" s="200"/>
      <c r="G224" s="200">
        <v>1</v>
      </c>
      <c r="H224" s="200">
        <v>3000</v>
      </c>
      <c r="I224" s="200">
        <v>60</v>
      </c>
      <c r="J224" s="207" t="s">
        <v>197</v>
      </c>
    </row>
    <row r="225" spans="1:10" x14ac:dyDescent="0.25">
      <c r="A225" s="329"/>
      <c r="B225" s="107" t="s">
        <v>198</v>
      </c>
      <c r="C225" s="201">
        <v>1</v>
      </c>
      <c r="D225" s="201"/>
      <c r="E225" s="201"/>
      <c r="F225" s="205">
        <v>25500</v>
      </c>
      <c r="G225" s="205"/>
      <c r="H225" s="206"/>
      <c r="I225" s="205"/>
      <c r="J225" s="208" t="s">
        <v>199</v>
      </c>
    </row>
    <row r="226" spans="1:10" x14ac:dyDescent="0.25">
      <c r="A226" s="329"/>
      <c r="B226" s="107" t="s">
        <v>88</v>
      </c>
      <c r="C226" s="201">
        <v>2</v>
      </c>
      <c r="D226" s="201"/>
      <c r="E226" s="201">
        <v>116000</v>
      </c>
      <c r="F226" s="205"/>
      <c r="G226" s="205"/>
      <c r="H226" s="206"/>
      <c r="I226" s="205"/>
      <c r="J226" s="208"/>
    </row>
    <row r="227" spans="1:10" x14ac:dyDescent="0.25">
      <c r="A227" s="329"/>
      <c r="B227" s="107" t="s">
        <v>201</v>
      </c>
      <c r="C227" s="201">
        <v>1</v>
      </c>
      <c r="D227" s="201"/>
      <c r="E227" s="201"/>
      <c r="F227" s="205">
        <v>52000</v>
      </c>
      <c r="G227" s="205"/>
      <c r="H227" s="206"/>
      <c r="I227" s="205"/>
      <c r="J227" s="209" t="s">
        <v>202</v>
      </c>
    </row>
    <row r="228" spans="1:10" x14ac:dyDescent="0.25">
      <c r="A228" s="329"/>
      <c r="B228" s="107" t="s">
        <v>144</v>
      </c>
      <c r="C228" s="201">
        <v>1</v>
      </c>
      <c r="D228" s="201"/>
      <c r="E228" s="201"/>
      <c r="F228" s="187">
        <v>37000</v>
      </c>
      <c r="G228" s="201"/>
      <c r="H228" s="201"/>
      <c r="I228" s="201"/>
      <c r="J228" s="210" t="s">
        <v>203</v>
      </c>
    </row>
    <row r="229" spans="1:10" x14ac:dyDescent="0.25">
      <c r="A229" s="329"/>
      <c r="B229" s="107" t="s">
        <v>204</v>
      </c>
      <c r="C229" s="201">
        <v>1</v>
      </c>
      <c r="D229" s="201"/>
      <c r="E229" s="201"/>
      <c r="F229" s="187">
        <v>19000</v>
      </c>
      <c r="G229" s="201"/>
      <c r="H229" s="202"/>
      <c r="I229" s="201"/>
      <c r="J229" s="210" t="s">
        <v>2</v>
      </c>
    </row>
    <row r="230" spans="1:10" x14ac:dyDescent="0.25">
      <c r="A230" s="329"/>
      <c r="B230" s="107" t="s">
        <v>198</v>
      </c>
      <c r="C230" s="201">
        <v>1</v>
      </c>
      <c r="D230" s="201"/>
      <c r="E230" s="201">
        <v>27500</v>
      </c>
      <c r="F230" s="187"/>
      <c r="G230" s="201"/>
      <c r="H230" s="202"/>
      <c r="I230" s="201"/>
      <c r="J230" s="211"/>
    </row>
    <row r="231" spans="1:10" x14ac:dyDescent="0.25">
      <c r="A231" s="329"/>
      <c r="B231" s="107" t="s">
        <v>187</v>
      </c>
      <c r="C231" s="201">
        <v>1</v>
      </c>
      <c r="D231" s="201"/>
      <c r="E231" s="201"/>
      <c r="F231" s="187">
        <v>23000</v>
      </c>
      <c r="G231" s="201">
        <v>1</v>
      </c>
      <c r="H231" s="202">
        <v>4000</v>
      </c>
      <c r="I231" s="201">
        <v>70</v>
      </c>
      <c r="J231" s="210" t="s">
        <v>203</v>
      </c>
    </row>
    <row r="232" spans="1:10" x14ac:dyDescent="0.25">
      <c r="A232" s="329"/>
      <c r="B232" s="107" t="s">
        <v>198</v>
      </c>
      <c r="C232" s="201">
        <v>1</v>
      </c>
      <c r="D232" s="201"/>
      <c r="E232" s="201">
        <v>27500</v>
      </c>
      <c r="F232" s="187"/>
      <c r="G232" s="201"/>
      <c r="H232" s="202"/>
      <c r="I232" s="201"/>
      <c r="J232" s="212"/>
    </row>
    <row r="233" spans="1:10" x14ac:dyDescent="0.25">
      <c r="A233" s="329"/>
      <c r="B233" s="107" t="s">
        <v>205</v>
      </c>
      <c r="C233" s="201">
        <v>1</v>
      </c>
      <c r="D233" s="201"/>
      <c r="E233" s="201">
        <v>37000</v>
      </c>
      <c r="F233" s="187"/>
      <c r="G233" s="201"/>
      <c r="H233" s="202"/>
      <c r="I233" s="201"/>
      <c r="J233" s="210"/>
    </row>
    <row r="234" spans="1:10" ht="15.75" thickBot="1" x14ac:dyDescent="0.3">
      <c r="A234" s="330"/>
      <c r="B234" s="216" t="s">
        <v>206</v>
      </c>
      <c r="C234" s="203">
        <v>1</v>
      </c>
      <c r="D234" s="203"/>
      <c r="E234" s="203"/>
      <c r="F234" s="214">
        <v>22000</v>
      </c>
      <c r="G234" s="203"/>
      <c r="H234" s="204"/>
      <c r="I234" s="203"/>
      <c r="J234" s="213" t="s">
        <v>203</v>
      </c>
    </row>
    <row r="235" spans="1:10" x14ac:dyDescent="0.25">
      <c r="A235" s="310">
        <v>44245</v>
      </c>
      <c r="B235" s="215" t="s">
        <v>207</v>
      </c>
      <c r="C235" s="199">
        <v>1</v>
      </c>
      <c r="D235" s="199"/>
      <c r="E235" s="200">
        <v>27800</v>
      </c>
      <c r="F235" s="200"/>
      <c r="G235" s="200"/>
      <c r="H235" s="200"/>
      <c r="I235" s="200"/>
      <c r="J235" s="207"/>
    </row>
    <row r="236" spans="1:10" x14ac:dyDescent="0.25">
      <c r="A236" s="329"/>
      <c r="B236" s="107" t="s">
        <v>208</v>
      </c>
      <c r="C236" s="201">
        <v>1</v>
      </c>
      <c r="D236" s="201"/>
      <c r="E236" s="201"/>
      <c r="F236" s="201">
        <v>22000</v>
      </c>
      <c r="G236" s="201"/>
      <c r="H236" s="202"/>
      <c r="I236" s="201"/>
      <c r="J236" s="210" t="s">
        <v>202</v>
      </c>
    </row>
    <row r="237" spans="1:10" x14ac:dyDescent="0.25">
      <c r="A237" s="329"/>
      <c r="B237" s="107" t="s">
        <v>168</v>
      </c>
      <c r="C237" s="201">
        <v>1</v>
      </c>
      <c r="D237" s="201"/>
      <c r="E237" s="201">
        <v>32000</v>
      </c>
      <c r="F237" s="201"/>
      <c r="G237" s="201">
        <v>1</v>
      </c>
      <c r="H237" s="202">
        <v>4000</v>
      </c>
      <c r="I237" s="201">
        <v>70</v>
      </c>
      <c r="J237" s="210"/>
    </row>
    <row r="238" spans="1:10" x14ac:dyDescent="0.25">
      <c r="A238" s="329"/>
      <c r="B238" s="107" t="s">
        <v>198</v>
      </c>
      <c r="C238" s="201">
        <v>1</v>
      </c>
      <c r="D238" s="201"/>
      <c r="E238" s="201"/>
      <c r="F238" s="201">
        <v>27500</v>
      </c>
      <c r="G238" s="201"/>
      <c r="H238" s="202"/>
      <c r="I238" s="201"/>
      <c r="J238" s="210"/>
    </row>
    <row r="239" spans="1:10" x14ac:dyDescent="0.25">
      <c r="A239" s="329"/>
      <c r="B239" s="107" t="s">
        <v>209</v>
      </c>
      <c r="C239" s="201">
        <v>1</v>
      </c>
      <c r="D239" s="201"/>
      <c r="E239" s="201">
        <v>27500</v>
      </c>
      <c r="F239" s="201"/>
      <c r="G239" s="201">
        <v>1</v>
      </c>
      <c r="H239" s="202">
        <v>3000</v>
      </c>
      <c r="I239" s="201">
        <v>60</v>
      </c>
      <c r="J239" s="212"/>
    </row>
    <row r="240" spans="1:10" x14ac:dyDescent="0.25">
      <c r="A240" s="329"/>
      <c r="B240" s="107" t="s">
        <v>144</v>
      </c>
      <c r="C240" s="201">
        <v>1</v>
      </c>
      <c r="D240" s="201"/>
      <c r="E240" s="201">
        <v>3500</v>
      </c>
      <c r="F240" s="201">
        <v>33500</v>
      </c>
      <c r="G240" s="201"/>
      <c r="H240" s="201"/>
      <c r="I240" s="201"/>
      <c r="J240" s="210" t="s">
        <v>202</v>
      </c>
    </row>
    <row r="241" spans="1:10" x14ac:dyDescent="0.25">
      <c r="A241" s="329"/>
      <c r="B241" s="107" t="s">
        <v>192</v>
      </c>
      <c r="C241" s="201">
        <v>1</v>
      </c>
      <c r="D241" s="201"/>
      <c r="E241" s="201">
        <v>23000</v>
      </c>
      <c r="F241" s="201"/>
      <c r="G241" s="201">
        <v>1</v>
      </c>
      <c r="H241" s="202">
        <v>4000</v>
      </c>
      <c r="I241" s="201">
        <v>70</v>
      </c>
      <c r="J241" s="210"/>
    </row>
    <row r="242" spans="1:10" x14ac:dyDescent="0.25">
      <c r="A242" s="329"/>
      <c r="B242" s="107" t="s">
        <v>208</v>
      </c>
      <c r="C242" s="201">
        <v>1</v>
      </c>
      <c r="D242" s="201"/>
      <c r="E242" s="201">
        <v>19000</v>
      </c>
      <c r="F242" s="201"/>
      <c r="G242" s="201">
        <v>1</v>
      </c>
      <c r="H242" s="202">
        <v>3000</v>
      </c>
      <c r="I242" s="201">
        <v>60</v>
      </c>
      <c r="J242" s="211"/>
    </row>
    <row r="243" spans="1:10" x14ac:dyDescent="0.25">
      <c r="A243" s="329"/>
      <c r="B243" s="107" t="s">
        <v>210</v>
      </c>
      <c r="C243" s="201">
        <v>1</v>
      </c>
      <c r="D243" s="201"/>
      <c r="E243" s="201"/>
      <c r="F243" s="201">
        <v>18000</v>
      </c>
      <c r="G243" s="201"/>
      <c r="H243" s="202"/>
      <c r="I243" s="201"/>
      <c r="J243" s="210" t="s">
        <v>211</v>
      </c>
    </row>
    <row r="244" spans="1:10" x14ac:dyDescent="0.25">
      <c r="A244" s="329"/>
      <c r="B244" s="107" t="s">
        <v>187</v>
      </c>
      <c r="C244" s="201">
        <v>1</v>
      </c>
      <c r="D244" s="201"/>
      <c r="E244" s="201"/>
      <c r="F244" s="201">
        <v>23000</v>
      </c>
      <c r="G244" s="201">
        <v>1</v>
      </c>
      <c r="H244" s="202">
        <v>4000</v>
      </c>
      <c r="I244" s="201">
        <v>70</v>
      </c>
      <c r="J244" s="210" t="s">
        <v>212</v>
      </c>
    </row>
    <row r="245" spans="1:10" x14ac:dyDescent="0.25">
      <c r="A245" s="329"/>
      <c r="B245" s="107" t="s">
        <v>213</v>
      </c>
      <c r="C245" s="201">
        <v>1</v>
      </c>
      <c r="D245" s="201"/>
      <c r="E245" s="201">
        <v>19000</v>
      </c>
      <c r="F245" s="201"/>
      <c r="G245" s="201"/>
      <c r="H245" s="202"/>
      <c r="I245" s="201"/>
      <c r="J245" s="210" t="s">
        <v>214</v>
      </c>
    </row>
    <row r="246" spans="1:10" x14ac:dyDescent="0.25">
      <c r="A246" s="329"/>
      <c r="B246" s="107" t="s">
        <v>215</v>
      </c>
      <c r="C246" s="201">
        <v>1</v>
      </c>
      <c r="D246" s="201"/>
      <c r="E246" s="201">
        <v>26000</v>
      </c>
      <c r="F246" s="201"/>
      <c r="G246" s="201"/>
      <c r="H246" s="202"/>
      <c r="I246" s="201"/>
      <c r="J246" s="210"/>
    </row>
    <row r="247" spans="1:10" x14ac:dyDescent="0.25">
      <c r="A247" s="329"/>
      <c r="B247" s="107" t="s">
        <v>121</v>
      </c>
      <c r="C247" s="201">
        <v>1</v>
      </c>
      <c r="D247" s="201"/>
      <c r="E247" s="201"/>
      <c r="F247" s="201">
        <v>45000</v>
      </c>
      <c r="G247" s="201"/>
      <c r="H247" s="202"/>
      <c r="I247" s="201"/>
      <c r="J247" s="210" t="s">
        <v>203</v>
      </c>
    </row>
    <row r="248" spans="1:10" x14ac:dyDescent="0.25">
      <c r="A248" s="329"/>
      <c r="B248" s="107" t="s">
        <v>216</v>
      </c>
      <c r="C248" s="201">
        <v>1</v>
      </c>
      <c r="D248" s="201"/>
      <c r="E248" s="202"/>
      <c r="F248" s="202">
        <v>36000</v>
      </c>
      <c r="G248" s="201"/>
      <c r="H248" s="202"/>
      <c r="I248" s="201"/>
      <c r="J248" s="210" t="s">
        <v>217</v>
      </c>
    </row>
    <row r="249" spans="1:10" ht="15.75" thickBot="1" x14ac:dyDescent="0.3">
      <c r="A249" s="330"/>
      <c r="B249" s="216" t="s">
        <v>210</v>
      </c>
      <c r="C249" s="203">
        <v>1</v>
      </c>
      <c r="D249" s="203"/>
      <c r="E249" s="204"/>
      <c r="F249" s="204">
        <v>18000</v>
      </c>
      <c r="G249" s="203"/>
      <c r="H249" s="203"/>
      <c r="I249" s="203"/>
      <c r="J249" s="213" t="s">
        <v>218</v>
      </c>
    </row>
    <row r="250" spans="1:10" x14ac:dyDescent="0.25">
      <c r="A250" s="310">
        <v>44246</v>
      </c>
      <c r="B250" s="177" t="s">
        <v>219</v>
      </c>
      <c r="C250" s="13">
        <v>1</v>
      </c>
      <c r="D250" s="13"/>
      <c r="E250" s="14"/>
      <c r="F250" s="14">
        <v>35000</v>
      </c>
      <c r="G250" s="13">
        <v>1</v>
      </c>
      <c r="H250" s="13">
        <v>3000</v>
      </c>
      <c r="I250" s="13">
        <v>60</v>
      </c>
      <c r="J250" s="29"/>
    </row>
    <row r="251" spans="1:10" x14ac:dyDescent="0.25">
      <c r="A251" s="311"/>
      <c r="B251" s="65" t="s">
        <v>220</v>
      </c>
      <c r="C251" s="1">
        <v>1</v>
      </c>
      <c r="D251" s="1"/>
      <c r="E251" s="2">
        <v>18000</v>
      </c>
      <c r="F251" s="2"/>
      <c r="G251" s="1">
        <v>1</v>
      </c>
      <c r="H251" s="1">
        <v>5000</v>
      </c>
      <c r="I251" s="1">
        <v>90</v>
      </c>
      <c r="J251" s="7"/>
    </row>
    <row r="252" spans="1:10" x14ac:dyDescent="0.25">
      <c r="A252" s="311"/>
      <c r="B252" s="65" t="s">
        <v>42</v>
      </c>
      <c r="C252" s="1">
        <v>1</v>
      </c>
      <c r="D252" s="1"/>
      <c r="E252" s="2"/>
      <c r="F252" s="183">
        <v>22000</v>
      </c>
      <c r="G252" s="6"/>
      <c r="H252" s="6"/>
      <c r="I252" s="6"/>
      <c r="J252" s="344" t="s">
        <v>221</v>
      </c>
    </row>
    <row r="253" spans="1:10" x14ac:dyDescent="0.25">
      <c r="A253" s="311"/>
      <c r="B253" s="65" t="s">
        <v>53</v>
      </c>
      <c r="C253" s="1">
        <v>1</v>
      </c>
      <c r="D253" s="1"/>
      <c r="E253" s="2">
        <v>13000</v>
      </c>
      <c r="F253" s="2"/>
      <c r="G253" s="1">
        <v>2</v>
      </c>
      <c r="H253" s="1">
        <v>6000</v>
      </c>
      <c r="I253" s="1" t="s">
        <v>24</v>
      </c>
      <c r="J253" s="7"/>
    </row>
    <row r="254" spans="1:10" x14ac:dyDescent="0.25">
      <c r="A254" s="311"/>
      <c r="B254" s="65" t="s">
        <v>222</v>
      </c>
      <c r="C254" s="1">
        <v>1</v>
      </c>
      <c r="D254" s="1"/>
      <c r="E254" s="2"/>
      <c r="F254" s="1">
        <v>30000</v>
      </c>
      <c r="G254" s="1"/>
      <c r="H254" s="1"/>
      <c r="I254" s="1"/>
      <c r="J254" s="7" t="s">
        <v>140</v>
      </c>
    </row>
    <row r="255" spans="1:10" x14ac:dyDescent="0.25">
      <c r="A255" s="311"/>
      <c r="B255" s="104" t="s">
        <v>4</v>
      </c>
      <c r="C255" s="1">
        <v>1</v>
      </c>
      <c r="D255" s="1"/>
      <c r="E255" s="2">
        <v>14000</v>
      </c>
      <c r="F255" s="2"/>
      <c r="G255" s="1">
        <v>1</v>
      </c>
      <c r="H255" s="1">
        <v>3000</v>
      </c>
      <c r="I255" s="1">
        <v>60</v>
      </c>
      <c r="J255" s="7"/>
    </row>
    <row r="256" spans="1:10" x14ac:dyDescent="0.25">
      <c r="A256" s="311"/>
      <c r="B256" s="104" t="s">
        <v>159</v>
      </c>
      <c r="C256" s="1">
        <v>1</v>
      </c>
      <c r="D256" s="1"/>
      <c r="E256" s="2"/>
      <c r="F256" s="2">
        <v>17000</v>
      </c>
      <c r="G256" s="1">
        <v>1</v>
      </c>
      <c r="H256" s="1">
        <v>2000</v>
      </c>
      <c r="I256" s="1">
        <v>50</v>
      </c>
      <c r="J256" s="7" t="s">
        <v>140</v>
      </c>
    </row>
    <row r="257" spans="1:10" x14ac:dyDescent="0.25">
      <c r="A257" s="311"/>
      <c r="B257" s="104" t="s">
        <v>5</v>
      </c>
      <c r="C257" s="1">
        <v>1</v>
      </c>
      <c r="D257" s="1"/>
      <c r="E257" s="2">
        <v>19000</v>
      </c>
      <c r="F257" s="2"/>
      <c r="G257" s="1"/>
      <c r="H257" s="1"/>
      <c r="I257" s="1"/>
      <c r="J257" s="7"/>
    </row>
    <row r="258" spans="1:10" x14ac:dyDescent="0.25">
      <c r="A258" s="311"/>
      <c r="B258" s="104" t="s">
        <v>78</v>
      </c>
      <c r="C258" s="1">
        <v>1</v>
      </c>
      <c r="D258" s="1"/>
      <c r="E258" s="2"/>
      <c r="F258" s="2">
        <v>37000</v>
      </c>
      <c r="G258" s="1">
        <v>1</v>
      </c>
      <c r="H258" s="1">
        <v>3000</v>
      </c>
      <c r="I258" s="1">
        <v>60</v>
      </c>
      <c r="J258" s="7" t="s">
        <v>58</v>
      </c>
    </row>
    <row r="259" spans="1:10" x14ac:dyDescent="0.25">
      <c r="A259" s="311"/>
      <c r="B259" s="104" t="s">
        <v>29</v>
      </c>
      <c r="C259" s="1">
        <v>1</v>
      </c>
      <c r="D259" s="1"/>
      <c r="E259" s="2"/>
      <c r="F259" s="1">
        <v>31500</v>
      </c>
      <c r="G259" s="1">
        <v>1</v>
      </c>
      <c r="H259" s="1">
        <v>3000</v>
      </c>
      <c r="I259" s="1">
        <v>60</v>
      </c>
      <c r="J259" s="7" t="s">
        <v>223</v>
      </c>
    </row>
    <row r="260" spans="1:10" x14ac:dyDescent="0.25">
      <c r="A260" s="311"/>
      <c r="B260" s="65" t="s">
        <v>53</v>
      </c>
      <c r="C260" s="1">
        <v>1</v>
      </c>
      <c r="D260" s="1"/>
      <c r="E260" s="2"/>
      <c r="F260" s="2">
        <v>19000</v>
      </c>
      <c r="G260" s="1"/>
      <c r="H260" s="1"/>
      <c r="I260" s="1"/>
      <c r="J260" s="7" t="s">
        <v>58</v>
      </c>
    </row>
    <row r="261" spans="1:10" x14ac:dyDescent="0.25">
      <c r="A261" s="311"/>
      <c r="B261" s="104" t="s">
        <v>125</v>
      </c>
      <c r="C261" s="1">
        <v>1</v>
      </c>
      <c r="D261" s="1"/>
      <c r="E261" s="2">
        <v>14000</v>
      </c>
      <c r="F261" s="2"/>
      <c r="G261" s="1">
        <v>1</v>
      </c>
      <c r="H261" s="1">
        <v>3000</v>
      </c>
      <c r="I261" s="1">
        <v>60</v>
      </c>
      <c r="J261" s="223"/>
    </row>
    <row r="262" spans="1:10" x14ac:dyDescent="0.25">
      <c r="A262" s="311"/>
      <c r="B262" s="104" t="s">
        <v>45</v>
      </c>
      <c r="C262" s="1">
        <v>1</v>
      </c>
      <c r="D262" s="1"/>
      <c r="E262" s="2"/>
      <c r="F262" s="2">
        <v>23000</v>
      </c>
      <c r="G262" s="1"/>
      <c r="H262" s="1"/>
      <c r="I262" s="1"/>
      <c r="J262" s="48" t="s">
        <v>224</v>
      </c>
    </row>
    <row r="263" spans="1:10" x14ac:dyDescent="0.25">
      <c r="A263" s="311"/>
      <c r="B263" s="173" t="s">
        <v>18</v>
      </c>
      <c r="C263" s="1">
        <v>1</v>
      </c>
      <c r="D263" s="1"/>
      <c r="E263" s="2"/>
      <c r="F263" s="1">
        <v>10500</v>
      </c>
      <c r="G263" s="1">
        <v>3</v>
      </c>
      <c r="H263" s="1">
        <v>7500</v>
      </c>
      <c r="I263" s="1" t="s">
        <v>225</v>
      </c>
      <c r="J263" s="45" t="s">
        <v>58</v>
      </c>
    </row>
    <row r="264" spans="1:10" ht="15.75" thickBot="1" x14ac:dyDescent="0.3">
      <c r="A264" s="312"/>
      <c r="B264" s="108" t="s">
        <v>53</v>
      </c>
      <c r="C264" s="16">
        <v>1</v>
      </c>
      <c r="D264" s="16"/>
      <c r="E264" s="19"/>
      <c r="F264" s="16">
        <v>19000</v>
      </c>
      <c r="G264" s="16"/>
      <c r="H264" s="16"/>
      <c r="I264" s="16"/>
      <c r="J264" s="134" t="s">
        <v>226</v>
      </c>
    </row>
    <row r="265" spans="1:10" x14ac:dyDescent="0.25">
      <c r="A265" s="310">
        <v>44247</v>
      </c>
      <c r="B265" s="105" t="s">
        <v>5</v>
      </c>
      <c r="C265" s="13">
        <v>1</v>
      </c>
      <c r="D265" s="13"/>
      <c r="E265" s="13">
        <v>19000</v>
      </c>
      <c r="F265" s="14"/>
      <c r="G265" s="13"/>
      <c r="H265" s="13"/>
      <c r="I265" s="13"/>
      <c r="J265" s="169"/>
    </row>
    <row r="266" spans="1:10" x14ac:dyDescent="0.25">
      <c r="A266" s="311"/>
      <c r="B266" s="104" t="s">
        <v>227</v>
      </c>
      <c r="C266" s="1">
        <v>1</v>
      </c>
      <c r="D266" s="1"/>
      <c r="E266" s="2"/>
      <c r="F266" s="2">
        <v>21500</v>
      </c>
      <c r="G266" s="18"/>
      <c r="H266" s="18"/>
      <c r="I266" s="18"/>
      <c r="J266" s="45" t="s">
        <v>228</v>
      </c>
    </row>
    <row r="267" spans="1:10" x14ac:dyDescent="0.25">
      <c r="A267" s="311"/>
      <c r="B267" s="104" t="s">
        <v>132</v>
      </c>
      <c r="C267" s="2">
        <v>2</v>
      </c>
      <c r="D267" s="2"/>
      <c r="E267" s="2"/>
      <c r="F267" s="2">
        <v>44000</v>
      </c>
      <c r="G267" s="2"/>
      <c r="H267" s="2"/>
      <c r="I267" s="2"/>
      <c r="J267" s="48" t="s">
        <v>229</v>
      </c>
    </row>
    <row r="268" spans="1:10" x14ac:dyDescent="0.25">
      <c r="A268" s="311"/>
      <c r="B268" s="109" t="s">
        <v>42</v>
      </c>
      <c r="C268" s="52"/>
      <c r="D268" s="52">
        <v>1</v>
      </c>
      <c r="E268" s="52"/>
      <c r="F268" s="52"/>
      <c r="G268" s="52"/>
      <c r="H268" s="52"/>
      <c r="I268" s="52"/>
      <c r="J268" s="225" t="s">
        <v>230</v>
      </c>
    </row>
    <row r="269" spans="1:10" x14ac:dyDescent="0.25">
      <c r="A269" s="311"/>
      <c r="B269" s="107" t="s">
        <v>5</v>
      </c>
      <c r="C269" s="1">
        <v>1</v>
      </c>
      <c r="D269" s="1"/>
      <c r="E269" s="1">
        <v>15000</v>
      </c>
      <c r="F269" s="1"/>
      <c r="G269" s="1">
        <v>1</v>
      </c>
      <c r="H269" s="1">
        <v>3000</v>
      </c>
      <c r="I269" s="1">
        <v>60</v>
      </c>
      <c r="J269" s="220"/>
    </row>
    <row r="270" spans="1:10" x14ac:dyDescent="0.25">
      <c r="A270" s="311"/>
      <c r="B270" s="104" t="s">
        <v>132</v>
      </c>
      <c r="C270" s="33">
        <v>1</v>
      </c>
      <c r="D270" s="33"/>
      <c r="E270" s="33">
        <v>18000</v>
      </c>
      <c r="F270" s="33"/>
      <c r="G270" s="33">
        <v>1</v>
      </c>
      <c r="H270" s="33">
        <v>4000</v>
      </c>
      <c r="I270" s="33">
        <v>70</v>
      </c>
      <c r="J270" s="228"/>
    </row>
    <row r="271" spans="1:10" x14ac:dyDescent="0.25">
      <c r="A271" s="311"/>
      <c r="B271" s="107" t="s">
        <v>18</v>
      </c>
      <c r="C271" s="1">
        <v>1</v>
      </c>
      <c r="D271" s="1"/>
      <c r="E271" s="1"/>
      <c r="F271" s="1">
        <v>18000</v>
      </c>
      <c r="G271" s="1"/>
      <c r="H271" s="1"/>
      <c r="I271" s="1"/>
      <c r="J271" s="70" t="s">
        <v>231</v>
      </c>
    </row>
    <row r="272" spans="1:10" x14ac:dyDescent="0.25">
      <c r="A272" s="311"/>
      <c r="B272" s="104" t="s">
        <v>53</v>
      </c>
      <c r="C272" s="1">
        <v>1</v>
      </c>
      <c r="D272" s="1"/>
      <c r="E272" s="1">
        <v>16000</v>
      </c>
      <c r="F272" s="1"/>
      <c r="G272" s="1">
        <v>1</v>
      </c>
      <c r="H272" s="1">
        <v>3000</v>
      </c>
      <c r="I272" s="1">
        <v>60</v>
      </c>
      <c r="J272" s="229"/>
    </row>
    <row r="273" spans="1:10" x14ac:dyDescent="0.25">
      <c r="A273" s="311"/>
      <c r="B273" s="104" t="s">
        <v>29</v>
      </c>
      <c r="C273" s="1">
        <v>1</v>
      </c>
      <c r="D273" s="1"/>
      <c r="E273" s="2"/>
      <c r="F273" s="2">
        <v>34500</v>
      </c>
      <c r="G273" s="1"/>
      <c r="H273" s="1"/>
      <c r="I273" s="1"/>
      <c r="J273" s="70" t="s">
        <v>232</v>
      </c>
    </row>
    <row r="274" spans="1:10" x14ac:dyDescent="0.25">
      <c r="A274" s="311"/>
      <c r="B274" s="226" t="s">
        <v>36</v>
      </c>
      <c r="C274" s="74"/>
      <c r="D274" s="74">
        <v>1</v>
      </c>
      <c r="E274" s="75"/>
      <c r="F274" s="74"/>
      <c r="G274" s="74"/>
      <c r="H274" s="74"/>
      <c r="I274" s="74"/>
      <c r="J274" s="227" t="s">
        <v>233</v>
      </c>
    </row>
    <row r="275" spans="1:10" x14ac:dyDescent="0.25">
      <c r="A275" s="311"/>
      <c r="B275" s="104" t="s">
        <v>30</v>
      </c>
      <c r="C275" s="1">
        <v>2</v>
      </c>
      <c r="D275" s="1"/>
      <c r="E275" s="2"/>
      <c r="F275" s="2">
        <v>107000</v>
      </c>
      <c r="G275" s="1">
        <v>2</v>
      </c>
      <c r="H275" s="1">
        <v>26000</v>
      </c>
      <c r="I275" s="1" t="s">
        <v>234</v>
      </c>
      <c r="J275" s="220"/>
    </row>
    <row r="276" spans="1:10" x14ac:dyDescent="0.25">
      <c r="A276" s="311"/>
      <c r="B276" s="104" t="s">
        <v>5</v>
      </c>
      <c r="C276" s="1">
        <v>1</v>
      </c>
      <c r="D276" s="1"/>
      <c r="E276" s="2">
        <v>19000</v>
      </c>
      <c r="F276" s="2"/>
      <c r="G276" s="1"/>
      <c r="H276" s="1"/>
      <c r="I276" s="1"/>
      <c r="J276" s="219"/>
    </row>
    <row r="277" spans="1:10" x14ac:dyDescent="0.25">
      <c r="A277" s="311"/>
      <c r="B277" s="173" t="s">
        <v>19</v>
      </c>
      <c r="C277" s="20">
        <v>1</v>
      </c>
      <c r="D277" s="20"/>
      <c r="E277" s="21"/>
      <c r="F277" s="21">
        <v>36000</v>
      </c>
      <c r="G277" s="20"/>
      <c r="H277" s="20"/>
      <c r="I277" s="20"/>
      <c r="J277" s="99" t="s">
        <v>58</v>
      </c>
    </row>
    <row r="278" spans="1:10" x14ac:dyDescent="0.25">
      <c r="A278" s="311"/>
      <c r="B278" s="104" t="s">
        <v>144</v>
      </c>
      <c r="C278" s="1">
        <v>1</v>
      </c>
      <c r="D278" s="1"/>
      <c r="E278" s="2"/>
      <c r="F278" s="2">
        <v>35000</v>
      </c>
      <c r="G278" s="1">
        <v>1</v>
      </c>
      <c r="H278" s="1">
        <v>2000</v>
      </c>
      <c r="I278" s="1">
        <v>55</v>
      </c>
      <c r="J278" s="99" t="s">
        <v>58</v>
      </c>
    </row>
    <row r="279" spans="1:10" x14ac:dyDescent="0.25">
      <c r="A279" s="311"/>
      <c r="B279" s="104" t="s">
        <v>4</v>
      </c>
      <c r="C279" s="1">
        <v>1</v>
      </c>
      <c r="D279" s="1"/>
      <c r="E279" s="2">
        <v>17000</v>
      </c>
      <c r="F279" s="2"/>
      <c r="G279" s="38"/>
      <c r="H279" s="38"/>
      <c r="I279" s="38"/>
      <c r="J279" s="218"/>
    </row>
    <row r="280" spans="1:10" x14ac:dyDescent="0.25">
      <c r="A280" s="311"/>
      <c r="B280" s="65" t="s">
        <v>42</v>
      </c>
      <c r="C280" s="1">
        <v>1</v>
      </c>
      <c r="D280" s="1"/>
      <c r="E280" s="2"/>
      <c r="F280" s="2">
        <v>18000</v>
      </c>
      <c r="G280" s="1">
        <v>1</v>
      </c>
      <c r="H280" s="1">
        <v>4000</v>
      </c>
      <c r="I280" s="1">
        <v>77</v>
      </c>
      <c r="J280" s="99" t="s">
        <v>58</v>
      </c>
    </row>
    <row r="281" spans="1:10" x14ac:dyDescent="0.25">
      <c r="A281" s="311"/>
      <c r="B281" s="109" t="s">
        <v>25</v>
      </c>
      <c r="C281" s="52"/>
      <c r="D281" s="52">
        <v>1</v>
      </c>
      <c r="E281" s="53"/>
      <c r="F281" s="53"/>
      <c r="G281" s="52"/>
      <c r="H281" s="52"/>
      <c r="I281" s="52"/>
      <c r="J281" s="225" t="s">
        <v>235</v>
      </c>
    </row>
    <row r="282" spans="1:10" x14ac:dyDescent="0.25">
      <c r="A282" s="311"/>
      <c r="B282" s="173" t="s">
        <v>15</v>
      </c>
      <c r="C282" s="1">
        <v>1</v>
      </c>
      <c r="D282" s="1"/>
      <c r="E282" s="2">
        <v>28000</v>
      </c>
      <c r="F282" s="2"/>
      <c r="G282" s="1">
        <v>1</v>
      </c>
      <c r="H282" s="1">
        <v>3000</v>
      </c>
      <c r="I282" s="1">
        <v>60</v>
      </c>
      <c r="J282" s="218"/>
    </row>
    <row r="283" spans="1:10" ht="15.75" thickBot="1" x14ac:dyDescent="0.3">
      <c r="A283" s="312"/>
      <c r="B283" s="108" t="s">
        <v>48</v>
      </c>
      <c r="C283" s="16">
        <v>1</v>
      </c>
      <c r="D283" s="16"/>
      <c r="E283" s="19"/>
      <c r="F283" s="19">
        <v>18000</v>
      </c>
      <c r="G283" s="16"/>
      <c r="H283" s="16"/>
      <c r="I283" s="16"/>
      <c r="J283" s="28" t="s">
        <v>2</v>
      </c>
    </row>
    <row r="284" spans="1:10" x14ac:dyDescent="0.25">
      <c r="A284" s="310">
        <v>44248</v>
      </c>
      <c r="B284" s="105" t="s">
        <v>187</v>
      </c>
      <c r="C284" s="13">
        <v>1</v>
      </c>
      <c r="D284" s="13"/>
      <c r="E284" s="14"/>
      <c r="F284" s="14">
        <v>27000</v>
      </c>
      <c r="G284" s="13"/>
      <c r="H284" s="13"/>
      <c r="I284" s="13"/>
      <c r="J284" s="29" t="s">
        <v>2</v>
      </c>
    </row>
    <row r="285" spans="1:10" x14ac:dyDescent="0.25">
      <c r="A285" s="311"/>
      <c r="B285" s="174" t="s">
        <v>15</v>
      </c>
      <c r="C285" s="1">
        <v>1</v>
      </c>
      <c r="D285" s="1"/>
      <c r="E285" s="2">
        <v>31000</v>
      </c>
      <c r="F285" s="2"/>
      <c r="G285" s="1"/>
      <c r="H285" s="1"/>
      <c r="I285" s="1"/>
      <c r="J285" s="218"/>
    </row>
    <row r="286" spans="1:10" x14ac:dyDescent="0.25">
      <c r="A286" s="311"/>
      <c r="B286" s="104" t="s">
        <v>53</v>
      </c>
      <c r="C286" s="1">
        <v>1</v>
      </c>
      <c r="D286" s="1"/>
      <c r="E286" s="2"/>
      <c r="F286" s="2">
        <v>16000</v>
      </c>
      <c r="G286" s="1">
        <v>1</v>
      </c>
      <c r="H286" s="1">
        <v>3000</v>
      </c>
      <c r="I286" s="1">
        <v>60</v>
      </c>
      <c r="J286" s="47" t="s">
        <v>2</v>
      </c>
    </row>
    <row r="287" spans="1:10" x14ac:dyDescent="0.25">
      <c r="A287" s="311"/>
      <c r="B287" s="104" t="s">
        <v>42</v>
      </c>
      <c r="C287" s="1">
        <v>1</v>
      </c>
      <c r="D287" s="1"/>
      <c r="E287" s="2"/>
      <c r="F287" s="2">
        <v>22000</v>
      </c>
      <c r="G287" s="1"/>
      <c r="H287" s="1"/>
      <c r="I287" s="1"/>
      <c r="J287" s="48" t="s">
        <v>236</v>
      </c>
    </row>
    <row r="288" spans="1:10" x14ac:dyDescent="0.25">
      <c r="A288" s="311"/>
      <c r="B288" s="104" t="s">
        <v>30</v>
      </c>
      <c r="C288" s="1">
        <v>1</v>
      </c>
      <c r="D288" s="1"/>
      <c r="E288" s="2">
        <v>53500</v>
      </c>
      <c r="F288" s="2"/>
      <c r="G288" s="1">
        <v>1</v>
      </c>
      <c r="H288" s="1">
        <v>13000</v>
      </c>
      <c r="I288" s="1">
        <v>230</v>
      </c>
      <c r="J288" s="223"/>
    </row>
    <row r="289" spans="1:10" x14ac:dyDescent="0.25">
      <c r="A289" s="311"/>
      <c r="B289" s="144" t="s">
        <v>237</v>
      </c>
      <c r="C289" s="33">
        <v>1</v>
      </c>
      <c r="D289" s="33"/>
      <c r="E289" s="33"/>
      <c r="F289" s="33">
        <v>18000</v>
      </c>
      <c r="G289" s="33">
        <v>1</v>
      </c>
      <c r="H289" s="33">
        <v>3000</v>
      </c>
      <c r="I289" s="33">
        <v>60</v>
      </c>
      <c r="J289" s="47" t="s">
        <v>2</v>
      </c>
    </row>
    <row r="290" spans="1:10" x14ac:dyDescent="0.25">
      <c r="A290" s="311"/>
      <c r="B290" s="173" t="s">
        <v>18</v>
      </c>
      <c r="C290" s="20">
        <v>1</v>
      </c>
      <c r="D290" s="20"/>
      <c r="E290" s="21">
        <v>15000</v>
      </c>
      <c r="F290" s="20"/>
      <c r="G290" s="20">
        <v>1</v>
      </c>
      <c r="H290" s="20">
        <v>3000</v>
      </c>
      <c r="I290" s="21">
        <v>60</v>
      </c>
      <c r="J290" s="223"/>
    </row>
    <row r="291" spans="1:10" x14ac:dyDescent="0.25">
      <c r="A291" s="311"/>
      <c r="B291" s="173" t="s">
        <v>48</v>
      </c>
      <c r="C291" s="21">
        <v>1</v>
      </c>
      <c r="D291" s="21"/>
      <c r="E291" s="21"/>
      <c r="F291" s="21">
        <v>15000</v>
      </c>
      <c r="G291" s="21">
        <v>1</v>
      </c>
      <c r="H291" s="21">
        <v>3000</v>
      </c>
      <c r="I291" s="21">
        <v>60</v>
      </c>
      <c r="J291" s="47" t="s">
        <v>2</v>
      </c>
    </row>
    <row r="292" spans="1:10" x14ac:dyDescent="0.25">
      <c r="A292" s="311"/>
      <c r="B292" s="172" t="s">
        <v>45</v>
      </c>
      <c r="C292" s="20">
        <v>1</v>
      </c>
      <c r="D292" s="20"/>
      <c r="E292" s="20"/>
      <c r="F292" s="20">
        <v>23000</v>
      </c>
      <c r="G292" s="20"/>
      <c r="H292" s="20"/>
      <c r="I292" s="20"/>
      <c r="J292" s="47" t="s">
        <v>2</v>
      </c>
    </row>
    <row r="293" spans="1:10" x14ac:dyDescent="0.25">
      <c r="A293" s="311"/>
      <c r="B293" s="230" t="s">
        <v>15</v>
      </c>
      <c r="C293" s="20">
        <v>1</v>
      </c>
      <c r="D293" s="20"/>
      <c r="E293" s="20"/>
      <c r="F293" s="20">
        <v>27500</v>
      </c>
      <c r="G293" s="20"/>
      <c r="H293" s="20"/>
      <c r="I293" s="20"/>
      <c r="J293" s="47" t="s">
        <v>2</v>
      </c>
    </row>
    <row r="294" spans="1:10" x14ac:dyDescent="0.25">
      <c r="A294" s="311"/>
      <c r="B294" s="231" t="s">
        <v>45</v>
      </c>
      <c r="C294" s="20">
        <v>1</v>
      </c>
      <c r="D294" s="20"/>
      <c r="E294" s="20"/>
      <c r="F294" s="20">
        <v>23000</v>
      </c>
      <c r="G294" s="20"/>
      <c r="H294" s="20"/>
      <c r="I294" s="20"/>
      <c r="J294" s="48" t="s">
        <v>238</v>
      </c>
    </row>
    <row r="295" spans="1:10" x14ac:dyDescent="0.25">
      <c r="A295" s="311"/>
      <c r="B295" s="129" t="s">
        <v>239</v>
      </c>
      <c r="C295" s="20">
        <v>2</v>
      </c>
      <c r="D295" s="20"/>
      <c r="E295" s="20">
        <v>35000</v>
      </c>
      <c r="F295" s="20">
        <v>33000</v>
      </c>
      <c r="G295" s="20">
        <v>2</v>
      </c>
      <c r="H295" s="20">
        <v>16000</v>
      </c>
      <c r="I295" s="20" t="s">
        <v>240</v>
      </c>
      <c r="J295" s="224" t="s">
        <v>241</v>
      </c>
    </row>
    <row r="296" spans="1:10" x14ac:dyDescent="0.25">
      <c r="A296" s="311"/>
      <c r="B296" s="104" t="s">
        <v>187</v>
      </c>
      <c r="C296" s="20">
        <v>1</v>
      </c>
      <c r="D296" s="20"/>
      <c r="E296" s="20">
        <v>23000</v>
      </c>
      <c r="F296" s="20"/>
      <c r="G296" s="20">
        <v>1</v>
      </c>
      <c r="H296" s="20">
        <v>4000</v>
      </c>
      <c r="I296" s="20">
        <v>75</v>
      </c>
      <c r="J296" s="223"/>
    </row>
    <row r="297" spans="1:10" x14ac:dyDescent="0.25">
      <c r="A297" s="311"/>
      <c r="B297" s="129" t="s">
        <v>30</v>
      </c>
      <c r="C297" s="20">
        <v>1</v>
      </c>
      <c r="D297" s="20"/>
      <c r="E297" s="20"/>
      <c r="F297" s="20">
        <v>53500</v>
      </c>
      <c r="G297" s="20">
        <v>1</v>
      </c>
      <c r="H297" s="20">
        <v>13000</v>
      </c>
      <c r="I297" s="20">
        <v>230</v>
      </c>
      <c r="J297" s="47" t="s">
        <v>2</v>
      </c>
    </row>
    <row r="298" spans="1:10" x14ac:dyDescent="0.25">
      <c r="A298" s="311"/>
      <c r="B298" s="129" t="s">
        <v>4</v>
      </c>
      <c r="C298" s="20">
        <v>1</v>
      </c>
      <c r="D298" s="20"/>
      <c r="E298" s="20"/>
      <c r="F298" s="20">
        <v>14000</v>
      </c>
      <c r="G298" s="20">
        <v>1</v>
      </c>
      <c r="H298" s="20">
        <v>3000</v>
      </c>
      <c r="I298" s="20">
        <v>60</v>
      </c>
      <c r="J298" s="50" t="s">
        <v>58</v>
      </c>
    </row>
    <row r="299" spans="1:10" x14ac:dyDescent="0.25">
      <c r="A299" s="311"/>
      <c r="B299" s="129" t="s">
        <v>45</v>
      </c>
      <c r="C299" s="20">
        <v>1</v>
      </c>
      <c r="D299" s="20"/>
      <c r="E299" s="20"/>
      <c r="F299" s="20">
        <v>19000</v>
      </c>
      <c r="G299" s="38">
        <v>1</v>
      </c>
      <c r="H299" s="38">
        <v>3000</v>
      </c>
      <c r="I299" s="38">
        <v>60</v>
      </c>
      <c r="J299" s="221"/>
    </row>
    <row r="300" spans="1:10" ht="15.75" thickBot="1" x14ac:dyDescent="0.3">
      <c r="A300" s="312"/>
      <c r="B300" s="135" t="s">
        <v>18</v>
      </c>
      <c r="C300" s="26">
        <v>1</v>
      </c>
      <c r="D300" s="26"/>
      <c r="E300" s="26"/>
      <c r="F300" s="26">
        <v>14000</v>
      </c>
      <c r="G300" s="26">
        <v>1</v>
      </c>
      <c r="H300" s="26">
        <v>3000</v>
      </c>
      <c r="I300" s="26">
        <v>60</v>
      </c>
      <c r="J300" s="222" t="s">
        <v>140</v>
      </c>
    </row>
    <row r="301" spans="1:10" x14ac:dyDescent="0.25">
      <c r="A301" s="316">
        <v>44249</v>
      </c>
      <c r="B301" s="141" t="s">
        <v>242</v>
      </c>
      <c r="C301" s="232">
        <v>1</v>
      </c>
      <c r="D301" s="232"/>
      <c r="E301" s="232"/>
      <c r="F301" s="232">
        <v>41000</v>
      </c>
      <c r="G301" s="232"/>
      <c r="H301" s="232"/>
      <c r="I301" s="232"/>
      <c r="J301" s="233" t="s">
        <v>2</v>
      </c>
    </row>
    <row r="302" spans="1:10" x14ac:dyDescent="0.25">
      <c r="A302" s="311"/>
      <c r="B302" s="129" t="s">
        <v>4</v>
      </c>
      <c r="C302" s="234">
        <v>1</v>
      </c>
      <c r="D302" s="234"/>
      <c r="E302" s="234"/>
      <c r="F302" s="234">
        <v>17000</v>
      </c>
      <c r="G302" s="234"/>
      <c r="H302" s="234"/>
      <c r="I302" s="234"/>
      <c r="J302" s="243" t="s">
        <v>243</v>
      </c>
    </row>
    <row r="303" spans="1:10" x14ac:dyDescent="0.25">
      <c r="A303" s="311"/>
      <c r="B303" s="129" t="s">
        <v>19</v>
      </c>
      <c r="C303" s="234">
        <v>1</v>
      </c>
      <c r="D303" s="234"/>
      <c r="E303" s="234"/>
      <c r="F303" s="234">
        <v>32000</v>
      </c>
      <c r="G303" s="234">
        <v>1</v>
      </c>
      <c r="H303" s="234">
        <v>4000</v>
      </c>
      <c r="I303" s="234">
        <v>70</v>
      </c>
      <c r="J303" s="235" t="s">
        <v>58</v>
      </c>
    </row>
    <row r="304" spans="1:10" x14ac:dyDescent="0.25">
      <c r="A304" s="311"/>
      <c r="B304" s="129" t="s">
        <v>22</v>
      </c>
      <c r="C304" s="234">
        <v>2</v>
      </c>
      <c r="D304" s="234"/>
      <c r="E304" s="234"/>
      <c r="F304" s="234">
        <v>112000</v>
      </c>
      <c r="G304" s="234"/>
      <c r="H304" s="234"/>
      <c r="I304" s="234"/>
      <c r="J304" s="220" t="s">
        <v>2</v>
      </c>
    </row>
    <row r="305" spans="1:10" x14ac:dyDescent="0.25">
      <c r="A305" s="311"/>
      <c r="B305" s="122" t="s">
        <v>244</v>
      </c>
      <c r="C305" s="242"/>
      <c r="D305" s="242">
        <v>1</v>
      </c>
      <c r="E305" s="242"/>
      <c r="F305" s="242"/>
      <c r="G305" s="242"/>
      <c r="H305" s="242"/>
      <c r="I305" s="242"/>
      <c r="J305" s="225" t="s">
        <v>245</v>
      </c>
    </row>
    <row r="306" spans="1:10" x14ac:dyDescent="0.25">
      <c r="A306" s="311"/>
      <c r="B306" s="65" t="s">
        <v>18</v>
      </c>
      <c r="C306" s="201">
        <v>1</v>
      </c>
      <c r="D306" s="201"/>
      <c r="E306" s="201"/>
      <c r="F306" s="201">
        <v>18000</v>
      </c>
      <c r="G306" s="201"/>
      <c r="H306" s="201"/>
      <c r="I306" s="201"/>
      <c r="J306" s="235" t="s">
        <v>58</v>
      </c>
    </row>
    <row r="307" spans="1:10" x14ac:dyDescent="0.25">
      <c r="A307" s="311"/>
      <c r="B307" s="65" t="s">
        <v>5</v>
      </c>
      <c r="C307" s="201">
        <v>1</v>
      </c>
      <c r="D307" s="201"/>
      <c r="E307" s="201"/>
      <c r="F307" s="201">
        <v>19000</v>
      </c>
      <c r="G307" s="201"/>
      <c r="H307" s="201"/>
      <c r="I307" s="201"/>
      <c r="J307" s="243" t="s">
        <v>247</v>
      </c>
    </row>
    <row r="308" spans="1:10" x14ac:dyDescent="0.25">
      <c r="A308" s="311"/>
      <c r="B308" s="65" t="s">
        <v>42</v>
      </c>
      <c r="C308" s="201">
        <v>1</v>
      </c>
      <c r="D308" s="201"/>
      <c r="E308" s="201"/>
      <c r="F308" s="201">
        <v>22000</v>
      </c>
      <c r="G308" s="201"/>
      <c r="H308" s="201"/>
      <c r="I308" s="201"/>
      <c r="J308" s="243" t="s">
        <v>248</v>
      </c>
    </row>
    <row r="309" spans="1:10" x14ac:dyDescent="0.25">
      <c r="A309" s="311"/>
      <c r="B309" s="65" t="s">
        <v>124</v>
      </c>
      <c r="C309" s="201">
        <v>1</v>
      </c>
      <c r="D309" s="201"/>
      <c r="E309" s="201"/>
      <c r="F309" s="33">
        <v>45500</v>
      </c>
      <c r="G309" s="33"/>
      <c r="H309" s="33"/>
      <c r="I309" s="33"/>
      <c r="J309" s="146" t="s">
        <v>249</v>
      </c>
    </row>
    <row r="310" spans="1:10" x14ac:dyDescent="0.25">
      <c r="A310" s="311"/>
      <c r="B310" s="65" t="s">
        <v>42</v>
      </c>
      <c r="C310" s="201">
        <v>1</v>
      </c>
      <c r="D310" s="201"/>
      <c r="E310" s="201">
        <v>22000</v>
      </c>
      <c r="F310" s="201"/>
      <c r="G310" s="201"/>
      <c r="H310" s="201"/>
      <c r="I310" s="201"/>
      <c r="J310" s="244" t="s">
        <v>250</v>
      </c>
    </row>
    <row r="311" spans="1:10" x14ac:dyDescent="0.25">
      <c r="A311" s="311"/>
      <c r="B311" s="65" t="s">
        <v>42</v>
      </c>
      <c r="C311" s="201">
        <v>1</v>
      </c>
      <c r="D311" s="201"/>
      <c r="E311" s="201">
        <v>14000</v>
      </c>
      <c r="F311" s="201"/>
      <c r="G311" s="201">
        <v>2</v>
      </c>
      <c r="H311" s="201">
        <v>8000</v>
      </c>
      <c r="I311" s="201" t="s">
        <v>251</v>
      </c>
      <c r="J311" s="244"/>
    </row>
    <row r="312" spans="1:10" x14ac:dyDescent="0.25">
      <c r="A312" s="311"/>
      <c r="B312" s="65" t="s">
        <v>252</v>
      </c>
      <c r="C312" s="201">
        <v>1</v>
      </c>
      <c r="D312" s="201"/>
      <c r="E312" s="201">
        <v>28500</v>
      </c>
      <c r="F312" s="201"/>
      <c r="G312" s="201"/>
      <c r="H312" s="201"/>
      <c r="I312" s="201"/>
      <c r="J312" s="223" t="s">
        <v>253</v>
      </c>
    </row>
    <row r="313" spans="1:10" x14ac:dyDescent="0.25">
      <c r="A313" s="311"/>
      <c r="B313" s="65" t="s">
        <v>187</v>
      </c>
      <c r="C313" s="201">
        <v>1</v>
      </c>
      <c r="D313" s="201"/>
      <c r="E313" s="201"/>
      <c r="F313" s="201">
        <v>28000</v>
      </c>
      <c r="G313" s="201"/>
      <c r="H313" s="201"/>
      <c r="I313" s="201"/>
      <c r="J313" s="223" t="s">
        <v>58</v>
      </c>
    </row>
    <row r="314" spans="1:10" x14ac:dyDescent="0.25">
      <c r="A314" s="311"/>
      <c r="B314" s="65" t="s">
        <v>53</v>
      </c>
      <c r="C314" s="201">
        <v>1</v>
      </c>
      <c r="D314" s="201"/>
      <c r="E314" s="201"/>
      <c r="F314" s="201">
        <v>16000</v>
      </c>
      <c r="G314" s="201">
        <v>1</v>
      </c>
      <c r="H314" s="201">
        <v>3000</v>
      </c>
      <c r="I314" s="201">
        <v>60</v>
      </c>
      <c r="J314" s="218" t="s">
        <v>140</v>
      </c>
    </row>
    <row r="315" spans="1:10" x14ac:dyDescent="0.25">
      <c r="A315" s="311"/>
      <c r="B315" s="65" t="s">
        <v>237</v>
      </c>
      <c r="C315" s="201">
        <v>1</v>
      </c>
      <c r="D315" s="236"/>
      <c r="E315" s="324">
        <v>11200</v>
      </c>
      <c r="F315" s="324">
        <v>27580</v>
      </c>
      <c r="G315" s="201"/>
      <c r="H315" s="201"/>
      <c r="I315" s="201"/>
      <c r="J315" s="326" t="s">
        <v>261</v>
      </c>
    </row>
    <row r="316" spans="1:10" x14ac:dyDescent="0.25">
      <c r="A316" s="311"/>
      <c r="B316" s="129" t="s">
        <v>244</v>
      </c>
      <c r="C316" s="234">
        <v>1</v>
      </c>
      <c r="D316" s="237"/>
      <c r="E316" s="325"/>
      <c r="F316" s="325"/>
      <c r="G316" s="234">
        <v>1</v>
      </c>
      <c r="H316" s="234">
        <v>5000</v>
      </c>
      <c r="I316" s="234">
        <v>100</v>
      </c>
      <c r="J316" s="327"/>
    </row>
    <row r="317" spans="1:10" x14ac:dyDescent="0.25">
      <c r="A317" s="311"/>
      <c r="B317" s="65" t="s">
        <v>53</v>
      </c>
      <c r="C317" s="201">
        <v>1</v>
      </c>
      <c r="D317" s="201"/>
      <c r="E317" s="201"/>
      <c r="F317" s="201">
        <v>16000</v>
      </c>
      <c r="G317" s="201">
        <v>1</v>
      </c>
      <c r="H317" s="201">
        <v>3000</v>
      </c>
      <c r="I317" s="201">
        <v>60</v>
      </c>
      <c r="J317" s="235" t="s">
        <v>58</v>
      </c>
    </row>
    <row r="318" spans="1:10" ht="15.75" thickBot="1" x14ac:dyDescent="0.3">
      <c r="A318" s="312"/>
      <c r="B318" s="68" t="s">
        <v>42</v>
      </c>
      <c r="C318" s="203">
        <v>1</v>
      </c>
      <c r="D318" s="203"/>
      <c r="E318" s="203"/>
      <c r="F318" s="203">
        <v>18000</v>
      </c>
      <c r="G318" s="203">
        <v>1</v>
      </c>
      <c r="H318" s="203">
        <v>4000</v>
      </c>
      <c r="I318" s="203">
        <v>70</v>
      </c>
      <c r="J318" s="238" t="s">
        <v>58</v>
      </c>
    </row>
    <row r="319" spans="1:10" x14ac:dyDescent="0.25">
      <c r="A319" s="310">
        <v>44250</v>
      </c>
      <c r="B319" s="177" t="s">
        <v>27</v>
      </c>
      <c r="C319" s="13">
        <v>1</v>
      </c>
      <c r="D319" s="13"/>
      <c r="E319" s="14"/>
      <c r="F319" s="14">
        <v>100000</v>
      </c>
      <c r="G319" s="13"/>
      <c r="H319" s="13"/>
      <c r="I319" s="13"/>
      <c r="J319" s="233" t="s">
        <v>2</v>
      </c>
    </row>
    <row r="320" spans="1:10" x14ac:dyDescent="0.25">
      <c r="A320" s="311"/>
      <c r="B320" s="65" t="s">
        <v>5</v>
      </c>
      <c r="C320" s="1">
        <v>1</v>
      </c>
      <c r="D320" s="1"/>
      <c r="E320" s="2"/>
      <c r="F320" s="2">
        <v>19000</v>
      </c>
      <c r="G320" s="1"/>
      <c r="H320" s="1"/>
      <c r="I320" s="1"/>
      <c r="J320" s="220" t="s">
        <v>2</v>
      </c>
    </row>
    <row r="321" spans="1:10" x14ac:dyDescent="0.25">
      <c r="A321" s="311"/>
      <c r="B321" s="65" t="s">
        <v>15</v>
      </c>
      <c r="C321" s="1">
        <v>1</v>
      </c>
      <c r="D321" s="1"/>
      <c r="E321" s="2"/>
      <c r="F321" s="2">
        <v>28000</v>
      </c>
      <c r="G321" s="1">
        <v>1</v>
      </c>
      <c r="H321" s="1">
        <v>3000</v>
      </c>
      <c r="I321" s="1">
        <v>60</v>
      </c>
      <c r="J321" s="218" t="s">
        <v>140</v>
      </c>
    </row>
    <row r="322" spans="1:10" x14ac:dyDescent="0.25">
      <c r="A322" s="311"/>
      <c r="B322" s="65" t="s">
        <v>15</v>
      </c>
      <c r="C322" s="1">
        <v>1</v>
      </c>
      <c r="D322" s="1"/>
      <c r="E322" s="2"/>
      <c r="F322" s="2">
        <v>31000</v>
      </c>
      <c r="G322" s="1"/>
      <c r="H322" s="1"/>
      <c r="I322" s="1"/>
      <c r="J322" s="218" t="s">
        <v>140</v>
      </c>
    </row>
    <row r="323" spans="1:10" x14ac:dyDescent="0.25">
      <c r="A323" s="311"/>
      <c r="B323" s="65" t="s">
        <v>52</v>
      </c>
      <c r="C323" s="1">
        <v>1</v>
      </c>
      <c r="D323" s="1"/>
      <c r="E323" s="2">
        <v>24500</v>
      </c>
      <c r="F323" s="239"/>
      <c r="G323" s="18"/>
      <c r="H323" s="18"/>
      <c r="I323" s="18"/>
      <c r="J323" s="235" t="s">
        <v>58</v>
      </c>
    </row>
    <row r="324" spans="1:10" x14ac:dyDescent="0.25">
      <c r="A324" s="311"/>
      <c r="B324" s="65" t="s">
        <v>50</v>
      </c>
      <c r="C324" s="1">
        <v>1</v>
      </c>
      <c r="D324" s="1"/>
      <c r="E324" s="2">
        <v>24000</v>
      </c>
      <c r="F324" s="2">
        <v>32000</v>
      </c>
      <c r="G324" s="1"/>
      <c r="H324" s="1"/>
      <c r="I324" s="1"/>
      <c r="J324" s="220" t="s">
        <v>2</v>
      </c>
    </row>
    <row r="325" spans="1:10" x14ac:dyDescent="0.25">
      <c r="A325" s="311"/>
      <c r="B325" s="65" t="s">
        <v>255</v>
      </c>
      <c r="C325" s="1">
        <v>1</v>
      </c>
      <c r="D325" s="1"/>
      <c r="E325" s="2">
        <v>28500</v>
      </c>
      <c r="F325" s="240"/>
      <c r="G325" s="38"/>
      <c r="H325" s="38"/>
      <c r="I325" s="38"/>
      <c r="J325" s="98"/>
    </row>
    <row r="326" spans="1:10" x14ac:dyDescent="0.25">
      <c r="A326" s="311"/>
      <c r="B326" s="65" t="s">
        <v>45</v>
      </c>
      <c r="C326" s="1">
        <v>1</v>
      </c>
      <c r="D326" s="1"/>
      <c r="E326" s="2">
        <v>23000</v>
      </c>
      <c r="F326" s="2"/>
      <c r="G326" s="1"/>
      <c r="H326" s="1"/>
      <c r="I326" s="1"/>
      <c r="J326" s="218"/>
    </row>
    <row r="327" spans="1:10" x14ac:dyDescent="0.25">
      <c r="A327" s="311"/>
      <c r="B327" s="65" t="s">
        <v>25</v>
      </c>
      <c r="C327" s="1">
        <v>1</v>
      </c>
      <c r="D327" s="1"/>
      <c r="E327" s="2">
        <v>5800</v>
      </c>
      <c r="F327" s="69">
        <v>22000</v>
      </c>
      <c r="G327" s="1"/>
      <c r="H327" s="1"/>
      <c r="I327" s="1"/>
      <c r="J327" s="218"/>
    </row>
    <row r="328" spans="1:10" x14ac:dyDescent="0.25">
      <c r="A328" s="311"/>
      <c r="B328" s="65" t="s">
        <v>30</v>
      </c>
      <c r="C328" s="1">
        <v>1</v>
      </c>
      <c r="D328" s="1"/>
      <c r="E328" s="2">
        <v>53000</v>
      </c>
      <c r="F328" s="2"/>
      <c r="G328" s="1">
        <v>1</v>
      </c>
      <c r="H328" s="1">
        <v>13000</v>
      </c>
      <c r="I328" s="1">
        <v>230</v>
      </c>
      <c r="J328" s="7"/>
    </row>
    <row r="329" spans="1:10" x14ac:dyDescent="0.25">
      <c r="A329" s="311"/>
      <c r="B329" s="65" t="s">
        <v>45</v>
      </c>
      <c r="C329" s="1">
        <v>1</v>
      </c>
      <c r="D329" s="1"/>
      <c r="E329" s="2"/>
      <c r="F329" s="2">
        <v>23000</v>
      </c>
      <c r="G329" s="1"/>
      <c r="H329" s="1"/>
      <c r="I329" s="1"/>
      <c r="J329" s="229" t="s">
        <v>58</v>
      </c>
    </row>
    <row r="330" spans="1:10" x14ac:dyDescent="0.25">
      <c r="A330" s="311"/>
      <c r="B330" s="144" t="s">
        <v>5</v>
      </c>
      <c r="C330" s="33">
        <v>1</v>
      </c>
      <c r="D330" s="33"/>
      <c r="E330" s="241"/>
      <c r="F330" s="354">
        <v>19000</v>
      </c>
      <c r="G330" s="355"/>
      <c r="H330" s="355"/>
      <c r="I330" s="356"/>
      <c r="J330" s="344" t="s">
        <v>256</v>
      </c>
    </row>
    <row r="331" spans="1:10" x14ac:dyDescent="0.25">
      <c r="A331" s="311"/>
      <c r="B331" s="129" t="s">
        <v>133</v>
      </c>
      <c r="C331" s="20">
        <v>1</v>
      </c>
      <c r="D331" s="20"/>
      <c r="E331" s="21">
        <v>30000</v>
      </c>
      <c r="F331" s="21"/>
      <c r="G331" s="20"/>
      <c r="H331" s="20"/>
      <c r="I331" s="20"/>
      <c r="J331" s="128" t="s">
        <v>257</v>
      </c>
    </row>
    <row r="332" spans="1:10" x14ac:dyDescent="0.25">
      <c r="A332" s="311"/>
      <c r="B332" s="129" t="s">
        <v>23</v>
      </c>
      <c r="C332" s="20">
        <v>31</v>
      </c>
      <c r="D332" s="20"/>
      <c r="E332" s="21"/>
      <c r="F332" s="349">
        <v>2480000</v>
      </c>
      <c r="G332" s="351"/>
      <c r="H332" s="351"/>
      <c r="I332" s="351"/>
      <c r="J332" s="357" t="s">
        <v>258</v>
      </c>
    </row>
    <row r="333" spans="1:10" x14ac:dyDescent="0.25">
      <c r="A333" s="311"/>
      <c r="B333" s="129" t="s">
        <v>25</v>
      </c>
      <c r="C333" s="20">
        <v>2</v>
      </c>
      <c r="D333" s="20"/>
      <c r="E333" s="21"/>
      <c r="F333" s="349">
        <v>55600</v>
      </c>
      <c r="G333" s="351"/>
      <c r="H333" s="351"/>
      <c r="I333" s="351"/>
      <c r="J333" s="358"/>
    </row>
    <row r="334" spans="1:10" x14ac:dyDescent="0.25">
      <c r="A334" s="311"/>
      <c r="B334" s="129" t="s">
        <v>37</v>
      </c>
      <c r="C334" s="20">
        <v>3</v>
      </c>
      <c r="D334" s="20"/>
      <c r="E334" s="21"/>
      <c r="F334" s="349">
        <v>93000</v>
      </c>
      <c r="G334" s="351"/>
      <c r="H334" s="351"/>
      <c r="I334" s="351"/>
      <c r="J334" s="358"/>
    </row>
    <row r="335" spans="1:10" x14ac:dyDescent="0.25">
      <c r="A335" s="311"/>
      <c r="B335" s="129" t="s">
        <v>170</v>
      </c>
      <c r="C335" s="20">
        <v>1</v>
      </c>
      <c r="D335" s="20"/>
      <c r="E335" s="21"/>
      <c r="F335" s="349">
        <v>25500</v>
      </c>
      <c r="G335" s="351"/>
      <c r="H335" s="351"/>
      <c r="I335" s="351"/>
      <c r="J335" s="358"/>
    </row>
    <row r="336" spans="1:10" x14ac:dyDescent="0.25">
      <c r="A336" s="311"/>
      <c r="B336" s="129" t="s">
        <v>170</v>
      </c>
      <c r="C336" s="20">
        <v>1</v>
      </c>
      <c r="D336" s="20"/>
      <c r="E336" s="21"/>
      <c r="F336" s="349">
        <v>25000</v>
      </c>
      <c r="G336" s="351"/>
      <c r="H336" s="351"/>
      <c r="I336" s="351"/>
      <c r="J336" s="359"/>
    </row>
    <row r="337" spans="1:10" x14ac:dyDescent="0.25">
      <c r="A337" s="311"/>
      <c r="B337" s="129" t="s">
        <v>259</v>
      </c>
      <c r="C337" s="20">
        <v>1</v>
      </c>
      <c r="D337" s="20"/>
      <c r="E337" s="21"/>
      <c r="F337" s="21">
        <v>33000</v>
      </c>
      <c r="G337" s="20"/>
      <c r="H337" s="20"/>
      <c r="I337" s="20"/>
      <c r="J337" s="243" t="s">
        <v>260</v>
      </c>
    </row>
    <row r="338" spans="1:10" x14ac:dyDescent="0.25">
      <c r="A338" s="311"/>
      <c r="B338" s="65" t="s">
        <v>42</v>
      </c>
      <c r="C338" s="21">
        <v>1</v>
      </c>
      <c r="D338" s="21"/>
      <c r="E338" s="21">
        <v>10000</v>
      </c>
      <c r="F338" s="21">
        <v>12000</v>
      </c>
      <c r="G338" s="21"/>
      <c r="H338" s="21"/>
      <c r="I338" s="21"/>
      <c r="J338" s="127"/>
    </row>
    <row r="339" spans="1:10" ht="15.75" thickBot="1" x14ac:dyDescent="0.3">
      <c r="A339" s="312"/>
      <c r="B339" s="68" t="s">
        <v>45</v>
      </c>
      <c r="C339" s="26">
        <v>1</v>
      </c>
      <c r="D339" s="26"/>
      <c r="E339" s="27">
        <v>19000</v>
      </c>
      <c r="F339" s="27"/>
      <c r="G339" s="26">
        <v>1</v>
      </c>
      <c r="H339" s="26">
        <v>4000</v>
      </c>
      <c r="I339" s="26">
        <v>70</v>
      </c>
      <c r="J339" s="248"/>
    </row>
    <row r="340" spans="1:10" x14ac:dyDescent="0.25">
      <c r="A340" s="310">
        <v>44251</v>
      </c>
      <c r="B340" s="246" t="s">
        <v>44</v>
      </c>
      <c r="C340" s="112">
        <v>1</v>
      </c>
      <c r="D340" s="112"/>
      <c r="E340" s="25"/>
      <c r="F340" s="25">
        <v>28500</v>
      </c>
      <c r="G340" s="112"/>
      <c r="H340" s="112"/>
      <c r="I340" s="112"/>
      <c r="J340" s="249" t="s">
        <v>2</v>
      </c>
    </row>
    <row r="341" spans="1:10" x14ac:dyDescent="0.25">
      <c r="A341" s="311"/>
      <c r="B341" s="129" t="s">
        <v>237</v>
      </c>
      <c r="C341" s="20">
        <v>1</v>
      </c>
      <c r="D341" s="20"/>
      <c r="E341" s="21"/>
      <c r="F341" s="21">
        <v>14000</v>
      </c>
      <c r="G341" s="20">
        <v>2</v>
      </c>
      <c r="H341" s="245">
        <v>7000</v>
      </c>
      <c r="I341" s="20" t="s">
        <v>262</v>
      </c>
      <c r="J341" s="229" t="s">
        <v>58</v>
      </c>
    </row>
    <row r="342" spans="1:10" x14ac:dyDescent="0.25">
      <c r="A342" s="311"/>
      <c r="B342" s="142" t="s">
        <v>53</v>
      </c>
      <c r="C342" s="20">
        <v>1</v>
      </c>
      <c r="D342" s="20"/>
      <c r="E342" s="21"/>
      <c r="F342" s="21">
        <v>6500</v>
      </c>
      <c r="G342" s="20">
        <v>4</v>
      </c>
      <c r="H342" s="20">
        <v>13000</v>
      </c>
      <c r="I342" s="20" t="s">
        <v>263</v>
      </c>
      <c r="J342" s="235" t="s">
        <v>58</v>
      </c>
    </row>
    <row r="343" spans="1:10" x14ac:dyDescent="0.25">
      <c r="A343" s="311"/>
      <c r="B343" s="129" t="s">
        <v>111</v>
      </c>
      <c r="C343" s="20">
        <v>1</v>
      </c>
      <c r="D343" s="20"/>
      <c r="E343" s="21"/>
      <c r="F343" s="21">
        <v>17000</v>
      </c>
      <c r="G343" s="20"/>
      <c r="H343" s="20"/>
      <c r="I343" s="20"/>
      <c r="J343" s="218" t="s">
        <v>140</v>
      </c>
    </row>
    <row r="344" spans="1:10" x14ac:dyDescent="0.25">
      <c r="A344" s="311"/>
      <c r="B344" s="129" t="s">
        <v>42</v>
      </c>
      <c r="C344" s="20">
        <v>1</v>
      </c>
      <c r="D344" s="20"/>
      <c r="E344" s="21"/>
      <c r="F344" s="21">
        <v>22000</v>
      </c>
      <c r="G344" s="20"/>
      <c r="H344" s="20"/>
      <c r="I344" s="20"/>
      <c r="J344" s="235" t="s">
        <v>58</v>
      </c>
    </row>
    <row r="345" spans="1:10" x14ac:dyDescent="0.25">
      <c r="A345" s="311"/>
      <c r="B345" s="129" t="s">
        <v>181</v>
      </c>
      <c r="C345" s="20">
        <v>1</v>
      </c>
      <c r="D345" s="20"/>
      <c r="E345" s="21"/>
      <c r="F345" s="21">
        <v>14000</v>
      </c>
      <c r="G345" s="20">
        <v>1</v>
      </c>
      <c r="H345" s="20">
        <v>3000</v>
      </c>
      <c r="I345" s="20">
        <v>60</v>
      </c>
      <c r="J345" s="218" t="s">
        <v>140</v>
      </c>
    </row>
    <row r="346" spans="1:10" x14ac:dyDescent="0.25">
      <c r="A346" s="311"/>
      <c r="B346" s="129" t="s">
        <v>42</v>
      </c>
      <c r="C346" s="20">
        <v>1</v>
      </c>
      <c r="D346" s="20"/>
      <c r="E346" s="21">
        <v>18000</v>
      </c>
      <c r="F346" s="21"/>
      <c r="G346" s="20">
        <v>1</v>
      </c>
      <c r="H346" s="20">
        <v>4000</v>
      </c>
      <c r="I346" s="20">
        <v>70</v>
      </c>
      <c r="J346" s="101"/>
    </row>
    <row r="347" spans="1:10" ht="15.75" thickBot="1" x14ac:dyDescent="0.3">
      <c r="A347" s="312"/>
      <c r="B347" s="247" t="s">
        <v>264</v>
      </c>
      <c r="C347" s="26">
        <v>1</v>
      </c>
      <c r="D347" s="26"/>
      <c r="E347" s="27"/>
      <c r="F347" s="360">
        <v>47500</v>
      </c>
      <c r="G347" s="361"/>
      <c r="H347" s="361"/>
      <c r="I347" s="361"/>
      <c r="J347" s="362" t="s">
        <v>265</v>
      </c>
    </row>
    <row r="348" spans="1:10" x14ac:dyDescent="0.25">
      <c r="A348" s="311">
        <v>44252</v>
      </c>
      <c r="B348" s="144" t="s">
        <v>266</v>
      </c>
      <c r="C348" s="258">
        <v>1</v>
      </c>
      <c r="D348" s="258"/>
      <c r="E348" s="259"/>
      <c r="F348" s="259">
        <v>30000</v>
      </c>
      <c r="G348" s="258">
        <v>1</v>
      </c>
      <c r="H348" s="258">
        <v>2000</v>
      </c>
      <c r="I348" s="258">
        <v>50</v>
      </c>
      <c r="J348" s="244" t="s">
        <v>2</v>
      </c>
    </row>
    <row r="349" spans="1:10" x14ac:dyDescent="0.25">
      <c r="A349" s="311"/>
      <c r="B349" s="129" t="s">
        <v>132</v>
      </c>
      <c r="C349" s="260">
        <v>1</v>
      </c>
      <c r="D349" s="260"/>
      <c r="E349" s="261"/>
      <c r="F349" s="261">
        <v>22000</v>
      </c>
      <c r="G349" s="260"/>
      <c r="H349" s="260"/>
      <c r="I349" s="260"/>
      <c r="J349" s="229" t="s">
        <v>58</v>
      </c>
    </row>
    <row r="350" spans="1:10" x14ac:dyDescent="0.25">
      <c r="A350" s="311"/>
      <c r="B350" s="129" t="s">
        <v>112</v>
      </c>
      <c r="C350" s="260">
        <v>2</v>
      </c>
      <c r="D350" s="260"/>
      <c r="E350" s="261">
        <v>94000</v>
      </c>
      <c r="F350" s="261"/>
      <c r="G350" s="260">
        <v>2</v>
      </c>
      <c r="H350" s="260">
        <v>22000</v>
      </c>
      <c r="I350" s="260" t="s">
        <v>75</v>
      </c>
      <c r="J350" s="229" t="s">
        <v>267</v>
      </c>
    </row>
    <row r="351" spans="1:10" x14ac:dyDescent="0.25">
      <c r="A351" s="311"/>
      <c r="B351" s="129" t="s">
        <v>50</v>
      </c>
      <c r="C351" s="260">
        <v>2</v>
      </c>
      <c r="D351" s="260"/>
      <c r="E351" s="261"/>
      <c r="F351" s="261">
        <v>112000</v>
      </c>
      <c r="G351" s="260"/>
      <c r="H351" s="260"/>
      <c r="I351" s="260"/>
      <c r="J351" s="243" t="s">
        <v>268</v>
      </c>
    </row>
    <row r="352" spans="1:10" x14ac:dyDescent="0.25">
      <c r="A352" s="311"/>
      <c r="B352" s="129" t="s">
        <v>52</v>
      </c>
      <c r="C352" s="260">
        <v>1</v>
      </c>
      <c r="D352" s="260"/>
      <c r="E352" s="261">
        <v>24500</v>
      </c>
      <c r="F352" s="261"/>
      <c r="G352" s="260"/>
      <c r="H352" s="260"/>
      <c r="I352" s="260"/>
      <c r="J352" s="45" t="s">
        <v>269</v>
      </c>
    </row>
    <row r="353" spans="1:10" x14ac:dyDescent="0.25">
      <c r="A353" s="311"/>
      <c r="B353" s="129" t="s">
        <v>5</v>
      </c>
      <c r="C353" s="260">
        <v>1</v>
      </c>
      <c r="D353" s="260"/>
      <c r="E353" s="261">
        <v>19000</v>
      </c>
      <c r="F353" s="261"/>
      <c r="G353" s="260"/>
      <c r="H353" s="260"/>
      <c r="I353" s="260"/>
      <c r="J353" s="224"/>
    </row>
    <row r="354" spans="1:10" x14ac:dyDescent="0.25">
      <c r="A354" s="311"/>
      <c r="B354" s="129" t="s">
        <v>5</v>
      </c>
      <c r="C354" s="260">
        <v>1</v>
      </c>
      <c r="D354" s="260"/>
      <c r="E354" s="261"/>
      <c r="F354" s="261">
        <v>19000</v>
      </c>
      <c r="G354" s="260"/>
      <c r="H354" s="260"/>
      <c r="I354" s="260"/>
      <c r="J354" s="243" t="s">
        <v>270</v>
      </c>
    </row>
    <row r="355" spans="1:10" x14ac:dyDescent="0.25">
      <c r="A355" s="311"/>
      <c r="B355" s="65" t="s">
        <v>7</v>
      </c>
      <c r="C355" s="186">
        <v>1</v>
      </c>
      <c r="D355" s="186"/>
      <c r="E355" s="69"/>
      <c r="F355" s="69">
        <v>37000</v>
      </c>
      <c r="G355" s="186">
        <v>1</v>
      </c>
      <c r="H355" s="186">
        <v>4000</v>
      </c>
      <c r="I355" s="186">
        <v>70</v>
      </c>
      <c r="J355" s="244" t="s">
        <v>2</v>
      </c>
    </row>
    <row r="356" spans="1:10" x14ac:dyDescent="0.25">
      <c r="A356" s="311"/>
      <c r="B356" s="65" t="s">
        <v>18</v>
      </c>
      <c r="C356" s="186">
        <v>1</v>
      </c>
      <c r="D356" s="186"/>
      <c r="E356" s="69"/>
      <c r="F356" s="69">
        <v>18000</v>
      </c>
      <c r="G356" s="186"/>
      <c r="H356" s="186"/>
      <c r="I356" s="186"/>
      <c r="J356" s="229" t="s">
        <v>58</v>
      </c>
    </row>
    <row r="357" spans="1:10" x14ac:dyDescent="0.25">
      <c r="A357" s="311"/>
      <c r="B357" s="65" t="s">
        <v>272</v>
      </c>
      <c r="C357" s="186">
        <v>1</v>
      </c>
      <c r="D357" s="186"/>
      <c r="E357" s="69"/>
      <c r="F357" s="69">
        <v>31700</v>
      </c>
      <c r="G357" s="186"/>
      <c r="H357" s="186"/>
      <c r="I357" s="186"/>
      <c r="J357" s="315" t="s">
        <v>273</v>
      </c>
    </row>
    <row r="358" spans="1:10" x14ac:dyDescent="0.25">
      <c r="A358" s="311"/>
      <c r="B358" s="65" t="s">
        <v>274</v>
      </c>
      <c r="C358" s="186">
        <v>2</v>
      </c>
      <c r="D358" s="186"/>
      <c r="E358" s="69"/>
      <c r="F358" s="69">
        <v>63400</v>
      </c>
      <c r="G358" s="186"/>
      <c r="H358" s="186"/>
      <c r="I358" s="186"/>
      <c r="J358" s="315"/>
    </row>
    <row r="359" spans="1:10" x14ac:dyDescent="0.25">
      <c r="A359" s="311"/>
      <c r="B359" s="65" t="s">
        <v>53</v>
      </c>
      <c r="C359" s="186">
        <v>1</v>
      </c>
      <c r="D359" s="186"/>
      <c r="E359" s="69"/>
      <c r="F359" s="69">
        <v>16000</v>
      </c>
      <c r="G359" s="186">
        <v>1</v>
      </c>
      <c r="H359" s="186">
        <v>3000</v>
      </c>
      <c r="I359" s="186">
        <v>60</v>
      </c>
      <c r="J359" s="244" t="s">
        <v>2</v>
      </c>
    </row>
    <row r="360" spans="1:10" x14ac:dyDescent="0.25">
      <c r="A360" s="311"/>
      <c r="B360" s="143" t="s">
        <v>31</v>
      </c>
      <c r="C360" s="186">
        <v>1</v>
      </c>
      <c r="D360" s="186"/>
      <c r="E360" s="69"/>
      <c r="F360" s="302">
        <v>12000</v>
      </c>
      <c r="G360" s="303"/>
      <c r="H360" s="303"/>
      <c r="I360" s="303"/>
      <c r="J360" s="304" t="s">
        <v>276</v>
      </c>
    </row>
    <row r="361" spans="1:10" x14ac:dyDescent="0.25">
      <c r="A361" s="311"/>
      <c r="B361" s="65" t="s">
        <v>4</v>
      </c>
      <c r="C361" s="186">
        <v>1</v>
      </c>
      <c r="D361" s="186"/>
      <c r="E361" s="69"/>
      <c r="F361" s="69">
        <v>17000</v>
      </c>
      <c r="G361" s="186"/>
      <c r="H361" s="186"/>
      <c r="I361" s="186"/>
      <c r="J361" s="243" t="s">
        <v>277</v>
      </c>
    </row>
    <row r="362" spans="1:10" x14ac:dyDescent="0.25">
      <c r="A362" s="311"/>
      <c r="B362" s="65" t="s">
        <v>53</v>
      </c>
      <c r="C362" s="186">
        <v>1</v>
      </c>
      <c r="D362" s="186"/>
      <c r="E362" s="69"/>
      <c r="F362" s="302">
        <v>19000</v>
      </c>
      <c r="G362" s="303"/>
      <c r="H362" s="303"/>
      <c r="I362" s="303"/>
      <c r="J362" s="363" t="s">
        <v>278</v>
      </c>
    </row>
    <row r="363" spans="1:10" x14ac:dyDescent="0.25">
      <c r="A363" s="311"/>
      <c r="B363" s="65" t="s">
        <v>125</v>
      </c>
      <c r="C363" s="186">
        <v>1</v>
      </c>
      <c r="D363" s="186"/>
      <c r="E363" s="69">
        <v>16000</v>
      </c>
      <c r="F363" s="69"/>
      <c r="G363" s="262">
        <v>1</v>
      </c>
      <c r="H363" s="262">
        <v>1000</v>
      </c>
      <c r="I363" s="262">
        <v>40</v>
      </c>
      <c r="J363" s="223"/>
    </row>
    <row r="364" spans="1:10" x14ac:dyDescent="0.25">
      <c r="A364" s="311"/>
      <c r="B364" s="65" t="s">
        <v>181</v>
      </c>
      <c r="C364" s="186">
        <v>1</v>
      </c>
      <c r="D364" s="186"/>
      <c r="E364" s="69">
        <v>14000</v>
      </c>
      <c r="F364" s="69"/>
      <c r="G364" s="186">
        <v>1</v>
      </c>
      <c r="H364" s="186">
        <v>3000</v>
      </c>
      <c r="I364" s="186">
        <v>60</v>
      </c>
      <c r="J364" s="47"/>
    </row>
    <row r="365" spans="1:10" x14ac:dyDescent="0.25">
      <c r="A365" s="311"/>
      <c r="B365" s="65" t="s">
        <v>38</v>
      </c>
      <c r="C365" s="186">
        <v>1</v>
      </c>
      <c r="D365" s="186"/>
      <c r="E365" s="69"/>
      <c r="F365" s="69">
        <v>18000</v>
      </c>
      <c r="G365" s="186">
        <v>1</v>
      </c>
      <c r="H365" s="186">
        <v>4000</v>
      </c>
      <c r="I365" s="186">
        <v>70</v>
      </c>
      <c r="J365" s="229" t="s">
        <v>58</v>
      </c>
    </row>
    <row r="366" spans="1:10" x14ac:dyDescent="0.25">
      <c r="A366" s="311"/>
      <c r="B366" s="65" t="s">
        <v>45</v>
      </c>
      <c r="C366" s="186">
        <v>1</v>
      </c>
      <c r="D366" s="186"/>
      <c r="E366" s="69"/>
      <c r="F366" s="69">
        <v>19000</v>
      </c>
      <c r="G366" s="186">
        <v>1</v>
      </c>
      <c r="H366" s="186">
        <v>4000</v>
      </c>
      <c r="I366" s="186">
        <v>70</v>
      </c>
      <c r="J366" s="229" t="s">
        <v>140</v>
      </c>
    </row>
    <row r="367" spans="1:10" ht="15.75" thickBot="1" x14ac:dyDescent="0.3">
      <c r="A367" s="312"/>
      <c r="B367" s="68" t="s">
        <v>30</v>
      </c>
      <c r="C367" s="190">
        <v>2</v>
      </c>
      <c r="D367" s="190"/>
      <c r="E367" s="191"/>
      <c r="F367" s="191">
        <v>133000</v>
      </c>
      <c r="G367" s="190"/>
      <c r="H367" s="190"/>
      <c r="I367" s="190"/>
      <c r="J367" s="263" t="s">
        <v>279</v>
      </c>
    </row>
    <row r="368" spans="1:10" x14ac:dyDescent="0.25">
      <c r="A368" s="310">
        <v>44253</v>
      </c>
      <c r="B368" s="177" t="s">
        <v>192</v>
      </c>
      <c r="C368" s="184">
        <v>1</v>
      </c>
      <c r="D368" s="184"/>
      <c r="E368" s="185">
        <v>23000</v>
      </c>
      <c r="F368" s="185"/>
      <c r="G368" s="184">
        <v>1</v>
      </c>
      <c r="H368" s="184">
        <v>4000</v>
      </c>
      <c r="I368" s="184">
        <v>70</v>
      </c>
      <c r="J368" s="264" t="s">
        <v>280</v>
      </c>
    </row>
    <row r="369" spans="1:12" x14ac:dyDescent="0.25">
      <c r="A369" s="311"/>
      <c r="B369" s="65" t="s">
        <v>111</v>
      </c>
      <c r="C369" s="186">
        <v>1</v>
      </c>
      <c r="D369" s="186"/>
      <c r="E369" s="69">
        <v>14000</v>
      </c>
      <c r="F369" s="69"/>
      <c r="G369" s="186">
        <v>1</v>
      </c>
      <c r="H369" s="186">
        <v>3000</v>
      </c>
      <c r="I369" s="186">
        <v>60</v>
      </c>
      <c r="J369" s="45"/>
    </row>
    <row r="370" spans="1:12" x14ac:dyDescent="0.25">
      <c r="A370" s="311"/>
      <c r="B370" s="65" t="s">
        <v>40</v>
      </c>
      <c r="C370" s="186">
        <v>2</v>
      </c>
      <c r="D370" s="186"/>
      <c r="E370" s="69"/>
      <c r="F370" s="69">
        <v>280000</v>
      </c>
      <c r="G370" s="265"/>
      <c r="H370" s="265"/>
      <c r="I370" s="265"/>
      <c r="J370" s="244" t="s">
        <v>281</v>
      </c>
    </row>
    <row r="371" spans="1:12" x14ac:dyDescent="0.25">
      <c r="A371" s="311"/>
      <c r="B371" s="65" t="s">
        <v>5</v>
      </c>
      <c r="C371" s="186">
        <v>1</v>
      </c>
      <c r="D371" s="186"/>
      <c r="E371" s="69">
        <v>19000</v>
      </c>
      <c r="F371" s="69"/>
      <c r="G371" s="186"/>
      <c r="H371" s="186"/>
      <c r="I371" s="186"/>
      <c r="J371" s="244"/>
    </row>
    <row r="372" spans="1:12" x14ac:dyDescent="0.25">
      <c r="A372" s="311"/>
      <c r="B372" s="65" t="s">
        <v>282</v>
      </c>
      <c r="C372" s="186">
        <v>1</v>
      </c>
      <c r="D372" s="186"/>
      <c r="E372" s="69"/>
      <c r="F372" s="69">
        <v>49000</v>
      </c>
      <c r="G372" s="186">
        <v>1</v>
      </c>
      <c r="H372" s="186">
        <v>5000</v>
      </c>
      <c r="I372" s="186">
        <v>100</v>
      </c>
      <c r="J372" s="244" t="s">
        <v>2</v>
      </c>
    </row>
    <row r="373" spans="1:12" x14ac:dyDescent="0.25">
      <c r="A373" s="311"/>
      <c r="B373" s="65" t="s">
        <v>144</v>
      </c>
      <c r="C373" s="186">
        <v>1</v>
      </c>
      <c r="D373" s="186"/>
      <c r="E373" s="69"/>
      <c r="F373" s="69">
        <v>34000</v>
      </c>
      <c r="G373" s="186">
        <v>1</v>
      </c>
      <c r="H373" s="186">
        <v>3000</v>
      </c>
      <c r="I373" s="186">
        <v>60</v>
      </c>
      <c r="J373" s="229" t="s">
        <v>58</v>
      </c>
    </row>
    <row r="374" spans="1:12" x14ac:dyDescent="0.25">
      <c r="A374" s="311"/>
      <c r="B374" s="65" t="s">
        <v>53</v>
      </c>
      <c r="C374" s="186">
        <v>1</v>
      </c>
      <c r="D374" s="186"/>
      <c r="E374" s="69"/>
      <c r="F374" s="69">
        <v>19000</v>
      </c>
      <c r="G374" s="265"/>
      <c r="H374" s="265"/>
      <c r="I374" s="265"/>
      <c r="J374" s="243" t="s">
        <v>283</v>
      </c>
    </row>
    <row r="375" spans="1:12" x14ac:dyDescent="0.25">
      <c r="A375" s="311"/>
      <c r="B375" s="122" t="s">
        <v>15</v>
      </c>
      <c r="C375" s="52"/>
      <c r="D375" s="52">
        <v>1</v>
      </c>
      <c r="E375" s="53"/>
      <c r="F375" s="53"/>
      <c r="G375" s="52"/>
      <c r="H375" s="52"/>
      <c r="I375" s="52"/>
      <c r="J375" s="275" t="s">
        <v>284</v>
      </c>
    </row>
    <row r="376" spans="1:12" x14ac:dyDescent="0.25">
      <c r="A376" s="311"/>
      <c r="B376" s="276" t="s">
        <v>44</v>
      </c>
      <c r="C376" s="74">
        <v>1</v>
      </c>
      <c r="D376" s="74"/>
      <c r="E376" s="75"/>
      <c r="F376" s="75">
        <v>6300</v>
      </c>
      <c r="G376" s="74"/>
      <c r="H376" s="74"/>
      <c r="I376" s="74"/>
      <c r="J376" s="275" t="s">
        <v>285</v>
      </c>
    </row>
    <row r="377" spans="1:12" x14ac:dyDescent="0.25">
      <c r="A377" s="311"/>
      <c r="B377" s="65" t="s">
        <v>111</v>
      </c>
      <c r="C377" s="186">
        <v>1</v>
      </c>
      <c r="D377" s="186"/>
      <c r="E377" s="69"/>
      <c r="F377" s="69">
        <v>16592</v>
      </c>
      <c r="G377" s="186"/>
      <c r="H377" s="186"/>
      <c r="I377" s="186"/>
      <c r="J377" s="182" t="s">
        <v>308</v>
      </c>
    </row>
    <row r="378" spans="1:12" x14ac:dyDescent="0.25">
      <c r="A378" s="311"/>
      <c r="B378" s="65" t="s">
        <v>42</v>
      </c>
      <c r="C378" s="186">
        <v>1</v>
      </c>
      <c r="D378" s="186"/>
      <c r="E378" s="69"/>
      <c r="F378" s="69">
        <v>19000</v>
      </c>
      <c r="G378" s="186">
        <v>1</v>
      </c>
      <c r="H378" s="186">
        <v>3000</v>
      </c>
      <c r="I378" s="186">
        <v>60</v>
      </c>
      <c r="J378" s="229" t="s">
        <v>58</v>
      </c>
    </row>
    <row r="379" spans="1:12" x14ac:dyDescent="0.25">
      <c r="A379" s="311"/>
      <c r="B379" s="65" t="s">
        <v>184</v>
      </c>
      <c r="C379" s="186">
        <v>1</v>
      </c>
      <c r="D379" s="186"/>
      <c r="E379" s="69">
        <v>2000</v>
      </c>
      <c r="F379" s="259">
        <v>24000</v>
      </c>
      <c r="G379" s="186">
        <v>1</v>
      </c>
      <c r="H379" s="186">
        <v>2000</v>
      </c>
      <c r="I379" s="186">
        <v>50</v>
      </c>
      <c r="J379" s="244" t="s">
        <v>2</v>
      </c>
    </row>
    <row r="380" spans="1:12" x14ac:dyDescent="0.25">
      <c r="A380" s="311"/>
      <c r="B380" s="65" t="s">
        <v>129</v>
      </c>
      <c r="C380" s="186">
        <v>1</v>
      </c>
      <c r="D380" s="186"/>
      <c r="E380" s="69"/>
      <c r="F380" s="69">
        <v>33000</v>
      </c>
      <c r="G380" s="186"/>
      <c r="H380" s="186"/>
      <c r="I380" s="186"/>
      <c r="J380" s="244" t="s">
        <v>2</v>
      </c>
    </row>
    <row r="381" spans="1:12" x14ac:dyDescent="0.25">
      <c r="A381" s="311"/>
      <c r="B381" s="122" t="s">
        <v>5</v>
      </c>
      <c r="C381" s="52"/>
      <c r="D381" s="52">
        <v>1</v>
      </c>
      <c r="E381" s="53"/>
      <c r="F381" s="53"/>
      <c r="G381" s="52"/>
      <c r="H381" s="52"/>
      <c r="I381" s="52"/>
      <c r="J381" s="275" t="s">
        <v>286</v>
      </c>
    </row>
    <row r="382" spans="1:12" x14ac:dyDescent="0.25">
      <c r="A382" s="311"/>
      <c r="B382" s="65" t="s">
        <v>289</v>
      </c>
      <c r="C382" s="186">
        <v>1</v>
      </c>
      <c r="D382" s="186"/>
      <c r="E382" s="69"/>
      <c r="F382" s="69">
        <v>22000</v>
      </c>
      <c r="G382" s="186"/>
      <c r="H382" s="186"/>
      <c r="I382" s="186"/>
      <c r="J382" s="243" t="s">
        <v>290</v>
      </c>
    </row>
    <row r="383" spans="1:12" x14ac:dyDescent="0.25">
      <c r="A383" s="311"/>
      <c r="B383" s="65" t="s">
        <v>291</v>
      </c>
      <c r="C383" s="69">
        <v>1</v>
      </c>
      <c r="D383" s="69"/>
      <c r="E383" s="69"/>
      <c r="F383" s="69">
        <v>51000</v>
      </c>
      <c r="G383" s="69"/>
      <c r="H383" s="69"/>
      <c r="I383" s="69"/>
      <c r="J383" s="244" t="s">
        <v>2</v>
      </c>
    </row>
    <row r="384" spans="1:12" x14ac:dyDescent="0.25">
      <c r="A384" s="311"/>
      <c r="B384" s="65" t="s">
        <v>187</v>
      </c>
      <c r="C384" s="186">
        <v>1</v>
      </c>
      <c r="D384" s="186"/>
      <c r="E384" s="69"/>
      <c r="F384" s="69">
        <v>27000</v>
      </c>
      <c r="G384" s="186"/>
      <c r="H384" s="186"/>
      <c r="I384" s="186"/>
      <c r="J384" s="243" t="s">
        <v>292</v>
      </c>
      <c r="L384" s="291"/>
    </row>
    <row r="385" spans="1:11" ht="15.75" thickBot="1" x14ac:dyDescent="0.3">
      <c r="A385" s="312"/>
      <c r="B385" s="124" t="s">
        <v>293</v>
      </c>
      <c r="C385" s="125"/>
      <c r="D385" s="125">
        <v>2</v>
      </c>
      <c r="E385" s="126"/>
      <c r="F385" s="126"/>
      <c r="G385" s="125"/>
      <c r="H385" s="125"/>
      <c r="I385" s="125"/>
      <c r="J385" s="277" t="s">
        <v>294</v>
      </c>
    </row>
    <row r="386" spans="1:11" x14ac:dyDescent="0.25">
      <c r="A386" s="310">
        <v>44254</v>
      </c>
      <c r="B386" s="269" t="s">
        <v>192</v>
      </c>
      <c r="C386" s="184">
        <v>1</v>
      </c>
      <c r="D386" s="184"/>
      <c r="E386" s="185">
        <v>23000</v>
      </c>
      <c r="F386" s="185"/>
      <c r="G386" s="184">
        <v>1</v>
      </c>
      <c r="H386" s="184">
        <v>4000</v>
      </c>
      <c r="I386" s="184">
        <v>70</v>
      </c>
      <c r="J386" s="72"/>
      <c r="K386" s="278"/>
    </row>
    <row r="387" spans="1:11" x14ac:dyDescent="0.25">
      <c r="A387" s="311"/>
      <c r="B387" s="65" t="s">
        <v>295</v>
      </c>
      <c r="C387" s="186">
        <v>1</v>
      </c>
      <c r="D387" s="186"/>
      <c r="E387" s="69">
        <v>62000</v>
      </c>
      <c r="F387" s="69"/>
      <c r="G387" s="186"/>
      <c r="H387" s="186"/>
      <c r="I387" s="186"/>
      <c r="J387" s="244"/>
    </row>
    <row r="388" spans="1:11" x14ac:dyDescent="0.25">
      <c r="A388" s="311"/>
      <c r="B388" s="65" t="s">
        <v>7</v>
      </c>
      <c r="C388" s="186">
        <v>1</v>
      </c>
      <c r="D388" s="186"/>
      <c r="E388" s="69"/>
      <c r="F388" s="69">
        <v>38000</v>
      </c>
      <c r="G388" s="186">
        <v>1</v>
      </c>
      <c r="H388" s="186">
        <v>3000</v>
      </c>
      <c r="I388" s="186">
        <v>60</v>
      </c>
      <c r="J388" s="229" t="s">
        <v>58</v>
      </c>
    </row>
    <row r="389" spans="1:11" x14ac:dyDescent="0.25">
      <c r="A389" s="311"/>
      <c r="B389" s="65" t="s">
        <v>42</v>
      </c>
      <c r="C389" s="186">
        <v>1</v>
      </c>
      <c r="D389" s="186"/>
      <c r="E389" s="69">
        <v>22000</v>
      </c>
      <c r="F389" s="69"/>
      <c r="G389" s="186"/>
      <c r="H389" s="186"/>
      <c r="I389" s="186"/>
      <c r="J389" s="223"/>
    </row>
    <row r="390" spans="1:11" x14ac:dyDescent="0.25">
      <c r="A390" s="311"/>
      <c r="B390" s="65" t="s">
        <v>45</v>
      </c>
      <c r="C390" s="186">
        <v>1</v>
      </c>
      <c r="D390" s="186"/>
      <c r="E390" s="69">
        <v>22000</v>
      </c>
      <c r="F390" s="69"/>
      <c r="G390" s="186"/>
      <c r="H390" s="186"/>
      <c r="I390" s="186"/>
      <c r="J390" s="47"/>
    </row>
    <row r="391" spans="1:11" x14ac:dyDescent="0.25">
      <c r="A391" s="311"/>
      <c r="B391" s="276" t="s">
        <v>53</v>
      </c>
      <c r="C391" s="74">
        <v>1</v>
      </c>
      <c r="D391" s="74"/>
      <c r="E391" s="75">
        <v>2000</v>
      </c>
      <c r="F391" s="75"/>
      <c r="G391" s="74"/>
      <c r="H391" s="74"/>
      <c r="I391" s="74"/>
      <c r="J391" s="275" t="s">
        <v>296</v>
      </c>
    </row>
    <row r="392" spans="1:11" x14ac:dyDescent="0.25">
      <c r="A392" s="311"/>
      <c r="B392" s="65" t="s">
        <v>297</v>
      </c>
      <c r="C392" s="186">
        <v>1</v>
      </c>
      <c r="D392" s="186"/>
      <c r="E392" s="69">
        <v>62000</v>
      </c>
      <c r="F392" s="69"/>
      <c r="G392" s="186"/>
      <c r="H392" s="186"/>
      <c r="I392" s="186"/>
      <c r="J392" s="223"/>
    </row>
    <row r="393" spans="1:11" x14ac:dyDescent="0.25">
      <c r="A393" s="311"/>
      <c r="B393" s="65" t="s">
        <v>141</v>
      </c>
      <c r="C393" s="186">
        <v>1</v>
      </c>
      <c r="D393" s="186"/>
      <c r="E393" s="69"/>
      <c r="F393" s="302">
        <v>53500</v>
      </c>
      <c r="G393" s="303">
        <v>1</v>
      </c>
      <c r="H393" s="303">
        <v>13000</v>
      </c>
      <c r="I393" s="303">
        <v>230</v>
      </c>
      <c r="J393" s="304" t="s">
        <v>313</v>
      </c>
    </row>
    <row r="394" spans="1:11" x14ac:dyDescent="0.25">
      <c r="A394" s="311"/>
      <c r="B394" s="65" t="s">
        <v>53</v>
      </c>
      <c r="C394" s="186">
        <v>1</v>
      </c>
      <c r="D394" s="186"/>
      <c r="E394" s="69"/>
      <c r="F394" s="69">
        <v>19000</v>
      </c>
      <c r="G394" s="186"/>
      <c r="H394" s="186"/>
      <c r="I394" s="186"/>
      <c r="J394" s="223" t="s">
        <v>140</v>
      </c>
    </row>
    <row r="395" spans="1:11" x14ac:dyDescent="0.25">
      <c r="A395" s="311"/>
      <c r="B395" s="65" t="s">
        <v>298</v>
      </c>
      <c r="C395" s="186">
        <v>2</v>
      </c>
      <c r="D395" s="186"/>
      <c r="E395" s="69"/>
      <c r="F395" s="69">
        <v>36000</v>
      </c>
      <c r="G395" s="186"/>
      <c r="H395" s="270"/>
      <c r="I395" s="186"/>
      <c r="J395" s="223"/>
    </row>
    <row r="396" spans="1:11" x14ac:dyDescent="0.25">
      <c r="A396" s="311"/>
      <c r="B396" s="144" t="s">
        <v>18</v>
      </c>
      <c r="C396" s="262">
        <v>1</v>
      </c>
      <c r="D396" s="262"/>
      <c r="E396" s="268"/>
      <c r="F396" s="268">
        <v>18000</v>
      </c>
      <c r="G396" s="262"/>
      <c r="H396" s="262"/>
      <c r="I396" s="262"/>
      <c r="J396" s="243" t="s">
        <v>299</v>
      </c>
    </row>
    <row r="397" spans="1:11" x14ac:dyDescent="0.25">
      <c r="A397" s="311"/>
      <c r="B397" s="129" t="s">
        <v>237</v>
      </c>
      <c r="C397" s="260">
        <v>1</v>
      </c>
      <c r="D397" s="260"/>
      <c r="E397" s="261"/>
      <c r="F397" s="261">
        <v>18000</v>
      </c>
      <c r="G397" s="260">
        <v>1</v>
      </c>
      <c r="H397" s="260">
        <v>3000</v>
      </c>
      <c r="I397" s="260">
        <v>60</v>
      </c>
      <c r="J397" s="223" t="s">
        <v>140</v>
      </c>
    </row>
    <row r="398" spans="1:11" x14ac:dyDescent="0.25">
      <c r="A398" s="311"/>
      <c r="B398" s="129" t="s">
        <v>18</v>
      </c>
      <c r="C398" s="260">
        <v>1</v>
      </c>
      <c r="D398" s="260"/>
      <c r="E398" s="261"/>
      <c r="F398" s="261">
        <v>18000</v>
      </c>
      <c r="G398" s="260"/>
      <c r="H398" s="260"/>
      <c r="I398" s="260"/>
      <c r="J398" s="244" t="s">
        <v>2</v>
      </c>
    </row>
    <row r="399" spans="1:11" x14ac:dyDescent="0.25">
      <c r="A399" s="311"/>
      <c r="B399" s="129" t="s">
        <v>18</v>
      </c>
      <c r="C399" s="260">
        <v>1</v>
      </c>
      <c r="D399" s="260"/>
      <c r="E399" s="261"/>
      <c r="F399" s="261">
        <v>15000</v>
      </c>
      <c r="G399" s="262">
        <v>1</v>
      </c>
      <c r="H399" s="262">
        <v>3000</v>
      </c>
      <c r="I399" s="262">
        <v>60</v>
      </c>
      <c r="J399" s="223" t="s">
        <v>140</v>
      </c>
    </row>
    <row r="400" spans="1:11" x14ac:dyDescent="0.25">
      <c r="A400" s="311"/>
      <c r="B400" s="129" t="s">
        <v>111</v>
      </c>
      <c r="C400" s="260">
        <v>1</v>
      </c>
      <c r="D400" s="260"/>
      <c r="E400" s="261">
        <v>17000</v>
      </c>
      <c r="F400" s="261"/>
      <c r="G400" s="260"/>
      <c r="H400" s="260"/>
      <c r="I400" s="260"/>
      <c r="J400" s="229"/>
    </row>
    <row r="401" spans="1:11" x14ac:dyDescent="0.25">
      <c r="A401" s="311"/>
      <c r="B401" s="129" t="s">
        <v>18</v>
      </c>
      <c r="C401" s="260">
        <v>1</v>
      </c>
      <c r="D401" s="260"/>
      <c r="E401" s="261"/>
      <c r="F401" s="261">
        <v>15000</v>
      </c>
      <c r="G401" s="260">
        <v>1</v>
      </c>
      <c r="H401" s="260">
        <v>3000</v>
      </c>
      <c r="I401" s="260">
        <v>60</v>
      </c>
      <c r="J401" s="229" t="s">
        <v>58</v>
      </c>
    </row>
    <row r="402" spans="1:11" ht="15.75" thickBot="1" x14ac:dyDescent="0.3">
      <c r="A402" s="312"/>
      <c r="B402" s="135" t="s">
        <v>18</v>
      </c>
      <c r="C402" s="271">
        <v>1</v>
      </c>
      <c r="D402" s="271"/>
      <c r="E402" s="272"/>
      <c r="F402" s="272">
        <v>18000</v>
      </c>
      <c r="G402" s="271"/>
      <c r="H402" s="271"/>
      <c r="I402" s="271"/>
      <c r="J402" s="263" t="s">
        <v>300</v>
      </c>
    </row>
    <row r="403" spans="1:11" x14ac:dyDescent="0.25">
      <c r="A403" s="310">
        <v>44255</v>
      </c>
      <c r="B403" s="141" t="s">
        <v>30</v>
      </c>
      <c r="C403" s="255">
        <v>2</v>
      </c>
      <c r="D403" s="255"/>
      <c r="E403" s="256">
        <v>107000</v>
      </c>
      <c r="F403" s="256"/>
      <c r="G403" s="255">
        <v>2</v>
      </c>
      <c r="H403" s="255">
        <v>26000</v>
      </c>
      <c r="I403" s="255" t="s">
        <v>234</v>
      </c>
      <c r="J403" s="273"/>
    </row>
    <row r="404" spans="1:11" x14ac:dyDescent="0.25">
      <c r="A404" s="311"/>
      <c r="B404" s="65" t="s">
        <v>192</v>
      </c>
      <c r="C404" s="186">
        <v>1</v>
      </c>
      <c r="D404" s="186"/>
      <c r="E404" s="69"/>
      <c r="F404" s="296">
        <v>23000</v>
      </c>
      <c r="G404" s="186">
        <v>1</v>
      </c>
      <c r="H404" s="186">
        <v>4000</v>
      </c>
      <c r="I404" s="186">
        <v>70</v>
      </c>
      <c r="J404" s="223" t="s">
        <v>58</v>
      </c>
    </row>
    <row r="405" spans="1:11" x14ac:dyDescent="0.25">
      <c r="A405" s="311"/>
      <c r="B405" s="122" t="s">
        <v>30</v>
      </c>
      <c r="C405" s="52"/>
      <c r="D405" s="52">
        <v>1</v>
      </c>
      <c r="E405" s="53"/>
      <c r="F405" s="297"/>
      <c r="G405" s="52"/>
      <c r="H405" s="52"/>
      <c r="I405" s="52"/>
      <c r="J405" s="275" t="s">
        <v>301</v>
      </c>
    </row>
    <row r="406" spans="1:11" x14ac:dyDescent="0.25">
      <c r="A406" s="311"/>
      <c r="B406" s="129" t="s">
        <v>45</v>
      </c>
      <c r="C406" s="260">
        <v>1</v>
      </c>
      <c r="D406" s="260"/>
      <c r="E406" s="261">
        <v>19000</v>
      </c>
      <c r="F406" s="298">
        <v>4000</v>
      </c>
      <c r="G406" s="299"/>
      <c r="H406" s="299"/>
      <c r="I406" s="299"/>
      <c r="J406" s="300" t="s">
        <v>302</v>
      </c>
      <c r="K406" s="301" t="s">
        <v>312</v>
      </c>
    </row>
    <row r="407" spans="1:11" x14ac:dyDescent="0.25">
      <c r="A407" s="311"/>
      <c r="B407" s="129" t="s">
        <v>298</v>
      </c>
      <c r="C407" s="260">
        <v>1</v>
      </c>
      <c r="D407" s="260"/>
      <c r="E407" s="261"/>
      <c r="F407" s="297">
        <v>18000</v>
      </c>
      <c r="G407" s="260"/>
      <c r="H407" s="260"/>
      <c r="I407" s="260"/>
      <c r="J407" s="243" t="s">
        <v>303</v>
      </c>
    </row>
    <row r="408" spans="1:11" x14ac:dyDescent="0.25">
      <c r="A408" s="311"/>
      <c r="B408" s="129" t="s">
        <v>304</v>
      </c>
      <c r="C408" s="260">
        <v>1</v>
      </c>
      <c r="D408" s="260"/>
      <c r="E408" s="261">
        <v>500</v>
      </c>
      <c r="F408" s="297">
        <v>27000</v>
      </c>
      <c r="G408" s="260"/>
      <c r="H408" s="260"/>
      <c r="I408" s="260"/>
      <c r="J408" s="243" t="s">
        <v>305</v>
      </c>
    </row>
    <row r="409" spans="1:11" x14ac:dyDescent="0.25">
      <c r="A409" s="311"/>
      <c r="B409" s="129" t="s">
        <v>48</v>
      </c>
      <c r="C409" s="260">
        <v>1</v>
      </c>
      <c r="D409" s="260"/>
      <c r="E409" s="261">
        <v>15000</v>
      </c>
      <c r="F409" s="297"/>
      <c r="G409" s="260">
        <v>1</v>
      </c>
      <c r="H409" s="260">
        <v>3000</v>
      </c>
      <c r="I409" s="260">
        <v>60</v>
      </c>
      <c r="J409" s="229"/>
    </row>
    <row r="410" spans="1:11" x14ac:dyDescent="0.25">
      <c r="A410" s="311"/>
      <c r="B410" s="129" t="s">
        <v>53</v>
      </c>
      <c r="C410" s="260">
        <v>1</v>
      </c>
      <c r="D410" s="260"/>
      <c r="E410" s="261">
        <v>19000</v>
      </c>
      <c r="F410" s="297"/>
      <c r="G410" s="260"/>
      <c r="H410" s="260"/>
      <c r="I410" s="260"/>
      <c r="J410" s="224"/>
    </row>
    <row r="411" spans="1:11" x14ac:dyDescent="0.25">
      <c r="A411" s="311"/>
      <c r="B411" s="129" t="s">
        <v>5</v>
      </c>
      <c r="C411" s="260">
        <v>1</v>
      </c>
      <c r="D411" s="260"/>
      <c r="E411" s="261"/>
      <c r="F411" s="297">
        <v>19000</v>
      </c>
      <c r="G411" s="260"/>
      <c r="H411" s="260"/>
      <c r="I411" s="260"/>
      <c r="J411" s="243" t="s">
        <v>306</v>
      </c>
    </row>
    <row r="412" spans="1:11" x14ac:dyDescent="0.25">
      <c r="A412" s="311"/>
      <c r="B412" s="129" t="s">
        <v>18</v>
      </c>
      <c r="C412" s="260">
        <v>1</v>
      </c>
      <c r="D412" s="260"/>
      <c r="E412" s="261"/>
      <c r="F412" s="297">
        <v>18000</v>
      </c>
      <c r="G412" s="260"/>
      <c r="H412" s="260"/>
      <c r="I412" s="260"/>
      <c r="J412" s="229" t="s">
        <v>2</v>
      </c>
    </row>
    <row r="413" spans="1:11" ht="15.75" thickBot="1" x14ac:dyDescent="0.3">
      <c r="A413" s="312"/>
      <c r="B413" s="68" t="s">
        <v>45</v>
      </c>
      <c r="C413" s="190">
        <v>1</v>
      </c>
      <c r="D413" s="190"/>
      <c r="E413" s="191">
        <v>23000</v>
      </c>
      <c r="F413" s="272"/>
      <c r="G413" s="271"/>
      <c r="H413" s="271"/>
      <c r="I413" s="271"/>
      <c r="J413" s="274"/>
    </row>
    <row r="414" spans="1:11" x14ac:dyDescent="0.25">
      <c r="C414" s="290">
        <f t="shared" ref="C414:H414" si="0">SUM(C6:C413)</f>
        <v>457</v>
      </c>
      <c r="D414" s="290">
        <f t="shared" si="0"/>
        <v>14</v>
      </c>
      <c r="E414" s="288">
        <f t="shared" si="0"/>
        <v>4619400</v>
      </c>
      <c r="F414" s="288">
        <f t="shared" si="0"/>
        <v>10273369</v>
      </c>
      <c r="G414" s="290">
        <f t="shared" si="0"/>
        <v>170</v>
      </c>
      <c r="H414" s="334">
        <f t="shared" si="0"/>
        <v>744500</v>
      </c>
    </row>
    <row r="415" spans="1:11" ht="15.75" thickBot="1" x14ac:dyDescent="0.3"/>
    <row r="416" spans="1:11" ht="16.5" thickBot="1" x14ac:dyDescent="0.3">
      <c r="E416" s="289">
        <f>E414+F414+H414</f>
        <v>15637269</v>
      </c>
    </row>
    <row r="418" spans="1:10" x14ac:dyDescent="0.25">
      <c r="D418" s="309" t="s">
        <v>310</v>
      </c>
      <c r="E418" s="309"/>
      <c r="F418" s="309"/>
    </row>
    <row r="419" spans="1:10" ht="12" customHeight="1" x14ac:dyDescent="0.25">
      <c r="D419" s="309"/>
      <c r="E419" s="309"/>
      <c r="F419" s="309"/>
    </row>
    <row r="420" spans="1:10" ht="15.75" thickBot="1" x14ac:dyDescent="0.3"/>
    <row r="421" spans="1:10" ht="30.75" thickBot="1" x14ac:dyDescent="0.3">
      <c r="A421" s="9" t="s">
        <v>16</v>
      </c>
      <c r="B421" s="10" t="s">
        <v>0</v>
      </c>
      <c r="C421" s="10" t="s">
        <v>8</v>
      </c>
      <c r="D421" s="44" t="s">
        <v>102</v>
      </c>
      <c r="E421" s="44" t="s">
        <v>9</v>
      </c>
      <c r="F421" s="44" t="s">
        <v>10</v>
      </c>
      <c r="G421" s="44" t="s">
        <v>11</v>
      </c>
      <c r="H421" s="43" t="s">
        <v>12</v>
      </c>
      <c r="I421" s="10" t="s">
        <v>13</v>
      </c>
      <c r="J421" s="11" t="s">
        <v>14</v>
      </c>
    </row>
    <row r="422" spans="1:10" x14ac:dyDescent="0.25">
      <c r="A422" s="313">
        <v>44228</v>
      </c>
      <c r="B422" s="31" t="s">
        <v>47</v>
      </c>
      <c r="C422" s="13">
        <v>1</v>
      </c>
      <c r="D422" s="13"/>
      <c r="E422" s="13">
        <v>20000</v>
      </c>
      <c r="F422" s="14">
        <v>7000</v>
      </c>
      <c r="G422" s="13">
        <v>1</v>
      </c>
      <c r="H422" s="13">
        <v>5000</v>
      </c>
      <c r="I422" s="13">
        <v>100</v>
      </c>
      <c r="J422" s="15" t="s">
        <v>56</v>
      </c>
    </row>
    <row r="423" spans="1:10" ht="15.75" thickBot="1" x14ac:dyDescent="0.3">
      <c r="A423" s="314"/>
      <c r="B423" s="32" t="s">
        <v>59</v>
      </c>
      <c r="C423" s="16">
        <v>4</v>
      </c>
      <c r="D423" s="16"/>
      <c r="E423" s="16"/>
      <c r="F423" s="37">
        <v>152000</v>
      </c>
      <c r="G423" s="37"/>
      <c r="H423" s="37"/>
      <c r="I423" s="37"/>
      <c r="J423" s="364" t="s">
        <v>60</v>
      </c>
    </row>
    <row r="424" spans="1:10" ht="15.75" thickBot="1" x14ac:dyDescent="0.3">
      <c r="A424" s="95">
        <v>44230</v>
      </c>
      <c r="B424" s="151" t="s">
        <v>36</v>
      </c>
      <c r="C424" s="89">
        <v>1</v>
      </c>
      <c r="D424" s="89"/>
      <c r="E424" s="90">
        <v>35000</v>
      </c>
      <c r="F424" s="91"/>
      <c r="G424" s="89"/>
      <c r="H424" s="89"/>
      <c r="I424" s="89"/>
      <c r="J424" s="92"/>
    </row>
    <row r="425" spans="1:10" ht="15.75" thickBot="1" x14ac:dyDescent="0.3">
      <c r="A425" s="95">
        <v>44232</v>
      </c>
      <c r="B425" s="152" t="s">
        <v>100</v>
      </c>
      <c r="C425" s="93">
        <v>1</v>
      </c>
      <c r="D425" s="93"/>
      <c r="E425" s="94"/>
      <c r="F425" s="365">
        <v>32000</v>
      </c>
      <c r="G425" s="366"/>
      <c r="H425" s="366"/>
      <c r="I425" s="366"/>
      <c r="J425" s="367" t="s">
        <v>101</v>
      </c>
    </row>
    <row r="426" spans="1:10" x14ac:dyDescent="0.25">
      <c r="A426" s="310">
        <v>44235</v>
      </c>
      <c r="B426" s="147" t="s">
        <v>104</v>
      </c>
      <c r="C426" s="112">
        <v>2</v>
      </c>
      <c r="D426" s="112"/>
      <c r="E426" s="25"/>
      <c r="F426" s="368">
        <v>76000</v>
      </c>
      <c r="G426" s="347"/>
      <c r="H426" s="347"/>
      <c r="I426" s="347"/>
      <c r="J426" s="348" t="s">
        <v>105</v>
      </c>
    </row>
    <row r="427" spans="1:10" ht="15.75" thickBot="1" x14ac:dyDescent="0.3">
      <c r="A427" s="312"/>
      <c r="B427" s="148" t="s">
        <v>109</v>
      </c>
      <c r="C427" s="16">
        <v>1</v>
      </c>
      <c r="D427" s="16"/>
      <c r="E427" s="19">
        <v>20000</v>
      </c>
      <c r="F427" s="19"/>
      <c r="G427" s="149"/>
      <c r="H427" s="149"/>
      <c r="I427" s="149"/>
      <c r="J427" s="150"/>
    </row>
    <row r="428" spans="1:10" ht="15.75" thickBot="1" x14ac:dyDescent="0.3">
      <c r="A428" s="168">
        <v>44237</v>
      </c>
      <c r="B428" s="153" t="s">
        <v>134</v>
      </c>
      <c r="C428" s="154">
        <v>1</v>
      </c>
      <c r="D428" s="154"/>
      <c r="E428" s="154"/>
      <c r="F428" s="155">
        <v>5000</v>
      </c>
      <c r="G428" s="154"/>
      <c r="H428" s="154"/>
      <c r="I428" s="154"/>
      <c r="J428" s="156" t="s">
        <v>135</v>
      </c>
    </row>
    <row r="429" spans="1:10" x14ac:dyDescent="0.25">
      <c r="A429" s="310">
        <v>44238</v>
      </c>
      <c r="B429" s="111" t="s">
        <v>36</v>
      </c>
      <c r="C429" s="112">
        <v>1</v>
      </c>
      <c r="D429" s="112"/>
      <c r="E429" s="25">
        <v>35000</v>
      </c>
      <c r="F429" s="157"/>
      <c r="G429" s="158"/>
      <c r="H429" s="158"/>
      <c r="I429" s="158"/>
      <c r="J429" s="159"/>
    </row>
    <row r="430" spans="1:10" x14ac:dyDescent="0.25">
      <c r="A430" s="311"/>
      <c r="B430" s="113" t="s">
        <v>47</v>
      </c>
      <c r="C430" s="20">
        <v>1</v>
      </c>
      <c r="D430" s="20"/>
      <c r="E430" s="21">
        <v>2000</v>
      </c>
      <c r="F430" s="20">
        <v>30000</v>
      </c>
      <c r="G430" s="20"/>
      <c r="H430" s="20"/>
      <c r="I430" s="20"/>
      <c r="J430" s="12" t="s">
        <v>2</v>
      </c>
    </row>
    <row r="431" spans="1:10" ht="15.75" thickBot="1" x14ac:dyDescent="0.3">
      <c r="A431" s="312"/>
      <c r="B431" s="116" t="s">
        <v>143</v>
      </c>
      <c r="C431" s="26">
        <v>1</v>
      </c>
      <c r="D431" s="26"/>
      <c r="E431" s="27">
        <v>27000</v>
      </c>
      <c r="F431" s="26"/>
      <c r="G431" s="26"/>
      <c r="H431" s="26"/>
      <c r="I431" s="26"/>
      <c r="J431" s="160"/>
    </row>
    <row r="432" spans="1:10" ht="15.75" thickBot="1" x14ac:dyDescent="0.3">
      <c r="A432" s="95">
        <v>44239</v>
      </c>
      <c r="B432" s="161" t="s">
        <v>151</v>
      </c>
      <c r="C432" s="162">
        <v>1</v>
      </c>
      <c r="D432" s="162"/>
      <c r="E432" s="163"/>
      <c r="F432" s="369">
        <v>30000</v>
      </c>
      <c r="G432" s="370"/>
      <c r="H432" s="370"/>
      <c r="I432" s="370"/>
      <c r="J432" s="371" t="s">
        <v>152</v>
      </c>
    </row>
    <row r="433" spans="1:11" x14ac:dyDescent="0.25">
      <c r="A433" s="310">
        <v>44240</v>
      </c>
      <c r="B433" s="164" t="s">
        <v>162</v>
      </c>
      <c r="C433" s="112">
        <v>1</v>
      </c>
      <c r="D433" s="112"/>
      <c r="E433" s="112">
        <v>1500</v>
      </c>
      <c r="F433" s="112">
        <v>25000</v>
      </c>
      <c r="G433" s="112"/>
      <c r="H433" s="112"/>
      <c r="I433" s="112"/>
      <c r="J433" s="29" t="s">
        <v>163</v>
      </c>
    </row>
    <row r="434" spans="1:11" ht="15.75" thickBot="1" x14ac:dyDescent="0.3">
      <c r="A434" s="312"/>
      <c r="B434" s="116" t="s">
        <v>165</v>
      </c>
      <c r="C434" s="26">
        <v>2</v>
      </c>
      <c r="D434" s="26"/>
      <c r="E434" s="27">
        <v>70000</v>
      </c>
      <c r="F434" s="27"/>
      <c r="G434" s="26"/>
      <c r="H434" s="26"/>
      <c r="I434" s="26"/>
      <c r="J434" s="123"/>
    </row>
    <row r="435" spans="1:11" x14ac:dyDescent="0.25">
      <c r="A435" s="310">
        <v>44241</v>
      </c>
      <c r="B435" s="165" t="s">
        <v>169</v>
      </c>
      <c r="C435" s="14">
        <v>1</v>
      </c>
      <c r="D435" s="14"/>
      <c r="E435" s="14">
        <v>25000</v>
      </c>
      <c r="F435" s="14"/>
      <c r="G435" s="118"/>
      <c r="H435" s="118"/>
      <c r="I435" s="118"/>
      <c r="J435" s="166"/>
    </row>
    <row r="436" spans="1:11" ht="15.75" thickBot="1" x14ac:dyDescent="0.3">
      <c r="A436" s="312"/>
      <c r="B436" s="167" t="s">
        <v>47</v>
      </c>
      <c r="C436" s="16">
        <v>1</v>
      </c>
      <c r="D436" s="16"/>
      <c r="E436" s="16">
        <v>32000</v>
      </c>
      <c r="F436" s="16"/>
      <c r="G436" s="16"/>
      <c r="H436" s="16"/>
      <c r="I436" s="16"/>
      <c r="J436" s="17"/>
    </row>
    <row r="437" spans="1:11" ht="15.75" thickBot="1" x14ac:dyDescent="0.3">
      <c r="A437" s="95">
        <v>44242</v>
      </c>
      <c r="B437" s="178" t="s">
        <v>38</v>
      </c>
      <c r="C437" s="179">
        <v>1</v>
      </c>
      <c r="D437" s="179"/>
      <c r="E437" s="180">
        <v>17000</v>
      </c>
      <c r="F437" s="179"/>
      <c r="G437" s="179">
        <v>1</v>
      </c>
      <c r="H437" s="179">
        <v>5000</v>
      </c>
      <c r="I437" s="179">
        <v>100</v>
      </c>
      <c r="J437" s="181"/>
    </row>
    <row r="438" spans="1:11" ht="15.75" thickBot="1" x14ac:dyDescent="0.3">
      <c r="A438" s="305">
        <v>44243</v>
      </c>
      <c r="B438" s="196" t="s">
        <v>188</v>
      </c>
      <c r="C438" s="197">
        <v>2</v>
      </c>
      <c r="D438" s="197"/>
      <c r="E438" s="198"/>
      <c r="F438" s="372">
        <v>64000</v>
      </c>
      <c r="G438" s="373"/>
      <c r="H438" s="374"/>
      <c r="I438" s="374"/>
      <c r="J438" s="375" t="s">
        <v>189</v>
      </c>
    </row>
    <row r="439" spans="1:11" ht="15.75" thickBot="1" x14ac:dyDescent="0.3">
      <c r="A439" s="305">
        <v>44244</v>
      </c>
      <c r="B439" s="217" t="s">
        <v>200</v>
      </c>
      <c r="C439" s="89">
        <v>2</v>
      </c>
      <c r="D439" s="89"/>
      <c r="E439" s="89"/>
      <c r="F439" s="306">
        <v>76000</v>
      </c>
      <c r="G439" s="306"/>
      <c r="H439" s="307"/>
      <c r="I439" s="306"/>
      <c r="J439" s="308" t="s">
        <v>314</v>
      </c>
      <c r="K439" t="s">
        <v>315</v>
      </c>
    </row>
    <row r="440" spans="1:11" x14ac:dyDescent="0.25">
      <c r="A440" s="310">
        <v>44249</v>
      </c>
      <c r="B440" s="250" t="s">
        <v>246</v>
      </c>
      <c r="C440" s="251">
        <v>1</v>
      </c>
      <c r="D440" s="251"/>
      <c r="E440" s="251"/>
      <c r="F440" s="251">
        <v>21000</v>
      </c>
      <c r="G440" s="251"/>
      <c r="H440" s="251"/>
      <c r="I440" s="251"/>
      <c r="J440" s="252" t="s">
        <v>58</v>
      </c>
    </row>
    <row r="441" spans="1:11" x14ac:dyDescent="0.25">
      <c r="A441" s="311"/>
      <c r="B441" s="3" t="s">
        <v>254</v>
      </c>
      <c r="C441" s="201">
        <v>1</v>
      </c>
      <c r="D441" s="201"/>
      <c r="E441" s="201">
        <v>21000</v>
      </c>
      <c r="F441" s="201"/>
      <c r="G441" s="201"/>
      <c r="H441" s="201"/>
      <c r="I441" s="201"/>
      <c r="J441" s="244"/>
    </row>
    <row r="442" spans="1:11" ht="15.75" thickBot="1" x14ac:dyDescent="0.3">
      <c r="A442" s="312"/>
      <c r="B442" s="253" t="s">
        <v>254</v>
      </c>
      <c r="C442" s="203">
        <v>1</v>
      </c>
      <c r="D442" s="203"/>
      <c r="E442" s="203">
        <v>21000</v>
      </c>
      <c r="F442" s="254"/>
      <c r="G442" s="203"/>
      <c r="H442" s="203"/>
      <c r="I442" s="203"/>
      <c r="J442" s="150"/>
    </row>
    <row r="443" spans="1:11" x14ac:dyDescent="0.25">
      <c r="A443" s="310">
        <v>44252</v>
      </c>
      <c r="B443" s="141" t="s">
        <v>237</v>
      </c>
      <c r="C443" s="255">
        <v>1</v>
      </c>
      <c r="D443" s="255"/>
      <c r="E443" s="256"/>
      <c r="F443" s="256">
        <v>18000</v>
      </c>
      <c r="G443" s="255">
        <v>1</v>
      </c>
      <c r="H443" s="255">
        <v>3000</v>
      </c>
      <c r="I443" s="255">
        <v>60</v>
      </c>
      <c r="J443" s="257" t="s">
        <v>140</v>
      </c>
    </row>
    <row r="444" spans="1:11" x14ac:dyDescent="0.25">
      <c r="A444" s="311"/>
      <c r="B444" s="65" t="s">
        <v>188</v>
      </c>
      <c r="C444" s="186">
        <v>2</v>
      </c>
      <c r="D444" s="186"/>
      <c r="E444" s="69">
        <v>64000</v>
      </c>
      <c r="F444" s="69"/>
      <c r="G444" s="186"/>
      <c r="H444" s="186"/>
      <c r="I444" s="186"/>
      <c r="J444" s="47" t="s">
        <v>271</v>
      </c>
    </row>
    <row r="445" spans="1:11" ht="15.75" thickBot="1" x14ac:dyDescent="0.3">
      <c r="A445" s="312"/>
      <c r="B445" s="68" t="s">
        <v>275</v>
      </c>
      <c r="C445" s="190">
        <v>1</v>
      </c>
      <c r="D445" s="190"/>
      <c r="E445" s="191">
        <v>2100</v>
      </c>
      <c r="F445" s="191">
        <v>24900</v>
      </c>
      <c r="G445" s="190"/>
      <c r="H445" s="190"/>
      <c r="I445" s="190"/>
      <c r="J445" s="150"/>
    </row>
    <row r="446" spans="1:11" x14ac:dyDescent="0.25">
      <c r="A446" s="310">
        <v>44253</v>
      </c>
      <c r="B446" s="177" t="s">
        <v>38</v>
      </c>
      <c r="C446" s="184">
        <v>1</v>
      </c>
      <c r="D446" s="184"/>
      <c r="E446" s="185">
        <v>22000</v>
      </c>
      <c r="F446" s="185"/>
      <c r="G446" s="184"/>
      <c r="H446" s="184"/>
      <c r="I446" s="184"/>
      <c r="J446" s="264"/>
    </row>
    <row r="447" spans="1:11" x14ac:dyDescent="0.25">
      <c r="A447" s="311"/>
      <c r="B447" s="65" t="s">
        <v>169</v>
      </c>
      <c r="C447" s="186">
        <v>1</v>
      </c>
      <c r="D447" s="186"/>
      <c r="E447" s="266"/>
      <c r="F447" s="261">
        <v>25000</v>
      </c>
      <c r="G447" s="186"/>
      <c r="H447" s="186"/>
      <c r="I447" s="186"/>
      <c r="J447" s="223" t="s">
        <v>140</v>
      </c>
    </row>
    <row r="448" spans="1:11" x14ac:dyDescent="0.25">
      <c r="A448" s="311"/>
      <c r="B448" s="144" t="s">
        <v>165</v>
      </c>
      <c r="C448" s="258">
        <v>1</v>
      </c>
      <c r="D448" s="258"/>
      <c r="E448" s="267">
        <v>35000</v>
      </c>
      <c r="F448" s="259"/>
      <c r="G448" s="262"/>
      <c r="H448" s="262"/>
      <c r="I448" s="262"/>
      <c r="J448" s="46"/>
    </row>
    <row r="449" spans="1:10" x14ac:dyDescent="0.25">
      <c r="A449" s="311"/>
      <c r="B449" s="65" t="s">
        <v>287</v>
      </c>
      <c r="C449" s="186">
        <v>2</v>
      </c>
      <c r="D449" s="186"/>
      <c r="E449" s="69"/>
      <c r="F449" s="266">
        <v>70000</v>
      </c>
      <c r="G449" s="376"/>
      <c r="H449" s="376"/>
      <c r="I449" s="376"/>
      <c r="J449" s="352" t="s">
        <v>288</v>
      </c>
    </row>
    <row r="450" spans="1:10" x14ac:dyDescent="0.25">
      <c r="A450" s="311"/>
      <c r="B450" s="143" t="s">
        <v>254</v>
      </c>
      <c r="C450" s="186">
        <v>1</v>
      </c>
      <c r="D450" s="186"/>
      <c r="E450" s="69">
        <v>21000</v>
      </c>
      <c r="F450" s="69"/>
      <c r="G450" s="186"/>
      <c r="H450" s="186"/>
      <c r="I450" s="186"/>
      <c r="J450" s="223"/>
    </row>
    <row r="451" spans="1:10" ht="15.75" thickBot="1" x14ac:dyDescent="0.3">
      <c r="A451" s="312"/>
      <c r="B451" s="279" t="s">
        <v>254</v>
      </c>
      <c r="C451" s="190">
        <v>1</v>
      </c>
      <c r="D451" s="190"/>
      <c r="E451" s="280">
        <v>21000</v>
      </c>
      <c r="F451" s="281"/>
      <c r="G451" s="282"/>
      <c r="H451" s="282"/>
      <c r="I451" s="282"/>
      <c r="J451" s="283"/>
    </row>
    <row r="452" spans="1:10" ht="15.75" thickBot="1" x14ac:dyDescent="0.3">
      <c r="A452" s="95">
        <v>44255</v>
      </c>
      <c r="B452" s="284" t="s">
        <v>109</v>
      </c>
      <c r="C452" s="285">
        <v>1</v>
      </c>
      <c r="D452" s="285"/>
      <c r="E452" s="286"/>
      <c r="F452" s="295">
        <v>20000</v>
      </c>
      <c r="G452" s="285"/>
      <c r="H452" s="285"/>
      <c r="I452" s="285"/>
      <c r="J452" s="287" t="s">
        <v>307</v>
      </c>
    </row>
    <row r="453" spans="1:10" x14ac:dyDescent="0.25">
      <c r="C453" s="290">
        <f>SUM(C422:C452)</f>
        <v>40</v>
      </c>
      <c r="E453">
        <f>SUM(E422:E452)</f>
        <v>491600</v>
      </c>
      <c r="F453" s="288">
        <f>SUM(F422:F452)</f>
        <v>675900</v>
      </c>
      <c r="G453" s="290">
        <f>SUM(G422:G452)</f>
        <v>3</v>
      </c>
      <c r="H453" s="290">
        <f>SUM(H422:H452)</f>
        <v>13000</v>
      </c>
    </row>
    <row r="454" spans="1:10" ht="15.75" thickBot="1" x14ac:dyDescent="0.3"/>
    <row r="455" spans="1:10" ht="16.5" thickBot="1" x14ac:dyDescent="0.3">
      <c r="E455" s="289">
        <f>E453+F453+H453</f>
        <v>1180500</v>
      </c>
    </row>
    <row r="457" spans="1:10" x14ac:dyDescent="0.25">
      <c r="B457" s="292" t="s">
        <v>311</v>
      </c>
      <c r="C457" s="293">
        <f>C414+C453</f>
        <v>497</v>
      </c>
      <c r="D457" s="293">
        <v>14</v>
      </c>
      <c r="E457" s="294">
        <f>E453+E414</f>
        <v>5111000</v>
      </c>
      <c r="F457" s="294">
        <f>F453+F414</f>
        <v>10949269</v>
      </c>
      <c r="G457" s="294">
        <v>173</v>
      </c>
      <c r="H457" s="294">
        <f>H453+H414</f>
        <v>757500</v>
      </c>
      <c r="I457" s="294"/>
    </row>
  </sheetData>
  <mergeCells count="44">
    <mergeCell ref="C2:I2"/>
    <mergeCell ref="A340:A347"/>
    <mergeCell ref="A115:A129"/>
    <mergeCell ref="A130:A152"/>
    <mergeCell ref="A81:A93"/>
    <mergeCell ref="A94:A114"/>
    <mergeCell ref="A284:A300"/>
    <mergeCell ref="A153:A168"/>
    <mergeCell ref="A169:A188"/>
    <mergeCell ref="A189:A196"/>
    <mergeCell ref="A250:A264"/>
    <mergeCell ref="A265:A283"/>
    <mergeCell ref="A224:A234"/>
    <mergeCell ref="A235:A249"/>
    <mergeCell ref="A209:A223"/>
    <mergeCell ref="A197:A208"/>
    <mergeCell ref="A301:A318"/>
    <mergeCell ref="A75:A80"/>
    <mergeCell ref="A51:A65"/>
    <mergeCell ref="A66:A74"/>
    <mergeCell ref="A4:J4"/>
    <mergeCell ref="A6:A18"/>
    <mergeCell ref="A19:A33"/>
    <mergeCell ref="A34:A46"/>
    <mergeCell ref="A47:A50"/>
    <mergeCell ref="E315:E316"/>
    <mergeCell ref="F315:F316"/>
    <mergeCell ref="J315:J316"/>
    <mergeCell ref="A319:A339"/>
    <mergeCell ref="J332:J336"/>
    <mergeCell ref="A348:A367"/>
    <mergeCell ref="J357:J358"/>
    <mergeCell ref="A368:A385"/>
    <mergeCell ref="A446:A451"/>
    <mergeCell ref="A435:A436"/>
    <mergeCell ref="A422:A423"/>
    <mergeCell ref="A426:A427"/>
    <mergeCell ref="A429:A431"/>
    <mergeCell ref="A433:A434"/>
    <mergeCell ref="D418:F419"/>
    <mergeCell ref="A386:A402"/>
    <mergeCell ref="A403:A413"/>
    <mergeCell ref="A440:A442"/>
    <mergeCell ref="A443:A445"/>
  </mergeCells>
  <pageMargins left="0.70866141732283472" right="0.70866141732283472" top="0.74803149606299213" bottom="0.74803149606299213" header="0.31496062992125984" footer="0.31496062992125984"/>
  <pageSetup paperSize="9"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1"/>
  <sheetViews>
    <sheetView topLeftCell="A40" workbookViewId="0">
      <selection activeCell="B2" sqref="B2:E69"/>
    </sheetView>
  </sheetViews>
  <sheetFormatPr defaultRowHeight="15" x14ac:dyDescent="0.25"/>
  <cols>
    <col min="1" max="1" width="10.140625" bestFit="1" customWidth="1"/>
    <col min="2" max="2" width="17.85546875" customWidth="1"/>
    <col min="3" max="3" width="11.7109375" customWidth="1"/>
    <col min="4" max="4" width="28.42578125" customWidth="1"/>
    <col min="5" max="5" width="59.7109375" customWidth="1"/>
    <col min="6" max="6" width="10.140625" bestFit="1" customWidth="1"/>
    <col min="9" max="9" width="9.42578125" customWidth="1"/>
    <col min="10" max="10" width="40" customWidth="1"/>
  </cols>
  <sheetData>
    <row r="2" spans="2:5" x14ac:dyDescent="0.25">
      <c r="B2" s="340" t="s">
        <v>385</v>
      </c>
      <c r="C2" s="340" t="s">
        <v>384</v>
      </c>
      <c r="D2" s="340" t="s">
        <v>383</v>
      </c>
      <c r="E2" s="340" t="s">
        <v>382</v>
      </c>
    </row>
    <row r="3" spans="2:5" x14ac:dyDescent="0.25">
      <c r="B3" s="339" t="s">
        <v>380</v>
      </c>
      <c r="C3" s="338">
        <v>116000</v>
      </c>
      <c r="D3" s="337" t="s">
        <v>317</v>
      </c>
      <c r="E3" s="337" t="s">
        <v>381</v>
      </c>
    </row>
    <row r="4" spans="2:5" x14ac:dyDescent="0.25">
      <c r="B4" s="339" t="s">
        <v>380</v>
      </c>
      <c r="C4" s="338">
        <v>38000</v>
      </c>
      <c r="D4" s="337" t="s">
        <v>317</v>
      </c>
      <c r="E4" s="337"/>
    </row>
    <row r="5" spans="2:5" x14ac:dyDescent="0.25">
      <c r="B5" s="339" t="s">
        <v>380</v>
      </c>
      <c r="C5" s="338">
        <v>315300</v>
      </c>
      <c r="D5" s="337" t="s">
        <v>317</v>
      </c>
      <c r="E5" s="337"/>
    </row>
    <row r="6" spans="2:5" x14ac:dyDescent="0.25">
      <c r="B6" s="339" t="s">
        <v>376</v>
      </c>
      <c r="C6" s="338">
        <v>51000</v>
      </c>
      <c r="D6" s="337" t="s">
        <v>317</v>
      </c>
      <c r="E6" s="337" t="s">
        <v>379</v>
      </c>
    </row>
    <row r="7" spans="2:5" x14ac:dyDescent="0.25">
      <c r="B7" s="339" t="s">
        <v>376</v>
      </c>
      <c r="C7" s="338">
        <v>348000</v>
      </c>
      <c r="D7" s="337" t="s">
        <v>317</v>
      </c>
      <c r="E7" s="337" t="s">
        <v>378</v>
      </c>
    </row>
    <row r="8" spans="2:5" x14ac:dyDescent="0.25">
      <c r="B8" s="339" t="s">
        <v>376</v>
      </c>
      <c r="C8" s="338">
        <v>36000</v>
      </c>
      <c r="D8" s="337" t="s">
        <v>317</v>
      </c>
      <c r="E8" s="337" t="s">
        <v>377</v>
      </c>
    </row>
    <row r="9" spans="2:5" x14ac:dyDescent="0.25">
      <c r="B9" s="339" t="s">
        <v>376</v>
      </c>
      <c r="C9" s="338">
        <v>157000</v>
      </c>
      <c r="D9" s="337" t="s">
        <v>317</v>
      </c>
      <c r="E9" s="337" t="s">
        <v>354</v>
      </c>
    </row>
    <row r="10" spans="2:5" x14ac:dyDescent="0.25">
      <c r="B10" s="339" t="s">
        <v>376</v>
      </c>
      <c r="C10" s="338">
        <v>178500</v>
      </c>
      <c r="D10" s="337" t="s">
        <v>317</v>
      </c>
      <c r="E10" s="337"/>
    </row>
    <row r="11" spans="2:5" x14ac:dyDescent="0.25">
      <c r="B11" s="339" t="s">
        <v>374</v>
      </c>
      <c r="C11" s="338">
        <v>129000</v>
      </c>
      <c r="D11" s="337" t="s">
        <v>317</v>
      </c>
      <c r="E11" s="337" t="s">
        <v>375</v>
      </c>
    </row>
    <row r="12" spans="2:5" x14ac:dyDescent="0.25">
      <c r="B12" s="339" t="s">
        <v>374</v>
      </c>
      <c r="C12" s="338">
        <v>36000</v>
      </c>
      <c r="D12" s="337" t="s">
        <v>317</v>
      </c>
      <c r="E12" s="337" t="s">
        <v>354</v>
      </c>
    </row>
    <row r="13" spans="2:5" x14ac:dyDescent="0.25">
      <c r="B13" s="339" t="s">
        <v>374</v>
      </c>
      <c r="C13" s="338">
        <v>68500</v>
      </c>
      <c r="D13" s="337" t="s">
        <v>317</v>
      </c>
      <c r="E13" s="337" t="s">
        <v>351</v>
      </c>
    </row>
    <row r="14" spans="2:5" x14ac:dyDescent="0.25">
      <c r="B14" s="339" t="s">
        <v>373</v>
      </c>
      <c r="C14" s="338">
        <v>48800</v>
      </c>
      <c r="D14" s="337" t="s">
        <v>317</v>
      </c>
      <c r="E14" s="337" t="s">
        <v>321</v>
      </c>
    </row>
    <row r="15" spans="2:5" x14ac:dyDescent="0.25">
      <c r="B15" s="339" t="s">
        <v>373</v>
      </c>
      <c r="C15" s="338">
        <v>31000</v>
      </c>
      <c r="D15" s="337" t="s">
        <v>317</v>
      </c>
      <c r="E15" s="337" t="s">
        <v>351</v>
      </c>
    </row>
    <row r="16" spans="2:5" x14ac:dyDescent="0.25">
      <c r="B16" s="339" t="s">
        <v>371</v>
      </c>
      <c r="C16" s="338">
        <v>22000</v>
      </c>
      <c r="D16" s="337" t="s">
        <v>317</v>
      </c>
      <c r="E16" s="337" t="s">
        <v>372</v>
      </c>
    </row>
    <row r="17" spans="2:5" x14ac:dyDescent="0.25">
      <c r="B17" s="339" t="s">
        <v>371</v>
      </c>
      <c r="C17" s="338">
        <v>18000</v>
      </c>
      <c r="D17" s="337" t="s">
        <v>317</v>
      </c>
      <c r="E17" s="337"/>
    </row>
    <row r="18" spans="2:5" x14ac:dyDescent="0.25">
      <c r="B18" s="339" t="s">
        <v>371</v>
      </c>
      <c r="C18" s="338">
        <v>259000</v>
      </c>
      <c r="D18" s="337" t="s">
        <v>317</v>
      </c>
      <c r="E18" s="337" t="s">
        <v>351</v>
      </c>
    </row>
    <row r="19" spans="2:5" x14ac:dyDescent="0.25">
      <c r="B19" s="339" t="s">
        <v>369</v>
      </c>
      <c r="C19" s="338">
        <v>76000</v>
      </c>
      <c r="D19" s="337" t="s">
        <v>317</v>
      </c>
      <c r="E19" s="337" t="s">
        <v>370</v>
      </c>
    </row>
    <row r="20" spans="2:5" x14ac:dyDescent="0.25">
      <c r="B20" s="339" t="s">
        <v>369</v>
      </c>
      <c r="C20" s="338">
        <v>79000</v>
      </c>
      <c r="D20" s="337" t="s">
        <v>317</v>
      </c>
      <c r="E20" s="337" t="s">
        <v>354</v>
      </c>
    </row>
    <row r="21" spans="2:5" x14ac:dyDescent="0.25">
      <c r="B21" s="339" t="s">
        <v>369</v>
      </c>
      <c r="C21" s="338">
        <v>402300</v>
      </c>
      <c r="D21" s="337" t="s">
        <v>317</v>
      </c>
      <c r="E21" s="337" t="s">
        <v>351</v>
      </c>
    </row>
    <row r="22" spans="2:5" x14ac:dyDescent="0.25">
      <c r="B22" s="339" t="s">
        <v>369</v>
      </c>
      <c r="C22" s="338">
        <v>2693500</v>
      </c>
      <c r="D22" s="337" t="s">
        <v>317</v>
      </c>
      <c r="E22" s="337" t="s">
        <v>368</v>
      </c>
    </row>
    <row r="23" spans="2:5" x14ac:dyDescent="0.25">
      <c r="B23" s="339" t="s">
        <v>367</v>
      </c>
      <c r="C23" s="338">
        <v>174000</v>
      </c>
      <c r="D23" s="337" t="s">
        <v>317</v>
      </c>
      <c r="E23" s="337" t="s">
        <v>351</v>
      </c>
    </row>
    <row r="24" spans="2:5" x14ac:dyDescent="0.25">
      <c r="B24" s="339" t="s">
        <v>366</v>
      </c>
      <c r="C24" s="338">
        <v>233000</v>
      </c>
      <c r="D24" s="337" t="s">
        <v>317</v>
      </c>
      <c r="E24" s="337" t="s">
        <v>351</v>
      </c>
    </row>
    <row r="25" spans="2:5" x14ac:dyDescent="0.25">
      <c r="B25" s="339" t="s">
        <v>362</v>
      </c>
      <c r="C25" s="338">
        <v>35000</v>
      </c>
      <c r="D25" s="337" t="s">
        <v>317</v>
      </c>
      <c r="E25" s="337" t="s">
        <v>365</v>
      </c>
    </row>
    <row r="26" spans="2:5" x14ac:dyDescent="0.25">
      <c r="B26" s="339" t="s">
        <v>362</v>
      </c>
      <c r="C26" s="338">
        <v>108500</v>
      </c>
      <c r="D26" s="337" t="s">
        <v>317</v>
      </c>
      <c r="E26" s="337" t="s">
        <v>364</v>
      </c>
    </row>
    <row r="27" spans="2:5" x14ac:dyDescent="0.25">
      <c r="B27" s="339" t="s">
        <v>362</v>
      </c>
      <c r="C27" s="338">
        <v>133000</v>
      </c>
      <c r="D27" s="337" t="s">
        <v>317</v>
      </c>
      <c r="E27" s="337" t="s">
        <v>363</v>
      </c>
    </row>
    <row r="28" spans="2:5" x14ac:dyDescent="0.25">
      <c r="B28" s="339" t="s">
        <v>362</v>
      </c>
      <c r="C28" s="338">
        <v>437500</v>
      </c>
      <c r="D28" s="337" t="s">
        <v>317</v>
      </c>
      <c r="E28" s="337" t="s">
        <v>361</v>
      </c>
    </row>
    <row r="29" spans="2:5" x14ac:dyDescent="0.25">
      <c r="B29" s="339" t="s">
        <v>359</v>
      </c>
      <c r="C29" s="338">
        <v>22000</v>
      </c>
      <c r="D29" s="337" t="s">
        <v>317</v>
      </c>
      <c r="E29" s="337" t="s">
        <v>360</v>
      </c>
    </row>
    <row r="30" spans="2:5" x14ac:dyDescent="0.25">
      <c r="B30" s="339" t="s">
        <v>359</v>
      </c>
      <c r="C30" s="338">
        <v>18000</v>
      </c>
      <c r="D30" s="337" t="s">
        <v>317</v>
      </c>
      <c r="E30" s="337" t="s">
        <v>354</v>
      </c>
    </row>
    <row r="31" spans="2:5" x14ac:dyDescent="0.25">
      <c r="B31" s="339" t="s">
        <v>359</v>
      </c>
      <c r="C31" s="338">
        <v>149000</v>
      </c>
      <c r="D31" s="337" t="s">
        <v>317</v>
      </c>
      <c r="E31" s="337" t="s">
        <v>351</v>
      </c>
    </row>
    <row r="32" spans="2:5" x14ac:dyDescent="0.25">
      <c r="B32" s="339" t="s">
        <v>357</v>
      </c>
      <c r="C32" s="338">
        <v>64000</v>
      </c>
      <c r="D32" s="337" t="s">
        <v>317</v>
      </c>
      <c r="E32" s="337" t="s">
        <v>358</v>
      </c>
    </row>
    <row r="33" spans="2:5" x14ac:dyDescent="0.25">
      <c r="B33" s="339" t="s">
        <v>357</v>
      </c>
      <c r="C33" s="338">
        <v>17000</v>
      </c>
      <c r="D33" s="337" t="s">
        <v>317</v>
      </c>
      <c r="E33" s="337" t="s">
        <v>354</v>
      </c>
    </row>
    <row r="34" spans="2:5" x14ac:dyDescent="0.25">
      <c r="B34" s="339" t="s">
        <v>357</v>
      </c>
      <c r="C34" s="338">
        <v>707600</v>
      </c>
      <c r="D34" s="337" t="s">
        <v>317</v>
      </c>
      <c r="E34" s="337" t="s">
        <v>351</v>
      </c>
    </row>
    <row r="35" spans="2:5" x14ac:dyDescent="0.25">
      <c r="B35" s="339" t="s">
        <v>353</v>
      </c>
      <c r="C35" s="338">
        <v>52697.5</v>
      </c>
      <c r="D35" s="337" t="s">
        <v>317</v>
      </c>
      <c r="E35" s="337" t="s">
        <v>351</v>
      </c>
    </row>
    <row r="36" spans="2:5" x14ac:dyDescent="0.25">
      <c r="B36" s="339" t="s">
        <v>353</v>
      </c>
      <c r="C36" s="338">
        <v>70000</v>
      </c>
      <c r="D36" s="337" t="s">
        <v>317</v>
      </c>
      <c r="E36" s="337" t="s">
        <v>356</v>
      </c>
    </row>
    <row r="37" spans="2:5" x14ac:dyDescent="0.25">
      <c r="B37" s="339" t="s">
        <v>353</v>
      </c>
      <c r="C37" s="338">
        <v>128000</v>
      </c>
      <c r="D37" s="337" t="s">
        <v>317</v>
      </c>
      <c r="E37" s="337" t="s">
        <v>355</v>
      </c>
    </row>
    <row r="38" spans="2:5" x14ac:dyDescent="0.25">
      <c r="B38" s="339" t="s">
        <v>353</v>
      </c>
      <c r="C38" s="338">
        <v>19000</v>
      </c>
      <c r="D38" s="337" t="s">
        <v>317</v>
      </c>
      <c r="E38" s="337" t="s">
        <v>354</v>
      </c>
    </row>
    <row r="39" spans="2:5" x14ac:dyDescent="0.25">
      <c r="B39" s="339" t="s">
        <v>353</v>
      </c>
      <c r="C39" s="338">
        <v>60000</v>
      </c>
      <c r="D39" s="337" t="s">
        <v>317</v>
      </c>
      <c r="E39" s="337" t="s">
        <v>351</v>
      </c>
    </row>
    <row r="40" spans="2:5" x14ac:dyDescent="0.25">
      <c r="B40" s="339" t="s">
        <v>352</v>
      </c>
      <c r="C40" s="338">
        <v>153000</v>
      </c>
      <c r="D40" s="337" t="s">
        <v>317</v>
      </c>
      <c r="E40" s="337" t="s">
        <v>351</v>
      </c>
    </row>
    <row r="41" spans="2:5" x14ac:dyDescent="0.25">
      <c r="B41" s="339" t="s">
        <v>348</v>
      </c>
      <c r="C41" s="338">
        <v>22000</v>
      </c>
      <c r="D41" s="337" t="s">
        <v>317</v>
      </c>
      <c r="E41" s="337" t="s">
        <v>350</v>
      </c>
    </row>
    <row r="42" spans="2:5" x14ac:dyDescent="0.25">
      <c r="B42" s="339" t="s">
        <v>348</v>
      </c>
      <c r="C42" s="338">
        <v>36000</v>
      </c>
      <c r="D42" s="337" t="s">
        <v>317</v>
      </c>
      <c r="E42" s="337" t="s">
        <v>349</v>
      </c>
    </row>
    <row r="43" spans="2:5" x14ac:dyDescent="0.25">
      <c r="B43" s="339" t="s">
        <v>348</v>
      </c>
      <c r="C43" s="338">
        <v>186500</v>
      </c>
      <c r="D43" s="337" t="s">
        <v>317</v>
      </c>
      <c r="E43" s="337" t="s">
        <v>319</v>
      </c>
    </row>
    <row r="44" spans="2:5" x14ac:dyDescent="0.25">
      <c r="B44" s="339" t="s">
        <v>346</v>
      </c>
      <c r="C44" s="338">
        <v>43500</v>
      </c>
      <c r="D44" s="337" t="s">
        <v>317</v>
      </c>
      <c r="E44" s="337" t="s">
        <v>347</v>
      </c>
    </row>
    <row r="45" spans="2:5" x14ac:dyDescent="0.25">
      <c r="B45" s="339" t="s">
        <v>346</v>
      </c>
      <c r="C45" s="338">
        <v>182000</v>
      </c>
      <c r="D45" s="337" t="s">
        <v>317</v>
      </c>
      <c r="E45" s="337" t="s">
        <v>319</v>
      </c>
    </row>
    <row r="46" spans="2:5" x14ac:dyDescent="0.25">
      <c r="B46" s="339" t="s">
        <v>339</v>
      </c>
      <c r="C46" s="338">
        <v>45500</v>
      </c>
      <c r="D46" s="337" t="s">
        <v>317</v>
      </c>
      <c r="E46" s="337" t="s">
        <v>345</v>
      </c>
    </row>
    <row r="47" spans="2:5" x14ac:dyDescent="0.25">
      <c r="B47" s="339" t="s">
        <v>339</v>
      </c>
      <c r="C47" s="338">
        <v>96500</v>
      </c>
      <c r="D47" s="337" t="s">
        <v>317</v>
      </c>
      <c r="E47" s="337" t="s">
        <v>344</v>
      </c>
    </row>
    <row r="48" spans="2:5" x14ac:dyDescent="0.25">
      <c r="B48" s="339" t="s">
        <v>339</v>
      </c>
      <c r="C48" s="338">
        <v>45000</v>
      </c>
      <c r="D48" s="337" t="s">
        <v>317</v>
      </c>
      <c r="E48" s="337" t="s">
        <v>343</v>
      </c>
    </row>
    <row r="49" spans="2:5" x14ac:dyDescent="0.25">
      <c r="B49" s="339" t="s">
        <v>339</v>
      </c>
      <c r="C49" s="338">
        <v>58000</v>
      </c>
      <c r="D49" s="337" t="s">
        <v>317</v>
      </c>
      <c r="E49" s="337" t="s">
        <v>342</v>
      </c>
    </row>
    <row r="50" spans="2:5" x14ac:dyDescent="0.25">
      <c r="B50" s="339" t="s">
        <v>339</v>
      </c>
      <c r="C50" s="338">
        <v>237000</v>
      </c>
      <c r="D50" s="337" t="s">
        <v>317</v>
      </c>
      <c r="E50" s="337" t="s">
        <v>341</v>
      </c>
    </row>
    <row r="51" spans="2:5" x14ac:dyDescent="0.25">
      <c r="B51" s="339" t="s">
        <v>339</v>
      </c>
      <c r="C51" s="338">
        <v>260000</v>
      </c>
      <c r="D51" s="337" t="s">
        <v>317</v>
      </c>
      <c r="E51" s="337" t="s">
        <v>340</v>
      </c>
    </row>
    <row r="52" spans="2:5" x14ac:dyDescent="0.25">
      <c r="B52" s="339" t="s">
        <v>339</v>
      </c>
      <c r="C52" s="338">
        <v>302600</v>
      </c>
      <c r="D52" s="337" t="s">
        <v>317</v>
      </c>
      <c r="E52" s="337" t="s">
        <v>338</v>
      </c>
    </row>
    <row r="53" spans="2:5" x14ac:dyDescent="0.25">
      <c r="B53" s="339" t="s">
        <v>334</v>
      </c>
      <c r="C53" s="338">
        <v>27580</v>
      </c>
      <c r="D53" s="337" t="s">
        <v>317</v>
      </c>
      <c r="E53" s="337" t="s">
        <v>337</v>
      </c>
    </row>
    <row r="54" spans="2:5" x14ac:dyDescent="0.25">
      <c r="B54" s="339" t="s">
        <v>334</v>
      </c>
      <c r="C54" s="338">
        <v>19000</v>
      </c>
      <c r="D54" s="337" t="s">
        <v>317</v>
      </c>
      <c r="E54" s="337" t="s">
        <v>336</v>
      </c>
    </row>
    <row r="55" spans="2:5" x14ac:dyDescent="0.25">
      <c r="B55" s="339" t="s">
        <v>334</v>
      </c>
      <c r="C55" s="338">
        <v>267000</v>
      </c>
      <c r="D55" s="337" t="s">
        <v>317</v>
      </c>
      <c r="E55" s="337" t="s">
        <v>335</v>
      </c>
    </row>
    <row r="56" spans="2:5" x14ac:dyDescent="0.25">
      <c r="B56" s="339" t="s">
        <v>334</v>
      </c>
      <c r="C56" s="338">
        <v>34500</v>
      </c>
      <c r="D56" s="337" t="s">
        <v>317</v>
      </c>
      <c r="E56" s="337" t="s">
        <v>333</v>
      </c>
    </row>
    <row r="57" spans="2:5" x14ac:dyDescent="0.25">
      <c r="B57" s="339" t="s">
        <v>331</v>
      </c>
      <c r="C57" s="338">
        <v>47500</v>
      </c>
      <c r="D57" s="337" t="s">
        <v>317</v>
      </c>
      <c r="E57" s="337" t="s">
        <v>332</v>
      </c>
    </row>
    <row r="58" spans="2:5" x14ac:dyDescent="0.25">
      <c r="B58" s="339" t="s">
        <v>331</v>
      </c>
      <c r="C58" s="338">
        <v>103500</v>
      </c>
      <c r="D58" s="337" t="s">
        <v>317</v>
      </c>
      <c r="E58" s="337" t="s">
        <v>330</v>
      </c>
    </row>
    <row r="59" spans="2:5" x14ac:dyDescent="0.25">
      <c r="B59" s="339" t="s">
        <v>324</v>
      </c>
      <c r="C59" s="338">
        <v>120000</v>
      </c>
      <c r="D59" s="337" t="s">
        <v>317</v>
      </c>
      <c r="E59" s="337" t="s">
        <v>329</v>
      </c>
    </row>
    <row r="60" spans="2:5" x14ac:dyDescent="0.25">
      <c r="B60" s="339" t="s">
        <v>324</v>
      </c>
      <c r="C60" s="338">
        <v>96000</v>
      </c>
      <c r="D60" s="337" t="s">
        <v>317</v>
      </c>
      <c r="E60" s="337" t="s">
        <v>328</v>
      </c>
    </row>
    <row r="61" spans="2:5" x14ac:dyDescent="0.25">
      <c r="B61" s="339" t="s">
        <v>324</v>
      </c>
      <c r="C61" s="338">
        <v>281000</v>
      </c>
      <c r="D61" s="337" t="s">
        <v>317</v>
      </c>
      <c r="E61" s="337" t="s">
        <v>327</v>
      </c>
    </row>
    <row r="62" spans="2:5" x14ac:dyDescent="0.25">
      <c r="B62" s="339" t="s">
        <v>324</v>
      </c>
      <c r="C62" s="338">
        <v>180000</v>
      </c>
      <c r="D62" s="337" t="s">
        <v>317</v>
      </c>
      <c r="E62" s="337" t="s">
        <v>326</v>
      </c>
    </row>
    <row r="63" spans="2:5" x14ac:dyDescent="0.25">
      <c r="B63" s="339" t="s">
        <v>324</v>
      </c>
      <c r="C63" s="338">
        <v>19000</v>
      </c>
      <c r="D63" s="337" t="s">
        <v>317</v>
      </c>
      <c r="E63" s="337" t="s">
        <v>325</v>
      </c>
    </row>
    <row r="64" spans="2:5" x14ac:dyDescent="0.25">
      <c r="B64" s="339" t="s">
        <v>324</v>
      </c>
      <c r="C64" s="338">
        <v>12000</v>
      </c>
      <c r="D64" s="337" t="s">
        <v>317</v>
      </c>
      <c r="E64" s="337" t="s">
        <v>323</v>
      </c>
    </row>
    <row r="65" spans="2:5" x14ac:dyDescent="0.25">
      <c r="B65" s="339" t="s">
        <v>318</v>
      </c>
      <c r="C65" s="338">
        <v>280000</v>
      </c>
      <c r="D65" s="337" t="s">
        <v>317</v>
      </c>
      <c r="E65" s="337" t="s">
        <v>322</v>
      </c>
    </row>
    <row r="66" spans="2:5" x14ac:dyDescent="0.25">
      <c r="B66" s="339" t="s">
        <v>318</v>
      </c>
      <c r="C66" s="338">
        <v>16592</v>
      </c>
      <c r="D66" s="337" t="s">
        <v>317</v>
      </c>
      <c r="E66" s="337" t="s">
        <v>321</v>
      </c>
    </row>
    <row r="67" spans="2:5" x14ac:dyDescent="0.25">
      <c r="B67" s="339" t="s">
        <v>318</v>
      </c>
      <c r="C67" s="338">
        <v>80000</v>
      </c>
      <c r="D67" s="337" t="s">
        <v>317</v>
      </c>
      <c r="E67" s="337" t="s">
        <v>320</v>
      </c>
    </row>
    <row r="68" spans="2:5" x14ac:dyDescent="0.25">
      <c r="B68" s="339" t="s">
        <v>318</v>
      </c>
      <c r="C68" s="338">
        <v>252800</v>
      </c>
      <c r="D68" s="337" t="s">
        <v>317</v>
      </c>
      <c r="E68" s="337" t="s">
        <v>319</v>
      </c>
    </row>
    <row r="69" spans="2:5" x14ac:dyDescent="0.25">
      <c r="B69" s="339" t="s">
        <v>318</v>
      </c>
      <c r="C69" s="338">
        <v>68000</v>
      </c>
      <c r="D69" s="337" t="s">
        <v>317</v>
      </c>
      <c r="E69" s="337" t="s">
        <v>316</v>
      </c>
    </row>
    <row r="70" spans="2:5" x14ac:dyDescent="0.25">
      <c r="B70" s="335"/>
      <c r="C70" s="336">
        <f>SUM(C3:C69)</f>
        <v>11103269.5</v>
      </c>
      <c r="D70" s="335"/>
      <c r="E70" s="335"/>
    </row>
    <row r="71" spans="2:5" x14ac:dyDescent="0.25">
      <c r="B71" s="335"/>
      <c r="C71" s="335"/>
      <c r="D71" s="335"/>
      <c r="E71" s="335"/>
    </row>
    <row r="72" spans="2:5" x14ac:dyDescent="0.25">
      <c r="B72" s="335"/>
      <c r="C72" s="335"/>
      <c r="D72" s="335"/>
      <c r="E72" s="335"/>
    </row>
    <row r="73" spans="2:5" x14ac:dyDescent="0.25">
      <c r="B73" s="335"/>
      <c r="C73" s="335"/>
      <c r="D73" s="335"/>
      <c r="E73" s="335"/>
    </row>
    <row r="74" spans="2:5" x14ac:dyDescent="0.25">
      <c r="B74" s="335"/>
      <c r="C74" s="335"/>
      <c r="D74" s="335"/>
      <c r="E74" s="335"/>
    </row>
    <row r="75" spans="2:5" x14ac:dyDescent="0.25">
      <c r="B75" s="335"/>
      <c r="C75" s="335"/>
      <c r="D75" s="335"/>
      <c r="E75" s="335"/>
    </row>
    <row r="76" spans="2:5" x14ac:dyDescent="0.25">
      <c r="B76" s="335"/>
      <c r="C76" s="335"/>
      <c r="D76" s="335"/>
      <c r="E76" s="335"/>
    </row>
    <row r="77" spans="2:5" x14ac:dyDescent="0.25">
      <c r="B77" s="335"/>
      <c r="C77" s="335"/>
      <c r="D77" s="335"/>
      <c r="E77" s="335"/>
    </row>
    <row r="78" spans="2:5" x14ac:dyDescent="0.25">
      <c r="B78" s="335"/>
      <c r="C78" s="335"/>
      <c r="D78" s="335"/>
      <c r="E78" s="335"/>
    </row>
    <row r="79" spans="2:5" x14ac:dyDescent="0.25">
      <c r="B79" s="335"/>
      <c r="C79" s="335"/>
      <c r="D79" s="335"/>
      <c r="E79" s="335"/>
    </row>
    <row r="80" spans="2:5" x14ac:dyDescent="0.25">
      <c r="B80" s="335"/>
      <c r="C80" s="335"/>
      <c r="D80" s="335"/>
      <c r="E80" s="335"/>
    </row>
    <row r="81" spans="2:5" x14ac:dyDescent="0.25">
      <c r="B81" s="335"/>
      <c r="C81" s="335"/>
      <c r="D81" s="335"/>
      <c r="E81" s="335"/>
    </row>
  </sheetData>
  <pageMargins left="0.25" right="0.25" top="0.75" bottom="0.75" header="0.3" footer="0.3"/>
  <pageSetup paperSize="9"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Февраль 2021</vt:lpstr>
      <vt:lpstr>Дисконт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2021-05-31T11:34:37Z</dcterms:modified>
</cp:coreProperties>
</file>