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3/raw/"/>
    </mc:Choice>
  </mc:AlternateContent>
  <xr:revisionPtr revIDLastSave="275" documentId="11_F2673E1B2F5C94DBE9A9704848450C700F2525A9" xr6:coauthVersionLast="47" xr6:coauthVersionMax="47" xr10:uidLastSave="{A2B09B2F-91E8-4BE1-A3DC-0BA3F82B8AD4}"/>
  <bookViews>
    <workbookView xWindow="-110" yWindow="-110" windowWidth="19420" windowHeight="10300" xr2:uid="{00000000-000D-0000-FFFF-FFFF00000000}"/>
  </bookViews>
  <sheets>
    <sheet name="response" sheetId="2" r:id="rId1"/>
    <sheet name="raw" sheetId="1" r:id="rId2"/>
  </sheets>
  <definedNames>
    <definedName name="_xlnm._FilterDatabase" localSheetId="1" hidden="1">raw!$A$2:$DH$12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AA3" i="2"/>
  <c r="AB3" i="2"/>
  <c r="AC3" i="2"/>
  <c r="Z4" i="2"/>
  <c r="AA4" i="2"/>
  <c r="AB4" i="2"/>
  <c r="AC4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Z31" i="2"/>
  <c r="AA31" i="2"/>
  <c r="AB31" i="2"/>
  <c r="AC31" i="2"/>
  <c r="Z32" i="2"/>
  <c r="AA32" i="2"/>
  <c r="AB32" i="2"/>
  <c r="AC32" i="2"/>
  <c r="Z33" i="2"/>
  <c r="AA33" i="2"/>
  <c r="AB33" i="2"/>
  <c r="AC33" i="2"/>
  <c r="Z34" i="2"/>
  <c r="AA34" i="2"/>
  <c r="AB34" i="2"/>
  <c r="AC34" i="2"/>
  <c r="Z35" i="2"/>
  <c r="AA35" i="2"/>
  <c r="AB35" i="2"/>
  <c r="AC35" i="2"/>
  <c r="Z36" i="2"/>
  <c r="AA36" i="2"/>
  <c r="AB36" i="2"/>
  <c r="AC36" i="2"/>
  <c r="Z37" i="2"/>
  <c r="AA37" i="2"/>
  <c r="AB37" i="2"/>
  <c r="AC37" i="2"/>
  <c r="Z38" i="2"/>
  <c r="AA38" i="2"/>
  <c r="AB38" i="2"/>
  <c r="AC38" i="2"/>
  <c r="Z39" i="2"/>
  <c r="AA39" i="2"/>
  <c r="AB39" i="2"/>
  <c r="AC39" i="2"/>
  <c r="Z40" i="2"/>
  <c r="AA40" i="2"/>
  <c r="AB40" i="2"/>
  <c r="AC40" i="2"/>
  <c r="Z41" i="2"/>
  <c r="AA41" i="2"/>
  <c r="AB41" i="2"/>
  <c r="AC41" i="2"/>
  <c r="Z42" i="2"/>
  <c r="AA42" i="2"/>
  <c r="AB42" i="2"/>
  <c r="AC42" i="2"/>
  <c r="Z43" i="2"/>
  <c r="AA43" i="2"/>
  <c r="AB43" i="2"/>
  <c r="AC43" i="2"/>
  <c r="Z44" i="2"/>
  <c r="AA44" i="2"/>
  <c r="AB44" i="2"/>
  <c r="AC44" i="2"/>
  <c r="Z45" i="2"/>
  <c r="AA45" i="2"/>
  <c r="AB45" i="2"/>
  <c r="AC45" i="2"/>
  <c r="Z46" i="2"/>
  <c r="AA46" i="2"/>
  <c r="AB46" i="2"/>
  <c r="AC46" i="2"/>
  <c r="Z47" i="2"/>
  <c r="AA47" i="2"/>
  <c r="AB47" i="2"/>
  <c r="AC47" i="2"/>
  <c r="Z48" i="2"/>
  <c r="AA48" i="2"/>
  <c r="AB48" i="2"/>
  <c r="AC48" i="2"/>
  <c r="Z49" i="2"/>
  <c r="AA49" i="2"/>
  <c r="AB49" i="2"/>
  <c r="AC49" i="2"/>
  <c r="Z50" i="2"/>
  <c r="AA50" i="2"/>
  <c r="AB50" i="2"/>
  <c r="AC50" i="2"/>
  <c r="Z51" i="2"/>
  <c r="AA51" i="2"/>
  <c r="AB51" i="2"/>
  <c r="AC51" i="2"/>
  <c r="Z52" i="2"/>
  <c r="AA52" i="2"/>
  <c r="AB52" i="2"/>
  <c r="AC52" i="2"/>
  <c r="Z53" i="2"/>
  <c r="AA53" i="2"/>
  <c r="AB53" i="2"/>
  <c r="AC53" i="2"/>
  <c r="Z54" i="2"/>
  <c r="AA54" i="2"/>
  <c r="AB54" i="2"/>
  <c r="AC54" i="2"/>
  <c r="Z55" i="2"/>
  <c r="AA55" i="2"/>
  <c r="AB55" i="2"/>
  <c r="AC55" i="2"/>
  <c r="Z56" i="2"/>
  <c r="AA56" i="2"/>
  <c r="AB56" i="2"/>
  <c r="AC56" i="2"/>
  <c r="Z57" i="2"/>
  <c r="AA57" i="2"/>
  <c r="AB57" i="2"/>
  <c r="AC57" i="2"/>
  <c r="Z58" i="2"/>
  <c r="AA58" i="2"/>
  <c r="AB58" i="2"/>
  <c r="AC58" i="2"/>
  <c r="Z59" i="2"/>
  <c r="AA59" i="2"/>
  <c r="AB59" i="2"/>
  <c r="AC59" i="2"/>
  <c r="Z60" i="2"/>
  <c r="AA60" i="2"/>
  <c r="AB60" i="2"/>
  <c r="AC60" i="2"/>
  <c r="Z61" i="2"/>
  <c r="AA61" i="2"/>
  <c r="AB61" i="2"/>
  <c r="AC61" i="2"/>
  <c r="Z62" i="2"/>
  <c r="AA62" i="2"/>
  <c r="AB62" i="2"/>
  <c r="AC62" i="2"/>
  <c r="Z63" i="2"/>
  <c r="AA63" i="2"/>
  <c r="AB63" i="2"/>
  <c r="AC63" i="2"/>
  <c r="Z64" i="2"/>
  <c r="AA64" i="2"/>
  <c r="AB64" i="2"/>
  <c r="AC64" i="2"/>
  <c r="Z65" i="2"/>
  <c r="AA65" i="2"/>
  <c r="AB65" i="2"/>
  <c r="AC65" i="2"/>
  <c r="Z66" i="2"/>
  <c r="AA66" i="2"/>
  <c r="AB66" i="2"/>
  <c r="AC66" i="2"/>
  <c r="Z67" i="2"/>
  <c r="AA67" i="2"/>
  <c r="AB67" i="2"/>
  <c r="AC67" i="2"/>
  <c r="Z68" i="2"/>
  <c r="AA68" i="2"/>
  <c r="AB68" i="2"/>
  <c r="AC68" i="2"/>
  <c r="Z69" i="2"/>
  <c r="AA69" i="2"/>
  <c r="AB69" i="2"/>
  <c r="AC69" i="2"/>
  <c r="Z70" i="2"/>
  <c r="AA70" i="2"/>
  <c r="AB70" i="2"/>
  <c r="AC70" i="2"/>
  <c r="Z71" i="2"/>
  <c r="AA71" i="2"/>
  <c r="AB71" i="2"/>
  <c r="AC71" i="2"/>
  <c r="Z72" i="2"/>
  <c r="AA72" i="2"/>
  <c r="AB72" i="2"/>
  <c r="AC72" i="2"/>
  <c r="Z73" i="2"/>
  <c r="AA73" i="2"/>
  <c r="AB73" i="2"/>
  <c r="AC73" i="2"/>
  <c r="Z74" i="2"/>
  <c r="AA74" i="2"/>
  <c r="AB74" i="2"/>
  <c r="AC74" i="2"/>
  <c r="Z75" i="2"/>
  <c r="AA75" i="2"/>
  <c r="AB75" i="2"/>
  <c r="AC75" i="2"/>
  <c r="Z76" i="2"/>
  <c r="AA76" i="2"/>
  <c r="AB76" i="2"/>
  <c r="AC76" i="2"/>
  <c r="Z77" i="2"/>
  <c r="AA77" i="2"/>
  <c r="AB77" i="2"/>
  <c r="AC77" i="2"/>
  <c r="Z78" i="2"/>
  <c r="AA78" i="2"/>
  <c r="AB78" i="2"/>
  <c r="AC78" i="2"/>
  <c r="Z79" i="2"/>
  <c r="AA79" i="2"/>
  <c r="AB79" i="2"/>
  <c r="AC79" i="2"/>
  <c r="Z80" i="2"/>
  <c r="AA80" i="2"/>
  <c r="AB80" i="2"/>
  <c r="AC80" i="2"/>
  <c r="Z81" i="2"/>
  <c r="AA81" i="2"/>
  <c r="AB81" i="2"/>
  <c r="AC81" i="2"/>
  <c r="Z82" i="2"/>
  <c r="AA82" i="2"/>
  <c r="AB82" i="2"/>
  <c r="AC82" i="2"/>
  <c r="Z83" i="2"/>
  <c r="AA83" i="2"/>
  <c r="AB83" i="2"/>
  <c r="AC83" i="2"/>
  <c r="Z84" i="2"/>
  <c r="AA84" i="2"/>
  <c r="AB84" i="2"/>
  <c r="AC84" i="2"/>
  <c r="Z85" i="2"/>
  <c r="AA85" i="2"/>
  <c r="AB85" i="2"/>
  <c r="AC85" i="2"/>
  <c r="Z86" i="2"/>
  <c r="AA86" i="2"/>
  <c r="AB86" i="2"/>
  <c r="AC86" i="2"/>
  <c r="Z87" i="2"/>
  <c r="AA87" i="2"/>
  <c r="AB87" i="2"/>
  <c r="AC87" i="2"/>
  <c r="Z88" i="2"/>
  <c r="AA88" i="2"/>
  <c r="AB88" i="2"/>
  <c r="AC88" i="2"/>
  <c r="Z89" i="2"/>
  <c r="AA89" i="2"/>
  <c r="AB89" i="2"/>
  <c r="AC89" i="2"/>
  <c r="Z90" i="2"/>
  <c r="AA90" i="2"/>
  <c r="AB90" i="2"/>
  <c r="AC90" i="2"/>
  <c r="Z91" i="2"/>
  <c r="AA91" i="2"/>
  <c r="AB91" i="2"/>
  <c r="AC91" i="2"/>
  <c r="Z92" i="2"/>
  <c r="AA92" i="2"/>
  <c r="AB92" i="2"/>
  <c r="AC92" i="2"/>
  <c r="Z93" i="2"/>
  <c r="AA93" i="2"/>
  <c r="AB93" i="2"/>
  <c r="AC93" i="2"/>
  <c r="AA2" i="2"/>
  <c r="AB2" i="2"/>
  <c r="AC2" i="2"/>
  <c r="Z2" i="2"/>
  <c r="Y1" i="2"/>
  <c r="U2" i="2"/>
  <c r="V2" i="2"/>
  <c r="W2" i="2"/>
  <c r="X2" i="2"/>
  <c r="Y2" i="2"/>
  <c r="U3" i="2"/>
  <c r="V3" i="2"/>
  <c r="W3" i="2"/>
  <c r="X3" i="2"/>
  <c r="Y3" i="2"/>
  <c r="U4" i="2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U15" i="2"/>
  <c r="V15" i="2"/>
  <c r="W15" i="2"/>
  <c r="X15" i="2"/>
  <c r="Y15" i="2"/>
  <c r="U16" i="2"/>
  <c r="V16" i="2"/>
  <c r="W16" i="2"/>
  <c r="X16" i="2"/>
  <c r="Y16" i="2"/>
  <c r="U17" i="2"/>
  <c r="V17" i="2"/>
  <c r="W17" i="2"/>
  <c r="X17" i="2"/>
  <c r="Y17" i="2"/>
  <c r="U18" i="2"/>
  <c r="V18" i="2"/>
  <c r="W18" i="2"/>
  <c r="X18" i="2"/>
  <c r="Y18" i="2"/>
  <c r="U19" i="2"/>
  <c r="V19" i="2"/>
  <c r="W19" i="2"/>
  <c r="X19" i="2"/>
  <c r="Y19" i="2"/>
  <c r="U20" i="2"/>
  <c r="V20" i="2"/>
  <c r="W20" i="2"/>
  <c r="X20" i="2"/>
  <c r="Y20" i="2"/>
  <c r="U21" i="2"/>
  <c r="V21" i="2"/>
  <c r="W21" i="2"/>
  <c r="X21" i="2"/>
  <c r="Y21" i="2"/>
  <c r="U22" i="2"/>
  <c r="V22" i="2"/>
  <c r="W22" i="2"/>
  <c r="X22" i="2"/>
  <c r="Y22" i="2"/>
  <c r="U23" i="2"/>
  <c r="V23" i="2"/>
  <c r="W23" i="2"/>
  <c r="X23" i="2"/>
  <c r="Y23" i="2"/>
  <c r="U24" i="2"/>
  <c r="V24" i="2"/>
  <c r="W24" i="2"/>
  <c r="X24" i="2"/>
  <c r="Y24" i="2"/>
  <c r="U25" i="2"/>
  <c r="V25" i="2"/>
  <c r="W25" i="2"/>
  <c r="X25" i="2"/>
  <c r="Y25" i="2"/>
  <c r="U26" i="2"/>
  <c r="V26" i="2"/>
  <c r="W26" i="2"/>
  <c r="X26" i="2"/>
  <c r="Y26" i="2"/>
  <c r="U27" i="2"/>
  <c r="V27" i="2"/>
  <c r="W27" i="2"/>
  <c r="X27" i="2"/>
  <c r="Y27" i="2"/>
  <c r="U28" i="2"/>
  <c r="V28" i="2"/>
  <c r="W28" i="2"/>
  <c r="X28" i="2"/>
  <c r="Y28" i="2"/>
  <c r="U29" i="2"/>
  <c r="V29" i="2"/>
  <c r="W29" i="2"/>
  <c r="X29" i="2"/>
  <c r="Y29" i="2"/>
  <c r="U30" i="2"/>
  <c r="V30" i="2"/>
  <c r="W30" i="2"/>
  <c r="X30" i="2"/>
  <c r="Y30" i="2"/>
  <c r="U31" i="2"/>
  <c r="V31" i="2"/>
  <c r="W31" i="2"/>
  <c r="X31" i="2"/>
  <c r="Y31" i="2"/>
  <c r="U32" i="2"/>
  <c r="V32" i="2"/>
  <c r="W32" i="2"/>
  <c r="X32" i="2"/>
  <c r="Y32" i="2"/>
  <c r="U33" i="2"/>
  <c r="V33" i="2"/>
  <c r="W33" i="2"/>
  <c r="X33" i="2"/>
  <c r="Y33" i="2"/>
  <c r="U34" i="2"/>
  <c r="V34" i="2"/>
  <c r="W34" i="2"/>
  <c r="X34" i="2"/>
  <c r="Y34" i="2"/>
  <c r="U35" i="2"/>
  <c r="V35" i="2"/>
  <c r="W35" i="2"/>
  <c r="X35" i="2"/>
  <c r="Y35" i="2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U40" i="2"/>
  <c r="V40" i="2"/>
  <c r="W40" i="2"/>
  <c r="X40" i="2"/>
  <c r="Y40" i="2"/>
  <c r="U41" i="2"/>
  <c r="V41" i="2"/>
  <c r="W41" i="2"/>
  <c r="X41" i="2"/>
  <c r="Y41" i="2"/>
  <c r="U42" i="2"/>
  <c r="V42" i="2"/>
  <c r="W42" i="2"/>
  <c r="X42" i="2"/>
  <c r="Y42" i="2"/>
  <c r="U43" i="2"/>
  <c r="V43" i="2"/>
  <c r="W43" i="2"/>
  <c r="X43" i="2"/>
  <c r="Y43" i="2"/>
  <c r="U44" i="2"/>
  <c r="V44" i="2"/>
  <c r="W44" i="2"/>
  <c r="X44" i="2"/>
  <c r="Y44" i="2"/>
  <c r="U45" i="2"/>
  <c r="V45" i="2"/>
  <c r="W45" i="2"/>
  <c r="X45" i="2"/>
  <c r="Y45" i="2"/>
  <c r="U46" i="2"/>
  <c r="V46" i="2"/>
  <c r="W46" i="2"/>
  <c r="X46" i="2"/>
  <c r="Y46" i="2"/>
  <c r="U47" i="2"/>
  <c r="V47" i="2"/>
  <c r="W47" i="2"/>
  <c r="X47" i="2"/>
  <c r="Y47" i="2"/>
  <c r="U48" i="2"/>
  <c r="V48" i="2"/>
  <c r="W48" i="2"/>
  <c r="X48" i="2"/>
  <c r="Y48" i="2"/>
  <c r="U49" i="2"/>
  <c r="V49" i="2"/>
  <c r="W49" i="2"/>
  <c r="X49" i="2"/>
  <c r="Y49" i="2"/>
  <c r="U50" i="2"/>
  <c r="V50" i="2"/>
  <c r="W50" i="2"/>
  <c r="X50" i="2"/>
  <c r="Y50" i="2"/>
  <c r="U51" i="2"/>
  <c r="V51" i="2"/>
  <c r="W51" i="2"/>
  <c r="X51" i="2"/>
  <c r="Y51" i="2"/>
  <c r="U52" i="2"/>
  <c r="V52" i="2"/>
  <c r="W52" i="2"/>
  <c r="X52" i="2"/>
  <c r="Y52" i="2"/>
  <c r="U53" i="2"/>
  <c r="V53" i="2"/>
  <c r="W53" i="2"/>
  <c r="X53" i="2"/>
  <c r="Y53" i="2"/>
  <c r="U54" i="2"/>
  <c r="V54" i="2"/>
  <c r="W54" i="2"/>
  <c r="X54" i="2"/>
  <c r="Y54" i="2"/>
  <c r="U55" i="2"/>
  <c r="V55" i="2"/>
  <c r="W55" i="2"/>
  <c r="X55" i="2"/>
  <c r="Y55" i="2"/>
  <c r="U56" i="2"/>
  <c r="V56" i="2"/>
  <c r="W56" i="2"/>
  <c r="X56" i="2"/>
  <c r="Y56" i="2"/>
  <c r="U57" i="2"/>
  <c r="V57" i="2"/>
  <c r="W57" i="2"/>
  <c r="X57" i="2"/>
  <c r="Y57" i="2"/>
  <c r="U58" i="2"/>
  <c r="V58" i="2"/>
  <c r="W58" i="2"/>
  <c r="X58" i="2"/>
  <c r="Y58" i="2"/>
  <c r="U59" i="2"/>
  <c r="V59" i="2"/>
  <c r="W59" i="2"/>
  <c r="X59" i="2"/>
  <c r="Y59" i="2"/>
  <c r="U60" i="2"/>
  <c r="V60" i="2"/>
  <c r="W60" i="2"/>
  <c r="X60" i="2"/>
  <c r="Y60" i="2"/>
  <c r="U61" i="2"/>
  <c r="V61" i="2"/>
  <c r="W61" i="2"/>
  <c r="X61" i="2"/>
  <c r="Y61" i="2"/>
  <c r="U62" i="2"/>
  <c r="V62" i="2"/>
  <c r="W62" i="2"/>
  <c r="X62" i="2"/>
  <c r="Y62" i="2"/>
  <c r="U63" i="2"/>
  <c r="V63" i="2"/>
  <c r="W63" i="2"/>
  <c r="X63" i="2"/>
  <c r="Y63" i="2"/>
  <c r="U64" i="2"/>
  <c r="V64" i="2"/>
  <c r="W64" i="2"/>
  <c r="X64" i="2"/>
  <c r="Y64" i="2"/>
  <c r="U65" i="2"/>
  <c r="V65" i="2"/>
  <c r="W65" i="2"/>
  <c r="X65" i="2"/>
  <c r="Y65" i="2"/>
  <c r="U66" i="2"/>
  <c r="V66" i="2"/>
  <c r="W66" i="2"/>
  <c r="X66" i="2"/>
  <c r="Y66" i="2"/>
  <c r="U67" i="2"/>
  <c r="V67" i="2"/>
  <c r="W67" i="2"/>
  <c r="X67" i="2"/>
  <c r="Y67" i="2"/>
  <c r="U68" i="2"/>
  <c r="V68" i="2"/>
  <c r="W68" i="2"/>
  <c r="X68" i="2"/>
  <c r="Y68" i="2"/>
  <c r="U69" i="2"/>
  <c r="V69" i="2"/>
  <c r="W69" i="2"/>
  <c r="X69" i="2"/>
  <c r="Y69" i="2"/>
  <c r="U70" i="2"/>
  <c r="V70" i="2"/>
  <c r="W70" i="2"/>
  <c r="X70" i="2"/>
  <c r="Y70" i="2"/>
  <c r="U71" i="2"/>
  <c r="V71" i="2"/>
  <c r="W71" i="2"/>
  <c r="X71" i="2"/>
  <c r="Y71" i="2"/>
  <c r="U72" i="2"/>
  <c r="V72" i="2"/>
  <c r="W72" i="2"/>
  <c r="X72" i="2"/>
  <c r="Y72" i="2"/>
  <c r="U73" i="2"/>
  <c r="V73" i="2"/>
  <c r="W73" i="2"/>
  <c r="X73" i="2"/>
  <c r="Y73" i="2"/>
  <c r="U74" i="2"/>
  <c r="V74" i="2"/>
  <c r="W74" i="2"/>
  <c r="X74" i="2"/>
  <c r="Y74" i="2"/>
  <c r="U75" i="2"/>
  <c r="V75" i="2"/>
  <c r="W75" i="2"/>
  <c r="X75" i="2"/>
  <c r="Y75" i="2"/>
  <c r="U76" i="2"/>
  <c r="V76" i="2"/>
  <c r="W76" i="2"/>
  <c r="X76" i="2"/>
  <c r="Y76" i="2"/>
  <c r="U77" i="2"/>
  <c r="V77" i="2"/>
  <c r="W77" i="2"/>
  <c r="X77" i="2"/>
  <c r="Y77" i="2"/>
  <c r="U78" i="2"/>
  <c r="V78" i="2"/>
  <c r="W78" i="2"/>
  <c r="X78" i="2"/>
  <c r="Y78" i="2"/>
  <c r="U79" i="2"/>
  <c r="V79" i="2"/>
  <c r="W79" i="2"/>
  <c r="X79" i="2"/>
  <c r="Y79" i="2"/>
  <c r="U80" i="2"/>
  <c r="V80" i="2"/>
  <c r="W80" i="2"/>
  <c r="X80" i="2"/>
  <c r="Y80" i="2"/>
  <c r="U81" i="2"/>
  <c r="V81" i="2"/>
  <c r="W81" i="2"/>
  <c r="X81" i="2"/>
  <c r="Y81" i="2"/>
  <c r="U82" i="2"/>
  <c r="V82" i="2"/>
  <c r="W82" i="2"/>
  <c r="X82" i="2"/>
  <c r="Y82" i="2"/>
  <c r="U83" i="2"/>
  <c r="V83" i="2"/>
  <c r="W83" i="2"/>
  <c r="X83" i="2"/>
  <c r="Y83" i="2"/>
  <c r="U84" i="2"/>
  <c r="V84" i="2"/>
  <c r="W84" i="2"/>
  <c r="X84" i="2"/>
  <c r="Y84" i="2"/>
  <c r="U85" i="2"/>
  <c r="V85" i="2"/>
  <c r="W85" i="2"/>
  <c r="X85" i="2"/>
  <c r="Y85" i="2"/>
  <c r="U86" i="2"/>
  <c r="V86" i="2"/>
  <c r="W86" i="2"/>
  <c r="X86" i="2"/>
  <c r="Y86" i="2"/>
  <c r="U87" i="2"/>
  <c r="V87" i="2"/>
  <c r="W87" i="2"/>
  <c r="X87" i="2"/>
  <c r="Y87" i="2"/>
  <c r="U88" i="2"/>
  <c r="V88" i="2"/>
  <c r="W88" i="2"/>
  <c r="X88" i="2"/>
  <c r="Y88" i="2"/>
  <c r="U89" i="2"/>
  <c r="V89" i="2"/>
  <c r="W89" i="2"/>
  <c r="X89" i="2"/>
  <c r="Y89" i="2"/>
  <c r="U90" i="2"/>
  <c r="V90" i="2"/>
  <c r="W90" i="2"/>
  <c r="X90" i="2"/>
  <c r="Y90" i="2"/>
  <c r="U91" i="2"/>
  <c r="V91" i="2"/>
  <c r="W91" i="2"/>
  <c r="X91" i="2"/>
  <c r="Y91" i="2"/>
  <c r="U92" i="2"/>
  <c r="V92" i="2"/>
  <c r="W92" i="2"/>
  <c r="X92" i="2"/>
  <c r="Y92" i="2"/>
  <c r="U93" i="2"/>
  <c r="V93" i="2"/>
  <c r="W93" i="2"/>
  <c r="X93" i="2"/>
  <c r="Y9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2" i="2"/>
  <c r="V1" i="2"/>
  <c r="W1" i="2"/>
  <c r="X1" i="2"/>
  <c r="U1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N27" i="2"/>
  <c r="O27" i="2"/>
  <c r="P27" i="2"/>
  <c r="Q27" i="2"/>
  <c r="R27" i="2"/>
  <c r="S27" i="2"/>
  <c r="N28" i="2"/>
  <c r="O28" i="2"/>
  <c r="P28" i="2"/>
  <c r="Q28" i="2"/>
  <c r="R28" i="2"/>
  <c r="S28" i="2"/>
  <c r="N29" i="2"/>
  <c r="O29" i="2"/>
  <c r="P29" i="2"/>
  <c r="Q29" i="2"/>
  <c r="R29" i="2"/>
  <c r="S29" i="2"/>
  <c r="N30" i="2"/>
  <c r="O30" i="2"/>
  <c r="P30" i="2"/>
  <c r="Q30" i="2"/>
  <c r="R30" i="2"/>
  <c r="S30" i="2"/>
  <c r="N31" i="2"/>
  <c r="O31" i="2"/>
  <c r="P31" i="2"/>
  <c r="Q31" i="2"/>
  <c r="R31" i="2"/>
  <c r="S31" i="2"/>
  <c r="N32" i="2"/>
  <c r="O32" i="2"/>
  <c r="P32" i="2"/>
  <c r="Q32" i="2"/>
  <c r="R32" i="2"/>
  <c r="S32" i="2"/>
  <c r="N33" i="2"/>
  <c r="O33" i="2"/>
  <c r="P33" i="2"/>
  <c r="Q33" i="2"/>
  <c r="R33" i="2"/>
  <c r="S33" i="2"/>
  <c r="N34" i="2"/>
  <c r="O34" i="2"/>
  <c r="P34" i="2"/>
  <c r="Q34" i="2"/>
  <c r="R34" i="2"/>
  <c r="S34" i="2"/>
  <c r="N35" i="2"/>
  <c r="O35" i="2"/>
  <c r="P35" i="2"/>
  <c r="Q35" i="2"/>
  <c r="R35" i="2"/>
  <c r="S35" i="2"/>
  <c r="N36" i="2"/>
  <c r="O36" i="2"/>
  <c r="P36" i="2"/>
  <c r="Q36" i="2"/>
  <c r="R36" i="2"/>
  <c r="S36" i="2"/>
  <c r="N37" i="2"/>
  <c r="O37" i="2"/>
  <c r="P37" i="2"/>
  <c r="Q37" i="2"/>
  <c r="R37" i="2"/>
  <c r="S37" i="2"/>
  <c r="N38" i="2"/>
  <c r="O38" i="2"/>
  <c r="P38" i="2"/>
  <c r="Q38" i="2"/>
  <c r="R38" i="2"/>
  <c r="S38" i="2"/>
  <c r="N39" i="2"/>
  <c r="O39" i="2"/>
  <c r="P39" i="2"/>
  <c r="Q39" i="2"/>
  <c r="R39" i="2"/>
  <c r="S39" i="2"/>
  <c r="N40" i="2"/>
  <c r="O40" i="2"/>
  <c r="P40" i="2"/>
  <c r="Q40" i="2"/>
  <c r="R40" i="2"/>
  <c r="S40" i="2"/>
  <c r="N41" i="2"/>
  <c r="O41" i="2"/>
  <c r="P41" i="2"/>
  <c r="Q41" i="2"/>
  <c r="R41" i="2"/>
  <c r="S41" i="2"/>
  <c r="N42" i="2"/>
  <c r="O42" i="2"/>
  <c r="P42" i="2"/>
  <c r="Q42" i="2"/>
  <c r="R42" i="2"/>
  <c r="S42" i="2"/>
  <c r="N43" i="2"/>
  <c r="O43" i="2"/>
  <c r="P43" i="2"/>
  <c r="Q43" i="2"/>
  <c r="R43" i="2"/>
  <c r="S43" i="2"/>
  <c r="N44" i="2"/>
  <c r="O44" i="2"/>
  <c r="P44" i="2"/>
  <c r="Q44" i="2"/>
  <c r="R44" i="2"/>
  <c r="S44" i="2"/>
  <c r="N45" i="2"/>
  <c r="O45" i="2"/>
  <c r="P45" i="2"/>
  <c r="Q45" i="2"/>
  <c r="R45" i="2"/>
  <c r="S45" i="2"/>
  <c r="N46" i="2"/>
  <c r="O46" i="2"/>
  <c r="P46" i="2"/>
  <c r="Q46" i="2"/>
  <c r="R46" i="2"/>
  <c r="S46" i="2"/>
  <c r="N47" i="2"/>
  <c r="O47" i="2"/>
  <c r="P47" i="2"/>
  <c r="Q47" i="2"/>
  <c r="R47" i="2"/>
  <c r="S47" i="2"/>
  <c r="N48" i="2"/>
  <c r="O48" i="2"/>
  <c r="P48" i="2"/>
  <c r="Q48" i="2"/>
  <c r="R48" i="2"/>
  <c r="S48" i="2"/>
  <c r="N49" i="2"/>
  <c r="O49" i="2"/>
  <c r="P49" i="2"/>
  <c r="Q49" i="2"/>
  <c r="R49" i="2"/>
  <c r="S49" i="2"/>
  <c r="N50" i="2"/>
  <c r="O50" i="2"/>
  <c r="P50" i="2"/>
  <c r="Q50" i="2"/>
  <c r="R50" i="2"/>
  <c r="S50" i="2"/>
  <c r="N51" i="2"/>
  <c r="O51" i="2"/>
  <c r="P51" i="2"/>
  <c r="Q51" i="2"/>
  <c r="R51" i="2"/>
  <c r="S51" i="2"/>
  <c r="N52" i="2"/>
  <c r="O52" i="2"/>
  <c r="P52" i="2"/>
  <c r="Q52" i="2"/>
  <c r="R52" i="2"/>
  <c r="S52" i="2"/>
  <c r="N53" i="2"/>
  <c r="O53" i="2"/>
  <c r="P53" i="2"/>
  <c r="Q53" i="2"/>
  <c r="R53" i="2"/>
  <c r="S53" i="2"/>
  <c r="N54" i="2"/>
  <c r="O54" i="2"/>
  <c r="P54" i="2"/>
  <c r="Q54" i="2"/>
  <c r="R54" i="2"/>
  <c r="S54" i="2"/>
  <c r="N55" i="2"/>
  <c r="O55" i="2"/>
  <c r="P55" i="2"/>
  <c r="Q55" i="2"/>
  <c r="R55" i="2"/>
  <c r="S55" i="2"/>
  <c r="N56" i="2"/>
  <c r="O56" i="2"/>
  <c r="P56" i="2"/>
  <c r="Q56" i="2"/>
  <c r="R56" i="2"/>
  <c r="S56" i="2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O2" i="2"/>
  <c r="P2" i="2"/>
  <c r="Q2" i="2"/>
  <c r="R2" i="2"/>
  <c r="S2" i="2"/>
  <c r="N2" i="2"/>
  <c r="P1" i="2"/>
  <c r="Q1" i="2"/>
  <c r="R1" i="2"/>
  <c r="S1" i="2"/>
  <c r="O1" i="2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2" i="2"/>
  <c r="J1" i="2"/>
  <c r="K1" i="2"/>
  <c r="L1" i="2"/>
  <c r="M1" i="2"/>
  <c r="I1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2" i="2"/>
  <c r="D2" i="2"/>
  <c r="E2" i="2"/>
  <c r="F2" i="2"/>
  <c r="G2" i="2"/>
  <c r="F1" i="2"/>
  <c r="G1" i="2"/>
  <c r="D1" i="2"/>
  <c r="E1" i="2"/>
  <c r="C1" i="2"/>
  <c r="B9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5" i="2"/>
  <c r="A96" i="2"/>
  <c r="A97" i="2"/>
  <c r="A98" i="2"/>
  <c r="A99" i="2"/>
  <c r="A100" i="2"/>
  <c r="A2" i="2"/>
</calcChain>
</file>

<file path=xl/sharedStrings.xml><?xml version="1.0" encoding="utf-8"?>
<sst xmlns="http://schemas.openxmlformats.org/spreadsheetml/2006/main" count="610" uniqueCount="327">
  <si>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</si>
  <si>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</si>
  <si>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</si>
  <si>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</si>
  <si>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</si>
  <si>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</si>
  <si>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</si>
  <si>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</si>
  <si>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</si>
  <si>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</si>
  <si>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</si>
  <si>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</si>
  <si>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</si>
  <si>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</si>
  <si>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</si>
  <si>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</si>
  <si>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</si>
  <si>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PROLIFIC_PID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</si>
  <si>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</si>
  <si>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</si>
  <si>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</si>
  <si>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</si>
  <si>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</si>
  <si>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</si>
  <si>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</si>
  <si>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</si>
  <si>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</si>
  <si>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</si>
  <si>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</si>
  <si>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</si>
  <si>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</si>
  <si>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</si>
  <si>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anonymous</t>
  </si>
  <si>
    <t>EN</t>
  </si>
  <si>
    <t>Q1_1</t>
  </si>
  <si>
    <t>Q1_2</t>
  </si>
  <si>
    <t>Q1_3</t>
  </si>
  <si>
    <t>Q1_4</t>
  </si>
  <si>
    <t>Q1_5</t>
  </si>
  <si>
    <t>Q1_6</t>
  </si>
  <si>
    <t>Q1_7</t>
  </si>
  <si>
    <t>Q2_1</t>
  </si>
  <si>
    <t>Q2_2</t>
  </si>
  <si>
    <t>Q2_3</t>
  </si>
  <si>
    <t>Q2_4</t>
  </si>
  <si>
    <t>Q2_5</t>
  </si>
  <si>
    <t>Q2_6</t>
  </si>
  <si>
    <t>Q3_1</t>
  </si>
  <si>
    <t>Q3_2</t>
  </si>
  <si>
    <t>Q3_3</t>
  </si>
  <si>
    <t>Q3_4</t>
  </si>
  <si>
    <t>Q3_5</t>
  </si>
  <si>
    <t>Q3_6</t>
  </si>
  <si>
    <t>Q4_1</t>
  </si>
  <si>
    <t>Q4_2</t>
  </si>
  <si>
    <t>Q4_3</t>
  </si>
  <si>
    <t>Q4_4</t>
  </si>
  <si>
    <t>Q4_5</t>
  </si>
  <si>
    <t>Q4_6</t>
  </si>
  <si>
    <t>QID35_1</t>
  </si>
  <si>
    <t>QID39_1</t>
  </si>
  <si>
    <t>QID42_1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</si>
  <si>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tone of Ad B fits better with who I am.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</si>
  <si>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find Ad B more believable and trustworthy.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</si>
  <si>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like Ad B better.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</si>
  <si>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is more persuasive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</si>
  <si>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has made me more interested in the product.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</si>
  <si>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I am more likely to click on Ad B.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</si>
  <si>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Please set the slider to 0.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</si>
  <si>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tone of Ad B fits better with who I am.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</si>
  <si>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find Ad B more believable and trustworthy.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</si>
  <si>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like Ad B better.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</si>
  <si>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is more persuasive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</si>
  <si>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has made me more interested in the product.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</si>
  <si>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I am more likely to click on Ad B.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</si>
  <si>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tone of Ad B fits better with who I am.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</si>
  <si>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find Ad B more believable and trustworthy.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</si>
  <si>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like Ad B better.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</si>
  <si>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is more persuasive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</si>
  <si>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has made me more interested in the product.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</si>
  <si>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I am more likely to click on Ad B.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</si>
  <si>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tone of Ad B fits better with who I am.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</si>
  <si>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find Ad B more believable and trustworthy.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</si>
  <si>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like Ad B better.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</si>
  <si>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is more persuasive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</si>
  <si>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has made me more interested in the product.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</si>
  <si>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I am more likely to click on Ad B.</t>
  </si>
  <si>
    <t>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"Personality / Preference B" fits better with who I am.</t>
  </si>
  <si>
    <t>{"ImportId":"startDate","timeZone":"Europe/Berlin"}</t>
  </si>
  <si>
    <t>{"ImportId":"endDate","timeZone":"Europe/Berlin"}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</si>
  <si>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</si>
  <si>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</si>
  <si>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</si>
  <si>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</si>
  <si>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</si>
  <si>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{"ImportId":"recordedDate","timeZone":"Europe/Berlin"}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</si>
  <si>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</si>
  <si>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</si>
  <si>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</si>
  <si>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</si>
  <si>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</si>
  <si>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</si>
  <si>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</si>
  <si>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</si>
  <si>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</si>
  <si>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{"ImportId":"QID9_1"}</t>
  </si>
  <si>
    <t>{"ImportId":"QID9_2"}</t>
  </si>
  <si>
    <t>{"ImportId":"QID9_3"}</t>
  </si>
  <si>
    <t>{"ImportId":"QID9_4"}</t>
  </si>
  <si>
    <t>{"ImportId":"QID9_5"}</t>
  </si>
  <si>
    <t>{"ImportId":"QID9_6"}</t>
  </si>
  <si>
    <t>{"ImportId":"QID9_7"}</t>
  </si>
  <si>
    <t>{"ImportId":"QID11_1"}</t>
  </si>
  <si>
    <t>{"ImportId":"QID11_2"}</t>
  </si>
  <si>
    <t>{"ImportId":"QID11_3"}</t>
  </si>
  <si>
    <t>{"ImportId":"QID11_4"}</t>
  </si>
  <si>
    <t>{"ImportId":"QID11_5"}</t>
  </si>
  <si>
    <t>{"ImportId":"QID11_6"}</t>
  </si>
  <si>
    <t>{"ImportId":"QID13_1"}</t>
  </si>
  <si>
    <t>{"ImportId":"QID13_2"}</t>
  </si>
  <si>
    <t>{"ImportId":"QID13_3"}</t>
  </si>
  <si>
    <t>{"ImportId":"QID13_4"}</t>
  </si>
  <si>
    <t>{"ImportId":"QID13_5"}</t>
  </si>
  <si>
    <t>{"ImportId":"QID13_6"}</t>
  </si>
  <si>
    <t>{"ImportId":"QID40_1"}</t>
  </si>
  <si>
    <t>{"ImportId":"QID40_2"}</t>
  </si>
  <si>
    <t>{"ImportId":"QID40_3"}</t>
  </si>
  <si>
    <t>{"ImportId":"QID40_4"}</t>
  </si>
  <si>
    <t>{"ImportId":"QID40_5"}</t>
  </si>
  <si>
    <t>{"ImportId":"QID40_6"}</t>
  </si>
  <si>
    <t>{"ImportId":"QID35_1"}</t>
  </si>
  <si>
    <t>{"ImportId":"QID37_1"}</t>
  </si>
  <si>
    <t>{"ImportId":"QID39_1"}</t>
  </si>
  <si>
    <t>{"ImportId":"QID42_1"}</t>
  </si>
  <si>
    <t>{"ImportId":"PROLIFIC_PID"}</t>
  </si>
  <si>
    <t>174.216.212.123</t>
  </si>
  <si>
    <t>146.115.234.135</t>
  </si>
  <si>
    <t>108.49.31.178</t>
  </si>
  <si>
    <t>107.197.157.100</t>
  </si>
  <si>
    <t>24.88.32.218</t>
  </si>
  <si>
    <t>97.154.193.152</t>
  </si>
  <si>
    <t>107.123.53.19</t>
  </si>
  <si>
    <t>97.95.112.97</t>
  </si>
  <si>
    <t>174.210.5.87</t>
  </si>
  <si>
    <t>45.21.67.40</t>
  </si>
  <si>
    <t>76.128.223.158</t>
  </si>
  <si>
    <t>104.251.81.151</t>
  </si>
  <si>
    <t>172.248.137.49</t>
  </si>
  <si>
    <t>162.221.131.24</t>
  </si>
  <si>
    <t>108.234.23.100</t>
  </si>
  <si>
    <t>216.49.6.168</t>
  </si>
  <si>
    <t>172.58.242.238</t>
  </si>
  <si>
    <t>73.147.139.113</t>
  </si>
  <si>
    <t>173.88.255.82</t>
  </si>
  <si>
    <t>24.243.60.117</t>
  </si>
  <si>
    <t>99.17.221.38</t>
  </si>
  <si>
    <t>50.124.241.89</t>
  </si>
  <si>
    <t>47.232.103.122</t>
  </si>
  <si>
    <t>71.190.209.6</t>
  </si>
  <si>
    <t>70.92.76.138</t>
  </si>
  <si>
    <t>24.125.60.79</t>
  </si>
  <si>
    <t>47.41.102.21</t>
  </si>
  <si>
    <t>107.152.60.4</t>
  </si>
  <si>
    <t>172.58.244.20</t>
  </si>
  <si>
    <t>163.182.90.137</t>
  </si>
  <si>
    <t>166.199.149.54</t>
  </si>
  <si>
    <t>107.221.220.81</t>
  </si>
  <si>
    <t>104.138.232.122</t>
  </si>
  <si>
    <t>70.107.85.72</t>
  </si>
  <si>
    <t>68.204.3.162</t>
  </si>
  <si>
    <t>174.101.36.103</t>
  </si>
  <si>
    <t>174.198.66.11</t>
  </si>
  <si>
    <t>73.44.52.172</t>
  </si>
  <si>
    <t>74.66.245.66</t>
  </si>
  <si>
    <t>76.73.142.180</t>
  </si>
  <si>
    <t>71.251.26.11</t>
  </si>
  <si>
    <t>184.58.206.46</t>
  </si>
  <si>
    <t>67.86.190.90</t>
  </si>
  <si>
    <t>136.29.57.43</t>
  </si>
  <si>
    <t>71.84.188.231</t>
  </si>
  <si>
    <t>81.161.4.31</t>
  </si>
  <si>
    <t>216.93.3.116</t>
  </si>
  <si>
    <t>64.20.136.23</t>
  </si>
  <si>
    <t>67.255.234.217</t>
  </si>
  <si>
    <t>73.80.32.158</t>
  </si>
  <si>
    <t>204.242.1.12</t>
  </si>
  <si>
    <t>76.177.146.185</t>
  </si>
  <si>
    <t>174.228.230.127</t>
  </si>
  <si>
    <t>207.180.52.171</t>
  </si>
  <si>
    <t>73.219.59.19</t>
  </si>
  <si>
    <t>73.208.67.228</t>
  </si>
  <si>
    <t>68.45.236.219</t>
  </si>
  <si>
    <t>174.225.48.173</t>
  </si>
  <si>
    <t>71.228.206.27</t>
  </si>
  <si>
    <t>67.7.6.75</t>
  </si>
  <si>
    <t>172.59.16.128</t>
  </si>
  <si>
    <t>135.135.247.163</t>
  </si>
  <si>
    <t>64.67.101.155</t>
  </si>
  <si>
    <t>68.231.234.113</t>
  </si>
  <si>
    <t>99.66.180.77</t>
  </si>
  <si>
    <t>174.219.247.2</t>
  </si>
  <si>
    <t>70.114.141.213</t>
  </si>
  <si>
    <t>72.9.15.54</t>
  </si>
  <si>
    <t>206.183.168.20</t>
  </si>
  <si>
    <t>174.228.165.62</t>
  </si>
  <si>
    <t>68.2.83.228</t>
  </si>
  <si>
    <t>73.123.90.30</t>
  </si>
  <si>
    <t>73.113.26.144</t>
  </si>
  <si>
    <t>208.104.58.131</t>
  </si>
  <si>
    <t>173.79.87.118</t>
  </si>
  <si>
    <t>97.181.154.185</t>
  </si>
  <si>
    <t>76.101.133.200</t>
  </si>
  <si>
    <t>71.200.205.123</t>
  </si>
  <si>
    <t>76.182.213.158</t>
  </si>
  <si>
    <t>104.251.81.53</t>
  </si>
  <si>
    <t>24.140.54.234</t>
  </si>
  <si>
    <t>76.117.245.36</t>
  </si>
  <si>
    <t>174.182.31.10</t>
  </si>
  <si>
    <t>81.161.7.56</t>
  </si>
  <si>
    <t>174.238.99.108</t>
  </si>
  <si>
    <t>172.56.16.229</t>
  </si>
  <si>
    <t>66.56.152.151</t>
  </si>
  <si>
    <t>97.80.112.160</t>
  </si>
  <si>
    <t>192.161.223.131</t>
  </si>
  <si>
    <t>4.1.27.226</t>
  </si>
  <si>
    <t>63.202.20.9</t>
  </si>
  <si>
    <t>QID37_1</t>
    <phoneticPr fontId="1"/>
  </si>
  <si>
    <t>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"Personality / Preference B" fits better with who I am.</t>
    <phoneticPr fontId="1"/>
  </si>
  <si>
    <t>Ads_OP_1_Reversed</t>
    <phoneticPr fontId="1"/>
  </si>
  <si>
    <t>Ads_CO_1_Normal</t>
    <phoneticPr fontId="1"/>
  </si>
  <si>
    <t>Ads_EX_1_Reversed</t>
    <phoneticPr fontId="1"/>
  </si>
  <si>
    <t>Ads_AG_1_Normal</t>
    <phoneticPr fontId="1"/>
  </si>
  <si>
    <t>Desc_OP_1_Normal</t>
    <phoneticPr fontId="1"/>
  </si>
  <si>
    <t>Desc_CO_1_Reversed</t>
    <phoneticPr fontId="1"/>
  </si>
  <si>
    <t>Desc_EX_1_Normal</t>
    <phoneticPr fontId="1"/>
  </si>
  <si>
    <t>Desc_AG_1_Reversed</t>
    <phoneticPr fontId="1"/>
  </si>
  <si>
    <t>r67</t>
  </si>
  <si>
    <t>r13</t>
  </si>
  <si>
    <t>r23</t>
  </si>
  <si>
    <t>r41</t>
  </si>
  <si>
    <t>r102</t>
  </si>
  <si>
    <t>r97</t>
  </si>
  <si>
    <t>r26</t>
  </si>
  <si>
    <t>r63</t>
  </si>
  <si>
    <t>r100</t>
  </si>
  <si>
    <t>r44</t>
  </si>
  <si>
    <t>r42</t>
  </si>
  <si>
    <t>r96</t>
  </si>
  <si>
    <t>r71</t>
  </si>
  <si>
    <t>r24</t>
  </si>
  <si>
    <t>r105</t>
  </si>
  <si>
    <t>r32</t>
  </si>
  <si>
    <t>r129</t>
  </si>
  <si>
    <t>r77</t>
  </si>
  <si>
    <t>r57</t>
  </si>
  <si>
    <t>r123</t>
  </si>
  <si>
    <t>r84</t>
  </si>
  <si>
    <t>r54</t>
  </si>
  <si>
    <t>r19</t>
  </si>
  <si>
    <t>r103</t>
  </si>
  <si>
    <t>r101</t>
  </si>
  <si>
    <t>r127</t>
  </si>
  <si>
    <t>r53</t>
  </si>
  <si>
    <t>r56</t>
  </si>
  <si>
    <t>r14</t>
  </si>
  <si>
    <t>r109</t>
  </si>
  <si>
    <t>r91</t>
  </si>
  <si>
    <t>r131</t>
  </si>
  <si>
    <t>r85</t>
  </si>
  <si>
    <t>r111</t>
  </si>
  <si>
    <t>r87</t>
  </si>
  <si>
    <t>r33</t>
  </si>
  <si>
    <t>r68</t>
  </si>
  <si>
    <t>r37</t>
  </si>
  <si>
    <t>r88</t>
  </si>
  <si>
    <t>r81</t>
  </si>
  <si>
    <t>r108</t>
  </si>
  <si>
    <t>r27</t>
  </si>
  <si>
    <t>r113</t>
  </si>
  <si>
    <t>r95</t>
  </si>
  <si>
    <t>r125</t>
  </si>
  <si>
    <t>r121</t>
  </si>
  <si>
    <t>r120</t>
  </si>
  <si>
    <t>r86</t>
  </si>
  <si>
    <t>r43</t>
  </si>
  <si>
    <t>r93</t>
  </si>
  <si>
    <t>r69</t>
  </si>
  <si>
    <t>r15</t>
  </si>
  <si>
    <t>r82</t>
  </si>
  <si>
    <t>r76</t>
  </si>
  <si>
    <t>r48</t>
  </si>
  <si>
    <t>r12</t>
  </si>
  <si>
    <t>r34</t>
  </si>
  <si>
    <t>r35</t>
  </si>
  <si>
    <t>r29</t>
  </si>
  <si>
    <t>r104</t>
  </si>
  <si>
    <t>r36</t>
  </si>
  <si>
    <t>r90</t>
  </si>
  <si>
    <t>r49</t>
  </si>
  <si>
    <t>r107</t>
  </si>
  <si>
    <t>r20</t>
  </si>
  <si>
    <t>r61</t>
  </si>
  <si>
    <t>r52</t>
  </si>
  <si>
    <t>r72</t>
  </si>
  <si>
    <t>r134</t>
  </si>
  <si>
    <t>r98</t>
  </si>
  <si>
    <t>r124</t>
  </si>
  <si>
    <t>r21</t>
  </si>
  <si>
    <t>r79</t>
  </si>
  <si>
    <t>r73</t>
  </si>
  <si>
    <t>r116</t>
  </si>
  <si>
    <t>r112</t>
  </si>
  <si>
    <t>r58</t>
  </si>
  <si>
    <t>r47</t>
  </si>
  <si>
    <t>r16</t>
  </si>
  <si>
    <t>r92</t>
  </si>
  <si>
    <t>r122</t>
  </si>
  <si>
    <t>r74</t>
  </si>
  <si>
    <t>r66</t>
  </si>
  <si>
    <t>r106</t>
  </si>
  <si>
    <t>r38</t>
  </si>
  <si>
    <t>r45</t>
  </si>
  <si>
    <t>r75</t>
  </si>
  <si>
    <t>r119</t>
  </si>
  <si>
    <t>r18</t>
  </si>
  <si>
    <t>r17</t>
  </si>
  <si>
    <t>r89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</si>
</sst>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 applyAlignment="1"/>
    <xf numFmtId="0" fontId="0" fillId="2" borderId="0" xfId="0" applyFill="1" applyAlignment="1"/>
    <xf numFmtId="176" fontId="0" fillId="0" borderId="0" xfId="0" applyNumberFormat="1">
      <alignment vertical="center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/>
    <xf numFmtId="14" fontId="0" fillId="2" borderId="0" xfId="0" applyNumberFormat="1" applyFill="1" applyAlignment="1">
      <alignment vertical="top"/>
    </xf>
    <xf numFmtId="14" fontId="0" fillId="2" borderId="0" xfId="0" applyNumberFormat="1" applyFill="1" applyAlignment="1"/>
    <xf numFmtId="14" fontId="0" fillId="0" borderId="0" xfId="0" applyNumberFormat="1" applyAlignment="1"/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F3DF-33DA-4723-B7B1-FA490DF071F0}">
  <dimension ref="A1:CG100"/>
  <sheetViews>
    <sheetView tabSelected="1" workbookViewId="0">
      <pane ySplit="1" topLeftCell="A78" activePane="bottomLeft" state="frozen"/>
      <selection activeCell="D1" sqref="D1"/>
      <selection pane="bottomLeft" activeCell="A92" sqref="A92"/>
    </sheetView>
  </sheetViews>
  <sheetFormatPr defaultRowHeight="18"/>
  <cols>
    <col min="1" max="1" width="26.5" customWidth="1"/>
    <col min="2" max="3" width="19.1640625" bestFit="1" customWidth="1"/>
    <col min="4" max="7" width="12.5" customWidth="1"/>
    <col min="8" max="9" width="17.25" bestFit="1" customWidth="1"/>
    <col min="10" max="13" width="12.5" customWidth="1"/>
    <col min="14" max="15" width="18.83203125" bestFit="1" customWidth="1"/>
    <col min="16" max="25" width="12.5" customWidth="1"/>
    <col min="26" max="27" width="12.25" customWidth="1"/>
    <col min="28" max="53" width="12.5" customWidth="1"/>
    <col min="88" max="88" width="13.83203125" customWidth="1"/>
  </cols>
  <sheetData>
    <row r="1" spans="1:85">
      <c r="A1" t="s">
        <v>8</v>
      </c>
      <c r="B1" t="s">
        <v>228</v>
      </c>
      <c r="C1" t="str">
        <f>_xlfn.CONCAT("Ads_OP_",COLUMN(C$1)-COLUMN($B1)+1,"_Reversed")</f>
        <v>Ads_OP_2_Reversed</v>
      </c>
      <c r="D1" t="str">
        <f t="shared" ref="D1:G1" si="0">_xlfn.CONCAT("Ads_OP_",COLUMN(D$1)-COLUMN($B1)+1,"_Reversed")</f>
        <v>Ads_OP_3_Reversed</v>
      </c>
      <c r="E1" t="str">
        <f t="shared" si="0"/>
        <v>Ads_OP_4_Reversed</v>
      </c>
      <c r="F1" t="str">
        <f t="shared" si="0"/>
        <v>Ads_OP_5_Reversed</v>
      </c>
      <c r="G1" t="str">
        <f t="shared" si="0"/>
        <v>Ads_OP_6_Reversed</v>
      </c>
      <c r="H1" t="s">
        <v>229</v>
      </c>
      <c r="I1" t="str">
        <f>_xlfn.CONCAT("Ads_CO_",COLUMN(I$1)-COLUMN($H1)+1,"_Normal")</f>
        <v>Ads_CO_2_Normal</v>
      </c>
      <c r="J1" t="str">
        <f t="shared" ref="J1:M1" si="1">_xlfn.CONCAT("Ads_CO_",COLUMN(J$1)-COLUMN($H1)+1,"_Normal")</f>
        <v>Ads_CO_3_Normal</v>
      </c>
      <c r="K1" t="str">
        <f t="shared" si="1"/>
        <v>Ads_CO_4_Normal</v>
      </c>
      <c r="L1" t="str">
        <f t="shared" si="1"/>
        <v>Ads_CO_5_Normal</v>
      </c>
      <c r="M1" t="str">
        <f t="shared" si="1"/>
        <v>Ads_CO_6_Normal</v>
      </c>
      <c r="N1" t="s">
        <v>230</v>
      </c>
      <c r="O1" t="str">
        <f>_xlfn.CONCAT("Ads_EX_",COLUMN(O$1)-COLUMN($N1)+1,"_Reversed")</f>
        <v>Ads_EX_2_Reversed</v>
      </c>
      <c r="P1" t="str">
        <f t="shared" ref="P1:S1" si="2">_xlfn.CONCAT("Ads_EX_",COLUMN(P$1)-COLUMN($N1)+1,"_Reversed")</f>
        <v>Ads_EX_3_Reversed</v>
      </c>
      <c r="Q1" t="str">
        <f t="shared" si="2"/>
        <v>Ads_EX_4_Reversed</v>
      </c>
      <c r="R1" t="str">
        <f t="shared" si="2"/>
        <v>Ads_EX_5_Reversed</v>
      </c>
      <c r="S1" t="str">
        <f t="shared" si="2"/>
        <v>Ads_EX_6_Reversed</v>
      </c>
      <c r="T1" t="s">
        <v>231</v>
      </c>
      <c r="U1" t="str">
        <f>_xlfn.CONCAT("Ads_AG_",COLUMN(U$1)-COLUMN($T1)+1,"_Normal")</f>
        <v>Ads_AG_2_Normal</v>
      </c>
      <c r="V1" t="str">
        <f t="shared" ref="V1:Y1" si="3">_xlfn.CONCAT("Ads_AG_",COLUMN(V$1)-COLUMN($T1)+1,"_Normal")</f>
        <v>Ads_AG_3_Normal</v>
      </c>
      <c r="W1" t="str">
        <f t="shared" si="3"/>
        <v>Ads_AG_4_Normal</v>
      </c>
      <c r="X1" t="str">
        <f t="shared" si="3"/>
        <v>Ads_AG_5_Normal</v>
      </c>
      <c r="Y1" t="str">
        <f t="shared" si="3"/>
        <v>Ads_AG_6_Normal</v>
      </c>
      <c r="Z1" t="s">
        <v>232</v>
      </c>
      <c r="AA1" t="s">
        <v>233</v>
      </c>
      <c r="AB1" t="s">
        <v>234</v>
      </c>
      <c r="AC1" t="s">
        <v>235</v>
      </c>
    </row>
    <row r="2" spans="1:85">
      <c r="A2" t="str">
        <f>IF(raw!AU4=0,"",raw!AU4)</f>
        <v>r67</v>
      </c>
      <c r="B2" s="11">
        <f>raw!R4</f>
        <v>22</v>
      </c>
      <c r="C2" s="11">
        <f>raw!S4</f>
        <v>19</v>
      </c>
      <c r="D2" s="11">
        <f>raw!T4</f>
        <v>14</v>
      </c>
      <c r="E2" s="11">
        <f>raw!U4</f>
        <v>16</v>
      </c>
      <c r="F2" s="11">
        <f>raw!V4</f>
        <v>17</v>
      </c>
      <c r="G2" s="11">
        <f>raw!W4</f>
        <v>15</v>
      </c>
      <c r="H2">
        <f>raw!Y4</f>
        <v>21</v>
      </c>
      <c r="I2">
        <f>raw!Z4</f>
        <v>22</v>
      </c>
      <c r="J2">
        <f>raw!AA4</f>
        <v>18</v>
      </c>
      <c r="K2">
        <f>raw!AB4</f>
        <v>18</v>
      </c>
      <c r="L2">
        <f>raw!AC4</f>
        <v>18</v>
      </c>
      <c r="M2">
        <f>raw!AD4</f>
        <v>15</v>
      </c>
      <c r="N2">
        <f>raw!AE4</f>
        <v>24</v>
      </c>
      <c r="O2">
        <f>raw!AF4</f>
        <v>25</v>
      </c>
      <c r="P2">
        <f>raw!AG4</f>
        <v>23</v>
      </c>
      <c r="Q2">
        <f>raw!AH4</f>
        <v>22</v>
      </c>
      <c r="R2">
        <f>raw!AI4</f>
        <v>21</v>
      </c>
      <c r="S2">
        <f>raw!AJ4</f>
        <v>17</v>
      </c>
      <c r="T2">
        <f>raw!AK4</f>
        <v>70</v>
      </c>
      <c r="U2">
        <f>raw!AL4</f>
        <v>69</v>
      </c>
      <c r="V2">
        <f>raw!AM4</f>
        <v>69</v>
      </c>
      <c r="W2">
        <f>raw!AN4</f>
        <v>68</v>
      </c>
      <c r="X2">
        <f>raw!AO4</f>
        <v>65</v>
      </c>
      <c r="Y2">
        <f>raw!AP4</f>
        <v>61</v>
      </c>
      <c r="Z2">
        <f>raw!AQ4</f>
        <v>75</v>
      </c>
      <c r="AA2">
        <f>raw!AR4</f>
        <v>26</v>
      </c>
      <c r="AB2">
        <f>raw!AS4</f>
        <v>75</v>
      </c>
      <c r="AC2">
        <f>raw!AT4</f>
        <v>22</v>
      </c>
      <c r="CG2" s="3"/>
    </row>
    <row r="3" spans="1:85">
      <c r="A3" t="str">
        <f>IF(raw!AU5=0,"",raw!AU5)</f>
        <v>r13</v>
      </c>
      <c r="B3" s="11">
        <f>raw!R5</f>
        <v>28</v>
      </c>
      <c r="C3" s="11">
        <f>raw!S5</f>
        <v>50</v>
      </c>
      <c r="D3" s="11">
        <f>raw!T5</f>
        <v>47</v>
      </c>
      <c r="E3" s="11">
        <f>raw!U5</f>
        <v>72</v>
      </c>
      <c r="F3" s="11">
        <f>raw!V5</f>
        <v>50</v>
      </c>
      <c r="G3" s="11">
        <f>raw!W5</f>
        <v>41</v>
      </c>
      <c r="H3">
        <f>raw!Y5</f>
        <v>34</v>
      </c>
      <c r="I3">
        <f>raw!Z5</f>
        <v>50</v>
      </c>
      <c r="J3">
        <f>raw!AA5</f>
        <v>50</v>
      </c>
      <c r="K3">
        <f>raw!AB5</f>
        <v>59</v>
      </c>
      <c r="L3">
        <f>raw!AC5</f>
        <v>46</v>
      </c>
      <c r="M3">
        <f>raw!AD5</f>
        <v>21</v>
      </c>
      <c r="N3">
        <f>raw!AE5</f>
        <v>46</v>
      </c>
      <c r="O3">
        <f>raw!AF5</f>
        <v>50</v>
      </c>
      <c r="P3">
        <f>raw!AG5</f>
        <v>58</v>
      </c>
      <c r="Q3">
        <f>raw!AH5</f>
        <v>62</v>
      </c>
      <c r="R3">
        <f>raw!AI5</f>
        <v>55</v>
      </c>
      <c r="S3">
        <f>raw!AJ5</f>
        <v>38</v>
      </c>
      <c r="T3">
        <f>raw!AK5</f>
        <v>56</v>
      </c>
      <c r="U3">
        <f>raw!AL5</f>
        <v>50</v>
      </c>
      <c r="V3">
        <f>raw!AM5</f>
        <v>55</v>
      </c>
      <c r="W3">
        <f>raw!AN5</f>
        <v>64</v>
      </c>
      <c r="X3">
        <f>raw!AO5</f>
        <v>58</v>
      </c>
      <c r="Y3">
        <f>raw!AP5</f>
        <v>60</v>
      </c>
      <c r="Z3">
        <f>raw!AQ5</f>
        <v>91</v>
      </c>
      <c r="AA3">
        <f>raw!AR5</f>
        <v>90</v>
      </c>
      <c r="AB3">
        <f>raw!AS5</f>
        <v>80</v>
      </c>
      <c r="AC3">
        <f>raw!AT5</f>
        <v>40</v>
      </c>
      <c r="CG3" s="3"/>
    </row>
    <row r="4" spans="1:85">
      <c r="A4" t="str">
        <f>IF(raw!AU6=0,"",raw!AU6)</f>
        <v>r23</v>
      </c>
      <c r="B4" s="11">
        <f>raw!R6</f>
        <v>10</v>
      </c>
      <c r="C4" s="11">
        <f>raw!S6</f>
        <v>10</v>
      </c>
      <c r="D4" s="11">
        <f>raw!T6</f>
        <v>10</v>
      </c>
      <c r="E4" s="11">
        <f>raw!U6</f>
        <v>10</v>
      </c>
      <c r="F4" s="11">
        <f>raw!V6</f>
        <v>10</v>
      </c>
      <c r="G4" s="11">
        <f>raw!W6</f>
        <v>10</v>
      </c>
      <c r="H4">
        <f>raw!Y6</f>
        <v>0</v>
      </c>
      <c r="I4">
        <f>raw!Z6</f>
        <v>0</v>
      </c>
      <c r="J4">
        <f>raw!AA6</f>
        <v>0</v>
      </c>
      <c r="K4">
        <f>raw!AB6</f>
        <v>0</v>
      </c>
      <c r="L4">
        <f>raw!AC6</f>
        <v>0</v>
      </c>
      <c r="M4">
        <f>raw!AD6</f>
        <v>0</v>
      </c>
      <c r="N4">
        <f>raw!AE6</f>
        <v>10</v>
      </c>
      <c r="O4">
        <f>raw!AF6</f>
        <v>10</v>
      </c>
      <c r="P4">
        <f>raw!AG6</f>
        <v>10</v>
      </c>
      <c r="Q4">
        <f>raw!AH6</f>
        <v>10</v>
      </c>
      <c r="R4">
        <f>raw!AI6</f>
        <v>10</v>
      </c>
      <c r="S4">
        <f>raw!AJ6</f>
        <v>10</v>
      </c>
      <c r="T4">
        <f>raw!AK6</f>
        <v>61</v>
      </c>
      <c r="U4">
        <f>raw!AL6</f>
        <v>60</v>
      </c>
      <c r="V4">
        <f>raw!AM6</f>
        <v>61</v>
      </c>
      <c r="W4">
        <f>raw!AN6</f>
        <v>61</v>
      </c>
      <c r="X4">
        <f>raw!AO6</f>
        <v>61</v>
      </c>
      <c r="Y4">
        <f>raw!AP6</f>
        <v>62</v>
      </c>
      <c r="Z4">
        <f>raw!AQ6</f>
        <v>100</v>
      </c>
      <c r="AA4">
        <f>raw!AR6</f>
        <v>100</v>
      </c>
      <c r="AB4">
        <f>raw!AS6</f>
        <v>100</v>
      </c>
      <c r="AC4">
        <f>raw!AT6</f>
        <v>42</v>
      </c>
      <c r="CG4" s="3"/>
    </row>
    <row r="5" spans="1:85">
      <c r="A5" t="str">
        <f>IF(raw!AU7=0,"",raw!AU7)</f>
        <v>r41</v>
      </c>
      <c r="B5" s="11">
        <f>raw!R7</f>
        <v>60</v>
      </c>
      <c r="C5" s="11">
        <f>raw!S7</f>
        <v>50</v>
      </c>
      <c r="D5" s="11">
        <f>raw!T7</f>
        <v>63</v>
      </c>
      <c r="E5" s="11">
        <f>raw!U7</f>
        <v>90</v>
      </c>
      <c r="F5" s="11">
        <f>raw!V7</f>
        <v>90</v>
      </c>
      <c r="G5" s="11">
        <f>raw!W7</f>
        <v>89</v>
      </c>
      <c r="H5">
        <f>raw!Y7</f>
        <v>31</v>
      </c>
      <c r="I5">
        <f>raw!Z7</f>
        <v>50</v>
      </c>
      <c r="J5">
        <f>raw!AA7</f>
        <v>34</v>
      </c>
      <c r="K5">
        <f>raw!AB7</f>
        <v>50</v>
      </c>
      <c r="L5">
        <f>raw!AC7</f>
        <v>39</v>
      </c>
      <c r="M5">
        <f>raw!AD7</f>
        <v>37</v>
      </c>
      <c r="N5">
        <f>raw!AE7</f>
        <v>62</v>
      </c>
      <c r="O5">
        <f>raw!AF7</f>
        <v>50</v>
      </c>
      <c r="P5">
        <f>raw!AG7</f>
        <v>65</v>
      </c>
      <c r="Q5">
        <f>raw!AH7</f>
        <v>80</v>
      </c>
      <c r="R5">
        <f>raw!AI7</f>
        <v>70</v>
      </c>
      <c r="S5">
        <f>raw!AJ7</f>
        <v>79</v>
      </c>
      <c r="T5">
        <f>raw!AK7</f>
        <v>62</v>
      </c>
      <c r="U5">
        <f>raw!AL7</f>
        <v>50</v>
      </c>
      <c r="V5">
        <f>raw!AM7</f>
        <v>54</v>
      </c>
      <c r="W5">
        <f>raw!AN7</f>
        <v>67</v>
      </c>
      <c r="X5">
        <f>raw!AO7</f>
        <v>67</v>
      </c>
      <c r="Y5">
        <f>raw!AP7</f>
        <v>77</v>
      </c>
      <c r="Z5">
        <f>raw!AQ7</f>
        <v>82</v>
      </c>
      <c r="AA5">
        <f>raw!AR7</f>
        <v>82</v>
      </c>
      <c r="AB5">
        <f>raw!AS7</f>
        <v>82</v>
      </c>
      <c r="AC5">
        <f>raw!AT7</f>
        <v>34</v>
      </c>
      <c r="CG5" s="3"/>
    </row>
    <row r="6" spans="1:85">
      <c r="A6" t="str">
        <f>IF(raw!AU8=0,"",raw!AU8)</f>
        <v>r102</v>
      </c>
      <c r="B6" s="11">
        <f>raw!R8</f>
        <v>80</v>
      </c>
      <c r="C6" s="11">
        <f>raw!S8</f>
        <v>50</v>
      </c>
      <c r="D6" s="11">
        <f>raw!T8</f>
        <v>90</v>
      </c>
      <c r="E6" s="11">
        <f>raw!U8</f>
        <v>85</v>
      </c>
      <c r="F6" s="11">
        <f>raw!V8</f>
        <v>90</v>
      </c>
      <c r="G6" s="11">
        <f>raw!W8</f>
        <v>85</v>
      </c>
      <c r="H6">
        <f>raw!Y8</f>
        <v>80</v>
      </c>
      <c r="I6">
        <f>raw!Z8</f>
        <v>50</v>
      </c>
      <c r="J6">
        <f>raw!AA8</f>
        <v>75</v>
      </c>
      <c r="K6">
        <f>raw!AB8</f>
        <v>50</v>
      </c>
      <c r="L6">
        <f>raw!AC8</f>
        <v>75</v>
      </c>
      <c r="M6">
        <f>raw!AD8</f>
        <v>87</v>
      </c>
      <c r="N6">
        <f>raw!AE8</f>
        <v>95</v>
      </c>
      <c r="O6">
        <f>raw!AF8</f>
        <v>50</v>
      </c>
      <c r="P6">
        <f>raw!AG8</f>
        <v>95</v>
      </c>
      <c r="Q6">
        <f>raw!AH8</f>
        <v>50</v>
      </c>
      <c r="R6">
        <f>raw!AI8</f>
        <v>95</v>
      </c>
      <c r="S6">
        <f>raw!AJ8</f>
        <v>95</v>
      </c>
      <c r="T6">
        <f>raw!AK8</f>
        <v>70</v>
      </c>
      <c r="U6">
        <f>raw!AL8</f>
        <v>60</v>
      </c>
      <c r="V6">
        <f>raw!AM8</f>
        <v>70</v>
      </c>
      <c r="W6">
        <f>raw!AN8</f>
        <v>67</v>
      </c>
      <c r="X6">
        <f>raw!AO8</f>
        <v>70</v>
      </c>
      <c r="Y6">
        <f>raw!AP8</f>
        <v>70</v>
      </c>
      <c r="Z6">
        <f>raw!AQ8</f>
        <v>10</v>
      </c>
      <c r="AA6">
        <f>raw!AR8</f>
        <v>80</v>
      </c>
      <c r="AB6">
        <f>raw!AS8</f>
        <v>60</v>
      </c>
      <c r="AC6">
        <f>raw!AT8</f>
        <v>80</v>
      </c>
      <c r="CG6" s="3"/>
    </row>
    <row r="7" spans="1:85">
      <c r="A7" t="str">
        <f>IF(raw!AU9=0,"",raw!AU9)</f>
        <v>r97</v>
      </c>
      <c r="B7" s="11">
        <f>raw!R9</f>
        <v>85</v>
      </c>
      <c r="C7" s="11">
        <f>raw!S9</f>
        <v>90</v>
      </c>
      <c r="D7" s="11">
        <f>raw!T9</f>
        <v>92</v>
      </c>
      <c r="E7" s="11">
        <f>raw!U9</f>
        <v>84</v>
      </c>
      <c r="F7" s="11">
        <f>raw!V9</f>
        <v>86</v>
      </c>
      <c r="G7" s="11">
        <f>raw!W9</f>
        <v>89</v>
      </c>
      <c r="H7">
        <f>raw!Y9</f>
        <v>93</v>
      </c>
      <c r="I7">
        <f>raw!Z9</f>
        <v>89</v>
      </c>
      <c r="J7">
        <f>raw!AA9</f>
        <v>89</v>
      </c>
      <c r="K7">
        <f>raw!AB9</f>
        <v>95</v>
      </c>
      <c r="L7">
        <f>raw!AC9</f>
        <v>89</v>
      </c>
      <c r="M7">
        <f>raw!AD9</f>
        <v>93</v>
      </c>
      <c r="N7">
        <f>raw!AE9</f>
        <v>86</v>
      </c>
      <c r="O7">
        <f>raw!AF9</f>
        <v>89</v>
      </c>
      <c r="P7">
        <f>raw!AG9</f>
        <v>96</v>
      </c>
      <c r="Q7">
        <f>raw!AH9</f>
        <v>89</v>
      </c>
      <c r="R7">
        <f>raw!AI9</f>
        <v>91</v>
      </c>
      <c r="S7">
        <f>raw!AJ9</f>
        <v>95</v>
      </c>
      <c r="T7">
        <f>raw!AK9</f>
        <v>9</v>
      </c>
      <c r="U7">
        <f>raw!AL9</f>
        <v>17</v>
      </c>
      <c r="V7">
        <f>raw!AM9</f>
        <v>5</v>
      </c>
      <c r="W7">
        <f>raw!AN9</f>
        <v>10</v>
      </c>
      <c r="X7">
        <f>raw!AO9</f>
        <v>8</v>
      </c>
      <c r="Y7">
        <f>raw!AP9</f>
        <v>9</v>
      </c>
      <c r="Z7">
        <f>raw!AQ9</f>
        <v>20</v>
      </c>
      <c r="AA7">
        <f>raw!AR9</f>
        <v>13</v>
      </c>
      <c r="AB7">
        <f>raw!AS9</f>
        <v>88</v>
      </c>
      <c r="AC7">
        <f>raw!AT9</f>
        <v>16</v>
      </c>
      <c r="CG7" s="3"/>
    </row>
    <row r="8" spans="1:85">
      <c r="A8" t="str">
        <f>IF(raw!AU10=0,"",raw!AU10)</f>
        <v>r26</v>
      </c>
      <c r="B8" s="11">
        <f>raw!R10</f>
        <v>100</v>
      </c>
      <c r="C8" s="11">
        <f>raw!S10</f>
        <v>55</v>
      </c>
      <c r="D8" s="11">
        <f>raw!T10</f>
        <v>100</v>
      </c>
      <c r="E8" s="11">
        <f>raw!U10</f>
        <v>88</v>
      </c>
      <c r="F8" s="11">
        <f>raw!V10</f>
        <v>85</v>
      </c>
      <c r="G8" s="11">
        <f>raw!W10</f>
        <v>100</v>
      </c>
      <c r="H8">
        <f>raw!Y10</f>
        <v>23</v>
      </c>
      <c r="I8">
        <f>raw!Z10</f>
        <v>31</v>
      </c>
      <c r="J8">
        <f>raw!AA10</f>
        <v>15</v>
      </c>
      <c r="K8">
        <f>raw!AB10</f>
        <v>17</v>
      </c>
      <c r="L8">
        <f>raw!AC10</f>
        <v>12</v>
      </c>
      <c r="M8">
        <f>raw!AD10</f>
        <v>26</v>
      </c>
      <c r="N8">
        <f>raw!AE10</f>
        <v>13</v>
      </c>
      <c r="O8">
        <f>raw!AF10</f>
        <v>21</v>
      </c>
      <c r="P8">
        <f>raw!AG10</f>
        <v>12</v>
      </c>
      <c r="Q8">
        <f>raw!AH10</f>
        <v>12</v>
      </c>
      <c r="R8">
        <f>raw!AI10</f>
        <v>7</v>
      </c>
      <c r="S8">
        <f>raw!AJ10</f>
        <v>11</v>
      </c>
      <c r="T8">
        <f>raw!AK10</f>
        <v>87</v>
      </c>
      <c r="U8">
        <f>raw!AL10</f>
        <v>72</v>
      </c>
      <c r="V8">
        <f>raw!AM10</f>
        <v>94</v>
      </c>
      <c r="W8">
        <f>raw!AN10</f>
        <v>73</v>
      </c>
      <c r="X8">
        <f>raw!AO10</f>
        <v>69</v>
      </c>
      <c r="Y8">
        <f>raw!AP10</f>
        <v>100</v>
      </c>
      <c r="Z8">
        <f>raw!AQ10</f>
        <v>70</v>
      </c>
      <c r="AA8">
        <f>raw!AR10</f>
        <v>100</v>
      </c>
      <c r="AB8">
        <f>raw!AS10</f>
        <v>93</v>
      </c>
      <c r="AC8">
        <f>raw!AT10</f>
        <v>94</v>
      </c>
      <c r="CG8" s="3"/>
    </row>
    <row r="9" spans="1:85">
      <c r="A9" t="str">
        <f>IF(raw!AU11=0,"",raw!AU11)</f>
        <v>r63</v>
      </c>
      <c r="B9" s="11">
        <f>raw!R11</f>
        <v>0</v>
      </c>
      <c r="C9" s="11">
        <f>raw!S11</f>
        <v>0</v>
      </c>
      <c r="D9" s="11">
        <f>raw!T11</f>
        <v>0</v>
      </c>
      <c r="E9" s="11">
        <f>raw!U11</f>
        <v>0</v>
      </c>
      <c r="F9" s="11">
        <f>raw!V11</f>
        <v>0</v>
      </c>
      <c r="G9" s="11">
        <f>raw!W11</f>
        <v>0</v>
      </c>
      <c r="H9">
        <f>raw!Y11</f>
        <v>100</v>
      </c>
      <c r="I9">
        <f>raw!Z11</f>
        <v>100</v>
      </c>
      <c r="J9">
        <f>raw!AA11</f>
        <v>100</v>
      </c>
      <c r="K9">
        <f>raw!AB11</f>
        <v>100</v>
      </c>
      <c r="L9">
        <f>raw!AC11</f>
        <v>100</v>
      </c>
      <c r="M9">
        <f>raw!AD11</f>
        <v>100</v>
      </c>
      <c r="N9">
        <f>raw!AE11</f>
        <v>0</v>
      </c>
      <c r="O9">
        <f>raw!AF11</f>
        <v>0</v>
      </c>
      <c r="P9">
        <f>raw!AG11</f>
        <v>0</v>
      </c>
      <c r="Q9">
        <f>raw!AH11</f>
        <v>0</v>
      </c>
      <c r="R9">
        <f>raw!AI11</f>
        <v>0</v>
      </c>
      <c r="S9">
        <f>raw!AJ11</f>
        <v>0</v>
      </c>
      <c r="T9">
        <f>raw!AK11</f>
        <v>100</v>
      </c>
      <c r="U9">
        <f>raw!AL11</f>
        <v>100</v>
      </c>
      <c r="V9">
        <f>raw!AM11</f>
        <v>100</v>
      </c>
      <c r="W9">
        <f>raw!AN11</f>
        <v>100</v>
      </c>
      <c r="X9">
        <f>raw!AO11</f>
        <v>100</v>
      </c>
      <c r="Y9">
        <f>raw!AP11</f>
        <v>100</v>
      </c>
      <c r="Z9">
        <f>raw!AQ11</f>
        <v>100</v>
      </c>
      <c r="AA9">
        <f>raw!AR11</f>
        <v>100</v>
      </c>
      <c r="AB9">
        <f>raw!AS11</f>
        <v>100</v>
      </c>
      <c r="AC9">
        <f>raw!AT11</f>
        <v>100</v>
      </c>
      <c r="CG9" s="3"/>
    </row>
    <row r="10" spans="1:85">
      <c r="A10" t="str">
        <f>IF(raw!AU12=0,"",raw!AU12)</f>
        <v>r100</v>
      </c>
      <c r="B10" s="11">
        <f>raw!R12</f>
        <v>28</v>
      </c>
      <c r="C10" s="11">
        <f>raw!S12</f>
        <v>38</v>
      </c>
      <c r="D10" s="11">
        <f>raw!T12</f>
        <v>50</v>
      </c>
      <c r="E10" s="11">
        <f>raw!U12</f>
        <v>44</v>
      </c>
      <c r="F10" s="11">
        <f>raw!V12</f>
        <v>50</v>
      </c>
      <c r="G10" s="11">
        <f>raw!W12</f>
        <v>19</v>
      </c>
      <c r="H10">
        <f>raw!Y12</f>
        <v>43</v>
      </c>
      <c r="I10">
        <f>raw!Z12</f>
        <v>22</v>
      </c>
      <c r="J10">
        <f>raw!AA12</f>
        <v>50</v>
      </c>
      <c r="K10">
        <f>raw!AB12</f>
        <v>37</v>
      </c>
      <c r="L10">
        <f>raw!AC12</f>
        <v>46</v>
      </c>
      <c r="M10">
        <f>raw!AD12</f>
        <v>35</v>
      </c>
      <c r="N10">
        <f>raw!AE12</f>
        <v>35</v>
      </c>
      <c r="O10">
        <f>raw!AF12</f>
        <v>33</v>
      </c>
      <c r="P10">
        <f>raw!AG12</f>
        <v>35</v>
      </c>
      <c r="Q10">
        <f>raw!AH12</f>
        <v>50</v>
      </c>
      <c r="R10">
        <f>raw!AI12</f>
        <v>28</v>
      </c>
      <c r="S10">
        <f>raw!AJ12</f>
        <v>11</v>
      </c>
      <c r="T10">
        <f>raw!AK12</f>
        <v>31</v>
      </c>
      <c r="U10">
        <f>raw!AL12</f>
        <v>29</v>
      </c>
      <c r="V10">
        <f>raw!AM12</f>
        <v>46</v>
      </c>
      <c r="W10">
        <f>raw!AN12</f>
        <v>40</v>
      </c>
      <c r="X10">
        <f>raw!AO12</f>
        <v>38</v>
      </c>
      <c r="Y10">
        <f>raw!AP12</f>
        <v>21</v>
      </c>
      <c r="Z10">
        <f>raw!AQ12</f>
        <v>94</v>
      </c>
      <c r="AA10">
        <f>raw!AR12</f>
        <v>9</v>
      </c>
      <c r="AB10">
        <f>raw!AS12</f>
        <v>97</v>
      </c>
      <c r="AC10">
        <f>raw!AT12</f>
        <v>8</v>
      </c>
      <c r="CG10" s="3"/>
    </row>
    <row r="11" spans="1:85">
      <c r="A11" t="str">
        <f>IF(raw!AU13=0,"",raw!AU13)</f>
        <v>r44</v>
      </c>
      <c r="B11" s="11">
        <f>raw!R13</f>
        <v>80</v>
      </c>
      <c r="C11" s="11">
        <f>raw!S13</f>
        <v>61</v>
      </c>
      <c r="D11" s="11">
        <f>raw!T13</f>
        <v>84</v>
      </c>
      <c r="E11" s="11">
        <f>raw!U13</f>
        <v>80</v>
      </c>
      <c r="F11" s="11">
        <f>raw!V13</f>
        <v>97</v>
      </c>
      <c r="G11" s="11">
        <f>raw!W13</f>
        <v>71</v>
      </c>
      <c r="H11">
        <f>raw!Y13</f>
        <v>13</v>
      </c>
      <c r="I11">
        <f>raw!Z13</f>
        <v>6</v>
      </c>
      <c r="J11">
        <f>raw!AA13</f>
        <v>0</v>
      </c>
      <c r="K11">
        <f>raw!AB13</f>
        <v>27</v>
      </c>
      <c r="L11">
        <f>raw!AC13</f>
        <v>0</v>
      </c>
      <c r="M11">
        <f>raw!AD13</f>
        <v>2</v>
      </c>
      <c r="N11">
        <f>raw!AE13</f>
        <v>54</v>
      </c>
      <c r="O11">
        <f>raw!AF13</f>
        <v>54</v>
      </c>
      <c r="P11">
        <f>raw!AG13</f>
        <v>57</v>
      </c>
      <c r="Q11">
        <f>raw!AH13</f>
        <v>57</v>
      </c>
      <c r="R11">
        <f>raw!AI13</f>
        <v>32</v>
      </c>
      <c r="S11">
        <f>raw!AJ13</f>
        <v>32</v>
      </c>
      <c r="T11">
        <f>raw!AK13</f>
        <v>55</v>
      </c>
      <c r="U11">
        <f>raw!AL13</f>
        <v>56</v>
      </c>
      <c r="V11">
        <f>raw!AM13</f>
        <v>37</v>
      </c>
      <c r="W11">
        <f>raw!AN13</f>
        <v>57</v>
      </c>
      <c r="X11">
        <f>raw!AO13</f>
        <v>44</v>
      </c>
      <c r="Y11">
        <f>raw!AP13</f>
        <v>39</v>
      </c>
      <c r="Z11">
        <f>raw!AQ13</f>
        <v>0</v>
      </c>
      <c r="AA11">
        <f>raw!AR13</f>
        <v>0</v>
      </c>
      <c r="AB11">
        <f>raw!AS13</f>
        <v>75</v>
      </c>
      <c r="AC11">
        <f>raw!AT13</f>
        <v>100</v>
      </c>
      <c r="CG11" s="3"/>
    </row>
    <row r="12" spans="1:85">
      <c r="A12" t="str">
        <f>IF(raw!AU14=0,"",raw!AU14)</f>
        <v>r42</v>
      </c>
      <c r="B12" s="11">
        <f>raw!R14</f>
        <v>92</v>
      </c>
      <c r="C12" s="11">
        <f>raw!S14</f>
        <v>81</v>
      </c>
      <c r="D12" s="11">
        <f>raw!T14</f>
        <v>100</v>
      </c>
      <c r="E12" s="11">
        <f>raw!U14</f>
        <v>100</v>
      </c>
      <c r="F12" s="11">
        <f>raw!V14</f>
        <v>100</v>
      </c>
      <c r="G12" s="11">
        <f>raw!W14</f>
        <v>100</v>
      </c>
      <c r="H12">
        <f>raw!Y14</f>
        <v>64</v>
      </c>
      <c r="I12">
        <f>raw!Z14</f>
        <v>73</v>
      </c>
      <c r="J12">
        <f>raw!AA14</f>
        <v>73</v>
      </c>
      <c r="K12">
        <f>raw!AB14</f>
        <v>65</v>
      </c>
      <c r="L12">
        <f>raw!AC14</f>
        <v>68</v>
      </c>
      <c r="M12">
        <f>raw!AD14</f>
        <v>70</v>
      </c>
      <c r="N12">
        <f>raw!AE14</f>
        <v>73</v>
      </c>
      <c r="O12">
        <f>raw!AF14</f>
        <v>61</v>
      </c>
      <c r="P12">
        <f>raw!AG14</f>
        <v>86</v>
      </c>
      <c r="Q12">
        <f>raw!AH14</f>
        <v>92</v>
      </c>
      <c r="R12">
        <f>raw!AI14</f>
        <v>83</v>
      </c>
      <c r="S12">
        <f>raw!AJ14</f>
        <v>93</v>
      </c>
      <c r="T12">
        <f>raw!AK14</f>
        <v>71</v>
      </c>
      <c r="U12">
        <f>raw!AL14</f>
        <v>84</v>
      </c>
      <c r="V12">
        <f>raw!AM14</f>
        <v>77</v>
      </c>
      <c r="W12">
        <f>raw!AN14</f>
        <v>68</v>
      </c>
      <c r="X12">
        <f>raw!AO14</f>
        <v>92</v>
      </c>
      <c r="Y12">
        <f>raw!AP14</f>
        <v>93</v>
      </c>
      <c r="Z12">
        <f>raw!AQ14</f>
        <v>45</v>
      </c>
      <c r="AA12">
        <f>raw!AR14</f>
        <v>73</v>
      </c>
      <c r="AB12">
        <f>raw!AS14</f>
        <v>81</v>
      </c>
      <c r="AC12">
        <f>raw!AT14</f>
        <v>58</v>
      </c>
      <c r="CG12" s="3"/>
    </row>
    <row r="13" spans="1:85">
      <c r="A13" t="str">
        <f>IF(raw!AU15=0,"",raw!AU15)</f>
        <v>r96</v>
      </c>
      <c r="B13" s="11">
        <f>raw!R15</f>
        <v>83</v>
      </c>
      <c r="C13" s="11">
        <f>raw!S15</f>
        <v>70</v>
      </c>
      <c r="D13" s="11">
        <f>raw!T15</f>
        <v>79</v>
      </c>
      <c r="E13" s="11">
        <f>raw!U15</f>
        <v>92</v>
      </c>
      <c r="F13" s="11">
        <f>raw!V15</f>
        <v>86</v>
      </c>
      <c r="G13" s="11">
        <f>raw!W15</f>
        <v>91</v>
      </c>
      <c r="H13">
        <f>raw!Y15</f>
        <v>78</v>
      </c>
      <c r="I13">
        <f>raw!Z15</f>
        <v>68</v>
      </c>
      <c r="J13">
        <f>raw!AA15</f>
        <v>75</v>
      </c>
      <c r="K13">
        <f>raw!AB15</f>
        <v>0</v>
      </c>
      <c r="L13">
        <f>raw!AC15</f>
        <v>73</v>
      </c>
      <c r="M13">
        <f>raw!AD15</f>
        <v>91</v>
      </c>
      <c r="N13">
        <f>raw!AE15</f>
        <v>77</v>
      </c>
      <c r="O13">
        <f>raw!AF15</f>
        <v>70</v>
      </c>
      <c r="P13">
        <f>raw!AG15</f>
        <v>96</v>
      </c>
      <c r="Q13">
        <f>raw!AH15</f>
        <v>62</v>
      </c>
      <c r="R13">
        <f>raw!AI15</f>
        <v>78</v>
      </c>
      <c r="S13">
        <f>raw!AJ15</f>
        <v>78</v>
      </c>
      <c r="T13">
        <f>raw!AK15</f>
        <v>36</v>
      </c>
      <c r="U13">
        <f>raw!AL15</f>
        <v>73</v>
      </c>
      <c r="V13">
        <f>raw!AM15</f>
        <v>81</v>
      </c>
      <c r="W13">
        <f>raw!AN15</f>
        <v>0</v>
      </c>
      <c r="X13">
        <f>raw!AO15</f>
        <v>91</v>
      </c>
      <c r="Y13">
        <f>raw!AP15</f>
        <v>41</v>
      </c>
      <c r="Z13">
        <f>raw!AQ15</f>
        <v>74</v>
      </c>
      <c r="AA13">
        <f>raw!AR15</f>
        <v>86</v>
      </c>
      <c r="AB13">
        <f>raw!AS15</f>
        <v>69</v>
      </c>
      <c r="AC13">
        <f>raw!AT15</f>
        <v>70</v>
      </c>
    </row>
    <row r="14" spans="1:85">
      <c r="A14" t="str">
        <f>IF(raw!AU16=0,"",raw!AU16)</f>
        <v>r71</v>
      </c>
      <c r="B14" s="11">
        <f>raw!R16</f>
        <v>28</v>
      </c>
      <c r="C14" s="11">
        <f>raw!S16</f>
        <v>41</v>
      </c>
      <c r="D14" s="11">
        <f>raw!T16</f>
        <v>30</v>
      </c>
      <c r="E14" s="11">
        <f>raw!U16</f>
        <v>66</v>
      </c>
      <c r="F14" s="11">
        <f>raw!V16</f>
        <v>12</v>
      </c>
      <c r="G14" s="11">
        <f>raw!W16</f>
        <v>17</v>
      </c>
      <c r="H14">
        <f>raw!Y16</f>
        <v>88</v>
      </c>
      <c r="I14">
        <f>raw!Z16</f>
        <v>85</v>
      </c>
      <c r="J14">
        <f>raw!AA16</f>
        <v>91</v>
      </c>
      <c r="K14">
        <f>raw!AB16</f>
        <v>87</v>
      </c>
      <c r="L14">
        <f>raw!AC16</f>
        <v>95</v>
      </c>
      <c r="M14">
        <f>raw!AD16</f>
        <v>93</v>
      </c>
      <c r="N14">
        <f>raw!AE16</f>
        <v>93</v>
      </c>
      <c r="O14">
        <f>raw!AF16</f>
        <v>71</v>
      </c>
      <c r="P14">
        <f>raw!AG16</f>
        <v>64</v>
      </c>
      <c r="Q14">
        <f>raw!AH16</f>
        <v>95</v>
      </c>
      <c r="R14">
        <f>raw!AI16</f>
        <v>80</v>
      </c>
      <c r="S14">
        <f>raw!AJ16</f>
        <v>90</v>
      </c>
      <c r="T14">
        <f>raw!AK16</f>
        <v>82</v>
      </c>
      <c r="U14">
        <f>raw!AL16</f>
        <v>89</v>
      </c>
      <c r="V14">
        <f>raw!AM16</f>
        <v>91</v>
      </c>
      <c r="W14">
        <f>raw!AN16</f>
        <v>88</v>
      </c>
      <c r="X14">
        <f>raw!AO16</f>
        <v>91</v>
      </c>
      <c r="Y14">
        <f>raw!AP16</f>
        <v>91</v>
      </c>
      <c r="Z14">
        <f>raw!AQ16</f>
        <v>91</v>
      </c>
      <c r="AA14">
        <f>raw!AR16</f>
        <v>15</v>
      </c>
      <c r="AB14">
        <f>raw!AS16</f>
        <v>88</v>
      </c>
      <c r="AC14">
        <f>raw!AT16</f>
        <v>94</v>
      </c>
    </row>
    <row r="15" spans="1:85">
      <c r="A15" t="str">
        <f>IF(raw!AU17=0,"",raw!AU17)</f>
        <v>r24</v>
      </c>
      <c r="B15" s="11">
        <f>raw!R17</f>
        <v>94</v>
      </c>
      <c r="C15" s="11">
        <f>raw!S17</f>
        <v>87</v>
      </c>
      <c r="D15" s="11">
        <f>raw!T17</f>
        <v>96</v>
      </c>
      <c r="E15" s="11">
        <f>raw!U17</f>
        <v>89</v>
      </c>
      <c r="F15" s="11">
        <f>raw!V17</f>
        <v>86</v>
      </c>
      <c r="G15" s="11">
        <f>raw!W17</f>
        <v>94</v>
      </c>
      <c r="H15">
        <f>raw!Y17</f>
        <v>68</v>
      </c>
      <c r="I15">
        <f>raw!Z17</f>
        <v>73</v>
      </c>
      <c r="J15">
        <f>raw!AA17</f>
        <v>70</v>
      </c>
      <c r="K15">
        <f>raw!AB17</f>
        <v>74</v>
      </c>
      <c r="L15">
        <f>raw!AC17</f>
        <v>69</v>
      </c>
      <c r="M15">
        <f>raw!AD17</f>
        <v>89</v>
      </c>
      <c r="N15">
        <f>raw!AE17</f>
        <v>79</v>
      </c>
      <c r="O15">
        <f>raw!AF17</f>
        <v>84</v>
      </c>
      <c r="P15">
        <f>raw!AG17</f>
        <v>89</v>
      </c>
      <c r="Q15">
        <f>raw!AH17</f>
        <v>82</v>
      </c>
      <c r="R15">
        <f>raw!AI17</f>
        <v>83</v>
      </c>
      <c r="S15">
        <f>raw!AJ17</f>
        <v>92</v>
      </c>
      <c r="T15">
        <f>raw!AK17</f>
        <v>77</v>
      </c>
      <c r="U15">
        <f>raw!AL17</f>
        <v>74</v>
      </c>
      <c r="V15">
        <f>raw!AM17</f>
        <v>17</v>
      </c>
      <c r="W15">
        <f>raw!AN17</f>
        <v>20</v>
      </c>
      <c r="X15">
        <f>raw!AO17</f>
        <v>11</v>
      </c>
      <c r="Y15">
        <f>raw!AP17</f>
        <v>8</v>
      </c>
      <c r="Z15">
        <f>raw!AQ17</f>
        <v>33</v>
      </c>
      <c r="AA15">
        <f>raw!AR17</f>
        <v>41</v>
      </c>
      <c r="AB15">
        <f>raw!AS17</f>
        <v>38</v>
      </c>
      <c r="AC15">
        <f>raw!AT17</f>
        <v>34</v>
      </c>
    </row>
    <row r="16" spans="1:85">
      <c r="A16" t="str">
        <f>IF(raw!AU18=0,"",raw!AU18)</f>
        <v>r105</v>
      </c>
      <c r="B16" s="11">
        <f>raw!R18</f>
        <v>38</v>
      </c>
      <c r="C16" s="11">
        <f>raw!S18</f>
        <v>41</v>
      </c>
      <c r="D16" s="11">
        <f>raw!T18</f>
        <v>43</v>
      </c>
      <c r="E16" s="11">
        <f>raw!U18</f>
        <v>44</v>
      </c>
      <c r="F16" s="11">
        <f>raw!V18</f>
        <v>0</v>
      </c>
      <c r="G16" s="11">
        <f>raw!W18</f>
        <v>35</v>
      </c>
      <c r="H16">
        <f>raw!Y18</f>
        <v>61</v>
      </c>
      <c r="I16">
        <f>raw!Z18</f>
        <v>64</v>
      </c>
      <c r="J16">
        <f>raw!AA18</f>
        <v>60</v>
      </c>
      <c r="K16">
        <f>raw!AB18</f>
        <v>61</v>
      </c>
      <c r="L16">
        <f>raw!AC18</f>
        <v>59</v>
      </c>
      <c r="M16">
        <f>raw!AD18</f>
        <v>60</v>
      </c>
      <c r="N16">
        <f>raw!AE18</f>
        <v>22</v>
      </c>
      <c r="O16">
        <f>raw!AF18</f>
        <v>35</v>
      </c>
      <c r="P16">
        <f>raw!AG18</f>
        <v>27</v>
      </c>
      <c r="Q16">
        <f>raw!AH18</f>
        <v>39</v>
      </c>
      <c r="R16">
        <f>raw!AI18</f>
        <v>36</v>
      </c>
      <c r="S16">
        <f>raw!AJ18</f>
        <v>36</v>
      </c>
      <c r="T16">
        <f>raw!AK18</f>
        <v>80</v>
      </c>
      <c r="U16">
        <f>raw!AL18</f>
        <v>73</v>
      </c>
      <c r="V16">
        <f>raw!AM18</f>
        <v>71</v>
      </c>
      <c r="W16">
        <f>raw!AN18</f>
        <v>70</v>
      </c>
      <c r="X16">
        <f>raw!AO18</f>
        <v>73</v>
      </c>
      <c r="Y16">
        <f>raw!AP18</f>
        <v>75</v>
      </c>
      <c r="Z16">
        <f>raw!AQ18</f>
        <v>68</v>
      </c>
      <c r="AA16">
        <f>raw!AR18</f>
        <v>60</v>
      </c>
      <c r="AB16">
        <f>raw!AS18</f>
        <v>81</v>
      </c>
      <c r="AC16">
        <f>raw!AT18</f>
        <v>55</v>
      </c>
    </row>
    <row r="17" spans="1:29">
      <c r="A17" t="str">
        <f>IF(raw!AU19=0,"",raw!AU19)</f>
        <v>r32</v>
      </c>
      <c r="B17" s="11">
        <f>raw!R19</f>
        <v>30</v>
      </c>
      <c r="C17" s="11">
        <f>raw!S19</f>
        <v>50</v>
      </c>
      <c r="D17" s="11">
        <f>raw!T19</f>
        <v>30</v>
      </c>
      <c r="E17" s="11">
        <f>raw!U19</f>
        <v>50</v>
      </c>
      <c r="F17" s="11">
        <f>raw!V19</f>
        <v>50</v>
      </c>
      <c r="G17" s="11">
        <f>raw!W19</f>
        <v>50</v>
      </c>
      <c r="H17">
        <f>raw!Y19</f>
        <v>20</v>
      </c>
      <c r="I17">
        <f>raw!Z19</f>
        <v>50</v>
      </c>
      <c r="J17">
        <f>raw!AA19</f>
        <v>40</v>
      </c>
      <c r="K17">
        <f>raw!AB19</f>
        <v>60</v>
      </c>
      <c r="L17">
        <f>raw!AC19</f>
        <v>50</v>
      </c>
      <c r="M17">
        <f>raw!AD19</f>
        <v>40</v>
      </c>
      <c r="N17">
        <f>raw!AE19</f>
        <v>20</v>
      </c>
      <c r="O17">
        <f>raw!AF19</f>
        <v>40</v>
      </c>
      <c r="P17">
        <f>raw!AG19</f>
        <v>30</v>
      </c>
      <c r="Q17">
        <f>raw!AH19</f>
        <v>50</v>
      </c>
      <c r="R17">
        <f>raw!AI19</f>
        <v>30</v>
      </c>
      <c r="S17">
        <f>raw!AJ19</f>
        <v>30</v>
      </c>
      <c r="T17">
        <f>raw!AK19</f>
        <v>40</v>
      </c>
      <c r="U17">
        <f>raw!AL19</f>
        <v>60</v>
      </c>
      <c r="V17">
        <f>raw!AM19</f>
        <v>60</v>
      </c>
      <c r="W17">
        <f>raw!AN19</f>
        <v>60</v>
      </c>
      <c r="X17">
        <f>raw!AO19</f>
        <v>50</v>
      </c>
      <c r="Y17">
        <f>raw!AP19</f>
        <v>60</v>
      </c>
      <c r="Z17">
        <f>raw!AQ19</f>
        <v>20</v>
      </c>
      <c r="AA17">
        <f>raw!AR19</f>
        <v>80</v>
      </c>
      <c r="AB17">
        <f>raw!AS19</f>
        <v>80</v>
      </c>
      <c r="AC17">
        <f>raw!AT19</f>
        <v>50</v>
      </c>
    </row>
    <row r="18" spans="1:29">
      <c r="A18" t="str">
        <f>IF(raw!AU20=0,"",raw!AU20)</f>
        <v>r129</v>
      </c>
      <c r="B18" s="11">
        <f>raw!R20</f>
        <v>95</v>
      </c>
      <c r="C18" s="11">
        <f>raw!S20</f>
        <v>86</v>
      </c>
      <c r="D18" s="11">
        <f>raw!T20</f>
        <v>100</v>
      </c>
      <c r="E18" s="11">
        <f>raw!U20</f>
        <v>97</v>
      </c>
      <c r="F18" s="11">
        <f>raw!V20</f>
        <v>69</v>
      </c>
      <c r="G18" s="11">
        <f>raw!W20</f>
        <v>100</v>
      </c>
      <c r="H18">
        <f>raw!Y20</f>
        <v>24</v>
      </c>
      <c r="I18">
        <f>raw!Z20</f>
        <v>0</v>
      </c>
      <c r="J18">
        <f>raw!AA20</f>
        <v>26</v>
      </c>
      <c r="K18">
        <f>raw!AB20</f>
        <v>0</v>
      </c>
      <c r="L18">
        <f>raw!AC20</f>
        <v>46</v>
      </c>
      <c r="M18">
        <f>raw!AD20</f>
        <v>0</v>
      </c>
      <c r="N18">
        <f>raw!AE20</f>
        <v>71</v>
      </c>
      <c r="O18">
        <f>raw!AF20</f>
        <v>99</v>
      </c>
      <c r="P18">
        <f>raw!AG20</f>
        <v>97</v>
      </c>
      <c r="Q18">
        <f>raw!AH20</f>
        <v>50</v>
      </c>
      <c r="R18">
        <f>raw!AI20</f>
        <v>72</v>
      </c>
      <c r="S18">
        <f>raw!AJ20</f>
        <v>77</v>
      </c>
      <c r="T18">
        <f>raw!AK20</f>
        <v>81</v>
      </c>
      <c r="U18">
        <f>raw!AL20</f>
        <v>58</v>
      </c>
      <c r="V18">
        <f>raw!AM20</f>
        <v>77</v>
      </c>
      <c r="W18">
        <f>raw!AN20</f>
        <v>60</v>
      </c>
      <c r="X18">
        <f>raw!AO20</f>
        <v>51</v>
      </c>
      <c r="Y18">
        <f>raw!AP20</f>
        <v>59</v>
      </c>
      <c r="Z18">
        <f>raw!AQ20</f>
        <v>100</v>
      </c>
      <c r="AA18">
        <f>raw!AR20</f>
        <v>41</v>
      </c>
      <c r="AB18">
        <f>raw!AS20</f>
        <v>0</v>
      </c>
      <c r="AC18">
        <f>raw!AT20</f>
        <v>89</v>
      </c>
    </row>
    <row r="19" spans="1:29">
      <c r="A19" t="str">
        <f>IF(raw!AU21=0,"",raw!AU21)</f>
        <v>r77</v>
      </c>
      <c r="B19" s="11">
        <f>raw!R21</f>
        <v>75</v>
      </c>
      <c r="C19" s="11">
        <f>raw!S21</f>
        <v>80</v>
      </c>
      <c r="D19" s="11">
        <f>raw!T21</f>
        <v>90</v>
      </c>
      <c r="E19" s="11">
        <f>raw!U21</f>
        <v>90</v>
      </c>
      <c r="F19" s="11">
        <f>raw!V21</f>
        <v>90</v>
      </c>
      <c r="G19" s="11">
        <f>raw!W21</f>
        <v>90</v>
      </c>
      <c r="H19">
        <f>raw!Y21</f>
        <v>30</v>
      </c>
      <c r="I19">
        <f>raw!Z21</f>
        <v>20</v>
      </c>
      <c r="J19">
        <f>raw!AA21</f>
        <v>10</v>
      </c>
      <c r="K19">
        <f>raw!AB21</f>
        <v>10</v>
      </c>
      <c r="L19">
        <f>raw!AC21</f>
        <v>10</v>
      </c>
      <c r="M19">
        <f>raw!AD21</f>
        <v>10</v>
      </c>
      <c r="N19">
        <f>raw!AE21</f>
        <v>90</v>
      </c>
      <c r="O19">
        <f>raw!AF21</f>
        <v>80</v>
      </c>
      <c r="P19">
        <f>raw!AG21</f>
        <v>95</v>
      </c>
      <c r="Q19">
        <f>raw!AH21</f>
        <v>95</v>
      </c>
      <c r="R19">
        <f>raw!AI21</f>
        <v>100</v>
      </c>
      <c r="S19">
        <f>raw!AJ21</f>
        <v>95</v>
      </c>
      <c r="T19">
        <f>raw!AK21</f>
        <v>40</v>
      </c>
      <c r="U19">
        <f>raw!AL21</f>
        <v>49</v>
      </c>
      <c r="V19">
        <f>raw!AM21</f>
        <v>35</v>
      </c>
      <c r="W19">
        <f>raw!AN21</f>
        <v>35</v>
      </c>
      <c r="X19">
        <f>raw!AO21</f>
        <v>35</v>
      </c>
      <c r="Y19">
        <f>raw!AP21</f>
        <v>35</v>
      </c>
      <c r="Z19">
        <f>raw!AQ21</f>
        <v>40</v>
      </c>
      <c r="AA19">
        <f>raw!AR21</f>
        <v>70</v>
      </c>
      <c r="AB19">
        <f>raw!AS21</f>
        <v>80</v>
      </c>
      <c r="AC19">
        <f>raw!AT21</f>
        <v>45</v>
      </c>
    </row>
    <row r="20" spans="1:29">
      <c r="A20" t="str">
        <f>IF(raw!AU22=0,"",raw!AU22)</f>
        <v>r57</v>
      </c>
      <c r="B20" s="11">
        <f>raw!R22</f>
        <v>21</v>
      </c>
      <c r="C20" s="11">
        <f>raw!S22</f>
        <v>36</v>
      </c>
      <c r="D20" s="11">
        <f>raw!T22</f>
        <v>32</v>
      </c>
      <c r="E20" s="11">
        <f>raw!U22</f>
        <v>35</v>
      </c>
      <c r="F20" s="11">
        <f>raw!V22</f>
        <v>42</v>
      </c>
      <c r="G20" s="11">
        <f>raw!W22</f>
        <v>35</v>
      </c>
      <c r="H20">
        <f>raw!Y22</f>
        <v>58</v>
      </c>
      <c r="I20">
        <f>raw!Z22</f>
        <v>60</v>
      </c>
      <c r="J20">
        <f>raw!AA22</f>
        <v>61</v>
      </c>
      <c r="K20">
        <f>raw!AB22</f>
        <v>54</v>
      </c>
      <c r="L20">
        <f>raw!AC22</f>
        <v>61</v>
      </c>
      <c r="M20">
        <f>raw!AD22</f>
        <v>60</v>
      </c>
      <c r="N20">
        <f>raw!AE22</f>
        <v>35</v>
      </c>
      <c r="O20">
        <f>raw!AF22</f>
        <v>30</v>
      </c>
      <c r="P20">
        <f>raw!AG22</f>
        <v>37</v>
      </c>
      <c r="Q20">
        <f>raw!AH22</f>
        <v>47</v>
      </c>
      <c r="R20">
        <f>raw!AI22</f>
        <v>29</v>
      </c>
      <c r="S20">
        <f>raw!AJ22</f>
        <v>36</v>
      </c>
      <c r="T20">
        <f>raw!AK22</f>
        <v>65</v>
      </c>
      <c r="U20">
        <f>raw!AL22</f>
        <v>63</v>
      </c>
      <c r="V20">
        <f>raw!AM22</f>
        <v>60</v>
      </c>
      <c r="W20">
        <f>raw!AN22</f>
        <v>64</v>
      </c>
      <c r="X20">
        <f>raw!AO22</f>
        <v>63</v>
      </c>
      <c r="Y20">
        <f>raw!AP22</f>
        <v>59</v>
      </c>
      <c r="Z20">
        <f>raw!AQ22</f>
        <v>35</v>
      </c>
      <c r="AA20">
        <f>raw!AR22</f>
        <v>70</v>
      </c>
      <c r="AB20">
        <f>raw!AS22</f>
        <v>58</v>
      </c>
      <c r="AC20">
        <f>raw!AT22</f>
        <v>81</v>
      </c>
    </row>
    <row r="21" spans="1:29">
      <c r="A21" t="str">
        <f>IF(raw!AU23=0,"",raw!AU23)</f>
        <v>r123</v>
      </c>
      <c r="B21" s="11">
        <f>raw!R23</f>
        <v>89</v>
      </c>
      <c r="C21" s="11">
        <f>raw!S23</f>
        <v>89</v>
      </c>
      <c r="D21" s="11">
        <f>raw!T23</f>
        <v>97</v>
      </c>
      <c r="E21" s="11">
        <f>raw!U23</f>
        <v>95</v>
      </c>
      <c r="F21" s="11">
        <f>raw!V23</f>
        <v>95</v>
      </c>
      <c r="G21" s="11">
        <f>raw!W23</f>
        <v>93</v>
      </c>
      <c r="H21">
        <f>raw!Y23</f>
        <v>91</v>
      </c>
      <c r="I21">
        <f>raw!Z23</f>
        <v>75</v>
      </c>
      <c r="J21">
        <f>raw!AA23</f>
        <v>100</v>
      </c>
      <c r="K21">
        <f>raw!AB23</f>
        <v>81</v>
      </c>
      <c r="L21">
        <f>raw!AC23</f>
        <v>84</v>
      </c>
      <c r="M21">
        <f>raw!AD23</f>
        <v>87</v>
      </c>
      <c r="N21">
        <f>raw!AE23</f>
        <v>6</v>
      </c>
      <c r="O21">
        <f>raw!AF23</f>
        <v>6</v>
      </c>
      <c r="P21">
        <f>raw!AG23</f>
        <v>13</v>
      </c>
      <c r="Q21">
        <f>raw!AH23</f>
        <v>10</v>
      </c>
      <c r="R21">
        <f>raw!AI23</f>
        <v>0</v>
      </c>
      <c r="S21">
        <f>raw!AJ23</f>
        <v>5</v>
      </c>
      <c r="T21">
        <f>raw!AK23</f>
        <v>79</v>
      </c>
      <c r="U21">
        <f>raw!AL23</f>
        <v>88</v>
      </c>
      <c r="V21">
        <f>raw!AM23</f>
        <v>92</v>
      </c>
      <c r="W21">
        <f>raw!AN23</f>
        <v>90</v>
      </c>
      <c r="X21">
        <f>raw!AO23</f>
        <v>88</v>
      </c>
      <c r="Y21">
        <f>raw!AP23</f>
        <v>100</v>
      </c>
      <c r="Z21">
        <f>raw!AQ23</f>
        <v>100</v>
      </c>
      <c r="AA21">
        <f>raw!AR23</f>
        <v>2</v>
      </c>
      <c r="AB21">
        <f>raw!AS23</f>
        <v>87</v>
      </c>
      <c r="AC21">
        <f>raw!AT23</f>
        <v>7</v>
      </c>
    </row>
    <row r="22" spans="1:29">
      <c r="A22" t="str">
        <f>IF(raw!AU24=0,"",raw!AU24)</f>
        <v>r84</v>
      </c>
      <c r="B22" s="11">
        <f>raw!R24</f>
        <v>60</v>
      </c>
      <c r="C22" s="11">
        <f>raw!S24</f>
        <v>55</v>
      </c>
      <c r="D22" s="11">
        <f>raw!T24</f>
        <v>60</v>
      </c>
      <c r="E22" s="11">
        <f>raw!U24</f>
        <v>50</v>
      </c>
      <c r="F22" s="11">
        <f>raw!V24</f>
        <v>60</v>
      </c>
      <c r="G22" s="11">
        <f>raw!W24</f>
        <v>70</v>
      </c>
      <c r="H22">
        <f>raw!Y24</f>
        <v>0</v>
      </c>
      <c r="I22">
        <f>raw!Z24</f>
        <v>50</v>
      </c>
      <c r="J22">
        <f>raw!AA24</f>
        <v>30</v>
      </c>
      <c r="K22">
        <f>raw!AB24</f>
        <v>30</v>
      </c>
      <c r="L22">
        <f>raw!AC24</f>
        <v>30</v>
      </c>
      <c r="M22">
        <f>raw!AD24</f>
        <v>0</v>
      </c>
      <c r="N22">
        <f>raw!AE24</f>
        <v>40</v>
      </c>
      <c r="O22">
        <f>raw!AF24</f>
        <v>40</v>
      </c>
      <c r="P22">
        <f>raw!AG24</f>
        <v>30</v>
      </c>
      <c r="Q22">
        <f>raw!AH24</f>
        <v>50</v>
      </c>
      <c r="R22">
        <f>raw!AI24</f>
        <v>50</v>
      </c>
      <c r="S22">
        <f>raw!AJ24</f>
        <v>30</v>
      </c>
      <c r="T22">
        <f>raw!AK24</f>
        <v>50</v>
      </c>
      <c r="U22">
        <f>raw!AL24</f>
        <v>55</v>
      </c>
      <c r="V22">
        <f>raw!AM24</f>
        <v>55</v>
      </c>
      <c r="W22">
        <f>raw!AN24</f>
        <v>50</v>
      </c>
      <c r="X22">
        <f>raw!AO24</f>
        <v>50</v>
      </c>
      <c r="Y22">
        <f>raw!AP24</f>
        <v>55</v>
      </c>
      <c r="Z22">
        <f>raw!AQ24</f>
        <v>20</v>
      </c>
      <c r="AA22">
        <f>raw!AR24</f>
        <v>60</v>
      </c>
      <c r="AB22">
        <f>raw!AS24</f>
        <v>60</v>
      </c>
      <c r="AC22">
        <f>raw!AT24</f>
        <v>70</v>
      </c>
    </row>
    <row r="23" spans="1:29">
      <c r="A23" t="str">
        <f>IF(raw!AU25=0,"",raw!AU25)</f>
        <v>r54</v>
      </c>
      <c r="B23" s="11">
        <f>raw!R25</f>
        <v>89</v>
      </c>
      <c r="C23" s="11">
        <f>raw!S25</f>
        <v>82</v>
      </c>
      <c r="D23" s="11">
        <f>raw!T25</f>
        <v>95</v>
      </c>
      <c r="E23" s="11">
        <f>raw!U25</f>
        <v>25</v>
      </c>
      <c r="F23" s="11">
        <f>raw!V25</f>
        <v>85</v>
      </c>
      <c r="G23" s="11">
        <f>raw!W25</f>
        <v>95</v>
      </c>
      <c r="H23">
        <f>raw!Y25</f>
        <v>91</v>
      </c>
      <c r="I23">
        <f>raw!Z25</f>
        <v>100</v>
      </c>
      <c r="J23">
        <f>raw!AA25</f>
        <v>100</v>
      </c>
      <c r="K23">
        <f>raw!AB25</f>
        <v>33</v>
      </c>
      <c r="L23">
        <f>raw!AC25</f>
        <v>90</v>
      </c>
      <c r="M23">
        <f>raw!AD25</f>
        <v>85</v>
      </c>
      <c r="N23">
        <f>raw!AE25</f>
        <v>78</v>
      </c>
      <c r="O23">
        <f>raw!AF25</f>
        <v>79</v>
      </c>
      <c r="P23">
        <f>raw!AG25</f>
        <v>71</v>
      </c>
      <c r="Q23">
        <f>raw!AH25</f>
        <v>34</v>
      </c>
      <c r="R23">
        <f>raw!AI25</f>
        <v>77</v>
      </c>
      <c r="S23">
        <f>raw!AJ25</f>
        <v>83</v>
      </c>
      <c r="T23">
        <f>raw!AK25</f>
        <v>17</v>
      </c>
      <c r="U23">
        <f>raw!AL25</f>
        <v>27</v>
      </c>
      <c r="V23">
        <f>raw!AM25</f>
        <v>34</v>
      </c>
      <c r="W23">
        <f>raw!AN25</f>
        <v>71</v>
      </c>
      <c r="X23">
        <f>raw!AO25</f>
        <v>18</v>
      </c>
      <c r="Y23">
        <f>raw!AP25</f>
        <v>3</v>
      </c>
      <c r="Z23">
        <f>raw!AQ25</f>
        <v>10</v>
      </c>
      <c r="AA23">
        <f>raw!AR25</f>
        <v>84</v>
      </c>
      <c r="AB23">
        <f>raw!AS25</f>
        <v>14</v>
      </c>
      <c r="AC23">
        <f>raw!AT25</f>
        <v>94</v>
      </c>
    </row>
    <row r="24" spans="1:29">
      <c r="A24" t="str">
        <f>IF(raw!AU26=0,"",raw!AU26)</f>
        <v>r19</v>
      </c>
      <c r="B24" s="11">
        <f>raw!R26</f>
        <v>77</v>
      </c>
      <c r="C24" s="11">
        <f>raw!S26</f>
        <v>75</v>
      </c>
      <c r="D24" s="11">
        <f>raw!T26</f>
        <v>78</v>
      </c>
      <c r="E24" s="11">
        <f>raw!U26</f>
        <v>83</v>
      </c>
      <c r="F24" s="11">
        <f>raw!V26</f>
        <v>90</v>
      </c>
      <c r="G24" s="11">
        <f>raw!W26</f>
        <v>95</v>
      </c>
      <c r="H24">
        <f>raw!Y26</f>
        <v>83</v>
      </c>
      <c r="I24">
        <f>raw!Z26</f>
        <v>93</v>
      </c>
      <c r="J24">
        <f>raw!AA26</f>
        <v>94</v>
      </c>
      <c r="K24">
        <f>raw!AB26</f>
        <v>78</v>
      </c>
      <c r="L24">
        <f>raw!AC26</f>
        <v>100</v>
      </c>
      <c r="M24">
        <f>raw!AD26</f>
        <v>92</v>
      </c>
      <c r="N24">
        <f>raw!AE26</f>
        <v>88</v>
      </c>
      <c r="O24">
        <f>raw!AF26</f>
        <v>85</v>
      </c>
      <c r="P24">
        <f>raw!AG26</f>
        <v>94</v>
      </c>
      <c r="Q24">
        <f>raw!AH26</f>
        <v>94</v>
      </c>
      <c r="R24">
        <f>raw!AI26</f>
        <v>100</v>
      </c>
      <c r="S24">
        <f>raw!AJ26</f>
        <v>79</v>
      </c>
      <c r="T24">
        <f>raw!AK26</f>
        <v>86</v>
      </c>
      <c r="U24">
        <f>raw!AL26</f>
        <v>75</v>
      </c>
      <c r="V24">
        <f>raw!AM26</f>
        <v>85</v>
      </c>
      <c r="W24">
        <f>raw!AN26</f>
        <v>84</v>
      </c>
      <c r="X24">
        <f>raw!AO26</f>
        <v>90</v>
      </c>
      <c r="Y24">
        <f>raw!AP26</f>
        <v>74</v>
      </c>
      <c r="Z24">
        <f>raw!AQ26</f>
        <v>78</v>
      </c>
      <c r="AA24">
        <f>raw!AR26</f>
        <v>81</v>
      </c>
      <c r="AB24">
        <f>raw!AS26</f>
        <v>86</v>
      </c>
      <c r="AC24">
        <f>raw!AT26</f>
        <v>72</v>
      </c>
    </row>
    <row r="25" spans="1:29">
      <c r="A25" t="str">
        <f>IF(raw!AU27=0,"",raw!AU27)</f>
        <v>r103</v>
      </c>
      <c r="B25" s="11">
        <f>raw!R27</f>
        <v>22</v>
      </c>
      <c r="C25" s="11">
        <f>raw!S27</f>
        <v>9</v>
      </c>
      <c r="D25" s="11">
        <f>raw!T27</f>
        <v>10</v>
      </c>
      <c r="E25" s="11">
        <f>raw!U27</f>
        <v>6</v>
      </c>
      <c r="F25" s="11">
        <f>raw!V27</f>
        <v>22</v>
      </c>
      <c r="G25" s="11">
        <f>raw!W27</f>
        <v>16</v>
      </c>
      <c r="H25">
        <f>raw!Y27</f>
        <v>14</v>
      </c>
      <c r="I25">
        <f>raw!Z27</f>
        <v>21</v>
      </c>
      <c r="J25">
        <f>raw!AA27</f>
        <v>16</v>
      </c>
      <c r="K25">
        <f>raw!AB27</f>
        <v>15</v>
      </c>
      <c r="L25">
        <f>raw!AC27</f>
        <v>8</v>
      </c>
      <c r="M25">
        <f>raw!AD27</f>
        <v>4</v>
      </c>
      <c r="N25">
        <f>raw!AE27</f>
        <v>13</v>
      </c>
      <c r="O25">
        <f>raw!AF27</f>
        <v>14</v>
      </c>
      <c r="P25">
        <f>raw!AG27</f>
        <v>16</v>
      </c>
      <c r="Q25">
        <f>raw!AH27</f>
        <v>15</v>
      </c>
      <c r="R25">
        <f>raw!AI27</f>
        <v>17</v>
      </c>
      <c r="S25">
        <f>raw!AJ27</f>
        <v>12</v>
      </c>
      <c r="T25">
        <f>raw!AK27</f>
        <v>88</v>
      </c>
      <c r="U25">
        <f>raw!AL27</f>
        <v>93</v>
      </c>
      <c r="V25">
        <f>raw!AM27</f>
        <v>92</v>
      </c>
      <c r="W25">
        <f>raw!AN27</f>
        <v>96</v>
      </c>
      <c r="X25">
        <f>raw!AO27</f>
        <v>82</v>
      </c>
      <c r="Y25">
        <f>raw!AP27</f>
        <v>82</v>
      </c>
      <c r="Z25">
        <f>raw!AQ27</f>
        <v>79</v>
      </c>
      <c r="AA25">
        <f>raw!AR27</f>
        <v>94</v>
      </c>
      <c r="AB25">
        <f>raw!AS27</f>
        <v>23</v>
      </c>
      <c r="AC25">
        <f>raw!AT27</f>
        <v>76</v>
      </c>
    </row>
    <row r="26" spans="1:29">
      <c r="A26" t="str">
        <f>IF(raw!AU28=0,"",raw!AU28)</f>
        <v>r101</v>
      </c>
      <c r="B26" s="11">
        <f>raw!R28</f>
        <v>65</v>
      </c>
      <c r="C26" s="11">
        <f>raw!S28</f>
        <v>55</v>
      </c>
      <c r="D26" s="11">
        <f>raw!T28</f>
        <v>55</v>
      </c>
      <c r="E26" s="11">
        <f>raw!U28</f>
        <v>75</v>
      </c>
      <c r="F26" s="11">
        <f>raw!V28</f>
        <v>55</v>
      </c>
      <c r="G26" s="11">
        <f>raw!W28</f>
        <v>51</v>
      </c>
      <c r="H26">
        <f>raw!Y28</f>
        <v>30</v>
      </c>
      <c r="I26">
        <f>raw!Z28</f>
        <v>40</v>
      </c>
      <c r="J26">
        <f>raw!AA28</f>
        <v>30</v>
      </c>
      <c r="K26">
        <f>raw!AB28</f>
        <v>20</v>
      </c>
      <c r="L26">
        <f>raw!AC28</f>
        <v>20</v>
      </c>
      <c r="M26">
        <f>raw!AD28</f>
        <v>0</v>
      </c>
      <c r="N26">
        <f>raw!AE28</f>
        <v>75</v>
      </c>
      <c r="O26">
        <f>raw!AF28</f>
        <v>60</v>
      </c>
      <c r="P26">
        <f>raw!AG28</f>
        <v>80</v>
      </c>
      <c r="Q26">
        <f>raw!AH28</f>
        <v>85</v>
      </c>
      <c r="R26">
        <f>raw!AI28</f>
        <v>70</v>
      </c>
      <c r="S26">
        <f>raw!AJ28</f>
        <v>90</v>
      </c>
      <c r="T26">
        <f>raw!AK28</f>
        <v>20</v>
      </c>
      <c r="U26">
        <f>raw!AL28</f>
        <v>40</v>
      </c>
      <c r="V26">
        <f>raw!AM28</f>
        <v>30</v>
      </c>
      <c r="W26">
        <f>raw!AN28</f>
        <v>21</v>
      </c>
      <c r="X26">
        <f>raw!AO28</f>
        <v>10</v>
      </c>
      <c r="Y26">
        <f>raw!AP28</f>
        <v>20</v>
      </c>
      <c r="Z26">
        <f>raw!AQ28</f>
        <v>85</v>
      </c>
      <c r="AA26">
        <f>raw!AR28</f>
        <v>30</v>
      </c>
      <c r="AB26">
        <f>raw!AS28</f>
        <v>70</v>
      </c>
      <c r="AC26">
        <f>raw!AT28</f>
        <v>80</v>
      </c>
    </row>
    <row r="27" spans="1:29">
      <c r="A27" t="str">
        <f>IF(raw!AU29=0,"",raw!AU29)</f>
        <v>r127</v>
      </c>
      <c r="B27" s="11">
        <f>raw!R29</f>
        <v>28</v>
      </c>
      <c r="C27" s="11">
        <f>raw!S29</f>
        <v>73</v>
      </c>
      <c r="D27" s="11">
        <f>raw!T29</f>
        <v>73</v>
      </c>
      <c r="E27" s="11">
        <f>raw!U29</f>
        <v>60</v>
      </c>
      <c r="F27" s="11">
        <f>raw!V29</f>
        <v>83</v>
      </c>
      <c r="G27" s="11">
        <f>raw!W29</f>
        <v>70</v>
      </c>
      <c r="H27">
        <f>raw!Y29</f>
        <v>71</v>
      </c>
      <c r="I27">
        <f>raw!Z29</f>
        <v>88</v>
      </c>
      <c r="J27">
        <f>raw!AA29</f>
        <v>26</v>
      </c>
      <c r="K27">
        <f>raw!AB29</f>
        <v>26</v>
      </c>
      <c r="L27">
        <f>raw!AC29</f>
        <v>68</v>
      </c>
      <c r="M27">
        <f>raw!AD29</f>
        <v>82</v>
      </c>
      <c r="N27">
        <f>raw!AE29</f>
        <v>67</v>
      </c>
      <c r="O27">
        <f>raw!AF29</f>
        <v>85</v>
      </c>
      <c r="P27">
        <f>raw!AG29</f>
        <v>24</v>
      </c>
      <c r="Q27">
        <f>raw!AH29</f>
        <v>70</v>
      </c>
      <c r="R27">
        <f>raw!AI29</f>
        <v>30</v>
      </c>
      <c r="S27">
        <f>raw!AJ29</f>
        <v>87</v>
      </c>
      <c r="T27">
        <f>raw!AK29</f>
        <v>74</v>
      </c>
      <c r="U27">
        <f>raw!AL29</f>
        <v>26</v>
      </c>
      <c r="V27">
        <f>raw!AM29</f>
        <v>66</v>
      </c>
      <c r="W27">
        <f>raw!AN29</f>
        <v>25</v>
      </c>
      <c r="X27">
        <f>raw!AO29</f>
        <v>68</v>
      </c>
      <c r="Y27">
        <f>raw!AP29</f>
        <v>45</v>
      </c>
      <c r="Z27">
        <f>raw!AQ29</f>
        <v>21</v>
      </c>
      <c r="AA27">
        <f>raw!AR29</f>
        <v>72</v>
      </c>
      <c r="AB27">
        <f>raw!AS29</f>
        <v>84</v>
      </c>
      <c r="AC27">
        <f>raw!AT29</f>
        <v>32</v>
      </c>
    </row>
    <row r="28" spans="1:29">
      <c r="A28" t="str">
        <f>IF(raw!AU30=0,"",raw!AU30)</f>
        <v>r53</v>
      </c>
      <c r="B28" s="11">
        <f>raw!R30</f>
        <v>21</v>
      </c>
      <c r="C28" s="11">
        <f>raw!S30</f>
        <v>34</v>
      </c>
      <c r="D28" s="11">
        <f>raw!T30</f>
        <v>23</v>
      </c>
      <c r="E28" s="11">
        <f>raw!U30</f>
        <v>15</v>
      </c>
      <c r="F28" s="11">
        <f>raw!V30</f>
        <v>33</v>
      </c>
      <c r="G28" s="11">
        <f>raw!W30</f>
        <v>24</v>
      </c>
      <c r="H28">
        <f>raw!Y30</f>
        <v>26</v>
      </c>
      <c r="I28">
        <f>raw!Z30</f>
        <v>21</v>
      </c>
      <c r="J28">
        <f>raw!AA30</f>
        <v>16</v>
      </c>
      <c r="K28">
        <f>raw!AB30</f>
        <v>36</v>
      </c>
      <c r="L28">
        <f>raw!AC30</f>
        <v>38</v>
      </c>
      <c r="M28">
        <f>raw!AD30</f>
        <v>23</v>
      </c>
      <c r="N28">
        <f>raw!AE30</f>
        <v>16</v>
      </c>
      <c r="O28">
        <f>raw!AF30</f>
        <v>24</v>
      </c>
      <c r="P28">
        <f>raw!AG30</f>
        <v>22</v>
      </c>
      <c r="Q28">
        <f>raw!AH30</f>
        <v>12</v>
      </c>
      <c r="R28">
        <f>raw!AI30</f>
        <v>15</v>
      </c>
      <c r="S28">
        <f>raw!AJ30</f>
        <v>34</v>
      </c>
      <c r="T28">
        <f>raw!AK30</f>
        <v>60</v>
      </c>
      <c r="U28">
        <f>raw!AL30</f>
        <v>62</v>
      </c>
      <c r="V28">
        <f>raw!AM30</f>
        <v>56</v>
      </c>
      <c r="W28">
        <f>raw!AN30</f>
        <v>69</v>
      </c>
      <c r="X28">
        <f>raw!AO30</f>
        <v>61</v>
      </c>
      <c r="Y28">
        <f>raw!AP30</f>
        <v>66</v>
      </c>
      <c r="Z28">
        <f>raw!AQ30</f>
        <v>24</v>
      </c>
      <c r="AA28">
        <f>raw!AR30</f>
        <v>64</v>
      </c>
      <c r="AB28">
        <f>raw!AS30</f>
        <v>35</v>
      </c>
      <c r="AC28">
        <f>raw!AT30</f>
        <v>75</v>
      </c>
    </row>
    <row r="29" spans="1:29">
      <c r="A29" t="str">
        <f>IF(raw!AU31=0,"",raw!AU31)</f>
        <v>r56</v>
      </c>
      <c r="B29" s="11">
        <f>raw!R31</f>
        <v>71</v>
      </c>
      <c r="C29" s="11">
        <f>raw!S31</f>
        <v>76</v>
      </c>
      <c r="D29" s="11">
        <f>raw!T31</f>
        <v>85</v>
      </c>
      <c r="E29" s="11">
        <f>raw!U31</f>
        <v>82</v>
      </c>
      <c r="F29" s="11">
        <f>raw!V31</f>
        <v>74</v>
      </c>
      <c r="G29" s="11">
        <f>raw!W31</f>
        <v>87</v>
      </c>
      <c r="H29">
        <f>raw!Y31</f>
        <v>33</v>
      </c>
      <c r="I29">
        <f>raw!Z31</f>
        <v>34</v>
      </c>
      <c r="J29">
        <f>raw!AA31</f>
        <v>28</v>
      </c>
      <c r="K29">
        <f>raw!AB31</f>
        <v>35</v>
      </c>
      <c r="L29">
        <f>raw!AC31</f>
        <v>34</v>
      </c>
      <c r="M29">
        <f>raw!AD31</f>
        <v>26</v>
      </c>
      <c r="N29">
        <f>raw!AE31</f>
        <v>39</v>
      </c>
      <c r="O29">
        <f>raw!AF31</f>
        <v>42</v>
      </c>
      <c r="P29">
        <f>raw!AG31</f>
        <v>31</v>
      </c>
      <c r="Q29">
        <f>raw!AH31</f>
        <v>36</v>
      </c>
      <c r="R29">
        <f>raw!AI31</f>
        <v>39</v>
      </c>
      <c r="S29">
        <f>raw!AJ31</f>
        <v>38</v>
      </c>
      <c r="T29">
        <f>raw!AK31</f>
        <v>25</v>
      </c>
      <c r="U29">
        <f>raw!AL31</f>
        <v>30</v>
      </c>
      <c r="V29">
        <f>raw!AM31</f>
        <v>18</v>
      </c>
      <c r="W29">
        <f>raw!AN31</f>
        <v>36</v>
      </c>
      <c r="X29">
        <f>raw!AO31</f>
        <v>37</v>
      </c>
      <c r="Y29">
        <f>raw!AP31</f>
        <v>27</v>
      </c>
      <c r="Z29">
        <f>raw!AQ31</f>
        <v>67</v>
      </c>
      <c r="AA29">
        <f>raw!AR31</f>
        <v>43</v>
      </c>
      <c r="AB29">
        <f>raw!AS31</f>
        <v>70</v>
      </c>
      <c r="AC29">
        <f>raw!AT31</f>
        <v>72</v>
      </c>
    </row>
    <row r="30" spans="1:29">
      <c r="A30" t="str">
        <f>IF(raw!AU32=0,"",raw!AU32)</f>
        <v>r14</v>
      </c>
      <c r="B30" s="11">
        <f>raw!R32</f>
        <v>71</v>
      </c>
      <c r="C30" s="11">
        <f>raw!S32</f>
        <v>51</v>
      </c>
      <c r="D30" s="11">
        <f>raw!T32</f>
        <v>63</v>
      </c>
      <c r="E30" s="11">
        <f>raw!U32</f>
        <v>55</v>
      </c>
      <c r="F30" s="11">
        <f>raw!V32</f>
        <v>66</v>
      </c>
      <c r="G30" s="11">
        <f>raw!W32</f>
        <v>69</v>
      </c>
      <c r="H30">
        <f>raw!Y32</f>
        <v>60</v>
      </c>
      <c r="I30">
        <f>raw!Z32</f>
        <v>60</v>
      </c>
      <c r="J30">
        <f>raw!AA32</f>
        <v>58</v>
      </c>
      <c r="K30">
        <f>raw!AB32</f>
        <v>59</v>
      </c>
      <c r="L30">
        <f>raw!AC32</f>
        <v>62</v>
      </c>
      <c r="M30">
        <f>raw!AD32</f>
        <v>80</v>
      </c>
      <c r="N30">
        <f>raw!AE32</f>
        <v>39</v>
      </c>
      <c r="O30">
        <f>raw!AF32</f>
        <v>0</v>
      </c>
      <c r="P30">
        <f>raw!AG32</f>
        <v>44</v>
      </c>
      <c r="Q30">
        <f>raw!AH32</f>
        <v>43</v>
      </c>
      <c r="R30">
        <f>raw!AI32</f>
        <v>39</v>
      </c>
      <c r="S30">
        <f>raw!AJ32</f>
        <v>33</v>
      </c>
      <c r="T30">
        <f>raw!AK32</f>
        <v>65</v>
      </c>
      <c r="U30">
        <f>raw!AL32</f>
        <v>59</v>
      </c>
      <c r="V30">
        <f>raw!AM32</f>
        <v>59</v>
      </c>
      <c r="W30">
        <f>raw!AN32</f>
        <v>59</v>
      </c>
      <c r="X30">
        <f>raw!AO32</f>
        <v>65</v>
      </c>
      <c r="Y30">
        <f>raw!AP32</f>
        <v>71</v>
      </c>
      <c r="Z30">
        <f>raw!AQ32</f>
        <v>28</v>
      </c>
      <c r="AA30">
        <f>raw!AR32</f>
        <v>51</v>
      </c>
      <c r="AB30">
        <f>raw!AS32</f>
        <v>57</v>
      </c>
      <c r="AC30">
        <f>raw!AT32</f>
        <v>43</v>
      </c>
    </row>
    <row r="31" spans="1:29">
      <c r="A31" t="str">
        <f>IF(raw!AU33=0,"",raw!AU33)</f>
        <v>r109</v>
      </c>
      <c r="B31" s="11">
        <f>raw!R33</f>
        <v>30</v>
      </c>
      <c r="C31" s="11">
        <f>raw!S33</f>
        <v>45</v>
      </c>
      <c r="D31" s="11">
        <f>raw!T33</f>
        <v>39</v>
      </c>
      <c r="E31" s="11">
        <f>raw!U33</f>
        <v>33</v>
      </c>
      <c r="F31" s="11">
        <f>raw!V33</f>
        <v>40</v>
      </c>
      <c r="G31" s="11">
        <f>raw!W33</f>
        <v>21</v>
      </c>
      <c r="H31">
        <f>raw!Y33</f>
        <v>62</v>
      </c>
      <c r="I31">
        <f>raw!Z33</f>
        <v>57</v>
      </c>
      <c r="J31">
        <f>raw!AA33</f>
        <v>58</v>
      </c>
      <c r="K31">
        <f>raw!AB33</f>
        <v>64</v>
      </c>
      <c r="L31">
        <f>raw!AC33</f>
        <v>60</v>
      </c>
      <c r="M31">
        <f>raw!AD33</f>
        <v>59</v>
      </c>
      <c r="N31">
        <f>raw!AE33</f>
        <v>67</v>
      </c>
      <c r="O31">
        <f>raw!AF33</f>
        <v>60</v>
      </c>
      <c r="P31">
        <f>raw!AG33</f>
        <v>64</v>
      </c>
      <c r="Q31">
        <f>raw!AH33</f>
        <v>64</v>
      </c>
      <c r="R31">
        <f>raw!AI33</f>
        <v>60</v>
      </c>
      <c r="S31">
        <f>raw!AJ33</f>
        <v>61</v>
      </c>
      <c r="T31">
        <f>raw!AK33</f>
        <v>69</v>
      </c>
      <c r="U31">
        <f>raw!AL33</f>
        <v>68</v>
      </c>
      <c r="V31">
        <f>raw!AM33</f>
        <v>71</v>
      </c>
      <c r="W31">
        <f>raw!AN33</f>
        <v>63</v>
      </c>
      <c r="X31">
        <f>raw!AO33</f>
        <v>61</v>
      </c>
      <c r="Y31">
        <f>raw!AP33</f>
        <v>72</v>
      </c>
      <c r="Z31">
        <f>raw!AQ33</f>
        <v>65</v>
      </c>
      <c r="AA31">
        <f>raw!AR33</f>
        <v>72</v>
      </c>
      <c r="AB31">
        <f>raw!AS33</f>
        <v>63</v>
      </c>
      <c r="AC31">
        <f>raw!AT33</f>
        <v>68</v>
      </c>
    </row>
    <row r="32" spans="1:29">
      <c r="A32" t="str">
        <f>IF(raw!AU34=0,"",raw!AU34)</f>
        <v>r91</v>
      </c>
      <c r="B32" s="11">
        <f>raw!R34</f>
        <v>100</v>
      </c>
      <c r="C32" s="11">
        <f>raw!S34</f>
        <v>100</v>
      </c>
      <c r="D32" s="11">
        <f>raw!T34</f>
        <v>0</v>
      </c>
      <c r="E32" s="11">
        <f>raw!U34</f>
        <v>100</v>
      </c>
      <c r="F32" s="11">
        <f>raw!V34</f>
        <v>100</v>
      </c>
      <c r="G32" s="11">
        <f>raw!W34</f>
        <v>100</v>
      </c>
      <c r="H32">
        <f>raw!Y34</f>
        <v>3</v>
      </c>
      <c r="I32">
        <f>raw!Z34</f>
        <v>100</v>
      </c>
      <c r="J32">
        <f>raw!AA34</f>
        <v>0</v>
      </c>
      <c r="K32">
        <f>raw!AB34</f>
        <v>100</v>
      </c>
      <c r="L32">
        <f>raw!AC34</f>
        <v>100</v>
      </c>
      <c r="M32">
        <f>raw!AD34</f>
        <v>95</v>
      </c>
      <c r="N32">
        <f>raw!AE34</f>
        <v>100</v>
      </c>
      <c r="O32">
        <f>raw!AF34</f>
        <v>100</v>
      </c>
      <c r="P32">
        <f>raw!AG34</f>
        <v>0</v>
      </c>
      <c r="Q32">
        <f>raw!AH34</f>
        <v>100</v>
      </c>
      <c r="R32">
        <f>raw!AI34</f>
        <v>100</v>
      </c>
      <c r="S32">
        <f>raw!AJ34</f>
        <v>100</v>
      </c>
      <c r="T32">
        <f>raw!AK34</f>
        <v>100</v>
      </c>
      <c r="U32">
        <f>raw!AL34</f>
        <v>100</v>
      </c>
      <c r="V32">
        <f>raw!AM34</f>
        <v>100</v>
      </c>
      <c r="W32">
        <f>raw!AN34</f>
        <v>100</v>
      </c>
      <c r="X32">
        <f>raw!AO34</f>
        <v>100</v>
      </c>
      <c r="Y32">
        <f>raw!AP34</f>
        <v>100</v>
      </c>
      <c r="Z32">
        <f>raw!AQ34</f>
        <v>0</v>
      </c>
      <c r="AA32">
        <f>raw!AR34</f>
        <v>100</v>
      </c>
      <c r="AB32">
        <f>raw!AS34</f>
        <v>0</v>
      </c>
      <c r="AC32">
        <f>raw!AT34</f>
        <v>100</v>
      </c>
    </row>
    <row r="33" spans="1:29">
      <c r="A33" t="str">
        <f>IF(raw!AU35=0,"",raw!AU35)</f>
        <v>r131</v>
      </c>
      <c r="B33" s="11">
        <f>raw!R35</f>
        <v>82</v>
      </c>
      <c r="C33" s="11">
        <f>raw!S35</f>
        <v>56</v>
      </c>
      <c r="D33" s="11">
        <f>raw!T35</f>
        <v>81</v>
      </c>
      <c r="E33" s="11">
        <f>raw!U35</f>
        <v>77</v>
      </c>
      <c r="F33" s="11">
        <f>raw!V35</f>
        <v>80</v>
      </c>
      <c r="G33" s="11">
        <f>raw!W35</f>
        <v>76</v>
      </c>
      <c r="H33">
        <f>raw!Y35</f>
        <v>33</v>
      </c>
      <c r="I33">
        <f>raw!Z35</f>
        <v>45</v>
      </c>
      <c r="J33">
        <f>raw!AA35</f>
        <v>34</v>
      </c>
      <c r="K33">
        <f>raw!AB35</f>
        <v>40</v>
      </c>
      <c r="L33">
        <f>raw!AC35</f>
        <v>39</v>
      </c>
      <c r="M33">
        <f>raw!AD35</f>
        <v>35</v>
      </c>
      <c r="N33">
        <f>raw!AE35</f>
        <v>82</v>
      </c>
      <c r="O33">
        <f>raw!AF35</f>
        <v>60</v>
      </c>
      <c r="P33">
        <f>raw!AG35</f>
        <v>83</v>
      </c>
      <c r="Q33">
        <f>raw!AH35</f>
        <v>83</v>
      </c>
      <c r="R33">
        <f>raw!AI35</f>
        <v>80</v>
      </c>
      <c r="S33">
        <f>raw!AJ35</f>
        <v>78</v>
      </c>
      <c r="T33">
        <f>raw!AK35</f>
        <v>71</v>
      </c>
      <c r="U33">
        <f>raw!AL35</f>
        <v>83</v>
      </c>
      <c r="V33">
        <f>raw!AM35</f>
        <v>79</v>
      </c>
      <c r="W33">
        <f>raw!AN35</f>
        <v>75</v>
      </c>
      <c r="X33">
        <f>raw!AO35</f>
        <v>82</v>
      </c>
      <c r="Y33">
        <f>raw!AP35</f>
        <v>89</v>
      </c>
      <c r="Z33">
        <f>raw!AQ35</f>
        <v>45</v>
      </c>
      <c r="AA33">
        <f>raw!AR35</f>
        <v>56</v>
      </c>
      <c r="AB33">
        <f>raw!AS35</f>
        <v>83</v>
      </c>
      <c r="AC33">
        <f>raw!AT35</f>
        <v>43</v>
      </c>
    </row>
    <row r="34" spans="1:29">
      <c r="A34" t="str">
        <f>IF(raw!AU36=0,"",raw!AU36)</f>
        <v>r85</v>
      </c>
      <c r="B34" s="11">
        <f>raw!R36</f>
        <v>90</v>
      </c>
      <c r="C34" s="11">
        <f>raw!S36</f>
        <v>51</v>
      </c>
      <c r="D34" s="11">
        <f>raw!T36</f>
        <v>85</v>
      </c>
      <c r="E34" s="11">
        <f>raw!U36</f>
        <v>70</v>
      </c>
      <c r="F34" s="11">
        <f>raw!V36</f>
        <v>85</v>
      </c>
      <c r="G34" s="11">
        <f>raw!W36</f>
        <v>95</v>
      </c>
      <c r="H34">
        <f>raw!Y36</f>
        <v>80</v>
      </c>
      <c r="I34">
        <f>raw!Z36</f>
        <v>50</v>
      </c>
      <c r="J34">
        <f>raw!AA36</f>
        <v>85</v>
      </c>
      <c r="K34">
        <f>raw!AB36</f>
        <v>85</v>
      </c>
      <c r="L34">
        <f>raw!AC36</f>
        <v>80</v>
      </c>
      <c r="M34">
        <f>raw!AD36</f>
        <v>96</v>
      </c>
      <c r="N34">
        <f>raw!AE36</f>
        <v>79</v>
      </c>
      <c r="O34">
        <f>raw!AF36</f>
        <v>80</v>
      </c>
      <c r="P34">
        <f>raw!AG36</f>
        <v>90</v>
      </c>
      <c r="Q34">
        <f>raw!AH36</f>
        <v>75</v>
      </c>
      <c r="R34">
        <f>raw!AI36</f>
        <v>90</v>
      </c>
      <c r="S34">
        <f>raw!AJ36</f>
        <v>95</v>
      </c>
      <c r="T34">
        <f>raw!AK36</f>
        <v>19</v>
      </c>
      <c r="U34">
        <f>raw!AL36</f>
        <v>60</v>
      </c>
      <c r="V34">
        <f>raw!AM36</f>
        <v>30</v>
      </c>
      <c r="W34">
        <f>raw!AN36</f>
        <v>20</v>
      </c>
      <c r="X34">
        <f>raw!AO36</f>
        <v>29</v>
      </c>
      <c r="Y34">
        <f>raw!AP36</f>
        <v>20</v>
      </c>
      <c r="Z34">
        <f>raw!AQ36</f>
        <v>25</v>
      </c>
      <c r="AA34">
        <f>raw!AR36</f>
        <v>86</v>
      </c>
      <c r="AB34">
        <f>raw!AS36</f>
        <v>40</v>
      </c>
      <c r="AC34">
        <f>raw!AT36</f>
        <v>40</v>
      </c>
    </row>
    <row r="35" spans="1:29">
      <c r="A35" t="str">
        <f>IF(raw!AU37=0,"",raw!AU37)</f>
        <v>r111</v>
      </c>
      <c r="B35" s="11">
        <f>raw!R37</f>
        <v>80</v>
      </c>
      <c r="C35" s="11">
        <f>raw!S37</f>
        <v>91</v>
      </c>
      <c r="D35" s="11">
        <f>raw!T37</f>
        <v>100</v>
      </c>
      <c r="E35" s="11">
        <f>raw!U37</f>
        <v>100</v>
      </c>
      <c r="F35" s="11">
        <f>raw!V37</f>
        <v>100</v>
      </c>
      <c r="G35" s="11">
        <f>raw!W37</f>
        <v>100</v>
      </c>
      <c r="H35">
        <f>raw!Y37</f>
        <v>16</v>
      </c>
      <c r="I35">
        <f>raw!Z37</f>
        <v>0</v>
      </c>
      <c r="J35">
        <f>raw!AA37</f>
        <v>6</v>
      </c>
      <c r="K35">
        <f>raw!AB37</f>
        <v>0</v>
      </c>
      <c r="L35">
        <f>raw!AC37</f>
        <v>11</v>
      </c>
      <c r="M35">
        <f>raw!AD37</f>
        <v>0</v>
      </c>
      <c r="N35">
        <f>raw!AE37</f>
        <v>84</v>
      </c>
      <c r="O35">
        <f>raw!AF37</f>
        <v>100</v>
      </c>
      <c r="P35">
        <f>raw!AG37</f>
        <v>98</v>
      </c>
      <c r="Q35">
        <f>raw!AH37</f>
        <v>90</v>
      </c>
      <c r="R35">
        <f>raw!AI37</f>
        <v>96</v>
      </c>
      <c r="S35">
        <f>raw!AJ37</f>
        <v>100</v>
      </c>
      <c r="T35">
        <f>raw!AK37</f>
        <v>62</v>
      </c>
      <c r="U35">
        <f>raw!AL37</f>
        <v>69</v>
      </c>
      <c r="V35">
        <f>raw!AM37</f>
        <v>54</v>
      </c>
      <c r="W35">
        <f>raw!AN37</f>
        <v>38</v>
      </c>
      <c r="X35">
        <f>raw!AO37</f>
        <v>48</v>
      </c>
      <c r="Y35">
        <f>raw!AP37</f>
        <v>67</v>
      </c>
      <c r="Z35">
        <f>raw!AQ37</f>
        <v>84</v>
      </c>
      <c r="AA35">
        <f>raw!AR37</f>
        <v>26</v>
      </c>
      <c r="AB35">
        <f>raw!AS37</f>
        <v>23</v>
      </c>
      <c r="AC35">
        <f>raw!AT37</f>
        <v>41</v>
      </c>
    </row>
    <row r="36" spans="1:29">
      <c r="A36" t="str">
        <f>IF(raw!AU38=0,"",raw!AU38)</f>
        <v>r87</v>
      </c>
      <c r="B36" s="11">
        <f>raw!R38</f>
        <v>85</v>
      </c>
      <c r="C36" s="11">
        <f>raw!S38</f>
        <v>25</v>
      </c>
      <c r="D36" s="11">
        <f>raw!T38</f>
        <v>85</v>
      </c>
      <c r="E36" s="11">
        <f>raw!U38</f>
        <v>85</v>
      </c>
      <c r="F36" s="11">
        <f>raw!V38</f>
        <v>71</v>
      </c>
      <c r="G36" s="11">
        <f>raw!W38</f>
        <v>85</v>
      </c>
      <c r="H36">
        <f>raw!Y38</f>
        <v>85</v>
      </c>
      <c r="I36">
        <f>raw!Z38</f>
        <v>85</v>
      </c>
      <c r="J36">
        <f>raw!AA38</f>
        <v>85</v>
      </c>
      <c r="K36">
        <f>raw!AB38</f>
        <v>84</v>
      </c>
      <c r="L36">
        <f>raw!AC38</f>
        <v>85</v>
      </c>
      <c r="M36">
        <f>raw!AD38</f>
        <v>85</v>
      </c>
      <c r="N36">
        <f>raw!AE38</f>
        <v>85</v>
      </c>
      <c r="O36">
        <f>raw!AF38</f>
        <v>85</v>
      </c>
      <c r="P36">
        <f>raw!AG38</f>
        <v>85</v>
      </c>
      <c r="Q36">
        <f>raw!AH38</f>
        <v>85</v>
      </c>
      <c r="R36">
        <f>raw!AI38</f>
        <v>85</v>
      </c>
      <c r="S36">
        <f>raw!AJ38</f>
        <v>85</v>
      </c>
      <c r="T36">
        <f>raw!AK38</f>
        <v>91</v>
      </c>
      <c r="U36">
        <f>raw!AL38</f>
        <v>90</v>
      </c>
      <c r="V36">
        <f>raw!AM38</f>
        <v>90</v>
      </c>
      <c r="W36">
        <f>raw!AN38</f>
        <v>90</v>
      </c>
      <c r="X36">
        <f>raw!AO38</f>
        <v>90</v>
      </c>
      <c r="Y36">
        <f>raw!AP38</f>
        <v>90</v>
      </c>
      <c r="Z36">
        <f>raw!AQ38</f>
        <v>92</v>
      </c>
      <c r="AA36">
        <f>raw!AR38</f>
        <v>89</v>
      </c>
      <c r="AB36">
        <f>raw!AS38</f>
        <v>91</v>
      </c>
      <c r="AC36">
        <f>raw!AT38</f>
        <v>20</v>
      </c>
    </row>
    <row r="37" spans="1:29">
      <c r="A37" t="str">
        <f>IF(raw!AU39=0,"",raw!AU39)</f>
        <v>r33</v>
      </c>
      <c r="B37" s="11">
        <f>raw!R39</f>
        <v>30</v>
      </c>
      <c r="C37" s="11">
        <f>raw!S39</f>
        <v>30</v>
      </c>
      <c r="D37" s="11">
        <f>raw!T39</f>
        <v>0</v>
      </c>
      <c r="E37" s="11">
        <f>raw!U39</f>
        <v>30</v>
      </c>
      <c r="F37" s="11">
        <f>raw!V39</f>
        <v>11</v>
      </c>
      <c r="G37" s="11">
        <f>raw!W39</f>
        <v>11</v>
      </c>
      <c r="H37">
        <f>raw!Y39</f>
        <v>10</v>
      </c>
      <c r="I37">
        <f>raw!Z39</f>
        <v>46</v>
      </c>
      <c r="J37">
        <f>raw!AA39</f>
        <v>0</v>
      </c>
      <c r="K37">
        <f>raw!AB39</f>
        <v>19</v>
      </c>
      <c r="L37">
        <f>raw!AC39</f>
        <v>0</v>
      </c>
      <c r="M37">
        <f>raw!AD39</f>
        <v>0</v>
      </c>
      <c r="N37">
        <f>raw!AE39</f>
        <v>0</v>
      </c>
      <c r="O37">
        <f>raw!AF39</f>
        <v>19</v>
      </c>
      <c r="P37">
        <f>raw!AG39</f>
        <v>0</v>
      </c>
      <c r="Q37">
        <f>raw!AH39</f>
        <v>6</v>
      </c>
      <c r="R37">
        <f>raw!AI39</f>
        <v>5</v>
      </c>
      <c r="S37">
        <f>raw!AJ39</f>
        <v>0</v>
      </c>
      <c r="T37">
        <f>raw!AK39</f>
        <v>40</v>
      </c>
      <c r="U37">
        <f>raw!AL39</f>
        <v>47</v>
      </c>
      <c r="V37">
        <f>raw!AM39</f>
        <v>30</v>
      </c>
      <c r="W37">
        <f>raw!AN39</f>
        <v>30</v>
      </c>
      <c r="X37">
        <f>raw!AO39</f>
        <v>30</v>
      </c>
      <c r="Y37">
        <f>raw!AP39</f>
        <v>15</v>
      </c>
      <c r="Z37">
        <f>raw!AQ39</f>
        <v>33</v>
      </c>
      <c r="AA37">
        <f>raw!AR39</f>
        <v>100</v>
      </c>
      <c r="AB37">
        <f>raw!AS39</f>
        <v>60</v>
      </c>
      <c r="AC37">
        <f>raw!AT39</f>
        <v>83</v>
      </c>
    </row>
    <row r="38" spans="1:29">
      <c r="A38" t="str">
        <f>IF(raw!AU40=0,"",raw!AU40)</f>
        <v>r68</v>
      </c>
      <c r="B38" s="11">
        <f>raw!R40</f>
        <v>100</v>
      </c>
      <c r="C38" s="11">
        <f>raw!S40</f>
        <v>100</v>
      </c>
      <c r="D38" s="11">
        <f>raw!T40</f>
        <v>100</v>
      </c>
      <c r="E38" s="11">
        <f>raw!U40</f>
        <v>100</v>
      </c>
      <c r="F38" s="11">
        <f>raw!V40</f>
        <v>100</v>
      </c>
      <c r="G38" s="11">
        <f>raw!W40</f>
        <v>100</v>
      </c>
      <c r="H38">
        <f>raw!Y40</f>
        <v>100</v>
      </c>
      <c r="I38">
        <f>raw!Z40</f>
        <v>100</v>
      </c>
      <c r="J38">
        <f>raw!AA40</f>
        <v>100</v>
      </c>
      <c r="K38">
        <f>raw!AB40</f>
        <v>100</v>
      </c>
      <c r="L38">
        <f>raw!AC40</f>
        <v>100</v>
      </c>
      <c r="M38">
        <f>raw!AD40</f>
        <v>100</v>
      </c>
      <c r="N38">
        <f>raw!AE40</f>
        <v>100</v>
      </c>
      <c r="O38">
        <f>raw!AF40</f>
        <v>100</v>
      </c>
      <c r="P38">
        <f>raw!AG40</f>
        <v>100</v>
      </c>
      <c r="Q38">
        <f>raw!AH40</f>
        <v>100</v>
      </c>
      <c r="R38">
        <f>raw!AI40</f>
        <v>100</v>
      </c>
      <c r="S38">
        <f>raw!AJ40</f>
        <v>100</v>
      </c>
      <c r="T38">
        <f>raw!AK40</f>
        <v>100</v>
      </c>
      <c r="U38">
        <f>raw!AL40</f>
        <v>100</v>
      </c>
      <c r="V38">
        <f>raw!AM40</f>
        <v>100</v>
      </c>
      <c r="W38">
        <f>raw!AN40</f>
        <v>100</v>
      </c>
      <c r="X38">
        <f>raw!AO40</f>
        <v>100</v>
      </c>
      <c r="Y38">
        <f>raw!AP40</f>
        <v>100</v>
      </c>
      <c r="Z38">
        <f>raw!AQ40</f>
        <v>39</v>
      </c>
      <c r="AA38">
        <f>raw!AR40</f>
        <v>40</v>
      </c>
      <c r="AB38">
        <f>raw!AS40</f>
        <v>40</v>
      </c>
      <c r="AC38">
        <f>raw!AT40</f>
        <v>40</v>
      </c>
    </row>
    <row r="39" spans="1:29">
      <c r="A39" t="str">
        <f>IF(raw!AU41=0,"",raw!AU41)</f>
        <v>r37</v>
      </c>
      <c r="B39" s="11">
        <f>raw!R41</f>
        <v>10</v>
      </c>
      <c r="C39" s="11">
        <f>raw!S41</f>
        <v>10</v>
      </c>
      <c r="D39" s="11">
        <f>raw!T41</f>
        <v>10</v>
      </c>
      <c r="E39" s="11">
        <f>raw!U41</f>
        <v>0</v>
      </c>
      <c r="F39" s="11">
        <f>raw!V41</f>
        <v>0</v>
      </c>
      <c r="G39" s="11">
        <f>raw!W41</f>
        <v>0</v>
      </c>
      <c r="H39">
        <f>raw!Y41</f>
        <v>66</v>
      </c>
      <c r="I39">
        <f>raw!Z41</f>
        <v>70</v>
      </c>
      <c r="J39">
        <f>raw!AA41</f>
        <v>71</v>
      </c>
      <c r="K39">
        <f>raw!AB41</f>
        <v>70</v>
      </c>
      <c r="L39">
        <f>raw!AC41</f>
        <v>70</v>
      </c>
      <c r="M39">
        <f>raw!AD41</f>
        <v>80</v>
      </c>
      <c r="N39">
        <f>raw!AE41</f>
        <v>0</v>
      </c>
      <c r="O39">
        <f>raw!AF41</f>
        <v>0</v>
      </c>
      <c r="P39">
        <f>raw!AG41</f>
        <v>0</v>
      </c>
      <c r="Q39">
        <f>raw!AH41</f>
        <v>0</v>
      </c>
      <c r="R39">
        <f>raw!AI41</f>
        <v>0</v>
      </c>
      <c r="S39">
        <f>raw!AJ41</f>
        <v>0</v>
      </c>
      <c r="T39">
        <f>raw!AK41</f>
        <v>82</v>
      </c>
      <c r="U39">
        <f>raw!AL41</f>
        <v>83</v>
      </c>
      <c r="V39">
        <f>raw!AM41</f>
        <v>82</v>
      </c>
      <c r="W39">
        <f>raw!AN41</f>
        <v>82</v>
      </c>
      <c r="X39">
        <f>raw!AO41</f>
        <v>83</v>
      </c>
      <c r="Y39">
        <f>raw!AP41</f>
        <v>83</v>
      </c>
      <c r="Z39">
        <f>raw!AQ41</f>
        <v>28</v>
      </c>
      <c r="AA39">
        <f>raw!AR41</f>
        <v>100</v>
      </c>
      <c r="AB39">
        <f>raw!AS41</f>
        <v>92</v>
      </c>
      <c r="AC39">
        <f>raw!AT41</f>
        <v>100</v>
      </c>
    </row>
    <row r="40" spans="1:29">
      <c r="A40" t="str">
        <f>IF(raw!AU42=0,"",raw!AU42)</f>
        <v>r88</v>
      </c>
      <c r="B40" s="11">
        <f>raw!R42</f>
        <v>80</v>
      </c>
      <c r="C40" s="11">
        <f>raw!S42</f>
        <v>79</v>
      </c>
      <c r="D40" s="11">
        <f>raw!T42</f>
        <v>90</v>
      </c>
      <c r="E40" s="11">
        <f>raw!U42</f>
        <v>90</v>
      </c>
      <c r="F40" s="11">
        <f>raw!V42</f>
        <v>90</v>
      </c>
      <c r="G40" s="11">
        <f>raw!W42</f>
        <v>85</v>
      </c>
      <c r="H40">
        <f>raw!Y42</f>
        <v>30</v>
      </c>
      <c r="I40">
        <f>raw!Z42</f>
        <v>30</v>
      </c>
      <c r="J40">
        <f>raw!AA42</f>
        <v>20</v>
      </c>
      <c r="K40">
        <f>raw!AB42</f>
        <v>20</v>
      </c>
      <c r="L40">
        <f>raw!AC42</f>
        <v>20</v>
      </c>
      <c r="M40">
        <f>raw!AD42</f>
        <v>20</v>
      </c>
      <c r="N40">
        <f>raw!AE42</f>
        <v>10</v>
      </c>
      <c r="O40">
        <f>raw!AF42</f>
        <v>10</v>
      </c>
      <c r="P40">
        <f>raw!AG42</f>
        <v>10</v>
      </c>
      <c r="Q40">
        <f>raw!AH42</f>
        <v>10</v>
      </c>
      <c r="R40">
        <f>raw!AI42</f>
        <v>10</v>
      </c>
      <c r="S40">
        <f>raw!AJ42</f>
        <v>10</v>
      </c>
      <c r="T40">
        <f>raw!AK42</f>
        <v>7</v>
      </c>
      <c r="U40">
        <f>raw!AL42</f>
        <v>7</v>
      </c>
      <c r="V40">
        <f>raw!AM42</f>
        <v>7</v>
      </c>
      <c r="W40">
        <f>raw!AN42</f>
        <v>7</v>
      </c>
      <c r="X40">
        <f>raw!AO42</f>
        <v>7</v>
      </c>
      <c r="Y40">
        <f>raw!AP42</f>
        <v>7</v>
      </c>
      <c r="Z40">
        <f>raw!AQ42</f>
        <v>30</v>
      </c>
      <c r="AA40">
        <f>raw!AR42</f>
        <v>30</v>
      </c>
      <c r="AB40">
        <f>raw!AS42</f>
        <v>80</v>
      </c>
      <c r="AC40">
        <f>raw!AT42</f>
        <v>20</v>
      </c>
    </row>
    <row r="41" spans="1:29">
      <c r="A41" t="str">
        <f>IF(raw!AU43=0,"",raw!AU43)</f>
        <v>r81</v>
      </c>
      <c r="B41" s="11">
        <f>raw!R43</f>
        <v>41</v>
      </c>
      <c r="C41" s="11">
        <f>raw!S43</f>
        <v>29</v>
      </c>
      <c r="D41" s="11">
        <f>raw!T43</f>
        <v>30</v>
      </c>
      <c r="E41" s="11">
        <f>raw!U43</f>
        <v>31</v>
      </c>
      <c r="F41" s="11">
        <f>raw!V43</f>
        <v>27</v>
      </c>
      <c r="G41" s="11">
        <f>raw!W43</f>
        <v>30</v>
      </c>
      <c r="H41">
        <f>raw!Y43</f>
        <v>69</v>
      </c>
      <c r="I41">
        <f>raw!Z43</f>
        <v>67</v>
      </c>
      <c r="J41">
        <f>raw!AA43</f>
        <v>70</v>
      </c>
      <c r="K41">
        <f>raw!AB43</f>
        <v>69</v>
      </c>
      <c r="L41">
        <f>raw!AC43</f>
        <v>56</v>
      </c>
      <c r="M41">
        <f>raw!AD43</f>
        <v>65</v>
      </c>
      <c r="N41">
        <f>raw!AE43</f>
        <v>31</v>
      </c>
      <c r="O41">
        <f>raw!AF43</f>
        <v>18</v>
      </c>
      <c r="P41">
        <f>raw!AG43</f>
        <v>24</v>
      </c>
      <c r="Q41">
        <f>raw!AH43</f>
        <v>19</v>
      </c>
      <c r="R41">
        <f>raw!AI43</f>
        <v>23</v>
      </c>
      <c r="S41">
        <f>raw!AJ43</f>
        <v>26</v>
      </c>
      <c r="T41">
        <f>raw!AK43</f>
        <v>58</v>
      </c>
      <c r="U41">
        <f>raw!AL43</f>
        <v>58</v>
      </c>
      <c r="V41">
        <f>raw!AM43</f>
        <v>61</v>
      </c>
      <c r="W41">
        <f>raw!AN43</f>
        <v>56</v>
      </c>
      <c r="X41">
        <f>raw!AO43</f>
        <v>55</v>
      </c>
      <c r="Y41">
        <f>raw!AP43</f>
        <v>61</v>
      </c>
      <c r="Z41">
        <f>raw!AQ43</f>
        <v>66</v>
      </c>
      <c r="AA41">
        <f>raw!AR43</f>
        <v>60</v>
      </c>
      <c r="AB41">
        <f>raw!AS43</f>
        <v>68</v>
      </c>
      <c r="AC41">
        <f>raw!AT43</f>
        <v>50</v>
      </c>
    </row>
    <row r="42" spans="1:29">
      <c r="A42" t="str">
        <f>IF(raw!AU44=0,"",raw!AU44)</f>
        <v>r108</v>
      </c>
      <c r="B42" s="11">
        <f>raw!R44</f>
        <v>34</v>
      </c>
      <c r="C42" s="11">
        <f>raw!S44</f>
        <v>33</v>
      </c>
      <c r="D42" s="11">
        <f>raw!T44</f>
        <v>29</v>
      </c>
      <c r="E42" s="11">
        <f>raw!U44</f>
        <v>33</v>
      </c>
      <c r="F42" s="11">
        <f>raw!V44</f>
        <v>34</v>
      </c>
      <c r="G42" s="11">
        <f>raw!W44</f>
        <v>34</v>
      </c>
      <c r="H42">
        <f>raw!Y44</f>
        <v>75</v>
      </c>
      <c r="I42">
        <f>raw!Z44</f>
        <v>70</v>
      </c>
      <c r="J42">
        <f>raw!AA44</f>
        <v>63</v>
      </c>
      <c r="K42">
        <f>raw!AB44</f>
        <v>62</v>
      </c>
      <c r="L42">
        <f>raw!AC44</f>
        <v>64</v>
      </c>
      <c r="M42">
        <f>raw!AD44</f>
        <v>72</v>
      </c>
      <c r="N42">
        <f>raw!AE44</f>
        <v>25</v>
      </c>
      <c r="O42">
        <f>raw!AF44</f>
        <v>39</v>
      </c>
      <c r="P42">
        <f>raw!AG44</f>
        <v>34</v>
      </c>
      <c r="Q42">
        <f>raw!AH44</f>
        <v>33</v>
      </c>
      <c r="R42">
        <f>raw!AI44</f>
        <v>39</v>
      </c>
      <c r="S42">
        <f>raw!AJ44</f>
        <v>31</v>
      </c>
      <c r="T42">
        <f>raw!AK44</f>
        <v>35</v>
      </c>
      <c r="U42">
        <f>raw!AL44</f>
        <v>26</v>
      </c>
      <c r="V42">
        <f>raw!AM44</f>
        <v>32</v>
      </c>
      <c r="W42">
        <f>raw!AN44</f>
        <v>33</v>
      </c>
      <c r="X42">
        <f>raw!AO44</f>
        <v>33</v>
      </c>
      <c r="Y42">
        <f>raw!AP44</f>
        <v>35</v>
      </c>
      <c r="Z42">
        <f>raw!AQ44</f>
        <v>71</v>
      </c>
      <c r="AA42">
        <f>raw!AR44</f>
        <v>84</v>
      </c>
      <c r="AB42">
        <f>raw!AS44</f>
        <v>76</v>
      </c>
      <c r="AC42">
        <f>raw!AT44</f>
        <v>55</v>
      </c>
    </row>
    <row r="43" spans="1:29">
      <c r="A43" t="str">
        <f>IF(raw!AU45=0,"",raw!AU45)</f>
        <v>r27</v>
      </c>
      <c r="B43" s="11">
        <f>raw!R45</f>
        <v>100</v>
      </c>
      <c r="C43" s="11">
        <f>raw!S45</f>
        <v>100</v>
      </c>
      <c r="D43" s="11">
        <f>raw!T45</f>
        <v>100</v>
      </c>
      <c r="E43" s="11">
        <f>raw!U45</f>
        <v>100</v>
      </c>
      <c r="F43" s="11">
        <f>raw!V45</f>
        <v>100</v>
      </c>
      <c r="G43" s="11">
        <f>raw!W45</f>
        <v>100</v>
      </c>
      <c r="H43">
        <f>raw!Y45</f>
        <v>100</v>
      </c>
      <c r="I43">
        <f>raw!Z45</f>
        <v>50</v>
      </c>
      <c r="J43">
        <f>raw!AA45</f>
        <v>100</v>
      </c>
      <c r="K43">
        <f>raw!AB45</f>
        <v>100</v>
      </c>
      <c r="L43">
        <f>raw!AC45</f>
        <v>100</v>
      </c>
      <c r="M43">
        <f>raw!AD45</f>
        <v>100</v>
      </c>
      <c r="N43">
        <f>raw!AE45</f>
        <v>50</v>
      </c>
      <c r="O43">
        <f>raw!AF45</f>
        <v>50</v>
      </c>
      <c r="P43">
        <f>raw!AG45</f>
        <v>50</v>
      </c>
      <c r="Q43">
        <f>raw!AH45</f>
        <v>50</v>
      </c>
      <c r="R43">
        <f>raw!AI45</f>
        <v>50</v>
      </c>
      <c r="S43">
        <f>raw!AJ45</f>
        <v>50</v>
      </c>
      <c r="T43">
        <f>raw!AK45</f>
        <v>7</v>
      </c>
      <c r="U43">
        <f>raw!AL45</f>
        <v>7</v>
      </c>
      <c r="V43">
        <f>raw!AM45</f>
        <v>11</v>
      </c>
      <c r="W43">
        <f>raw!AN45</f>
        <v>10</v>
      </c>
      <c r="X43">
        <f>raw!AO45</f>
        <v>12</v>
      </c>
      <c r="Y43">
        <f>raw!AP45</f>
        <v>13</v>
      </c>
      <c r="Z43">
        <f>raw!AQ45</f>
        <v>14</v>
      </c>
      <c r="AA43">
        <f>raw!AR45</f>
        <v>65</v>
      </c>
      <c r="AB43">
        <f>raw!AS45</f>
        <v>54</v>
      </c>
      <c r="AC43">
        <f>raw!AT45</f>
        <v>99</v>
      </c>
    </row>
    <row r="44" spans="1:29">
      <c r="A44" t="str">
        <f>IF(raw!AU46=0,"",raw!AU46)</f>
        <v>r108</v>
      </c>
      <c r="B44" s="11">
        <f>raw!R46</f>
        <v>37</v>
      </c>
      <c r="C44" s="11">
        <f>raw!S46</f>
        <v>27</v>
      </c>
      <c r="D44" s="11">
        <f>raw!T46</f>
        <v>33</v>
      </c>
      <c r="E44" s="11">
        <f>raw!U46</f>
        <v>28</v>
      </c>
      <c r="F44" s="11">
        <f>raw!V46</f>
        <v>95</v>
      </c>
      <c r="G44" s="11">
        <f>raw!W46</f>
        <v>45</v>
      </c>
      <c r="H44">
        <f>raw!Y46</f>
        <v>27</v>
      </c>
      <c r="I44">
        <f>raw!Z46</f>
        <v>22</v>
      </c>
      <c r="J44">
        <f>raw!AA46</f>
        <v>30</v>
      </c>
      <c r="K44">
        <f>raw!AB46</f>
        <v>28</v>
      </c>
      <c r="L44">
        <f>raw!AC46</f>
        <v>37</v>
      </c>
      <c r="M44">
        <f>raw!AD46</f>
        <v>29</v>
      </c>
      <c r="N44">
        <f>raw!AE46</f>
        <v>67</v>
      </c>
      <c r="O44">
        <f>raw!AF46</f>
        <v>84</v>
      </c>
      <c r="P44">
        <f>raw!AG46</f>
        <v>87</v>
      </c>
      <c r="Q44">
        <f>raw!AH46</f>
        <v>60</v>
      </c>
      <c r="R44">
        <f>raw!AI46</f>
        <v>57</v>
      </c>
      <c r="S44">
        <f>raw!AJ46</f>
        <v>70</v>
      </c>
      <c r="T44">
        <f>raw!AK46</f>
        <v>63</v>
      </c>
      <c r="U44">
        <f>raw!AL46</f>
        <v>65</v>
      </c>
      <c r="V44">
        <f>raw!AM46</f>
        <v>65</v>
      </c>
      <c r="W44">
        <f>raw!AN46</f>
        <v>69</v>
      </c>
      <c r="X44">
        <f>raw!AO46</f>
        <v>49</v>
      </c>
      <c r="Y44">
        <f>raw!AP46</f>
        <v>66</v>
      </c>
      <c r="Z44">
        <f>raw!AQ46</f>
        <v>62</v>
      </c>
      <c r="AA44">
        <f>raw!AR46</f>
        <v>76</v>
      </c>
      <c r="AB44">
        <f>raw!AS46</f>
        <v>42</v>
      </c>
      <c r="AC44">
        <f>raw!AT46</f>
        <v>0</v>
      </c>
    </row>
    <row r="45" spans="1:29">
      <c r="A45" t="str">
        <f>IF(raw!AU47=0,"",raw!AU47)</f>
        <v>r113</v>
      </c>
      <c r="B45" s="11">
        <f>raw!R47</f>
        <v>0</v>
      </c>
      <c r="C45" s="11">
        <f>raw!S47</f>
        <v>16</v>
      </c>
      <c r="D45" s="11">
        <f>raw!T47</f>
        <v>16</v>
      </c>
      <c r="E45" s="11">
        <f>raw!U47</f>
        <v>16</v>
      </c>
      <c r="F45" s="11">
        <f>raw!V47</f>
        <v>0</v>
      </c>
      <c r="G45" s="11">
        <f>raw!W47</f>
        <v>0</v>
      </c>
      <c r="H45">
        <f>raw!Y47</f>
        <v>0</v>
      </c>
      <c r="I45">
        <f>raw!Z47</f>
        <v>0</v>
      </c>
      <c r="J45">
        <f>raw!AA47</f>
        <v>0</v>
      </c>
      <c r="K45">
        <f>raw!AB47</f>
        <v>0</v>
      </c>
      <c r="L45">
        <f>raw!AC47</f>
        <v>0</v>
      </c>
      <c r="M45">
        <f>raw!AD47</f>
        <v>0</v>
      </c>
      <c r="N45">
        <f>raw!AE47</f>
        <v>100</v>
      </c>
      <c r="O45">
        <f>raw!AF47</f>
        <v>100</v>
      </c>
      <c r="P45">
        <f>raw!AG47</f>
        <v>100</v>
      </c>
      <c r="Q45">
        <f>raw!AH47</f>
        <v>100</v>
      </c>
      <c r="R45">
        <f>raw!AI47</f>
        <v>100</v>
      </c>
      <c r="S45">
        <f>raw!AJ47</f>
        <v>100</v>
      </c>
      <c r="T45">
        <f>raw!AK47</f>
        <v>80</v>
      </c>
      <c r="U45">
        <f>raw!AL47</f>
        <v>80</v>
      </c>
      <c r="V45">
        <f>raw!AM47</f>
        <v>80</v>
      </c>
      <c r="W45">
        <f>raw!AN47</f>
        <v>80</v>
      </c>
      <c r="X45">
        <f>raw!AO47</f>
        <v>80</v>
      </c>
      <c r="Y45">
        <f>raw!AP47</f>
        <v>80</v>
      </c>
      <c r="Z45">
        <f>raw!AQ47</f>
        <v>0</v>
      </c>
      <c r="AA45">
        <f>raw!AR47</f>
        <v>0</v>
      </c>
      <c r="AB45">
        <f>raw!AS47</f>
        <v>100</v>
      </c>
      <c r="AC45">
        <f>raw!AT47</f>
        <v>100</v>
      </c>
    </row>
    <row r="46" spans="1:29">
      <c r="A46" t="str">
        <f>IF(raw!AU48=0,"",raw!AU48)</f>
        <v>r95</v>
      </c>
      <c r="B46" s="11">
        <f>raw!R48</f>
        <v>40</v>
      </c>
      <c r="C46" s="11">
        <f>raw!S48</f>
        <v>30</v>
      </c>
      <c r="D46" s="11">
        <f>raw!T48</f>
        <v>35</v>
      </c>
      <c r="E46" s="11">
        <f>raw!U48</f>
        <v>36</v>
      </c>
      <c r="F46" s="11">
        <f>raw!V48</f>
        <v>45</v>
      </c>
      <c r="G46" s="11">
        <f>raw!W48</f>
        <v>33</v>
      </c>
      <c r="H46">
        <f>raw!Y48</f>
        <v>45</v>
      </c>
      <c r="I46">
        <f>raw!Z48</f>
        <v>40</v>
      </c>
      <c r="J46">
        <f>raw!AA48</f>
        <v>41</v>
      </c>
      <c r="K46">
        <f>raw!AB48</f>
        <v>30</v>
      </c>
      <c r="L46">
        <f>raw!AC48</f>
        <v>31</v>
      </c>
      <c r="M46">
        <f>raw!AD48</f>
        <v>37</v>
      </c>
      <c r="N46">
        <f>raw!AE48</f>
        <v>19</v>
      </c>
      <c r="O46">
        <f>raw!AF48</f>
        <v>15</v>
      </c>
      <c r="P46">
        <f>raw!AG48</f>
        <v>24</v>
      </c>
      <c r="Q46">
        <f>raw!AH48</f>
        <v>24</v>
      </c>
      <c r="R46">
        <f>raw!AI48</f>
        <v>32</v>
      </c>
      <c r="S46">
        <f>raw!AJ48</f>
        <v>29</v>
      </c>
      <c r="T46">
        <f>raw!AK48</f>
        <v>70</v>
      </c>
      <c r="U46">
        <f>raw!AL48</f>
        <v>58</v>
      </c>
      <c r="V46">
        <f>raw!AM48</f>
        <v>71</v>
      </c>
      <c r="W46">
        <f>raw!AN48</f>
        <v>75</v>
      </c>
      <c r="X46">
        <f>raw!AO48</f>
        <v>63</v>
      </c>
      <c r="Y46">
        <f>raw!AP48</f>
        <v>76</v>
      </c>
      <c r="Z46">
        <f>raw!AQ48</f>
        <v>40</v>
      </c>
      <c r="AA46">
        <f>raw!AR48</f>
        <v>24</v>
      </c>
      <c r="AB46">
        <f>raw!AS48</f>
        <v>80</v>
      </c>
      <c r="AC46">
        <f>raw!AT48</f>
        <v>55</v>
      </c>
    </row>
    <row r="47" spans="1:29">
      <c r="A47" t="str">
        <f>IF(raw!AU49=0,"",raw!AU49)</f>
        <v>r125</v>
      </c>
      <c r="B47" s="11">
        <f>raw!R49</f>
        <v>52</v>
      </c>
      <c r="C47" s="11">
        <f>raw!S49</f>
        <v>27</v>
      </c>
      <c r="D47" s="11">
        <f>raw!T49</f>
        <v>52</v>
      </c>
      <c r="E47" s="11">
        <f>raw!U49</f>
        <v>52</v>
      </c>
      <c r="F47" s="11">
        <f>raw!V49</f>
        <v>52</v>
      </c>
      <c r="G47" s="11">
        <f>raw!W49</f>
        <v>53</v>
      </c>
      <c r="H47">
        <f>raw!Y49</f>
        <v>11</v>
      </c>
      <c r="I47">
        <f>raw!Z49</f>
        <v>40</v>
      </c>
      <c r="J47">
        <f>raw!AA49</f>
        <v>10</v>
      </c>
      <c r="K47">
        <f>raw!AB49</f>
        <v>10</v>
      </c>
      <c r="L47">
        <f>raw!AC49</f>
        <v>9</v>
      </c>
      <c r="M47">
        <f>raw!AD49</f>
        <v>10</v>
      </c>
      <c r="N47">
        <f>raw!AE49</f>
        <v>7</v>
      </c>
      <c r="O47">
        <f>raw!AF49</f>
        <v>48</v>
      </c>
      <c r="P47">
        <f>raw!AG49</f>
        <v>4</v>
      </c>
      <c r="Q47">
        <f>raw!AH49</f>
        <v>5</v>
      </c>
      <c r="R47">
        <f>raw!AI49</f>
        <v>5</v>
      </c>
      <c r="S47">
        <f>raw!AJ49</f>
        <v>5</v>
      </c>
      <c r="T47">
        <f>raw!AK49</f>
        <v>14</v>
      </c>
      <c r="U47">
        <f>raw!AL49</f>
        <v>80</v>
      </c>
      <c r="V47">
        <f>raw!AM49</f>
        <v>14</v>
      </c>
      <c r="W47">
        <f>raw!AN49</f>
        <v>46</v>
      </c>
      <c r="X47">
        <f>raw!AO49</f>
        <v>17</v>
      </c>
      <c r="Y47">
        <f>raw!AP49</f>
        <v>44</v>
      </c>
      <c r="Z47">
        <f>raw!AQ49</f>
        <v>7</v>
      </c>
      <c r="AA47">
        <f>raw!AR49</f>
        <v>74</v>
      </c>
      <c r="AB47">
        <f>raw!AS49</f>
        <v>54</v>
      </c>
      <c r="AC47">
        <f>raw!AT49</f>
        <v>53</v>
      </c>
    </row>
    <row r="48" spans="1:29">
      <c r="A48" t="str">
        <f>IF(raw!AU50=0,"",raw!AU50)</f>
        <v>r121</v>
      </c>
      <c r="B48" s="11">
        <f>raw!R50</f>
        <v>61</v>
      </c>
      <c r="C48" s="11">
        <f>raw!S50</f>
        <v>57</v>
      </c>
      <c r="D48" s="11">
        <f>raw!T50</f>
        <v>54</v>
      </c>
      <c r="E48" s="11">
        <f>raw!U50</f>
        <v>50</v>
      </c>
      <c r="F48" s="11">
        <f>raw!V50</f>
        <v>52</v>
      </c>
      <c r="G48" s="11">
        <f>raw!W50</f>
        <v>50</v>
      </c>
      <c r="H48">
        <f>raw!Y50</f>
        <v>38</v>
      </c>
      <c r="I48">
        <f>raw!Z50</f>
        <v>39</v>
      </c>
      <c r="J48">
        <f>raw!AA50</f>
        <v>38</v>
      </c>
      <c r="K48">
        <f>raw!AB50</f>
        <v>40</v>
      </c>
      <c r="L48">
        <f>raw!AC50</f>
        <v>38</v>
      </c>
      <c r="M48">
        <f>raw!AD50</f>
        <v>30</v>
      </c>
      <c r="N48">
        <f>raw!AE50</f>
        <v>100</v>
      </c>
      <c r="O48">
        <f>raw!AF50</f>
        <v>100</v>
      </c>
      <c r="P48">
        <f>raw!AG50</f>
        <v>100</v>
      </c>
      <c r="Q48">
        <f>raw!AH50</f>
        <v>99</v>
      </c>
      <c r="R48">
        <f>raw!AI50</f>
        <v>100</v>
      </c>
      <c r="S48">
        <f>raw!AJ50</f>
        <v>100</v>
      </c>
      <c r="T48">
        <f>raw!AK50</f>
        <v>68</v>
      </c>
      <c r="U48">
        <f>raw!AL50</f>
        <v>75</v>
      </c>
      <c r="V48">
        <f>raw!AM50</f>
        <v>61</v>
      </c>
      <c r="W48">
        <f>raw!AN50</f>
        <v>70</v>
      </c>
      <c r="X48">
        <f>raw!AO50</f>
        <v>66</v>
      </c>
      <c r="Y48">
        <f>raw!AP50</f>
        <v>73</v>
      </c>
      <c r="Z48">
        <f>raw!AQ50</f>
        <v>85</v>
      </c>
      <c r="AA48">
        <f>raw!AR50</f>
        <v>92</v>
      </c>
      <c r="AB48">
        <f>raw!AS50</f>
        <v>71</v>
      </c>
      <c r="AC48">
        <f>raw!AT50</f>
        <v>17</v>
      </c>
    </row>
    <row r="49" spans="1:29">
      <c r="A49" t="str">
        <f>IF(raw!AU51=0,"",raw!AU51)</f>
        <v>r120</v>
      </c>
      <c r="B49" s="11">
        <f>raw!R51</f>
        <v>0</v>
      </c>
      <c r="C49" s="11">
        <f>raw!S51</f>
        <v>100</v>
      </c>
      <c r="D49" s="11">
        <f>raw!T51</f>
        <v>80</v>
      </c>
      <c r="E49" s="11">
        <f>raw!U51</f>
        <v>81</v>
      </c>
      <c r="F49" s="11">
        <f>raw!V51</f>
        <v>90</v>
      </c>
      <c r="G49" s="11">
        <f>raw!W51</f>
        <v>83</v>
      </c>
      <c r="H49">
        <f>raw!Y51</f>
        <v>26</v>
      </c>
      <c r="I49">
        <f>raw!Z51</f>
        <v>27</v>
      </c>
      <c r="J49">
        <f>raw!AA51</f>
        <v>29</v>
      </c>
      <c r="K49">
        <f>raw!AB51</f>
        <v>29</v>
      </c>
      <c r="L49">
        <f>raw!AC51</f>
        <v>28</v>
      </c>
      <c r="M49">
        <f>raw!AD51</f>
        <v>12</v>
      </c>
      <c r="N49">
        <f>raw!AE51</f>
        <v>100</v>
      </c>
      <c r="O49">
        <f>raw!AF51</f>
        <v>100</v>
      </c>
      <c r="P49">
        <f>raw!AG51</f>
        <v>91</v>
      </c>
      <c r="Q49">
        <f>raw!AH51</f>
        <v>88</v>
      </c>
      <c r="R49">
        <f>raw!AI51</f>
        <v>98</v>
      </c>
      <c r="S49">
        <f>raw!AJ51</f>
        <v>88</v>
      </c>
      <c r="T49">
        <f>raw!AK51</f>
        <v>70</v>
      </c>
      <c r="U49">
        <f>raw!AL51</f>
        <v>73</v>
      </c>
      <c r="V49">
        <f>raw!AM51</f>
        <v>65</v>
      </c>
      <c r="W49">
        <f>raw!AN51</f>
        <v>73</v>
      </c>
      <c r="X49">
        <f>raw!AO51</f>
        <v>85</v>
      </c>
      <c r="Y49">
        <f>raw!AP51</f>
        <v>74</v>
      </c>
      <c r="Z49">
        <f>raw!AQ51</f>
        <v>85</v>
      </c>
      <c r="AA49">
        <f>raw!AR51</f>
        <v>92</v>
      </c>
      <c r="AB49">
        <f>raw!AS51</f>
        <v>90</v>
      </c>
      <c r="AC49">
        <f>raw!AT51</f>
        <v>11</v>
      </c>
    </row>
    <row r="50" spans="1:29">
      <c r="A50" t="str">
        <f>IF(raw!AU52=0,"",raw!AU52)</f>
        <v>r86</v>
      </c>
      <c r="B50" s="11">
        <f>raw!R52</f>
        <v>88</v>
      </c>
      <c r="C50" s="11">
        <f>raw!S52</f>
        <v>85</v>
      </c>
      <c r="D50" s="11">
        <f>raw!T52</f>
        <v>96</v>
      </c>
      <c r="E50" s="11">
        <f>raw!U52</f>
        <v>87</v>
      </c>
      <c r="F50" s="11">
        <f>raw!V52</f>
        <v>90</v>
      </c>
      <c r="G50" s="11">
        <f>raw!W52</f>
        <v>86</v>
      </c>
      <c r="H50">
        <f>raw!Y52</f>
        <v>9</v>
      </c>
      <c r="I50">
        <f>raw!Z52</f>
        <v>14</v>
      </c>
      <c r="J50">
        <f>raw!AA52</f>
        <v>14</v>
      </c>
      <c r="K50">
        <f>raw!AB52</f>
        <v>11</v>
      </c>
      <c r="L50">
        <f>raw!AC52</f>
        <v>30</v>
      </c>
      <c r="M50">
        <f>raw!AD52</f>
        <v>25</v>
      </c>
      <c r="N50">
        <f>raw!AE52</f>
        <v>87</v>
      </c>
      <c r="O50">
        <f>raw!AF52</f>
        <v>79</v>
      </c>
      <c r="P50">
        <f>raw!AG52</f>
        <v>84</v>
      </c>
      <c r="Q50">
        <f>raw!AH52</f>
        <v>93</v>
      </c>
      <c r="R50">
        <f>raw!AI52</f>
        <v>81</v>
      </c>
      <c r="S50">
        <f>raw!AJ52</f>
        <v>79</v>
      </c>
      <c r="T50">
        <f>raw!AK52</f>
        <v>83</v>
      </c>
      <c r="U50">
        <f>raw!AL52</f>
        <v>82</v>
      </c>
      <c r="V50">
        <f>raw!AM52</f>
        <v>88</v>
      </c>
      <c r="W50">
        <f>raw!AN52</f>
        <v>77</v>
      </c>
      <c r="X50">
        <f>raw!AO52</f>
        <v>80</v>
      </c>
      <c r="Y50">
        <f>raw!AP52</f>
        <v>85</v>
      </c>
      <c r="Z50">
        <f>raw!AQ52</f>
        <v>8</v>
      </c>
      <c r="AA50">
        <f>raw!AR52</f>
        <v>84</v>
      </c>
      <c r="AB50">
        <f>raw!AS52</f>
        <v>90</v>
      </c>
      <c r="AC50">
        <f>raw!AT52</f>
        <v>21</v>
      </c>
    </row>
    <row r="51" spans="1:29">
      <c r="A51" t="str">
        <f>IF(raw!AU53=0,"",raw!AU53)</f>
        <v>r43</v>
      </c>
      <c r="B51" s="11">
        <f>raw!R53</f>
        <v>87</v>
      </c>
      <c r="C51" s="11">
        <f>raw!S53</f>
        <v>82</v>
      </c>
      <c r="D51" s="11">
        <f>raw!T53</f>
        <v>81</v>
      </c>
      <c r="E51" s="11">
        <f>raw!U53</f>
        <v>80</v>
      </c>
      <c r="F51" s="11">
        <f>raw!V53</f>
        <v>79</v>
      </c>
      <c r="G51" s="11">
        <f>raw!W53</f>
        <v>79</v>
      </c>
      <c r="H51">
        <f>raw!Y53</f>
        <v>80</v>
      </c>
      <c r="I51">
        <f>raw!Z53</f>
        <v>71</v>
      </c>
      <c r="J51">
        <f>raw!AA53</f>
        <v>78</v>
      </c>
      <c r="K51">
        <f>raw!AB53</f>
        <v>83</v>
      </c>
      <c r="L51">
        <f>raw!AC53</f>
        <v>83</v>
      </c>
      <c r="M51">
        <f>raw!AD53</f>
        <v>82</v>
      </c>
      <c r="N51">
        <f>raw!AE53</f>
        <v>76</v>
      </c>
      <c r="O51">
        <f>raw!AF53</f>
        <v>84</v>
      </c>
      <c r="P51">
        <f>raw!AG53</f>
        <v>85</v>
      </c>
      <c r="Q51">
        <f>raw!AH53</f>
        <v>88</v>
      </c>
      <c r="R51">
        <f>raw!AI53</f>
        <v>89</v>
      </c>
      <c r="S51">
        <f>raw!AJ53</f>
        <v>80</v>
      </c>
      <c r="T51">
        <f>raw!AK53</f>
        <v>49</v>
      </c>
      <c r="U51">
        <f>raw!AL53</f>
        <v>48</v>
      </c>
      <c r="V51">
        <f>raw!AM53</f>
        <v>49</v>
      </c>
      <c r="W51">
        <f>raw!AN53</f>
        <v>48</v>
      </c>
      <c r="X51">
        <f>raw!AO53</f>
        <v>48</v>
      </c>
      <c r="Y51">
        <f>raw!AP53</f>
        <v>49</v>
      </c>
      <c r="Z51">
        <f>raw!AQ53</f>
        <v>81</v>
      </c>
      <c r="AA51">
        <f>raw!AR53</f>
        <v>52</v>
      </c>
      <c r="AB51">
        <f>raw!AS53</f>
        <v>71</v>
      </c>
      <c r="AC51">
        <f>raw!AT53</f>
        <v>58</v>
      </c>
    </row>
    <row r="52" spans="1:29">
      <c r="A52" t="str">
        <f>IF(raw!AU54=0,"",raw!AU54)</f>
        <v>r93</v>
      </c>
      <c r="B52" s="11">
        <f>raw!R54</f>
        <v>97</v>
      </c>
      <c r="C52" s="11">
        <f>raw!S54</f>
        <v>50</v>
      </c>
      <c r="D52" s="11">
        <f>raw!T54</f>
        <v>53</v>
      </c>
      <c r="E52" s="11">
        <f>raw!U54</f>
        <v>66</v>
      </c>
      <c r="F52" s="11">
        <f>raw!V54</f>
        <v>50</v>
      </c>
      <c r="G52" s="11">
        <f>raw!W54</f>
        <v>50</v>
      </c>
      <c r="H52">
        <f>raw!Y54</f>
        <v>37</v>
      </c>
      <c r="I52">
        <f>raw!Z54</f>
        <v>59</v>
      </c>
      <c r="J52">
        <f>raw!AA54</f>
        <v>50</v>
      </c>
      <c r="K52">
        <f>raw!AB54</f>
        <v>39</v>
      </c>
      <c r="L52">
        <f>raw!AC54</f>
        <v>22</v>
      </c>
      <c r="M52">
        <f>raw!AD54</f>
        <v>11</v>
      </c>
      <c r="N52">
        <f>raw!AE54</f>
        <v>0</v>
      </c>
      <c r="O52">
        <f>raw!AF54</f>
        <v>67</v>
      </c>
      <c r="P52">
        <f>raw!AG54</f>
        <v>79</v>
      </c>
      <c r="Q52">
        <f>raw!AH54</f>
        <v>64</v>
      </c>
      <c r="R52">
        <f>raw!AI54</f>
        <v>25</v>
      </c>
      <c r="S52">
        <f>raw!AJ54</f>
        <v>25</v>
      </c>
      <c r="T52">
        <f>raw!AK54</f>
        <v>68</v>
      </c>
      <c r="U52">
        <f>raw!AL54</f>
        <v>73</v>
      </c>
      <c r="V52">
        <f>raw!AM54</f>
        <v>96</v>
      </c>
      <c r="W52">
        <f>raw!AN54</f>
        <v>50</v>
      </c>
      <c r="X52">
        <f>raw!AO54</f>
        <v>53</v>
      </c>
      <c r="Y52">
        <f>raw!AP54</f>
        <v>70</v>
      </c>
      <c r="Z52">
        <f>raw!AQ54</f>
        <v>0</v>
      </c>
      <c r="AA52">
        <f>raw!AR54</f>
        <v>81</v>
      </c>
      <c r="AB52">
        <f>raw!AS54</f>
        <v>91</v>
      </c>
      <c r="AC52">
        <f>raw!AT54</f>
        <v>75</v>
      </c>
    </row>
    <row r="53" spans="1:29">
      <c r="A53" t="str">
        <f>IF(raw!AU55=0,"",raw!AU55)</f>
        <v>r69</v>
      </c>
      <c r="B53" s="11">
        <f>raw!R55</f>
        <v>100</v>
      </c>
      <c r="C53" s="11">
        <f>raw!S55</f>
        <v>100</v>
      </c>
      <c r="D53" s="11">
        <f>raw!T55</f>
        <v>100</v>
      </c>
      <c r="E53" s="11">
        <f>raw!U55</f>
        <v>100</v>
      </c>
      <c r="F53" s="11">
        <f>raw!V55</f>
        <v>100</v>
      </c>
      <c r="G53" s="11">
        <f>raw!W55</f>
        <v>100</v>
      </c>
      <c r="H53">
        <f>raw!Y55</f>
        <v>100</v>
      </c>
      <c r="I53">
        <f>raw!Z55</f>
        <v>100</v>
      </c>
      <c r="J53">
        <f>raw!AA55</f>
        <v>100</v>
      </c>
      <c r="K53">
        <f>raw!AB55</f>
        <v>100</v>
      </c>
      <c r="L53">
        <f>raw!AC55</f>
        <v>100</v>
      </c>
      <c r="M53">
        <f>raw!AD55</f>
        <v>100</v>
      </c>
      <c r="N53">
        <f>raw!AE55</f>
        <v>100</v>
      </c>
      <c r="O53">
        <f>raw!AF55</f>
        <v>100</v>
      </c>
      <c r="P53">
        <f>raw!AG55</f>
        <v>0</v>
      </c>
      <c r="Q53">
        <f>raw!AH55</f>
        <v>100</v>
      </c>
      <c r="R53">
        <f>raw!AI55</f>
        <v>100</v>
      </c>
      <c r="S53">
        <f>raw!AJ55</f>
        <v>100</v>
      </c>
      <c r="T53">
        <f>raw!AK55</f>
        <v>100</v>
      </c>
      <c r="U53">
        <f>raw!AL55</f>
        <v>100</v>
      </c>
      <c r="V53">
        <f>raw!AM55</f>
        <v>100</v>
      </c>
      <c r="W53">
        <f>raw!AN55</f>
        <v>100</v>
      </c>
      <c r="X53">
        <f>raw!AO55</f>
        <v>100</v>
      </c>
      <c r="Y53">
        <f>raw!AP55</f>
        <v>100</v>
      </c>
      <c r="Z53">
        <f>raw!AQ55</f>
        <v>100</v>
      </c>
      <c r="AA53">
        <f>raw!AR55</f>
        <v>100</v>
      </c>
      <c r="AB53">
        <f>raw!AS55</f>
        <v>100</v>
      </c>
      <c r="AC53">
        <f>raw!AT55</f>
        <v>100</v>
      </c>
    </row>
    <row r="54" spans="1:29">
      <c r="A54" t="str">
        <f>IF(raw!AU56=0,"",raw!AU56)</f>
        <v>r15</v>
      </c>
      <c r="B54" s="11">
        <f>raw!R56</f>
        <v>63</v>
      </c>
      <c r="C54" s="11">
        <f>raw!S56</f>
        <v>63</v>
      </c>
      <c r="D54" s="11">
        <f>raw!T56</f>
        <v>60</v>
      </c>
      <c r="E54" s="11">
        <f>raw!U56</f>
        <v>58</v>
      </c>
      <c r="F54" s="11">
        <f>raw!V56</f>
        <v>60</v>
      </c>
      <c r="G54" s="11">
        <f>raw!W56</f>
        <v>59</v>
      </c>
      <c r="H54">
        <f>raw!Y56</f>
        <v>64</v>
      </c>
      <c r="I54">
        <f>raw!Z56</f>
        <v>66</v>
      </c>
      <c r="J54">
        <f>raw!AA56</f>
        <v>71</v>
      </c>
      <c r="K54">
        <f>raw!AB56</f>
        <v>60</v>
      </c>
      <c r="L54">
        <f>raw!AC56</f>
        <v>66</v>
      </c>
      <c r="M54">
        <f>raw!AD56</f>
        <v>66</v>
      </c>
      <c r="N54">
        <f>raw!AE56</f>
        <v>67</v>
      </c>
      <c r="O54">
        <f>raw!AF56</f>
        <v>66</v>
      </c>
      <c r="P54">
        <f>raw!AG56</f>
        <v>62</v>
      </c>
      <c r="Q54">
        <f>raw!AH56</f>
        <v>65</v>
      </c>
      <c r="R54">
        <f>raw!AI56</f>
        <v>64</v>
      </c>
      <c r="S54">
        <f>raw!AJ56</f>
        <v>65</v>
      </c>
      <c r="T54">
        <f>raw!AK56</f>
        <v>64</v>
      </c>
      <c r="U54">
        <f>raw!AL56</f>
        <v>62</v>
      </c>
      <c r="V54">
        <f>raw!AM56</f>
        <v>59</v>
      </c>
      <c r="W54">
        <f>raw!AN56</f>
        <v>60</v>
      </c>
      <c r="X54">
        <f>raw!AO56</f>
        <v>62</v>
      </c>
      <c r="Y54">
        <f>raw!AP56</f>
        <v>66</v>
      </c>
      <c r="Z54">
        <f>raw!AQ56</f>
        <v>68</v>
      </c>
      <c r="AA54">
        <f>raw!AR56</f>
        <v>38</v>
      </c>
      <c r="AB54">
        <f>raw!AS56</f>
        <v>65</v>
      </c>
      <c r="AC54">
        <f>raw!AT56</f>
        <v>64</v>
      </c>
    </row>
    <row r="55" spans="1:29">
      <c r="A55" t="str">
        <f>IF(raw!AU57=0,"",raw!AU57)</f>
        <v>r82</v>
      </c>
      <c r="B55" s="11">
        <f>raw!R57</f>
        <v>54</v>
      </c>
      <c r="C55" s="11">
        <f>raw!S57</f>
        <v>54</v>
      </c>
      <c r="D55" s="11">
        <f>raw!T57</f>
        <v>54</v>
      </c>
      <c r="E55" s="11">
        <f>raw!U57</f>
        <v>54</v>
      </c>
      <c r="F55" s="11">
        <f>raw!V57</f>
        <v>55</v>
      </c>
      <c r="G55" s="11">
        <f>raw!W57</f>
        <v>52</v>
      </c>
      <c r="H55">
        <f>raw!Y57</f>
        <v>32</v>
      </c>
      <c r="I55">
        <f>raw!Z57</f>
        <v>43</v>
      </c>
      <c r="J55">
        <f>raw!AA57</f>
        <v>29</v>
      </c>
      <c r="K55">
        <f>raw!AB57</f>
        <v>27</v>
      </c>
      <c r="L55">
        <f>raw!AC57</f>
        <v>28</v>
      </c>
      <c r="M55">
        <f>raw!AD57</f>
        <v>33</v>
      </c>
      <c r="N55">
        <f>raw!AE57</f>
        <v>31</v>
      </c>
      <c r="O55">
        <f>raw!AF57</f>
        <v>42</v>
      </c>
      <c r="P55">
        <f>raw!AG57</f>
        <v>18</v>
      </c>
      <c r="Q55">
        <f>raw!AH57</f>
        <v>22</v>
      </c>
      <c r="R55">
        <f>raw!AI57</f>
        <v>27</v>
      </c>
      <c r="S55">
        <f>raw!AJ57</f>
        <v>26</v>
      </c>
      <c r="T55">
        <f>raw!AK57</f>
        <v>69</v>
      </c>
      <c r="U55">
        <f>raw!AL57</f>
        <v>62</v>
      </c>
      <c r="V55">
        <f>raw!AM57</f>
        <v>76</v>
      </c>
      <c r="W55">
        <f>raw!AN57</f>
        <v>76</v>
      </c>
      <c r="X55">
        <f>raw!AO57</f>
        <v>72</v>
      </c>
      <c r="Y55">
        <f>raw!AP57</f>
        <v>73</v>
      </c>
      <c r="Z55">
        <f>raw!AQ57</f>
        <v>62</v>
      </c>
      <c r="AA55">
        <f>raw!AR57</f>
        <v>56</v>
      </c>
      <c r="AB55">
        <f>raw!AS57</f>
        <v>70</v>
      </c>
      <c r="AC55">
        <f>raw!AT57</f>
        <v>36</v>
      </c>
    </row>
    <row r="56" spans="1:29">
      <c r="A56" t="str">
        <f>IF(raw!AU58=0,"",raw!AU58)</f>
        <v>r76</v>
      </c>
      <c r="B56" s="11">
        <f>raw!R58</f>
        <v>71</v>
      </c>
      <c r="C56" s="11">
        <f>raw!S58</f>
        <v>25</v>
      </c>
      <c r="D56" s="11">
        <f>raw!T58</f>
        <v>82</v>
      </c>
      <c r="E56" s="11">
        <f>raw!U58</f>
        <v>68</v>
      </c>
      <c r="F56" s="11">
        <f>raw!V58</f>
        <v>84</v>
      </c>
      <c r="G56" s="11">
        <f>raw!W58</f>
        <v>79</v>
      </c>
      <c r="H56">
        <f>raw!Y58</f>
        <v>85</v>
      </c>
      <c r="I56">
        <f>raw!Z58</f>
        <v>23</v>
      </c>
      <c r="J56">
        <f>raw!AA58</f>
        <v>90</v>
      </c>
      <c r="K56">
        <f>raw!AB58</f>
        <v>88</v>
      </c>
      <c r="L56">
        <f>raw!AC58</f>
        <v>98</v>
      </c>
      <c r="M56">
        <f>raw!AD58</f>
        <v>67</v>
      </c>
      <c r="N56">
        <f>raw!AE58</f>
        <v>16</v>
      </c>
      <c r="O56">
        <f>raw!AF58</f>
        <v>37</v>
      </c>
      <c r="P56">
        <f>raw!AG58</f>
        <v>90</v>
      </c>
      <c r="Q56">
        <f>raw!AH58</f>
        <v>81</v>
      </c>
      <c r="R56">
        <f>raw!AI58</f>
        <v>16</v>
      </c>
      <c r="S56">
        <f>raw!AJ58</f>
        <v>36</v>
      </c>
      <c r="T56">
        <f>raw!AK58</f>
        <v>94</v>
      </c>
      <c r="U56">
        <f>raw!AL58</f>
        <v>25</v>
      </c>
      <c r="V56">
        <f>raw!AM58</f>
        <v>6</v>
      </c>
      <c r="W56">
        <f>raw!AN58</f>
        <v>19</v>
      </c>
      <c r="X56">
        <f>raw!AO58</f>
        <v>27</v>
      </c>
      <c r="Y56">
        <f>raw!AP58</f>
        <v>92</v>
      </c>
      <c r="Z56">
        <f>raw!AQ58</f>
        <v>81</v>
      </c>
      <c r="AA56">
        <f>raw!AR58</f>
        <v>14</v>
      </c>
      <c r="AB56">
        <f>raw!AS58</f>
        <v>22</v>
      </c>
      <c r="AC56">
        <f>raw!AT58</f>
        <v>95</v>
      </c>
    </row>
    <row r="57" spans="1:29">
      <c r="A57" t="str">
        <f>IF(raw!AU59=0,"",raw!AU59)</f>
        <v>r48</v>
      </c>
      <c r="B57" s="11">
        <f>raw!R59</f>
        <v>90</v>
      </c>
      <c r="C57" s="11">
        <f>raw!S59</f>
        <v>5</v>
      </c>
      <c r="D57" s="11">
        <f>raw!T59</f>
        <v>5</v>
      </c>
      <c r="E57" s="11">
        <f>raw!U59</f>
        <v>5</v>
      </c>
      <c r="F57" s="11">
        <f>raw!V59</f>
        <v>5</v>
      </c>
      <c r="G57" s="11">
        <f>raw!W59</f>
        <v>5</v>
      </c>
      <c r="H57">
        <f>raw!Y59</f>
        <v>5</v>
      </c>
      <c r="I57">
        <f>raw!Z59</f>
        <v>5</v>
      </c>
      <c r="J57">
        <f>raw!AA59</f>
        <v>5</v>
      </c>
      <c r="K57">
        <f>raw!AB59</f>
        <v>5</v>
      </c>
      <c r="L57">
        <f>raw!AC59</f>
        <v>5</v>
      </c>
      <c r="M57">
        <f>raw!AD59</f>
        <v>5</v>
      </c>
      <c r="N57">
        <f>raw!AE59</f>
        <v>2</v>
      </c>
      <c r="O57">
        <f>raw!AF59</f>
        <v>50</v>
      </c>
      <c r="P57">
        <f>raw!AG59</f>
        <v>5</v>
      </c>
      <c r="Q57">
        <f>raw!AH59</f>
        <v>5</v>
      </c>
      <c r="R57">
        <f>raw!AI59</f>
        <v>5</v>
      </c>
      <c r="S57">
        <f>raw!AJ59</f>
        <v>5</v>
      </c>
      <c r="T57">
        <f>raw!AK59</f>
        <v>54</v>
      </c>
      <c r="U57">
        <f>raw!AL59</f>
        <v>50</v>
      </c>
      <c r="V57">
        <f>raw!AM59</f>
        <v>70</v>
      </c>
      <c r="W57">
        <f>raw!AN59</f>
        <v>52</v>
      </c>
      <c r="X57">
        <f>raw!AO59</f>
        <v>53</v>
      </c>
      <c r="Y57">
        <f>raw!AP59</f>
        <v>60</v>
      </c>
      <c r="Z57">
        <f>raw!AQ59</f>
        <v>10</v>
      </c>
      <c r="AA57">
        <f>raw!AR59</f>
        <v>90</v>
      </c>
      <c r="AB57">
        <f>raw!AS59</f>
        <v>90</v>
      </c>
      <c r="AC57">
        <f>raw!AT59</f>
        <v>10</v>
      </c>
    </row>
    <row r="58" spans="1:29">
      <c r="A58" t="str">
        <f>IF(raw!AU60=0,"",raw!AU60)</f>
        <v>r12</v>
      </c>
      <c r="B58" s="11">
        <f>raw!R60</f>
        <v>11</v>
      </c>
      <c r="C58" s="11">
        <f>raw!S60</f>
        <v>25</v>
      </c>
      <c r="D58" s="11">
        <f>raw!T60</f>
        <v>11</v>
      </c>
      <c r="E58" s="11">
        <f>raw!U60</f>
        <v>16</v>
      </c>
      <c r="F58" s="11">
        <f>raw!V60</f>
        <v>29</v>
      </c>
      <c r="G58" s="11">
        <f>raw!W60</f>
        <v>25</v>
      </c>
      <c r="H58">
        <f>raw!Y60</f>
        <v>81</v>
      </c>
      <c r="I58">
        <f>raw!Z60</f>
        <v>66</v>
      </c>
      <c r="J58">
        <f>raw!AA60</f>
        <v>74</v>
      </c>
      <c r="K58">
        <f>raw!AB60</f>
        <v>77</v>
      </c>
      <c r="L58">
        <f>raw!AC60</f>
        <v>79</v>
      </c>
      <c r="M58">
        <f>raw!AD60</f>
        <v>82</v>
      </c>
      <c r="N58">
        <f>raw!AE60</f>
        <v>28</v>
      </c>
      <c r="O58">
        <f>raw!AF60</f>
        <v>32</v>
      </c>
      <c r="P58">
        <f>raw!AG60</f>
        <v>33</v>
      </c>
      <c r="Q58">
        <f>raw!AH60</f>
        <v>32</v>
      </c>
      <c r="R58">
        <f>raw!AI60</f>
        <v>24</v>
      </c>
      <c r="S58">
        <f>raw!AJ60</f>
        <v>31</v>
      </c>
      <c r="T58">
        <f>raw!AK60</f>
        <v>71</v>
      </c>
      <c r="U58">
        <f>raw!AL60</f>
        <v>78</v>
      </c>
      <c r="V58">
        <f>raw!AM60</f>
        <v>70</v>
      </c>
      <c r="W58">
        <f>raw!AN60</f>
        <v>68</v>
      </c>
      <c r="X58">
        <f>raw!AO60</f>
        <v>85</v>
      </c>
      <c r="Y58">
        <f>raw!AP60</f>
        <v>84</v>
      </c>
      <c r="Z58">
        <f>raw!AQ60</f>
        <v>63</v>
      </c>
      <c r="AA58">
        <f>raw!AR60</f>
        <v>50</v>
      </c>
      <c r="AB58">
        <f>raw!AS60</f>
        <v>53</v>
      </c>
      <c r="AC58">
        <f>raw!AT60</f>
        <v>50</v>
      </c>
    </row>
    <row r="59" spans="1:29">
      <c r="A59" t="str">
        <f>IF(raw!AU61=0,"",raw!AU61)</f>
        <v>r34</v>
      </c>
      <c r="B59" s="11">
        <f>raw!R61</f>
        <v>75</v>
      </c>
      <c r="C59" s="11">
        <f>raw!S61</f>
        <v>60</v>
      </c>
      <c r="D59" s="11">
        <f>raw!T61</f>
        <v>90</v>
      </c>
      <c r="E59" s="11">
        <f>raw!U61</f>
        <v>75</v>
      </c>
      <c r="F59" s="11">
        <f>raw!V61</f>
        <v>75</v>
      </c>
      <c r="G59" s="11">
        <f>raw!W61</f>
        <v>85</v>
      </c>
      <c r="H59">
        <f>raw!Y61</f>
        <v>40</v>
      </c>
      <c r="I59">
        <f>raw!Z61</f>
        <v>35</v>
      </c>
      <c r="J59">
        <f>raw!AA61</f>
        <v>10</v>
      </c>
      <c r="K59">
        <f>raw!AB61</f>
        <v>10</v>
      </c>
      <c r="L59">
        <f>raw!AC61</f>
        <v>10</v>
      </c>
      <c r="M59">
        <f>raw!AD61</f>
        <v>25</v>
      </c>
      <c r="N59">
        <f>raw!AE61</f>
        <v>90</v>
      </c>
      <c r="O59">
        <f>raw!AF61</f>
        <v>90</v>
      </c>
      <c r="P59">
        <f>raw!AG61</f>
        <v>90</v>
      </c>
      <c r="Q59">
        <f>raw!AH61</f>
        <v>100</v>
      </c>
      <c r="R59">
        <f>raw!AI61</f>
        <v>85</v>
      </c>
      <c r="S59">
        <f>raw!AJ61</f>
        <v>100</v>
      </c>
      <c r="T59">
        <f>raw!AK61</f>
        <v>0</v>
      </c>
      <c r="U59">
        <f>raw!AL61</f>
        <v>20</v>
      </c>
      <c r="V59">
        <f>raw!AM61</f>
        <v>0</v>
      </c>
      <c r="W59">
        <f>raw!AN61</f>
        <v>0</v>
      </c>
      <c r="X59">
        <f>raw!AO61</f>
        <v>0</v>
      </c>
      <c r="Y59">
        <f>raw!AP61</f>
        <v>0</v>
      </c>
      <c r="Z59">
        <f>raw!AQ61</f>
        <v>30</v>
      </c>
      <c r="AA59">
        <f>raw!AR61</f>
        <v>20</v>
      </c>
      <c r="AB59">
        <f>raw!AS61</f>
        <v>70</v>
      </c>
      <c r="AC59">
        <f>raw!AT61</f>
        <v>100</v>
      </c>
    </row>
    <row r="60" spans="1:29">
      <c r="A60" t="str">
        <f>IF(raw!AU62=0,"",raw!AU62)</f>
        <v>r35</v>
      </c>
      <c r="B60" s="11">
        <f>raw!R62</f>
        <v>41</v>
      </c>
      <c r="C60" s="11">
        <f>raw!S62</f>
        <v>37</v>
      </c>
      <c r="D60" s="11">
        <f>raw!T62</f>
        <v>30</v>
      </c>
      <c r="E60" s="11">
        <f>raw!U62</f>
        <v>58</v>
      </c>
      <c r="F60" s="11">
        <f>raw!V62</f>
        <v>41</v>
      </c>
      <c r="G60" s="11">
        <f>raw!W62</f>
        <v>38</v>
      </c>
      <c r="H60">
        <f>raw!Y62</f>
        <v>77</v>
      </c>
      <c r="I60">
        <f>raw!Z62</f>
        <v>85</v>
      </c>
      <c r="J60">
        <f>raw!AA62</f>
        <v>85</v>
      </c>
      <c r="K60">
        <f>raw!AB62</f>
        <v>85</v>
      </c>
      <c r="L60">
        <f>raw!AC62</f>
        <v>80</v>
      </c>
      <c r="M60">
        <f>raw!AD62</f>
        <v>88</v>
      </c>
      <c r="N60">
        <f>raw!AE62</f>
        <v>30</v>
      </c>
      <c r="O60">
        <f>raw!AF62</f>
        <v>32</v>
      </c>
      <c r="P60">
        <f>raw!AG62</f>
        <v>35</v>
      </c>
      <c r="Q60">
        <f>raw!AH62</f>
        <v>30</v>
      </c>
      <c r="R60">
        <f>raw!AI62</f>
        <v>30</v>
      </c>
      <c r="S60">
        <f>raw!AJ62</f>
        <v>25</v>
      </c>
      <c r="T60">
        <f>raw!AK62</f>
        <v>58</v>
      </c>
      <c r="U60">
        <f>raw!AL62</f>
        <v>58</v>
      </c>
      <c r="V60">
        <f>raw!AM62</f>
        <v>62</v>
      </c>
      <c r="W60">
        <f>raw!AN62</f>
        <v>61</v>
      </c>
      <c r="X60">
        <f>raw!AO62</f>
        <v>63</v>
      </c>
      <c r="Y60">
        <f>raw!AP62</f>
        <v>61</v>
      </c>
      <c r="Z60">
        <f>raw!AQ62</f>
        <v>66</v>
      </c>
      <c r="AA60">
        <f>raw!AR62</f>
        <v>55</v>
      </c>
      <c r="AB60">
        <f>raw!AS62</f>
        <v>13</v>
      </c>
      <c r="AC60">
        <f>raw!AT62</f>
        <v>28</v>
      </c>
    </row>
    <row r="61" spans="1:29">
      <c r="A61" t="str">
        <f>IF(raw!AU63=0,"",raw!AU63)</f>
        <v>r29</v>
      </c>
      <c r="B61" s="11">
        <f>raw!R63</f>
        <v>84</v>
      </c>
      <c r="C61" s="11">
        <f>raw!S63</f>
        <v>59</v>
      </c>
      <c r="D61" s="11">
        <f>raw!T63</f>
        <v>77</v>
      </c>
      <c r="E61" s="11">
        <f>raw!U63</f>
        <v>66</v>
      </c>
      <c r="F61" s="11">
        <f>raw!V63</f>
        <v>75</v>
      </c>
      <c r="G61" s="11">
        <f>raw!W63</f>
        <v>78</v>
      </c>
      <c r="H61">
        <f>raw!Y63</f>
        <v>67</v>
      </c>
      <c r="I61">
        <f>raw!Z63</f>
        <v>58</v>
      </c>
      <c r="J61">
        <f>raw!AA63</f>
        <v>73</v>
      </c>
      <c r="K61">
        <f>raw!AB63</f>
        <v>58</v>
      </c>
      <c r="L61">
        <f>raw!AC63</f>
        <v>69</v>
      </c>
      <c r="M61">
        <f>raw!AD63</f>
        <v>67</v>
      </c>
      <c r="N61">
        <f>raw!AE63</f>
        <v>71</v>
      </c>
      <c r="O61">
        <f>raw!AF63</f>
        <v>60</v>
      </c>
      <c r="P61">
        <f>raw!AG63</f>
        <v>74</v>
      </c>
      <c r="Q61">
        <f>raw!AH63</f>
        <v>59</v>
      </c>
      <c r="R61">
        <f>raw!AI63</f>
        <v>70</v>
      </c>
      <c r="S61">
        <f>raw!AJ63</f>
        <v>80</v>
      </c>
      <c r="T61">
        <f>raw!AK63</f>
        <v>32</v>
      </c>
      <c r="U61">
        <f>raw!AL63</f>
        <v>42</v>
      </c>
      <c r="V61">
        <f>raw!AM63</f>
        <v>37</v>
      </c>
      <c r="W61">
        <f>raw!AN63</f>
        <v>40</v>
      </c>
      <c r="X61">
        <f>raw!AO63</f>
        <v>33</v>
      </c>
      <c r="Y61">
        <f>raw!AP63</f>
        <v>27</v>
      </c>
      <c r="Z61">
        <f>raw!AQ63</f>
        <v>70</v>
      </c>
      <c r="AA61">
        <f>raw!AR63</f>
        <v>26</v>
      </c>
      <c r="AB61">
        <f>raw!AS63</f>
        <v>70</v>
      </c>
      <c r="AC61">
        <f>raw!AT63</f>
        <v>26</v>
      </c>
    </row>
    <row r="62" spans="1:29">
      <c r="A62" t="str">
        <f>IF(raw!AU64=0,"",raw!AU64)</f>
        <v>r104</v>
      </c>
      <c r="B62" s="11">
        <f>raw!R64</f>
        <v>80</v>
      </c>
      <c r="C62" s="11">
        <f>raw!S64</f>
        <v>80</v>
      </c>
      <c r="D62" s="11">
        <f>raw!T64</f>
        <v>80</v>
      </c>
      <c r="E62" s="11">
        <f>raw!U64</f>
        <v>80</v>
      </c>
      <c r="F62" s="11">
        <f>raw!V64</f>
        <v>80</v>
      </c>
      <c r="G62" s="11">
        <f>raw!W64</f>
        <v>80</v>
      </c>
      <c r="H62">
        <f>raw!Y64</f>
        <v>10</v>
      </c>
      <c r="I62">
        <f>raw!Z64</f>
        <v>10</v>
      </c>
      <c r="J62">
        <f>raw!AA64</f>
        <v>10</v>
      </c>
      <c r="K62">
        <f>raw!AB64</f>
        <v>10</v>
      </c>
      <c r="L62">
        <f>raw!AC64</f>
        <v>10</v>
      </c>
      <c r="M62">
        <f>raw!AD64</f>
        <v>10</v>
      </c>
      <c r="N62">
        <f>raw!AE64</f>
        <v>80</v>
      </c>
      <c r="O62">
        <f>raw!AF64</f>
        <v>80</v>
      </c>
      <c r="P62">
        <f>raw!AG64</f>
        <v>80</v>
      </c>
      <c r="Q62">
        <f>raw!AH64</f>
        <v>80</v>
      </c>
      <c r="R62">
        <f>raw!AI64</f>
        <v>80</v>
      </c>
      <c r="S62">
        <f>raw!AJ64</f>
        <v>80</v>
      </c>
      <c r="T62">
        <f>raw!AK64</f>
        <v>10</v>
      </c>
      <c r="U62">
        <f>raw!AL64</f>
        <v>10</v>
      </c>
      <c r="V62">
        <f>raw!AM64</f>
        <v>10</v>
      </c>
      <c r="W62">
        <f>raw!AN64</f>
        <v>10</v>
      </c>
      <c r="X62">
        <f>raw!AO64</f>
        <v>10</v>
      </c>
      <c r="Y62">
        <f>raw!AP64</f>
        <v>10</v>
      </c>
      <c r="Z62">
        <f>raw!AQ64</f>
        <v>95</v>
      </c>
      <c r="AA62">
        <f>raw!AR64</f>
        <v>5</v>
      </c>
      <c r="AB62">
        <f>raw!AS64</f>
        <v>95</v>
      </c>
      <c r="AC62">
        <f>raw!AT64</f>
        <v>100</v>
      </c>
    </row>
    <row r="63" spans="1:29">
      <c r="A63" t="str">
        <f>IF(raw!AU65=0,"",raw!AU65)</f>
        <v>r36</v>
      </c>
      <c r="B63" s="11">
        <f>raw!R65</f>
        <v>100</v>
      </c>
      <c r="C63" s="11">
        <f>raw!S65</f>
        <v>100</v>
      </c>
      <c r="D63" s="11">
        <f>raw!T65</f>
        <v>100</v>
      </c>
      <c r="E63" s="11">
        <f>raw!U65</f>
        <v>100</v>
      </c>
      <c r="F63" s="11">
        <f>raw!V65</f>
        <v>100</v>
      </c>
      <c r="G63" s="11">
        <f>raw!W65</f>
        <v>100</v>
      </c>
      <c r="H63">
        <f>raw!Y65</f>
        <v>0</v>
      </c>
      <c r="I63">
        <f>raw!Z65</f>
        <v>1</v>
      </c>
      <c r="J63">
        <f>raw!AA65</f>
        <v>1</v>
      </c>
      <c r="K63">
        <f>raw!AB65</f>
        <v>8</v>
      </c>
      <c r="L63">
        <f>raw!AC65</f>
        <v>0</v>
      </c>
      <c r="M63">
        <f>raw!AD65</f>
        <v>0</v>
      </c>
      <c r="N63">
        <f>raw!AE65</f>
        <v>0</v>
      </c>
      <c r="O63">
        <f>raw!AF65</f>
        <v>3</v>
      </c>
      <c r="P63">
        <f>raw!AG65</f>
        <v>5</v>
      </c>
      <c r="Q63">
        <f>raw!AH65</f>
        <v>10</v>
      </c>
      <c r="R63">
        <f>raw!AI65</f>
        <v>0</v>
      </c>
      <c r="S63">
        <f>raw!AJ65</f>
        <v>0</v>
      </c>
      <c r="T63">
        <f>raw!AK65</f>
        <v>100</v>
      </c>
      <c r="U63">
        <f>raw!AL65</f>
        <v>100</v>
      </c>
      <c r="V63">
        <f>raw!AM65</f>
        <v>100</v>
      </c>
      <c r="W63">
        <f>raw!AN65</f>
        <v>100</v>
      </c>
      <c r="X63">
        <f>raw!AO65</f>
        <v>100</v>
      </c>
      <c r="Y63">
        <f>raw!AP65</f>
        <v>100</v>
      </c>
      <c r="Z63">
        <f>raw!AQ65</f>
        <v>0</v>
      </c>
      <c r="AA63">
        <f>raw!AR65</f>
        <v>0</v>
      </c>
      <c r="AB63">
        <f>raw!AS65</f>
        <v>100</v>
      </c>
      <c r="AC63">
        <f>raw!AT65</f>
        <v>0</v>
      </c>
    </row>
    <row r="64" spans="1:29">
      <c r="A64" t="str">
        <f>IF(raw!AU66=0,"",raw!AU66)</f>
        <v>r90</v>
      </c>
      <c r="B64" s="11">
        <f>raw!R66</f>
        <v>44</v>
      </c>
      <c r="C64" s="11">
        <f>raw!S66</f>
        <v>33</v>
      </c>
      <c r="D64" s="11">
        <f>raw!T66</f>
        <v>47</v>
      </c>
      <c r="E64" s="11">
        <f>raw!U66</f>
        <v>40</v>
      </c>
      <c r="F64" s="11">
        <f>raw!V66</f>
        <v>42</v>
      </c>
      <c r="G64" s="11">
        <f>raw!W66</f>
        <v>43</v>
      </c>
      <c r="H64">
        <f>raw!Y66</f>
        <v>66</v>
      </c>
      <c r="I64">
        <f>raw!Z66</f>
        <v>72</v>
      </c>
      <c r="J64">
        <f>raw!AA66</f>
        <v>74</v>
      </c>
      <c r="K64">
        <f>raw!AB66</f>
        <v>68</v>
      </c>
      <c r="L64">
        <f>raw!AC66</f>
        <v>71</v>
      </c>
      <c r="M64">
        <f>raw!AD66</f>
        <v>75</v>
      </c>
      <c r="N64">
        <f>raw!AE66</f>
        <v>0</v>
      </c>
      <c r="O64">
        <f>raw!AF66</f>
        <v>0</v>
      </c>
      <c r="P64">
        <f>raw!AG66</f>
        <v>0</v>
      </c>
      <c r="Q64">
        <f>raw!AH66</f>
        <v>0</v>
      </c>
      <c r="R64">
        <f>raw!AI66</f>
        <v>0</v>
      </c>
      <c r="S64">
        <f>raw!AJ66</f>
        <v>0</v>
      </c>
      <c r="T64">
        <f>raw!AK66</f>
        <v>92</v>
      </c>
      <c r="U64">
        <f>raw!AL66</f>
        <v>95</v>
      </c>
      <c r="V64">
        <f>raw!AM66</f>
        <v>100</v>
      </c>
      <c r="W64">
        <f>raw!AN66</f>
        <v>93</v>
      </c>
      <c r="X64">
        <f>raw!AO66</f>
        <v>83</v>
      </c>
      <c r="Y64">
        <f>raw!AP66</f>
        <v>100</v>
      </c>
      <c r="Z64">
        <f>raw!AQ66</f>
        <v>100</v>
      </c>
      <c r="AA64">
        <f>raw!AR66</f>
        <v>100</v>
      </c>
      <c r="AB64">
        <f>raw!AS66</f>
        <v>100</v>
      </c>
      <c r="AC64">
        <f>raw!AT66</f>
        <v>0</v>
      </c>
    </row>
    <row r="65" spans="1:29">
      <c r="A65" t="str">
        <f>IF(raw!AU67=0,"",raw!AU67)</f>
        <v>r49</v>
      </c>
      <c r="B65" s="11">
        <f>raw!R67</f>
        <v>22</v>
      </c>
      <c r="C65" s="11">
        <f>raw!S67</f>
        <v>81</v>
      </c>
      <c r="D65" s="11">
        <f>raw!T67</f>
        <v>83</v>
      </c>
      <c r="E65" s="11">
        <f>raw!U67</f>
        <v>84</v>
      </c>
      <c r="F65" s="11">
        <f>raw!V67</f>
        <v>83</v>
      </c>
      <c r="G65" s="11">
        <f>raw!W67</f>
        <v>81</v>
      </c>
      <c r="H65">
        <f>raw!Y67</f>
        <v>0</v>
      </c>
      <c r="I65">
        <f>raw!Z67</f>
        <v>20</v>
      </c>
      <c r="J65">
        <f>raw!AA67</f>
        <v>18</v>
      </c>
      <c r="K65">
        <f>raw!AB67</f>
        <v>62</v>
      </c>
      <c r="L65">
        <f>raw!AC67</f>
        <v>9</v>
      </c>
      <c r="M65">
        <f>raw!AD67</f>
        <v>10</v>
      </c>
      <c r="N65">
        <f>raw!AE67</f>
        <v>53</v>
      </c>
      <c r="O65">
        <f>raw!AF67</f>
        <v>54</v>
      </c>
      <c r="P65">
        <f>raw!AG67</f>
        <v>53</v>
      </c>
      <c r="Q65">
        <f>raw!AH67</f>
        <v>73</v>
      </c>
      <c r="R65">
        <f>raw!AI67</f>
        <v>54</v>
      </c>
      <c r="S65">
        <f>raw!AJ67</f>
        <v>53</v>
      </c>
      <c r="T65">
        <f>raw!AK67</f>
        <v>44</v>
      </c>
      <c r="U65">
        <f>raw!AL67</f>
        <v>44</v>
      </c>
      <c r="V65">
        <f>raw!AM67</f>
        <v>47</v>
      </c>
      <c r="W65">
        <f>raw!AN67</f>
        <v>47</v>
      </c>
      <c r="X65">
        <f>raw!AO67</f>
        <v>47</v>
      </c>
      <c r="Y65">
        <f>raw!AP67</f>
        <v>47</v>
      </c>
      <c r="Z65">
        <f>raw!AQ67</f>
        <v>83</v>
      </c>
      <c r="AA65">
        <f>raw!AR67</f>
        <v>28</v>
      </c>
      <c r="AB65">
        <f>raw!AS67</f>
        <v>70</v>
      </c>
      <c r="AC65">
        <f>raw!AT67</f>
        <v>36</v>
      </c>
    </row>
    <row r="66" spans="1:29">
      <c r="A66" t="str">
        <f>IF(raw!AU68=0,"",raw!AU68)</f>
        <v>r107</v>
      </c>
      <c r="B66" s="11">
        <f>raw!R68</f>
        <v>64</v>
      </c>
      <c r="C66" s="11">
        <f>raw!S68</f>
        <v>54</v>
      </c>
      <c r="D66" s="11">
        <f>raw!T68</f>
        <v>69</v>
      </c>
      <c r="E66" s="11">
        <f>raw!U68</f>
        <v>85</v>
      </c>
      <c r="F66" s="11">
        <f>raw!V68</f>
        <v>80</v>
      </c>
      <c r="G66" s="11">
        <f>raw!W68</f>
        <v>74</v>
      </c>
      <c r="H66">
        <f>raw!Y68</f>
        <v>81</v>
      </c>
      <c r="I66">
        <f>raw!Z68</f>
        <v>51</v>
      </c>
      <c r="J66">
        <f>raw!AA68</f>
        <v>87</v>
      </c>
      <c r="K66">
        <f>raw!AB68</f>
        <v>67</v>
      </c>
      <c r="L66">
        <f>raw!AC68</f>
        <v>93</v>
      </c>
      <c r="M66">
        <f>raw!AD68</f>
        <v>86</v>
      </c>
      <c r="N66">
        <f>raw!AE68</f>
        <v>55</v>
      </c>
      <c r="O66">
        <f>raw!AF68</f>
        <v>58</v>
      </c>
      <c r="P66">
        <f>raw!AG68</f>
        <v>63</v>
      </c>
      <c r="Q66">
        <f>raw!AH68</f>
        <v>50</v>
      </c>
      <c r="R66">
        <f>raw!AI68</f>
        <v>68</v>
      </c>
      <c r="S66">
        <f>raw!AJ68</f>
        <v>55</v>
      </c>
      <c r="T66">
        <f>raw!AK68</f>
        <v>33</v>
      </c>
      <c r="U66">
        <f>raw!AL68</f>
        <v>50</v>
      </c>
      <c r="V66">
        <f>raw!AM68</f>
        <v>37</v>
      </c>
      <c r="W66">
        <f>raw!AN68</f>
        <v>50</v>
      </c>
      <c r="X66">
        <f>raw!AO68</f>
        <v>22</v>
      </c>
      <c r="Y66">
        <f>raw!AP68</f>
        <v>30</v>
      </c>
      <c r="Z66">
        <f>raw!AQ68</f>
        <v>36</v>
      </c>
      <c r="AA66">
        <f>raw!AR68</f>
        <v>30</v>
      </c>
      <c r="AB66">
        <f>raw!AS68</f>
        <v>29</v>
      </c>
      <c r="AC66">
        <f>raw!AT68</f>
        <v>81</v>
      </c>
    </row>
    <row r="67" spans="1:29">
      <c r="A67" t="str">
        <f>IF(raw!AU69=0,"",raw!AU69)</f>
        <v>r20</v>
      </c>
      <c r="B67" s="11">
        <f>raw!R69</f>
        <v>2</v>
      </c>
      <c r="C67" s="11">
        <f>raw!S69</f>
        <v>3</v>
      </c>
      <c r="D67" s="11">
        <f>raw!T69</f>
        <v>2</v>
      </c>
      <c r="E67" s="11">
        <f>raw!U69</f>
        <v>1</v>
      </c>
      <c r="F67" s="11">
        <f>raw!V69</f>
        <v>3</v>
      </c>
      <c r="G67" s="11">
        <f>raw!W69</f>
        <v>4</v>
      </c>
      <c r="H67">
        <f>raw!Y69</f>
        <v>0</v>
      </c>
      <c r="I67">
        <f>raw!Z69</f>
        <v>0</v>
      </c>
      <c r="J67">
        <f>raw!AA69</f>
        <v>3</v>
      </c>
      <c r="K67">
        <f>raw!AB69</f>
        <v>0</v>
      </c>
      <c r="L67">
        <f>raw!AC69</f>
        <v>2</v>
      </c>
      <c r="M67">
        <f>raw!AD69</f>
        <v>4</v>
      </c>
      <c r="N67">
        <f>raw!AE69</f>
        <v>2</v>
      </c>
      <c r="O67">
        <f>raw!AF69</f>
        <v>2</v>
      </c>
      <c r="P67">
        <f>raw!AG69</f>
        <v>1</v>
      </c>
      <c r="Q67">
        <f>raw!AH69</f>
        <v>3</v>
      </c>
      <c r="R67">
        <f>raw!AI69</f>
        <v>5</v>
      </c>
      <c r="S67">
        <f>raw!AJ69</f>
        <v>3</v>
      </c>
      <c r="T67">
        <f>raw!AK69</f>
        <v>3</v>
      </c>
      <c r="U67">
        <f>raw!AL69</f>
        <v>6</v>
      </c>
      <c r="V67">
        <f>raw!AM69</f>
        <v>5</v>
      </c>
      <c r="W67">
        <f>raw!AN69</f>
        <v>10</v>
      </c>
      <c r="X67">
        <f>raw!AO69</f>
        <v>14</v>
      </c>
      <c r="Y67">
        <f>raw!AP69</f>
        <v>4</v>
      </c>
      <c r="Z67">
        <f>raw!AQ69</f>
        <v>96</v>
      </c>
      <c r="AA67">
        <f>raw!AR69</f>
        <v>90</v>
      </c>
      <c r="AB67">
        <f>raw!AS69</f>
        <v>91</v>
      </c>
      <c r="AC67">
        <f>raw!AT69</f>
        <v>4</v>
      </c>
    </row>
    <row r="68" spans="1:29">
      <c r="A68" t="str">
        <f>IF(raw!AU70=0,"",raw!AU70)</f>
        <v>r61</v>
      </c>
      <c r="B68" s="11">
        <f>raw!R70</f>
        <v>20</v>
      </c>
      <c r="C68" s="11">
        <f>raw!S70</f>
        <v>20</v>
      </c>
      <c r="D68" s="11">
        <f>raw!T70</f>
        <v>20</v>
      </c>
      <c r="E68" s="11">
        <f>raw!U70</f>
        <v>20</v>
      </c>
      <c r="F68" s="11">
        <f>raw!V70</f>
        <v>20</v>
      </c>
      <c r="G68" s="11">
        <f>raw!W70</f>
        <v>20</v>
      </c>
      <c r="H68">
        <f>raw!Y70</f>
        <v>20</v>
      </c>
      <c r="I68">
        <f>raw!Z70</f>
        <v>20</v>
      </c>
      <c r="J68">
        <f>raw!AA70</f>
        <v>20</v>
      </c>
      <c r="K68">
        <f>raw!AB70</f>
        <v>20</v>
      </c>
      <c r="L68">
        <f>raw!AC70</f>
        <v>20</v>
      </c>
      <c r="M68">
        <f>raw!AD70</f>
        <v>20</v>
      </c>
      <c r="N68">
        <f>raw!AE70</f>
        <v>10</v>
      </c>
      <c r="O68">
        <f>raw!AF70</f>
        <v>10</v>
      </c>
      <c r="P68">
        <f>raw!AG70</f>
        <v>10</v>
      </c>
      <c r="Q68">
        <f>raw!AH70</f>
        <v>10</v>
      </c>
      <c r="R68">
        <f>raw!AI70</f>
        <v>10</v>
      </c>
      <c r="S68">
        <f>raw!AJ70</f>
        <v>10</v>
      </c>
      <c r="T68">
        <f>raw!AK70</f>
        <v>80</v>
      </c>
      <c r="U68">
        <f>raw!AL70</f>
        <v>80</v>
      </c>
      <c r="V68">
        <f>raw!AM70</f>
        <v>80</v>
      </c>
      <c r="W68">
        <f>raw!AN70</f>
        <v>80</v>
      </c>
      <c r="X68">
        <f>raw!AO70</f>
        <v>80</v>
      </c>
      <c r="Y68">
        <f>raw!AP70</f>
        <v>80</v>
      </c>
      <c r="Z68">
        <f>raw!AQ70</f>
        <v>55</v>
      </c>
      <c r="AA68">
        <f>raw!AR70</f>
        <v>90</v>
      </c>
      <c r="AB68">
        <f>raw!AS70</f>
        <v>55</v>
      </c>
      <c r="AC68">
        <f>raw!AT70</f>
        <v>20</v>
      </c>
    </row>
    <row r="69" spans="1:29">
      <c r="A69" t="str">
        <f>IF(raw!AU71=0,"",raw!AU71)</f>
        <v>r52</v>
      </c>
      <c r="B69" s="11">
        <f>raw!R71</f>
        <v>44</v>
      </c>
      <c r="C69" s="11">
        <f>raw!S71</f>
        <v>34</v>
      </c>
      <c r="D69" s="11">
        <f>raw!T71</f>
        <v>39</v>
      </c>
      <c r="E69" s="11">
        <f>raw!U71</f>
        <v>37</v>
      </c>
      <c r="F69" s="11">
        <f>raw!V71</f>
        <v>33</v>
      </c>
      <c r="G69" s="11">
        <f>raw!W71</f>
        <v>31</v>
      </c>
      <c r="H69">
        <f>raw!Y71</f>
        <v>71</v>
      </c>
      <c r="I69">
        <f>raw!Z71</f>
        <v>68</v>
      </c>
      <c r="J69">
        <f>raw!AA71</f>
        <v>69</v>
      </c>
      <c r="K69">
        <f>raw!AB71</f>
        <v>71</v>
      </c>
      <c r="L69">
        <f>raw!AC71</f>
        <v>78</v>
      </c>
      <c r="M69">
        <f>raw!AD71</f>
        <v>70</v>
      </c>
      <c r="N69">
        <f>raw!AE71</f>
        <v>32</v>
      </c>
      <c r="O69">
        <f>raw!AF71</f>
        <v>26</v>
      </c>
      <c r="P69">
        <f>raw!AG71</f>
        <v>31</v>
      </c>
      <c r="Q69">
        <f>raw!AH71</f>
        <v>29</v>
      </c>
      <c r="R69">
        <f>raw!AI71</f>
        <v>33</v>
      </c>
      <c r="S69">
        <f>raw!AJ71</f>
        <v>28</v>
      </c>
      <c r="T69">
        <f>raw!AK71</f>
        <v>74</v>
      </c>
      <c r="U69">
        <f>raw!AL71</f>
        <v>70</v>
      </c>
      <c r="V69">
        <f>raw!AM71</f>
        <v>70</v>
      </c>
      <c r="W69">
        <f>raw!AN71</f>
        <v>64</v>
      </c>
      <c r="X69">
        <f>raw!AO71</f>
        <v>74</v>
      </c>
      <c r="Y69">
        <f>raw!AP71</f>
        <v>65</v>
      </c>
      <c r="Z69">
        <f>raw!AQ71</f>
        <v>75</v>
      </c>
      <c r="AA69">
        <f>raw!AR71</f>
        <v>33</v>
      </c>
      <c r="AB69">
        <f>raw!AS71</f>
        <v>72</v>
      </c>
      <c r="AC69">
        <f>raw!AT71</f>
        <v>71</v>
      </c>
    </row>
    <row r="70" spans="1:29">
      <c r="A70" t="str">
        <f>IF(raw!AU72=0,"",raw!AU72)</f>
        <v>r72</v>
      </c>
      <c r="B70" s="11">
        <f>raw!R72</f>
        <v>19</v>
      </c>
      <c r="C70" s="11">
        <f>raw!S72</f>
        <v>50</v>
      </c>
      <c r="D70" s="11">
        <f>raw!T72</f>
        <v>21</v>
      </c>
      <c r="E70" s="11">
        <f>raw!U72</f>
        <v>63</v>
      </c>
      <c r="F70" s="11">
        <f>raw!V72</f>
        <v>34</v>
      </c>
      <c r="G70" s="11">
        <f>raw!W72</f>
        <v>22</v>
      </c>
      <c r="H70">
        <f>raw!Y72</f>
        <v>50</v>
      </c>
      <c r="I70">
        <f>raw!Z72</f>
        <v>40</v>
      </c>
      <c r="J70">
        <f>raw!AA72</f>
        <v>62</v>
      </c>
      <c r="K70">
        <f>raw!AB72</f>
        <v>35</v>
      </c>
      <c r="L70">
        <f>raw!AC72</f>
        <v>35</v>
      </c>
      <c r="M70">
        <f>raw!AD72</f>
        <v>54</v>
      </c>
      <c r="N70">
        <f>raw!AE72</f>
        <v>0</v>
      </c>
      <c r="O70">
        <f>raw!AF72</f>
        <v>28</v>
      </c>
      <c r="P70">
        <f>raw!AG72</f>
        <v>22</v>
      </c>
      <c r="Q70">
        <f>raw!AH72</f>
        <v>39</v>
      </c>
      <c r="R70">
        <f>raw!AI72</f>
        <v>21</v>
      </c>
      <c r="S70">
        <f>raw!AJ72</f>
        <v>0</v>
      </c>
      <c r="T70">
        <f>raw!AK72</f>
        <v>77</v>
      </c>
      <c r="U70">
        <f>raw!AL72</f>
        <v>71</v>
      </c>
      <c r="V70">
        <f>raw!AM72</f>
        <v>100</v>
      </c>
      <c r="W70">
        <f>raw!AN72</f>
        <v>33</v>
      </c>
      <c r="X70">
        <f>raw!AO72</f>
        <v>64</v>
      </c>
      <c r="Y70">
        <f>raw!AP72</f>
        <v>100</v>
      </c>
      <c r="Z70">
        <f>raw!AQ72</f>
        <v>71</v>
      </c>
      <c r="AA70">
        <f>raw!AR72</f>
        <v>32</v>
      </c>
      <c r="AB70">
        <f>raw!AS72</f>
        <v>76</v>
      </c>
      <c r="AC70">
        <f>raw!AT72</f>
        <v>100</v>
      </c>
    </row>
    <row r="71" spans="1:29">
      <c r="A71" t="str">
        <f>IF(raw!AU73=0,"",raw!AU73)</f>
        <v>r134</v>
      </c>
      <c r="B71" s="11">
        <f>raw!R73</f>
        <v>60</v>
      </c>
      <c r="C71" s="11">
        <f>raw!S73</f>
        <v>50</v>
      </c>
      <c r="D71" s="11">
        <f>raw!T73</f>
        <v>60</v>
      </c>
      <c r="E71" s="11">
        <f>raw!U73</f>
        <v>60</v>
      </c>
      <c r="F71" s="11">
        <f>raw!V73</f>
        <v>60</v>
      </c>
      <c r="G71" s="11">
        <f>raw!W73</f>
        <v>60</v>
      </c>
      <c r="H71">
        <f>raw!Y73</f>
        <v>80</v>
      </c>
      <c r="I71">
        <f>raw!Z73</f>
        <v>80</v>
      </c>
      <c r="J71">
        <f>raw!AA73</f>
        <v>80</v>
      </c>
      <c r="K71">
        <f>raw!AB73</f>
        <v>85</v>
      </c>
      <c r="L71">
        <f>raw!AC73</f>
        <v>90</v>
      </c>
      <c r="M71">
        <f>raw!AD73</f>
        <v>90</v>
      </c>
      <c r="N71">
        <f>raw!AE73</f>
        <v>10</v>
      </c>
      <c r="O71">
        <f>raw!AF73</f>
        <v>50</v>
      </c>
      <c r="P71">
        <f>raw!AG73</f>
        <v>10</v>
      </c>
      <c r="Q71">
        <f>raw!AH73</f>
        <v>20</v>
      </c>
      <c r="R71">
        <f>raw!AI73</f>
        <v>0</v>
      </c>
      <c r="S71">
        <f>raw!AJ73</f>
        <v>10</v>
      </c>
      <c r="T71">
        <f>raw!AK73</f>
        <v>60</v>
      </c>
      <c r="U71">
        <f>raw!AL73</f>
        <v>70</v>
      </c>
      <c r="V71">
        <f>raw!AM73</f>
        <v>60</v>
      </c>
      <c r="W71">
        <f>raw!AN73</f>
        <v>50</v>
      </c>
      <c r="X71">
        <f>raw!AO73</f>
        <v>70</v>
      </c>
      <c r="Y71">
        <f>raw!AP73</f>
        <v>70</v>
      </c>
      <c r="Z71">
        <f>raw!AQ73</f>
        <v>40</v>
      </c>
      <c r="AA71">
        <f>raw!AR73</f>
        <v>30</v>
      </c>
      <c r="AB71">
        <f>raw!AS73</f>
        <v>60</v>
      </c>
      <c r="AC71">
        <f>raw!AT73</f>
        <v>30</v>
      </c>
    </row>
    <row r="72" spans="1:29">
      <c r="A72" t="str">
        <f>IF(raw!AU74=0,"",raw!AU74)</f>
        <v>r98</v>
      </c>
      <c r="B72" s="11">
        <f>raw!R74</f>
        <v>29</v>
      </c>
      <c r="C72" s="11">
        <f>raw!S74</f>
        <v>64</v>
      </c>
      <c r="D72" s="11">
        <f>raw!T74</f>
        <v>17</v>
      </c>
      <c r="E72" s="11">
        <f>raw!U74</f>
        <v>15</v>
      </c>
      <c r="F72" s="11">
        <f>raw!V74</f>
        <v>11</v>
      </c>
      <c r="G72" s="11">
        <f>raw!W74</f>
        <v>14</v>
      </c>
      <c r="H72">
        <f>raw!Y74</f>
        <v>90</v>
      </c>
      <c r="I72">
        <f>raw!Z74</f>
        <v>100</v>
      </c>
      <c r="J72">
        <f>raw!AA74</f>
        <v>89</v>
      </c>
      <c r="K72">
        <f>raw!AB74</f>
        <v>88</v>
      </c>
      <c r="L72">
        <f>raw!AC74</f>
        <v>90</v>
      </c>
      <c r="M72">
        <f>raw!AD74</f>
        <v>92</v>
      </c>
      <c r="N72">
        <f>raw!AE74</f>
        <v>21</v>
      </c>
      <c r="O72">
        <f>raw!AF74</f>
        <v>23</v>
      </c>
      <c r="P72">
        <f>raw!AG74</f>
        <v>11</v>
      </c>
      <c r="Q72">
        <f>raw!AH74</f>
        <v>21</v>
      </c>
      <c r="R72">
        <f>raw!AI74</f>
        <v>15</v>
      </c>
      <c r="S72">
        <f>raw!AJ74</f>
        <v>12</v>
      </c>
      <c r="T72">
        <f>raw!AK74</f>
        <v>89</v>
      </c>
      <c r="U72">
        <f>raw!AL74</f>
        <v>100</v>
      </c>
      <c r="V72">
        <f>raw!AM74</f>
        <v>95</v>
      </c>
      <c r="W72">
        <f>raw!AN74</f>
        <v>96</v>
      </c>
      <c r="X72">
        <f>raw!AO74</f>
        <v>100</v>
      </c>
      <c r="Y72">
        <f>raw!AP74</f>
        <v>100</v>
      </c>
      <c r="Z72">
        <f>raw!AQ74</f>
        <v>100</v>
      </c>
      <c r="AA72">
        <f>raw!AR74</f>
        <v>93</v>
      </c>
      <c r="AB72">
        <f>raw!AS74</f>
        <v>100</v>
      </c>
      <c r="AC72">
        <f>raw!AT74</f>
        <v>83</v>
      </c>
    </row>
    <row r="73" spans="1:29">
      <c r="A73" t="str">
        <f>IF(raw!AU75=0,"",raw!AU75)</f>
        <v>r124</v>
      </c>
      <c r="B73" s="11">
        <f>raw!R75</f>
        <v>0</v>
      </c>
      <c r="C73" s="11">
        <f>raw!S75</f>
        <v>0</v>
      </c>
      <c r="D73" s="11">
        <f>raw!T75</f>
        <v>0</v>
      </c>
      <c r="E73" s="11">
        <f>raw!U75</f>
        <v>0</v>
      </c>
      <c r="F73" s="11">
        <f>raw!V75</f>
        <v>0</v>
      </c>
      <c r="G73" s="11">
        <f>raw!W75</f>
        <v>0</v>
      </c>
      <c r="H73">
        <f>raw!Y75</f>
        <v>0</v>
      </c>
      <c r="I73">
        <f>raw!Z75</f>
        <v>0</v>
      </c>
      <c r="J73">
        <f>raw!AA75</f>
        <v>0</v>
      </c>
      <c r="K73">
        <f>raw!AB75</f>
        <v>0</v>
      </c>
      <c r="L73">
        <f>raw!AC75</f>
        <v>0</v>
      </c>
      <c r="M73">
        <f>raw!AD75</f>
        <v>0</v>
      </c>
      <c r="N73">
        <f>raw!AE75</f>
        <v>9</v>
      </c>
      <c r="O73">
        <f>raw!AF75</f>
        <v>11</v>
      </c>
      <c r="P73">
        <f>raw!AG75</f>
        <v>8</v>
      </c>
      <c r="Q73">
        <f>raw!AH75</f>
        <v>6</v>
      </c>
      <c r="R73">
        <f>raw!AI75</f>
        <v>9</v>
      </c>
      <c r="S73">
        <f>raw!AJ75</f>
        <v>8</v>
      </c>
      <c r="T73">
        <f>raw!AK75</f>
        <v>100</v>
      </c>
      <c r="U73">
        <f>raw!AL75</f>
        <v>100</v>
      </c>
      <c r="V73">
        <f>raw!AM75</f>
        <v>100</v>
      </c>
      <c r="W73">
        <f>raw!AN75</f>
        <v>100</v>
      </c>
      <c r="X73">
        <f>raw!AO75</f>
        <v>100</v>
      </c>
      <c r="Y73">
        <f>raw!AP75</f>
        <v>100</v>
      </c>
      <c r="Z73">
        <f>raw!AQ75</f>
        <v>86</v>
      </c>
      <c r="AA73">
        <f>raw!AR75</f>
        <v>97</v>
      </c>
      <c r="AB73">
        <f>raw!AS75</f>
        <v>96</v>
      </c>
      <c r="AC73">
        <f>raw!AT75</f>
        <v>12</v>
      </c>
    </row>
    <row r="74" spans="1:29">
      <c r="A74" t="str">
        <f>IF(raw!AU76=0,"",raw!AU76)</f>
        <v>r21</v>
      </c>
      <c r="B74" s="11">
        <f>raw!R76</f>
        <v>72</v>
      </c>
      <c r="C74" s="11">
        <f>raw!S76</f>
        <v>55</v>
      </c>
      <c r="D74" s="11">
        <f>raw!T76</f>
        <v>77</v>
      </c>
      <c r="E74" s="11">
        <f>raw!U76</f>
        <v>77</v>
      </c>
      <c r="F74" s="11">
        <f>raw!V76</f>
        <v>72</v>
      </c>
      <c r="G74" s="11">
        <f>raw!W76</f>
        <v>68</v>
      </c>
      <c r="H74">
        <f>raw!Y76</f>
        <v>24</v>
      </c>
      <c r="I74">
        <f>raw!Z76</f>
        <v>40</v>
      </c>
      <c r="J74">
        <f>raw!AA76</f>
        <v>27</v>
      </c>
      <c r="K74">
        <f>raw!AB76</f>
        <v>26</v>
      </c>
      <c r="L74">
        <f>raw!AC76</f>
        <v>30</v>
      </c>
      <c r="M74">
        <f>raw!AD76</f>
        <v>26</v>
      </c>
      <c r="N74">
        <f>raw!AE76</f>
        <v>70</v>
      </c>
      <c r="O74">
        <f>raw!AF76</f>
        <v>63</v>
      </c>
      <c r="P74">
        <f>raw!AG76</f>
        <v>76</v>
      </c>
      <c r="Q74">
        <f>raw!AH76</f>
        <v>65</v>
      </c>
      <c r="R74">
        <f>raw!AI76</f>
        <v>72</v>
      </c>
      <c r="S74">
        <f>raw!AJ76</f>
        <v>68</v>
      </c>
      <c r="T74">
        <f>raw!AK76</f>
        <v>40</v>
      </c>
      <c r="U74">
        <f>raw!AL76</f>
        <v>33</v>
      </c>
      <c r="V74">
        <f>raw!AM76</f>
        <v>41</v>
      </c>
      <c r="W74">
        <f>raw!AN76</f>
        <v>33</v>
      </c>
      <c r="X74">
        <f>raw!AO76</f>
        <v>36</v>
      </c>
      <c r="Y74">
        <f>raw!AP76</f>
        <v>32</v>
      </c>
      <c r="Z74">
        <f>raw!AQ76</f>
        <v>33</v>
      </c>
      <c r="AA74">
        <f>raw!AR76</f>
        <v>61</v>
      </c>
      <c r="AB74">
        <f>raw!AS76</f>
        <v>34</v>
      </c>
      <c r="AC74">
        <f>raw!AT76</f>
        <v>69</v>
      </c>
    </row>
    <row r="75" spans="1:29">
      <c r="A75" t="str">
        <f>IF(raw!AU77=0,"",raw!AU77)</f>
        <v>r79</v>
      </c>
      <c r="B75" s="11">
        <f>raw!R77</f>
        <v>70</v>
      </c>
      <c r="C75" s="11">
        <f>raw!S77</f>
        <v>55</v>
      </c>
      <c r="D75" s="11">
        <f>raw!T77</f>
        <v>75</v>
      </c>
      <c r="E75" s="11">
        <f>raw!U77</f>
        <v>55</v>
      </c>
      <c r="F75" s="11">
        <f>raw!V77</f>
        <v>70</v>
      </c>
      <c r="G75" s="11">
        <f>raw!W77</f>
        <v>75</v>
      </c>
      <c r="H75">
        <f>raw!Y77</f>
        <v>51</v>
      </c>
      <c r="I75">
        <f>raw!Z77</f>
        <v>45</v>
      </c>
      <c r="J75">
        <f>raw!AA77</f>
        <v>70</v>
      </c>
      <c r="K75">
        <f>raw!AB77</f>
        <v>90</v>
      </c>
      <c r="L75">
        <f>raw!AC77</f>
        <v>51</v>
      </c>
      <c r="M75">
        <f>raw!AD77</f>
        <v>60</v>
      </c>
      <c r="N75">
        <f>raw!AE77</f>
        <v>45</v>
      </c>
      <c r="O75">
        <f>raw!AF77</f>
        <v>49</v>
      </c>
      <c r="P75">
        <f>raw!AG77</f>
        <v>49</v>
      </c>
      <c r="Q75">
        <f>raw!AH77</f>
        <v>49</v>
      </c>
      <c r="R75">
        <f>raw!AI77</f>
        <v>30</v>
      </c>
      <c r="S75">
        <f>raw!AJ77</f>
        <v>30</v>
      </c>
      <c r="T75">
        <f>raw!AK77</f>
        <v>25</v>
      </c>
      <c r="U75">
        <f>raw!AL77</f>
        <v>49</v>
      </c>
      <c r="V75">
        <f>raw!AM77</f>
        <v>45</v>
      </c>
      <c r="W75">
        <f>raw!AN77</f>
        <v>49</v>
      </c>
      <c r="X75">
        <f>raw!AO77</f>
        <v>40</v>
      </c>
      <c r="Y75">
        <f>raw!AP77</f>
        <v>21</v>
      </c>
      <c r="Z75">
        <f>raw!AQ77</f>
        <v>49</v>
      </c>
      <c r="AA75">
        <f>raw!AR77</f>
        <v>40</v>
      </c>
      <c r="AB75">
        <f>raw!AS77</f>
        <v>75</v>
      </c>
      <c r="AC75">
        <f>raw!AT77</f>
        <v>55</v>
      </c>
    </row>
    <row r="76" spans="1:29">
      <c r="A76" t="str">
        <f>IF(raw!AU78=0,"",raw!AU78)</f>
        <v>r73</v>
      </c>
      <c r="B76" s="11">
        <f>raw!R78</f>
        <v>89</v>
      </c>
      <c r="C76" s="11">
        <f>raw!S78</f>
        <v>49</v>
      </c>
      <c r="D76" s="11">
        <f>raw!T78</f>
        <v>26</v>
      </c>
      <c r="E76" s="11">
        <f>raw!U78</f>
        <v>43</v>
      </c>
      <c r="F76" s="11">
        <f>raw!V78</f>
        <v>38</v>
      </c>
      <c r="G76" s="11">
        <f>raw!W78</f>
        <v>39</v>
      </c>
      <c r="H76">
        <f>raw!Y78</f>
        <v>29</v>
      </c>
      <c r="I76">
        <f>raw!Z78</f>
        <v>41</v>
      </c>
      <c r="J76">
        <f>raw!AA78</f>
        <v>43</v>
      </c>
      <c r="K76">
        <f>raw!AB78</f>
        <v>40</v>
      </c>
      <c r="L76">
        <f>raw!AC78</f>
        <v>57</v>
      </c>
      <c r="M76">
        <f>raw!AD78</f>
        <v>43</v>
      </c>
      <c r="N76">
        <f>raw!AE78</f>
        <v>31</v>
      </c>
      <c r="O76">
        <f>raw!AF78</f>
        <v>40</v>
      </c>
      <c r="P76">
        <f>raw!AG78</f>
        <v>37</v>
      </c>
      <c r="Q76">
        <f>raw!AH78</f>
        <v>35</v>
      </c>
      <c r="R76">
        <f>raw!AI78</f>
        <v>37</v>
      </c>
      <c r="S76">
        <f>raw!AJ78</f>
        <v>33</v>
      </c>
      <c r="T76">
        <f>raw!AK78</f>
        <v>60</v>
      </c>
      <c r="U76">
        <f>raw!AL78</f>
        <v>61</v>
      </c>
      <c r="V76">
        <f>raw!AM78</f>
        <v>65</v>
      </c>
      <c r="W76">
        <f>raw!AN78</f>
        <v>63</v>
      </c>
      <c r="X76">
        <f>raw!AO78</f>
        <v>62</v>
      </c>
      <c r="Y76">
        <f>raw!AP78</f>
        <v>65</v>
      </c>
      <c r="Z76">
        <f>raw!AQ78</f>
        <v>73</v>
      </c>
      <c r="AA76">
        <f>raw!AR78</f>
        <v>63</v>
      </c>
      <c r="AB76">
        <f>raw!AS78</f>
        <v>74</v>
      </c>
      <c r="AC76">
        <f>raw!AT78</f>
        <v>84</v>
      </c>
    </row>
    <row r="77" spans="1:29">
      <c r="A77" t="str">
        <f>IF(raw!AU79=0,"",raw!AU79)</f>
        <v>r116</v>
      </c>
      <c r="B77" s="11">
        <f>raw!R79</f>
        <v>3</v>
      </c>
      <c r="C77" s="11">
        <f>raw!S79</f>
        <v>44</v>
      </c>
      <c r="D77" s="11">
        <f>raw!T79</f>
        <v>6</v>
      </c>
      <c r="E77" s="11">
        <f>raw!U79</f>
        <v>42</v>
      </c>
      <c r="F77" s="11">
        <f>raw!V79</f>
        <v>16</v>
      </c>
      <c r="G77" s="11">
        <f>raw!W79</f>
        <v>0</v>
      </c>
      <c r="H77">
        <f>raw!Y79</f>
        <v>5</v>
      </c>
      <c r="I77">
        <f>raw!Z79</f>
        <v>15</v>
      </c>
      <c r="J77">
        <f>raw!AA79</f>
        <v>5</v>
      </c>
      <c r="K77">
        <f>raw!AB79</f>
        <v>5</v>
      </c>
      <c r="L77">
        <f>raw!AC79</f>
        <v>5</v>
      </c>
      <c r="M77">
        <f>raw!AD79</f>
        <v>2</v>
      </c>
      <c r="N77">
        <f>raw!AE79</f>
        <v>0</v>
      </c>
      <c r="O77">
        <f>raw!AF79</f>
        <v>6</v>
      </c>
      <c r="P77">
        <f>raw!AG79</f>
        <v>1</v>
      </c>
      <c r="Q77">
        <f>raw!AH79</f>
        <v>6</v>
      </c>
      <c r="R77">
        <f>raw!AI79</f>
        <v>0</v>
      </c>
      <c r="S77">
        <f>raw!AJ79</f>
        <v>0</v>
      </c>
      <c r="T77">
        <f>raw!AK79</f>
        <v>39</v>
      </c>
      <c r="U77">
        <f>raw!AL79</f>
        <v>48</v>
      </c>
      <c r="V77">
        <f>raw!AM79</f>
        <v>27</v>
      </c>
      <c r="W77">
        <f>raw!AN79</f>
        <v>35</v>
      </c>
      <c r="X77">
        <f>raw!AO79</f>
        <v>34</v>
      </c>
      <c r="Y77">
        <f>raw!AP79</f>
        <v>21</v>
      </c>
      <c r="Z77">
        <f>raw!AQ79</f>
        <v>50</v>
      </c>
      <c r="AA77">
        <f>raw!AR79</f>
        <v>95</v>
      </c>
      <c r="AB77">
        <f>raw!AS79</f>
        <v>82</v>
      </c>
      <c r="AC77">
        <f>raw!AT79</f>
        <v>89</v>
      </c>
    </row>
    <row r="78" spans="1:29">
      <c r="A78" t="str">
        <f>IF(raw!AU80=0,"",raw!AU80)</f>
        <v>r112</v>
      </c>
      <c r="B78" s="11">
        <f>raw!R80</f>
        <v>80</v>
      </c>
      <c r="C78" s="11">
        <f>raw!S80</f>
        <v>50</v>
      </c>
      <c r="D78" s="11">
        <f>raw!T80</f>
        <v>80</v>
      </c>
      <c r="E78" s="11">
        <f>raw!U80</f>
        <v>85</v>
      </c>
      <c r="F78" s="11">
        <f>raw!V80</f>
        <v>75</v>
      </c>
      <c r="G78" s="11">
        <f>raw!W80</f>
        <v>70</v>
      </c>
      <c r="H78">
        <f>raw!Y80</f>
        <v>50</v>
      </c>
      <c r="I78">
        <f>raw!Z80</f>
        <v>60</v>
      </c>
      <c r="J78">
        <f>raw!AA80</f>
        <v>51</v>
      </c>
      <c r="K78">
        <f>raw!AB80</f>
        <v>65</v>
      </c>
      <c r="L78">
        <f>raw!AC80</f>
        <v>50</v>
      </c>
      <c r="M78">
        <f>raw!AD80</f>
        <v>50</v>
      </c>
      <c r="N78">
        <f>raw!AE80</f>
        <v>70</v>
      </c>
      <c r="O78">
        <f>raw!AF80</f>
        <v>50</v>
      </c>
      <c r="P78">
        <f>raw!AG80</f>
        <v>80</v>
      </c>
      <c r="Q78">
        <f>raw!AH80</f>
        <v>80</v>
      </c>
      <c r="R78">
        <f>raw!AI80</f>
        <v>70</v>
      </c>
      <c r="S78">
        <f>raw!AJ80</f>
        <v>75</v>
      </c>
      <c r="T78">
        <f>raw!AK80</f>
        <v>30</v>
      </c>
      <c r="U78">
        <f>raw!AL80</f>
        <v>50</v>
      </c>
      <c r="V78">
        <f>raw!AM80</f>
        <v>35</v>
      </c>
      <c r="W78">
        <f>raw!AN80</f>
        <v>35</v>
      </c>
      <c r="X78">
        <f>raw!AO80</f>
        <v>25</v>
      </c>
      <c r="Y78">
        <f>raw!AP80</f>
        <v>50</v>
      </c>
      <c r="Z78">
        <f>raw!AQ80</f>
        <v>70</v>
      </c>
      <c r="AA78">
        <f>raw!AR80</f>
        <v>81</v>
      </c>
      <c r="AB78">
        <f>raw!AS80</f>
        <v>90</v>
      </c>
      <c r="AC78">
        <f>raw!AT80</f>
        <v>30</v>
      </c>
    </row>
    <row r="79" spans="1:29">
      <c r="A79" t="str">
        <f>IF(raw!AU81=0,"",raw!AU81)</f>
        <v>r58</v>
      </c>
      <c r="B79" s="11">
        <f>raw!R81</f>
        <v>20</v>
      </c>
      <c r="C79" s="11">
        <f>raw!S81</f>
        <v>41</v>
      </c>
      <c r="D79" s="11">
        <f>raw!T81</f>
        <v>16</v>
      </c>
      <c r="E79" s="11">
        <f>raw!U81</f>
        <v>23</v>
      </c>
      <c r="F79" s="11">
        <f>raw!V81</f>
        <v>27</v>
      </c>
      <c r="G79" s="11">
        <f>raw!W81</f>
        <v>45</v>
      </c>
      <c r="H79">
        <f>raw!Y81</f>
        <v>86</v>
      </c>
      <c r="I79">
        <f>raw!Z81</f>
        <v>28</v>
      </c>
      <c r="J79">
        <f>raw!AA81</f>
        <v>17</v>
      </c>
      <c r="K79">
        <f>raw!AB81</f>
        <v>21</v>
      </c>
      <c r="L79">
        <f>raw!AC81</f>
        <v>21</v>
      </c>
      <c r="M79">
        <f>raw!AD81</f>
        <v>18</v>
      </c>
      <c r="N79">
        <f>raw!AE81</f>
        <v>18</v>
      </c>
      <c r="O79">
        <f>raw!AF81</f>
        <v>25</v>
      </c>
      <c r="P79">
        <f>raw!AG81</f>
        <v>19</v>
      </c>
      <c r="Q79">
        <f>raw!AH81</f>
        <v>28</v>
      </c>
      <c r="R79">
        <f>raw!AI81</f>
        <v>15</v>
      </c>
      <c r="S79">
        <f>raw!AJ81</f>
        <v>21</v>
      </c>
      <c r="T79">
        <f>raw!AK81</f>
        <v>20</v>
      </c>
      <c r="U79">
        <f>raw!AL81</f>
        <v>20</v>
      </c>
      <c r="V79">
        <f>raw!AM81</f>
        <v>16</v>
      </c>
      <c r="W79">
        <f>raw!AN81</f>
        <v>28</v>
      </c>
      <c r="X79">
        <f>raw!AO81</f>
        <v>23</v>
      </c>
      <c r="Y79">
        <f>raw!AP81</f>
        <v>21</v>
      </c>
      <c r="Z79">
        <f>raw!AQ81</f>
        <v>79</v>
      </c>
      <c r="AA79">
        <f>raw!AR81</f>
        <v>83</v>
      </c>
      <c r="AB79">
        <f>raw!AS81</f>
        <v>84</v>
      </c>
      <c r="AC79">
        <f>raw!AT81</f>
        <v>81</v>
      </c>
    </row>
    <row r="80" spans="1:29">
      <c r="A80" t="str">
        <f>IF(raw!AU82=0,"",raw!AU82)</f>
        <v>r47</v>
      </c>
      <c r="B80" s="11">
        <f>raw!R82</f>
        <v>100</v>
      </c>
      <c r="C80" s="11">
        <f>raw!S82</f>
        <v>90</v>
      </c>
      <c r="D80" s="11">
        <f>raw!T82</f>
        <v>100</v>
      </c>
      <c r="E80" s="11">
        <f>raw!U82</f>
        <v>84</v>
      </c>
      <c r="F80" s="11">
        <f>raw!V82</f>
        <v>94</v>
      </c>
      <c r="G80" s="11">
        <f>raw!W82</f>
        <v>94</v>
      </c>
      <c r="H80">
        <f>raw!Y82</f>
        <v>21</v>
      </c>
      <c r="I80">
        <f>raw!Z82</f>
        <v>18</v>
      </c>
      <c r="J80">
        <f>raw!AA82</f>
        <v>16</v>
      </c>
      <c r="K80">
        <f>raw!AB82</f>
        <v>21</v>
      </c>
      <c r="L80">
        <f>raw!AC82</f>
        <v>13</v>
      </c>
      <c r="M80">
        <f>raw!AD82</f>
        <v>4</v>
      </c>
      <c r="N80">
        <f>raw!AE82</f>
        <v>18</v>
      </c>
      <c r="O80">
        <f>raw!AF82</f>
        <v>17</v>
      </c>
      <c r="P80">
        <f>raw!AG82</f>
        <v>13</v>
      </c>
      <c r="Q80">
        <f>raw!AH82</f>
        <v>8</v>
      </c>
      <c r="R80">
        <f>raw!AI82</f>
        <v>5</v>
      </c>
      <c r="S80">
        <f>raw!AJ82</f>
        <v>0</v>
      </c>
      <c r="T80">
        <f>raw!AK82</f>
        <v>83</v>
      </c>
      <c r="U80">
        <f>raw!AL82</f>
        <v>91</v>
      </c>
      <c r="V80">
        <f>raw!AM82</f>
        <v>91</v>
      </c>
      <c r="W80">
        <f>raw!AN82</f>
        <v>86</v>
      </c>
      <c r="X80">
        <f>raw!AO82</f>
        <v>89</v>
      </c>
      <c r="Y80">
        <f>raw!AP82</f>
        <v>95</v>
      </c>
      <c r="Z80">
        <f>raw!AQ82</f>
        <v>60</v>
      </c>
      <c r="AA80">
        <f>raw!AR82</f>
        <v>90</v>
      </c>
      <c r="AB80">
        <f>raw!AS82</f>
        <v>80</v>
      </c>
      <c r="AC80">
        <f>raw!AT82</f>
        <v>86</v>
      </c>
    </row>
    <row r="81" spans="1:29">
      <c r="A81" t="str">
        <f>IF(raw!AU83=0,"",raw!AU83)</f>
        <v>r16</v>
      </c>
      <c r="B81" s="11">
        <f>raw!R83</f>
        <v>87</v>
      </c>
      <c r="C81" s="11">
        <f>raw!S83</f>
        <v>61</v>
      </c>
      <c r="D81" s="11">
        <f>raw!T83</f>
        <v>67</v>
      </c>
      <c r="E81" s="11">
        <f>raw!U83</f>
        <v>77</v>
      </c>
      <c r="F81" s="11">
        <f>raw!V83</f>
        <v>60</v>
      </c>
      <c r="G81" s="11">
        <f>raw!W83</f>
        <v>85</v>
      </c>
      <c r="H81">
        <f>raw!Y83</f>
        <v>81</v>
      </c>
      <c r="I81">
        <f>raw!Z83</f>
        <v>73</v>
      </c>
      <c r="J81">
        <f>raw!AA83</f>
        <v>77</v>
      </c>
      <c r="K81">
        <f>raw!AB83</f>
        <v>85</v>
      </c>
      <c r="L81">
        <f>raw!AC83</f>
        <v>61</v>
      </c>
      <c r="M81">
        <f>raw!AD83</f>
        <v>84</v>
      </c>
      <c r="N81">
        <f>raw!AE83</f>
        <v>84</v>
      </c>
      <c r="O81">
        <f>raw!AF83</f>
        <v>79</v>
      </c>
      <c r="P81">
        <f>raw!AG83</f>
        <v>80</v>
      </c>
      <c r="Q81">
        <f>raw!AH83</f>
        <v>70</v>
      </c>
      <c r="R81">
        <f>raw!AI83</f>
        <v>86</v>
      </c>
      <c r="S81">
        <f>raw!AJ83</f>
        <v>74</v>
      </c>
      <c r="T81">
        <f>raw!AK83</f>
        <v>20</v>
      </c>
      <c r="U81">
        <f>raw!AL83</f>
        <v>40</v>
      </c>
      <c r="V81">
        <f>raw!AM83</f>
        <v>8</v>
      </c>
      <c r="W81">
        <f>raw!AN83</f>
        <v>28</v>
      </c>
      <c r="X81">
        <f>raw!AO83</f>
        <v>18</v>
      </c>
      <c r="Y81">
        <f>raw!AP83</f>
        <v>16</v>
      </c>
      <c r="Z81">
        <f>raw!AQ83</f>
        <v>14</v>
      </c>
      <c r="AA81">
        <f>raw!AR83</f>
        <v>6</v>
      </c>
      <c r="AB81">
        <f>raw!AS83</f>
        <v>65</v>
      </c>
      <c r="AC81">
        <f>raw!AT83</f>
        <v>91</v>
      </c>
    </row>
    <row r="82" spans="1:29">
      <c r="A82" t="str">
        <f>IF(raw!AU84=0,"",raw!AU84)</f>
        <v>r92</v>
      </c>
      <c r="B82" s="11">
        <f>raw!R84</f>
        <v>83</v>
      </c>
      <c r="C82" s="11">
        <f>raw!S84</f>
        <v>88</v>
      </c>
      <c r="D82" s="11">
        <f>raw!T84</f>
        <v>92</v>
      </c>
      <c r="E82" s="11">
        <f>raw!U84</f>
        <v>93</v>
      </c>
      <c r="F82" s="11">
        <f>raw!V84</f>
        <v>82</v>
      </c>
      <c r="G82" s="11">
        <f>raw!W84</f>
        <v>84</v>
      </c>
      <c r="H82">
        <f>raw!Y84</f>
        <v>97</v>
      </c>
      <c r="I82">
        <f>raw!Z84</f>
        <v>84</v>
      </c>
      <c r="J82">
        <f>raw!AA84</f>
        <v>19</v>
      </c>
      <c r="K82">
        <f>raw!AB84</f>
        <v>41</v>
      </c>
      <c r="L82">
        <f>raw!AC84</f>
        <v>15</v>
      </c>
      <c r="M82">
        <f>raw!AD84</f>
        <v>38</v>
      </c>
      <c r="N82">
        <f>raw!AE84</f>
        <v>90</v>
      </c>
      <c r="O82">
        <f>raw!AF84</f>
        <v>73</v>
      </c>
      <c r="P82">
        <f>raw!AG84</f>
        <v>83</v>
      </c>
      <c r="Q82">
        <f>raw!AH84</f>
        <v>84</v>
      </c>
      <c r="R82">
        <f>raw!AI84</f>
        <v>88</v>
      </c>
      <c r="S82">
        <f>raw!AJ84</f>
        <v>75</v>
      </c>
      <c r="T82">
        <f>raw!AK84</f>
        <v>75</v>
      </c>
      <c r="U82">
        <f>raw!AL84</f>
        <v>88</v>
      </c>
      <c r="V82">
        <f>raw!AM84</f>
        <v>77</v>
      </c>
      <c r="W82">
        <f>raw!AN84</f>
        <v>67</v>
      </c>
      <c r="X82">
        <f>raw!AO84</f>
        <v>64</v>
      </c>
      <c r="Y82">
        <f>raw!AP84</f>
        <v>78</v>
      </c>
      <c r="Z82">
        <f>raw!AQ84</f>
        <v>82</v>
      </c>
      <c r="AA82">
        <f>raw!AR84</f>
        <v>76</v>
      </c>
      <c r="AB82">
        <f>raw!AS84</f>
        <v>100</v>
      </c>
      <c r="AC82">
        <f>raw!AT84</f>
        <v>65</v>
      </c>
    </row>
    <row r="83" spans="1:29">
      <c r="A83" t="str">
        <f>IF(raw!AU85=0,"",raw!AU85)</f>
        <v>r122</v>
      </c>
      <c r="B83" s="11">
        <f>raw!R85</f>
        <v>28</v>
      </c>
      <c r="C83" s="11">
        <f>raw!S85</f>
        <v>45</v>
      </c>
      <c r="D83" s="11">
        <f>raw!T85</f>
        <v>36</v>
      </c>
      <c r="E83" s="11">
        <f>raw!U85</f>
        <v>33</v>
      </c>
      <c r="F83" s="11">
        <f>raw!V85</f>
        <v>42</v>
      </c>
      <c r="G83" s="11">
        <f>raw!W85</f>
        <v>30</v>
      </c>
      <c r="H83">
        <f>raw!Y85</f>
        <v>27</v>
      </c>
      <c r="I83">
        <f>raw!Z85</f>
        <v>39</v>
      </c>
      <c r="J83">
        <f>raw!AA85</f>
        <v>35</v>
      </c>
      <c r="K83">
        <f>raw!AB85</f>
        <v>35</v>
      </c>
      <c r="L83">
        <f>raw!AC85</f>
        <v>22</v>
      </c>
      <c r="M83">
        <f>raw!AD85</f>
        <v>29</v>
      </c>
      <c r="N83">
        <f>raw!AE85</f>
        <v>26</v>
      </c>
      <c r="O83">
        <f>raw!AF85</f>
        <v>30</v>
      </c>
      <c r="P83">
        <f>raw!AG85</f>
        <v>18</v>
      </c>
      <c r="Q83">
        <f>raw!AH85</f>
        <v>23</v>
      </c>
      <c r="R83">
        <f>raw!AI85</f>
        <v>25</v>
      </c>
      <c r="S83">
        <f>raw!AJ85</f>
        <v>20</v>
      </c>
      <c r="T83">
        <f>raw!AK85</f>
        <v>80</v>
      </c>
      <c r="U83">
        <f>raw!AL85</f>
        <v>76</v>
      </c>
      <c r="V83">
        <f>raw!AM85</f>
        <v>76</v>
      </c>
      <c r="W83">
        <f>raw!AN85</f>
        <v>66</v>
      </c>
      <c r="X83">
        <f>raw!AO85</f>
        <v>77</v>
      </c>
      <c r="Y83">
        <f>raw!AP85</f>
        <v>67</v>
      </c>
      <c r="Z83">
        <f>raw!AQ85</f>
        <v>72</v>
      </c>
      <c r="AA83">
        <f>raw!AR85</f>
        <v>75</v>
      </c>
      <c r="AB83">
        <f>raw!AS85</f>
        <v>26</v>
      </c>
      <c r="AC83">
        <f>raw!AT85</f>
        <v>29</v>
      </c>
    </row>
    <row r="84" spans="1:29">
      <c r="A84" t="str">
        <f>IF(raw!AU86=0,"",raw!AU86)</f>
        <v>r74</v>
      </c>
      <c r="B84" s="11">
        <f>raw!R86</f>
        <v>28</v>
      </c>
      <c r="C84" s="11">
        <f>raw!S86</f>
        <v>29</v>
      </c>
      <c r="D84" s="11">
        <f>raw!T86</f>
        <v>28</v>
      </c>
      <c r="E84" s="11">
        <f>raw!U86</f>
        <v>25</v>
      </c>
      <c r="F84" s="11">
        <f>raw!V86</f>
        <v>22</v>
      </c>
      <c r="G84" s="11">
        <f>raw!W86</f>
        <v>25</v>
      </c>
      <c r="H84">
        <f>raw!Y86</f>
        <v>71</v>
      </c>
      <c r="I84">
        <f>raw!Z86</f>
        <v>74</v>
      </c>
      <c r="J84">
        <f>raw!AA86</f>
        <v>77</v>
      </c>
      <c r="K84">
        <f>raw!AB86</f>
        <v>76</v>
      </c>
      <c r="L84">
        <f>raw!AC86</f>
        <v>74</v>
      </c>
      <c r="M84">
        <f>raw!AD86</f>
        <v>72</v>
      </c>
      <c r="N84">
        <f>raw!AE86</f>
        <v>23</v>
      </c>
      <c r="O84">
        <f>raw!AF86</f>
        <v>18</v>
      </c>
      <c r="P84">
        <f>raw!AG86</f>
        <v>20</v>
      </c>
      <c r="Q84">
        <f>raw!AH86</f>
        <v>19</v>
      </c>
      <c r="R84">
        <f>raw!AI86</f>
        <v>15</v>
      </c>
      <c r="S84">
        <f>raw!AJ86</f>
        <v>14</v>
      </c>
      <c r="T84">
        <f>raw!AK86</f>
        <v>59</v>
      </c>
      <c r="U84">
        <f>raw!AL86</f>
        <v>61</v>
      </c>
      <c r="V84">
        <f>raw!AM86</f>
        <v>45</v>
      </c>
      <c r="W84">
        <f>raw!AN86</f>
        <v>43</v>
      </c>
      <c r="X84">
        <f>raw!AO86</f>
        <v>44</v>
      </c>
      <c r="Y84">
        <f>raw!AP86</f>
        <v>45</v>
      </c>
      <c r="Z84">
        <f>raw!AQ86</f>
        <v>86</v>
      </c>
      <c r="AA84">
        <f>raw!AR86</f>
        <v>27</v>
      </c>
      <c r="AB84">
        <f>raw!AS86</f>
        <v>80</v>
      </c>
      <c r="AC84">
        <f>raw!AT86</f>
        <v>33</v>
      </c>
    </row>
    <row r="85" spans="1:29">
      <c r="A85" t="str">
        <f>IF(raw!AU87=0,"",raw!AU87)</f>
        <v>r66</v>
      </c>
      <c r="B85" s="11">
        <f>raw!R87</f>
        <v>30</v>
      </c>
      <c r="C85" s="11">
        <f>raw!S87</f>
        <v>70</v>
      </c>
      <c r="D85" s="11">
        <f>raw!T87</f>
        <v>25</v>
      </c>
      <c r="E85" s="11">
        <f>raw!U87</f>
        <v>30</v>
      </c>
      <c r="F85" s="11">
        <f>raw!V87</f>
        <v>39</v>
      </c>
      <c r="G85" s="11">
        <f>raw!W87</f>
        <v>30</v>
      </c>
      <c r="H85">
        <f>raw!Y87</f>
        <v>30</v>
      </c>
      <c r="I85">
        <f>raw!Z87</f>
        <v>30</v>
      </c>
      <c r="J85">
        <f>raw!AA87</f>
        <v>40</v>
      </c>
      <c r="K85">
        <f>raw!AB87</f>
        <v>40</v>
      </c>
      <c r="L85">
        <f>raw!AC87</f>
        <v>30</v>
      </c>
      <c r="M85">
        <f>raw!AD87</f>
        <v>40</v>
      </c>
      <c r="N85">
        <f>raw!AE87</f>
        <v>15</v>
      </c>
      <c r="O85">
        <f>raw!AF87</f>
        <v>30</v>
      </c>
      <c r="P85">
        <f>raw!AG87</f>
        <v>15</v>
      </c>
      <c r="Q85">
        <f>raw!AH87</f>
        <v>35</v>
      </c>
      <c r="R85">
        <f>raw!AI87</f>
        <v>10</v>
      </c>
      <c r="S85">
        <f>raw!AJ87</f>
        <v>5</v>
      </c>
      <c r="T85">
        <f>raw!AK87</f>
        <v>55</v>
      </c>
      <c r="U85">
        <f>raw!AL87</f>
        <v>55</v>
      </c>
      <c r="V85">
        <f>raw!AM87</f>
        <v>60</v>
      </c>
      <c r="W85">
        <f>raw!AN87</f>
        <v>55</v>
      </c>
      <c r="X85">
        <f>raw!AO87</f>
        <v>55</v>
      </c>
      <c r="Y85">
        <f>raw!AP87</f>
        <v>55</v>
      </c>
      <c r="Z85">
        <f>raw!AQ87</f>
        <v>90</v>
      </c>
      <c r="AA85">
        <f>raw!AR87</f>
        <v>95</v>
      </c>
      <c r="AB85">
        <f>raw!AS87</f>
        <v>95</v>
      </c>
      <c r="AC85">
        <f>raw!AT87</f>
        <v>15</v>
      </c>
    </row>
    <row r="86" spans="1:29">
      <c r="A86" t="str">
        <f>IF(raw!AU88=0,"",raw!AU88)</f>
        <v>r106</v>
      </c>
      <c r="B86" s="11">
        <f>raw!R88</f>
        <v>84</v>
      </c>
      <c r="C86" s="11">
        <f>raw!S88</f>
        <v>92</v>
      </c>
      <c r="D86" s="11">
        <f>raw!T88</f>
        <v>89</v>
      </c>
      <c r="E86" s="11">
        <f>raw!U88</f>
        <v>94</v>
      </c>
      <c r="F86" s="11">
        <f>raw!V88</f>
        <v>90</v>
      </c>
      <c r="G86" s="11">
        <f>raw!W88</f>
        <v>86</v>
      </c>
      <c r="H86">
        <f>raw!Y88</f>
        <v>89</v>
      </c>
      <c r="I86">
        <f>raw!Z88</f>
        <v>93</v>
      </c>
      <c r="J86">
        <f>raw!AA88</f>
        <v>86</v>
      </c>
      <c r="K86">
        <f>raw!AB88</f>
        <v>88</v>
      </c>
      <c r="L86">
        <f>raw!AC88</f>
        <v>91</v>
      </c>
      <c r="M86">
        <f>raw!AD88</f>
        <v>88</v>
      </c>
      <c r="N86">
        <f>raw!AE88</f>
        <v>85</v>
      </c>
      <c r="O86">
        <f>raw!AF88</f>
        <v>95</v>
      </c>
      <c r="P86">
        <f>raw!AG88</f>
        <v>88</v>
      </c>
      <c r="Q86">
        <f>raw!AH88</f>
        <v>90</v>
      </c>
      <c r="R86">
        <f>raw!AI88</f>
        <v>90</v>
      </c>
      <c r="S86">
        <f>raw!AJ88</f>
        <v>92</v>
      </c>
      <c r="T86">
        <f>raw!AK88</f>
        <v>94</v>
      </c>
      <c r="U86">
        <f>raw!AL88</f>
        <v>90</v>
      </c>
      <c r="V86">
        <f>raw!AM88</f>
        <v>87</v>
      </c>
      <c r="W86">
        <f>raw!AN88</f>
        <v>90</v>
      </c>
      <c r="X86">
        <f>raw!AO88</f>
        <v>92</v>
      </c>
      <c r="Y86">
        <f>raw!AP88</f>
        <v>88</v>
      </c>
      <c r="Z86">
        <f>raw!AQ88</f>
        <v>91</v>
      </c>
      <c r="AA86">
        <f>raw!AR88</f>
        <v>25</v>
      </c>
      <c r="AB86">
        <f>raw!AS88</f>
        <v>88</v>
      </c>
      <c r="AC86">
        <f>raw!AT88</f>
        <v>21</v>
      </c>
    </row>
    <row r="87" spans="1:29">
      <c r="A87" t="str">
        <f>IF(raw!AU89=0,"",raw!AU89)</f>
        <v>r38</v>
      </c>
      <c r="B87" s="11">
        <f>raw!R89</f>
        <v>0</v>
      </c>
      <c r="C87" s="11">
        <f>raw!S89</f>
        <v>25</v>
      </c>
      <c r="D87" s="11">
        <f>raw!T89</f>
        <v>25</v>
      </c>
      <c r="E87" s="11">
        <f>raw!U89</f>
        <v>50</v>
      </c>
      <c r="F87" s="11">
        <f>raw!V89</f>
        <v>29</v>
      </c>
      <c r="G87" s="11">
        <f>raw!W89</f>
        <v>30</v>
      </c>
      <c r="H87">
        <f>raw!Y89</f>
        <v>75</v>
      </c>
      <c r="I87">
        <f>raw!Z89</f>
        <v>75</v>
      </c>
      <c r="J87">
        <f>raw!AA89</f>
        <v>75</v>
      </c>
      <c r="K87">
        <f>raw!AB89</f>
        <v>65</v>
      </c>
      <c r="L87">
        <f>raw!AC89</f>
        <v>60</v>
      </c>
      <c r="M87">
        <f>raw!AD89</f>
        <v>75</v>
      </c>
      <c r="N87">
        <f>raw!AE89</f>
        <v>24</v>
      </c>
      <c r="O87">
        <f>raw!AF89</f>
        <v>25</v>
      </c>
      <c r="P87">
        <f>raw!AG89</f>
        <v>25</v>
      </c>
      <c r="Q87">
        <f>raw!AH89</f>
        <v>24</v>
      </c>
      <c r="R87">
        <f>raw!AI89</f>
        <v>25</v>
      </c>
      <c r="S87">
        <f>raw!AJ89</f>
        <v>25</v>
      </c>
      <c r="T87">
        <f>raw!AK89</f>
        <v>60</v>
      </c>
      <c r="U87">
        <f>raw!AL89</f>
        <v>61</v>
      </c>
      <c r="V87">
        <f>raw!AM89</f>
        <v>61</v>
      </c>
      <c r="W87">
        <f>raw!AN89</f>
        <v>70</v>
      </c>
      <c r="X87">
        <f>raw!AO89</f>
        <v>60</v>
      </c>
      <c r="Y87">
        <f>raw!AP89</f>
        <v>60</v>
      </c>
      <c r="Z87">
        <f>raw!AQ89</f>
        <v>75</v>
      </c>
      <c r="AA87">
        <f>raw!AR89</f>
        <v>75</v>
      </c>
      <c r="AB87">
        <f>raw!AS89</f>
        <v>80</v>
      </c>
      <c r="AC87">
        <f>raw!AT89</f>
        <v>71</v>
      </c>
    </row>
    <row r="88" spans="1:29">
      <c r="A88" t="str">
        <f>IF(raw!AU90=0,"",raw!AU90)</f>
        <v>r45</v>
      </c>
      <c r="B88" s="11">
        <f>raw!R90</f>
        <v>20</v>
      </c>
      <c r="C88" s="11">
        <f>raw!S90</f>
        <v>50</v>
      </c>
      <c r="D88" s="11">
        <f>raw!T90</f>
        <v>50</v>
      </c>
      <c r="E88" s="11">
        <f>raw!U90</f>
        <v>17</v>
      </c>
      <c r="F88" s="11">
        <f>raw!V90</f>
        <v>50</v>
      </c>
      <c r="G88" s="11">
        <f>raw!W90</f>
        <v>50</v>
      </c>
      <c r="H88">
        <f>raw!Y90</f>
        <v>33</v>
      </c>
      <c r="I88">
        <f>raw!Z90</f>
        <v>35</v>
      </c>
      <c r="J88">
        <f>raw!AA90</f>
        <v>16</v>
      </c>
      <c r="K88">
        <f>raw!AB90</f>
        <v>48</v>
      </c>
      <c r="L88">
        <f>raw!AC90</f>
        <v>50</v>
      </c>
      <c r="M88">
        <f>raw!AD90</f>
        <v>15</v>
      </c>
      <c r="N88">
        <f>raw!AE90</f>
        <v>50</v>
      </c>
      <c r="O88">
        <f>raw!AF90</f>
        <v>50</v>
      </c>
      <c r="P88">
        <f>raw!AG90</f>
        <v>50</v>
      </c>
      <c r="Q88">
        <f>raw!AH90</f>
        <v>50</v>
      </c>
      <c r="R88">
        <f>raw!AI90</f>
        <v>50</v>
      </c>
      <c r="S88">
        <f>raw!AJ90</f>
        <v>50</v>
      </c>
      <c r="T88">
        <f>raw!AK90</f>
        <v>50</v>
      </c>
      <c r="U88">
        <f>raw!AL90</f>
        <v>50</v>
      </c>
      <c r="V88">
        <f>raw!AM90</f>
        <v>50</v>
      </c>
      <c r="W88">
        <f>raw!AN90</f>
        <v>50</v>
      </c>
      <c r="X88">
        <f>raw!AO90</f>
        <v>50</v>
      </c>
      <c r="Y88">
        <f>raw!AP90</f>
        <v>50</v>
      </c>
      <c r="Z88">
        <f>raw!AQ90</f>
        <v>91</v>
      </c>
      <c r="AA88">
        <f>raw!AR90</f>
        <v>12</v>
      </c>
      <c r="AB88">
        <f>raw!AS90</f>
        <v>89</v>
      </c>
      <c r="AC88">
        <f>raw!AT90</f>
        <v>13</v>
      </c>
    </row>
    <row r="89" spans="1:29">
      <c r="A89" t="str">
        <f>IF(raw!AU91=0,"",raw!AU91)</f>
        <v>r75</v>
      </c>
      <c r="B89" s="11">
        <f>raw!R91</f>
        <v>82</v>
      </c>
      <c r="C89" s="11">
        <f>raw!S91</f>
        <v>64</v>
      </c>
      <c r="D89" s="11">
        <f>raw!T91</f>
        <v>86</v>
      </c>
      <c r="E89" s="11">
        <f>raw!U91</f>
        <v>72</v>
      </c>
      <c r="F89" s="11">
        <f>raw!V91</f>
        <v>79</v>
      </c>
      <c r="G89" s="11">
        <f>raw!W91</f>
        <v>90</v>
      </c>
      <c r="H89">
        <f>raw!Y91</f>
        <v>40</v>
      </c>
      <c r="I89">
        <f>raw!Z91</f>
        <v>44</v>
      </c>
      <c r="J89">
        <f>raw!AA91</f>
        <v>24</v>
      </c>
      <c r="K89">
        <f>raw!AB91</f>
        <v>37</v>
      </c>
      <c r="L89">
        <f>raw!AC91</f>
        <v>31</v>
      </c>
      <c r="M89">
        <f>raw!AD91</f>
        <v>15</v>
      </c>
      <c r="N89">
        <f>raw!AE91</f>
        <v>39</v>
      </c>
      <c r="O89">
        <f>raw!AF91</f>
        <v>31</v>
      </c>
      <c r="P89">
        <f>raw!AG91</f>
        <v>21</v>
      </c>
      <c r="Q89">
        <f>raw!AH91</f>
        <v>21</v>
      </c>
      <c r="R89">
        <f>raw!AI91</f>
        <v>13</v>
      </c>
      <c r="S89">
        <f>raw!AJ91</f>
        <v>13</v>
      </c>
      <c r="T89">
        <f>raw!AK91</f>
        <v>81</v>
      </c>
      <c r="U89">
        <f>raw!AL91</f>
        <v>73</v>
      </c>
      <c r="V89">
        <f>raw!AM91</f>
        <v>91</v>
      </c>
      <c r="W89">
        <f>raw!AN91</f>
        <v>68</v>
      </c>
      <c r="X89">
        <f>raw!AO91</f>
        <v>81</v>
      </c>
      <c r="Y89">
        <f>raw!AP91</f>
        <v>89</v>
      </c>
      <c r="Z89">
        <f>raw!AQ91</f>
        <v>20</v>
      </c>
      <c r="AA89">
        <f>raw!AR91</f>
        <v>70</v>
      </c>
      <c r="AB89">
        <f>raw!AS91</f>
        <v>83</v>
      </c>
      <c r="AC89">
        <f>raw!AT91</f>
        <v>32</v>
      </c>
    </row>
    <row r="90" spans="1:29">
      <c r="A90" t="str">
        <f>IF(raw!AU92=0,"",raw!AU92)</f>
        <v>r119</v>
      </c>
      <c r="B90" s="11">
        <f>raw!R92</f>
        <v>88</v>
      </c>
      <c r="C90" s="11">
        <f>raw!S92</f>
        <v>86</v>
      </c>
      <c r="D90" s="11">
        <f>raw!T92</f>
        <v>92</v>
      </c>
      <c r="E90" s="11">
        <f>raw!U92</f>
        <v>83</v>
      </c>
      <c r="F90" s="11">
        <f>raw!V92</f>
        <v>86</v>
      </c>
      <c r="G90" s="11">
        <f>raw!W92</f>
        <v>85</v>
      </c>
      <c r="H90">
        <f>raw!Y92</f>
        <v>28</v>
      </c>
      <c r="I90">
        <f>raw!Z92</f>
        <v>41</v>
      </c>
      <c r="J90">
        <f>raw!AA92</f>
        <v>11</v>
      </c>
      <c r="K90">
        <f>raw!AB92</f>
        <v>28</v>
      </c>
      <c r="L90">
        <f>raw!AC92</f>
        <v>28</v>
      </c>
      <c r="M90">
        <f>raw!AD92</f>
        <v>16</v>
      </c>
      <c r="N90">
        <f>raw!AE92</f>
        <v>81</v>
      </c>
      <c r="O90">
        <f>raw!AF92</f>
        <v>78</v>
      </c>
      <c r="P90">
        <f>raw!AG92</f>
        <v>87</v>
      </c>
      <c r="Q90">
        <f>raw!AH92</f>
        <v>81</v>
      </c>
      <c r="R90">
        <f>raw!AI92</f>
        <v>75</v>
      </c>
      <c r="S90">
        <f>raw!AJ92</f>
        <v>86</v>
      </c>
      <c r="T90">
        <f>raw!AK92</f>
        <v>68</v>
      </c>
      <c r="U90">
        <f>raw!AL92</f>
        <v>66</v>
      </c>
      <c r="V90">
        <f>raw!AM92</f>
        <v>70</v>
      </c>
      <c r="W90">
        <f>raw!AN92</f>
        <v>61</v>
      </c>
      <c r="X90">
        <f>raw!AO92</f>
        <v>70</v>
      </c>
      <c r="Y90">
        <f>raw!AP92</f>
        <v>66</v>
      </c>
      <c r="Z90">
        <f>raw!AQ92</f>
        <v>76</v>
      </c>
      <c r="AA90">
        <f>raw!AR92</f>
        <v>26</v>
      </c>
      <c r="AB90">
        <f>raw!AS92</f>
        <v>68</v>
      </c>
      <c r="AC90">
        <f>raw!AT92</f>
        <v>30</v>
      </c>
    </row>
    <row r="91" spans="1:29">
      <c r="A91" t="str">
        <f>IF(raw!AU93=0,"",raw!AU93)</f>
        <v>r18</v>
      </c>
      <c r="B91" s="11">
        <f>raw!R93</f>
        <v>37</v>
      </c>
      <c r="C91" s="11">
        <f>raw!S93</f>
        <v>33</v>
      </c>
      <c r="D91" s="11">
        <f>raw!T93</f>
        <v>35</v>
      </c>
      <c r="E91" s="11">
        <f>raw!U93</f>
        <v>49</v>
      </c>
      <c r="F91" s="11">
        <f>raw!V93</f>
        <v>47</v>
      </c>
      <c r="G91" s="11">
        <f>raw!W93</f>
        <v>46</v>
      </c>
      <c r="H91">
        <f>raw!Y93</f>
        <v>61</v>
      </c>
      <c r="I91">
        <f>raw!Z93</f>
        <v>56</v>
      </c>
      <c r="J91">
        <f>raw!AA93</f>
        <v>67</v>
      </c>
      <c r="K91">
        <f>raw!AB93</f>
        <v>53</v>
      </c>
      <c r="L91">
        <f>raw!AC93</f>
        <v>74</v>
      </c>
      <c r="M91">
        <f>raw!AD93</f>
        <v>86</v>
      </c>
      <c r="N91">
        <f>raw!AE93</f>
        <v>0</v>
      </c>
      <c r="O91">
        <f>raw!AF93</f>
        <v>0</v>
      </c>
      <c r="P91">
        <f>raw!AG93</f>
        <v>0</v>
      </c>
      <c r="Q91">
        <f>raw!AH93</f>
        <v>0</v>
      </c>
      <c r="R91">
        <f>raw!AI93</f>
        <v>0</v>
      </c>
      <c r="S91">
        <f>raw!AJ93</f>
        <v>0</v>
      </c>
      <c r="T91">
        <f>raw!AK93</f>
        <v>0</v>
      </c>
      <c r="U91">
        <f>raw!AL93</f>
        <v>0</v>
      </c>
      <c r="V91">
        <f>raw!AM93</f>
        <v>0</v>
      </c>
      <c r="W91">
        <f>raw!AN93</f>
        <v>0</v>
      </c>
      <c r="X91">
        <f>raw!AO93</f>
        <v>0</v>
      </c>
      <c r="Y91">
        <f>raw!AP93</f>
        <v>0</v>
      </c>
      <c r="Z91">
        <f>raw!AQ93</f>
        <v>0</v>
      </c>
      <c r="AA91">
        <f>raw!AR93</f>
        <v>0</v>
      </c>
      <c r="AB91">
        <f>raw!AS93</f>
        <v>0</v>
      </c>
      <c r="AC91">
        <f>raw!AT93</f>
        <v>0</v>
      </c>
    </row>
    <row r="92" spans="1:29">
      <c r="A92" t="str">
        <f>IF(raw!AU94=0,"",raw!AU94)</f>
        <v>r17</v>
      </c>
      <c r="B92" s="11">
        <f>raw!R94</f>
        <v>53</v>
      </c>
      <c r="C92" s="11">
        <f>raw!S94</f>
        <v>52</v>
      </c>
      <c r="D92" s="11">
        <f>raw!T94</f>
        <v>70</v>
      </c>
      <c r="E92" s="11">
        <f>raw!U94</f>
        <v>62</v>
      </c>
      <c r="F92" s="11">
        <f>raw!V94</f>
        <v>75</v>
      </c>
      <c r="G92" s="11">
        <f>raw!W94</f>
        <v>82</v>
      </c>
      <c r="H92">
        <f>raw!Y94</f>
        <v>35</v>
      </c>
      <c r="I92">
        <f>raw!Z94</f>
        <v>49</v>
      </c>
      <c r="J92">
        <f>raw!AA94</f>
        <v>28</v>
      </c>
      <c r="K92">
        <f>raw!AB94</f>
        <v>40</v>
      </c>
      <c r="L92">
        <f>raw!AC94</f>
        <v>31</v>
      </c>
      <c r="M92">
        <f>raw!AD94</f>
        <v>33</v>
      </c>
      <c r="N92">
        <f>raw!AE94</f>
        <v>69</v>
      </c>
      <c r="O92">
        <f>raw!AF94</f>
        <v>69</v>
      </c>
      <c r="P92">
        <f>raw!AG94</f>
        <v>77</v>
      </c>
      <c r="Q92">
        <f>raw!AH94</f>
        <v>64</v>
      </c>
      <c r="R92">
        <f>raw!AI94</f>
        <v>69</v>
      </c>
      <c r="S92">
        <f>raw!AJ94</f>
        <v>68</v>
      </c>
      <c r="T92">
        <f>raw!AK94</f>
        <v>53</v>
      </c>
      <c r="U92">
        <f>raw!AL94</f>
        <v>54</v>
      </c>
      <c r="V92">
        <f>raw!AM94</f>
        <v>55</v>
      </c>
      <c r="W92">
        <f>raw!AN94</f>
        <v>51</v>
      </c>
      <c r="X92">
        <f>raw!AO94</f>
        <v>50</v>
      </c>
      <c r="Y92">
        <f>raw!AP94</f>
        <v>50</v>
      </c>
      <c r="Z92">
        <f>raw!AQ94</f>
        <v>51</v>
      </c>
      <c r="AA92">
        <f>raw!AR94</f>
        <v>52</v>
      </c>
      <c r="AB92">
        <f>raw!AS94</f>
        <v>53</v>
      </c>
      <c r="AC92">
        <f>raw!AT94</f>
        <v>53</v>
      </c>
    </row>
    <row r="93" spans="1:29">
      <c r="A93" t="str">
        <f>IF(raw!AU95=0,"",raw!AU95)</f>
        <v>r89</v>
      </c>
      <c r="B93" s="11">
        <f>raw!R95</f>
        <v>26</v>
      </c>
      <c r="C93" s="11">
        <f>raw!S95</f>
        <v>46</v>
      </c>
      <c r="D93" s="11">
        <f>raw!T95</f>
        <v>29</v>
      </c>
      <c r="E93" s="11">
        <f>raw!U95</f>
        <v>42</v>
      </c>
      <c r="F93" s="11">
        <f>raw!V95</f>
        <v>56</v>
      </c>
      <c r="G93" s="11">
        <f>raw!W95</f>
        <v>34</v>
      </c>
      <c r="H93">
        <f>raw!Y95</f>
        <v>40</v>
      </c>
      <c r="I93">
        <f>raw!Z95</f>
        <v>40</v>
      </c>
      <c r="J93">
        <f>raw!AA95</f>
        <v>18</v>
      </c>
      <c r="K93">
        <f>raw!AB95</f>
        <v>37</v>
      </c>
      <c r="L93">
        <f>raw!AC95</f>
        <v>37</v>
      </c>
      <c r="M93">
        <f>raw!AD95</f>
        <v>46</v>
      </c>
      <c r="N93">
        <f>raw!AE95</f>
        <v>6</v>
      </c>
      <c r="O93">
        <f>raw!AF95</f>
        <v>17</v>
      </c>
      <c r="P93">
        <f>raw!AG95</f>
        <v>8</v>
      </c>
      <c r="Q93">
        <f>raw!AH95</f>
        <v>8</v>
      </c>
      <c r="R93">
        <f>raw!AI95</f>
        <v>5</v>
      </c>
      <c r="S93">
        <f>raw!AJ95</f>
        <v>3</v>
      </c>
      <c r="T93">
        <f>raw!AK95</f>
        <v>58</v>
      </c>
      <c r="U93">
        <f>raw!AL95</f>
        <v>87</v>
      </c>
      <c r="V93">
        <f>raw!AM95</f>
        <v>46</v>
      </c>
      <c r="W93">
        <f>raw!AN95</f>
        <v>84</v>
      </c>
      <c r="X93">
        <f>raw!AO95</f>
        <v>55</v>
      </c>
      <c r="Y93">
        <f>raw!AP95</f>
        <v>54</v>
      </c>
      <c r="Z93">
        <f>raw!AQ95</f>
        <v>69</v>
      </c>
      <c r="AA93">
        <f>raw!AR95</f>
        <v>54</v>
      </c>
      <c r="AB93">
        <f>raw!AS95</f>
        <v>93</v>
      </c>
      <c r="AC93">
        <f>raw!AT95</f>
        <v>46</v>
      </c>
    </row>
    <row r="94" spans="1:29">
      <c r="B94" s="11"/>
      <c r="C94" s="11"/>
      <c r="D94" s="11"/>
      <c r="E94" s="11"/>
      <c r="F94" s="11"/>
      <c r="G94" s="11"/>
    </row>
    <row r="95" spans="1:29">
      <c r="A95" t="str">
        <f>IF(raw!AU97=0,"",raw!AU97)</f>
        <v/>
      </c>
    </row>
    <row r="96" spans="1:29">
      <c r="A96" t="str">
        <f>IF(raw!AU98=0,"",raw!AU98)</f>
        <v/>
      </c>
    </row>
    <row r="97" spans="1:1">
      <c r="A97" t="str">
        <f>IF(raw!AU99=0,"",raw!AU99)</f>
        <v/>
      </c>
    </row>
    <row r="98" spans="1:1">
      <c r="A98" t="str">
        <f>IF(raw!AU100=0,"",raw!AU100)</f>
        <v/>
      </c>
    </row>
    <row r="99" spans="1:1">
      <c r="A99" t="str">
        <f>IF(raw!AU101=0,"",raw!AU101)</f>
        <v/>
      </c>
    </row>
    <row r="100" spans="1:1">
      <c r="A100" t="str">
        <f>IF(raw!AU102=0,"",raw!AU102)</f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95"/>
  <sheetViews>
    <sheetView topLeftCell="A79" workbookViewId="0">
      <selection activeCell="I97" sqref="I97"/>
    </sheetView>
  </sheetViews>
  <sheetFormatPr defaultRowHeight="18"/>
  <cols>
    <col min="1" max="1" width="12.83203125" style="10" customWidth="1"/>
    <col min="2" max="2" width="15" style="10" customWidth="1"/>
    <col min="8" max="8" width="19.4140625" customWidth="1"/>
  </cols>
  <sheetData>
    <row r="1" spans="1:112" s="5" customFormat="1">
      <c r="A1" s="7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49</v>
      </c>
      <c r="AH1" s="4" t="s">
        <v>50</v>
      </c>
      <c r="AI1" s="4" t="s">
        <v>51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226</v>
      </c>
      <c r="AS1" s="4" t="s">
        <v>60</v>
      </c>
      <c r="AT1" s="4" t="s">
        <v>61</v>
      </c>
      <c r="AU1" s="4" t="s">
        <v>17</v>
      </c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</row>
    <row r="2" spans="1:112">
      <c r="A2" s="8" t="s">
        <v>18</v>
      </c>
      <c r="B2" s="8" t="s">
        <v>19</v>
      </c>
      <c r="C2" s="2" t="s">
        <v>20</v>
      </c>
      <c r="D2" s="2" t="s">
        <v>21</v>
      </c>
      <c r="E2" s="2" t="s">
        <v>4</v>
      </c>
      <c r="F2" s="2" t="s">
        <v>5</v>
      </c>
      <c r="G2" s="2" t="s">
        <v>6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62</v>
      </c>
      <c r="S2" s="2" t="s">
        <v>63</v>
      </c>
      <c r="T2" s="2" t="s">
        <v>64</v>
      </c>
      <c r="U2" s="2" t="s">
        <v>65</v>
      </c>
      <c r="V2" s="2" t="s">
        <v>66</v>
      </c>
      <c r="W2" s="2" t="s">
        <v>67</v>
      </c>
      <c r="X2" s="2" t="s">
        <v>68</v>
      </c>
      <c r="Y2" s="2" t="s">
        <v>69</v>
      </c>
      <c r="Z2" s="2" t="s">
        <v>70</v>
      </c>
      <c r="AA2" s="2" t="s">
        <v>71</v>
      </c>
      <c r="AB2" s="2" t="s">
        <v>72</v>
      </c>
      <c r="AC2" s="2" t="s">
        <v>73</v>
      </c>
      <c r="AD2" s="2" t="s">
        <v>74</v>
      </c>
      <c r="AE2" s="2" t="s">
        <v>75</v>
      </c>
      <c r="AF2" s="2" t="s">
        <v>76</v>
      </c>
      <c r="AG2" s="2" t="s">
        <v>77</v>
      </c>
      <c r="AH2" s="2" t="s">
        <v>78</v>
      </c>
      <c r="AI2" s="2" t="s">
        <v>79</v>
      </c>
      <c r="AJ2" s="2" t="s">
        <v>80</v>
      </c>
      <c r="AK2" s="2" t="s">
        <v>81</v>
      </c>
      <c r="AL2" s="2" t="s">
        <v>82</v>
      </c>
      <c r="AM2" s="2" t="s">
        <v>83</v>
      </c>
      <c r="AN2" s="2" t="s">
        <v>84</v>
      </c>
      <c r="AO2" s="2" t="s">
        <v>85</v>
      </c>
      <c r="AP2" s="2" t="s">
        <v>86</v>
      </c>
      <c r="AQ2" s="2" t="s">
        <v>87</v>
      </c>
      <c r="AR2" s="2" t="s">
        <v>227</v>
      </c>
      <c r="AS2" s="2" t="s">
        <v>87</v>
      </c>
      <c r="AT2" s="2" t="s">
        <v>87</v>
      </c>
      <c r="AU2" s="2" t="s">
        <v>17</v>
      </c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pans="1:112">
      <c r="A3" s="9" t="s">
        <v>88</v>
      </c>
      <c r="B3" s="9" t="s">
        <v>89</v>
      </c>
      <c r="C3" t="s">
        <v>90</v>
      </c>
      <c r="D3" s="6" t="s">
        <v>91</v>
      </c>
      <c r="E3" t="s">
        <v>92</v>
      </c>
      <c r="F3" t="s">
        <v>93</v>
      </c>
      <c r="G3" t="s">
        <v>94</v>
      </c>
      <c r="H3" s="1" t="s">
        <v>95</v>
      </c>
      <c r="I3" s="6" t="s">
        <v>96</v>
      </c>
      <c r="J3" s="6" t="s">
        <v>97</v>
      </c>
      <c r="K3" s="6" t="s">
        <v>98</v>
      </c>
      <c r="L3" s="6" t="s">
        <v>99</v>
      </c>
      <c r="M3" s="6" t="s">
        <v>100</v>
      </c>
      <c r="N3" t="s">
        <v>101</v>
      </c>
      <c r="O3" t="s">
        <v>102</v>
      </c>
      <c r="P3" s="6" t="s">
        <v>103</v>
      </c>
      <c r="Q3" s="6" t="s">
        <v>104</v>
      </c>
      <c r="R3" s="6" t="s">
        <v>105</v>
      </c>
      <c r="S3" t="s">
        <v>106</v>
      </c>
      <c r="T3" t="s">
        <v>107</v>
      </c>
      <c r="U3" t="s">
        <v>108</v>
      </c>
      <c r="V3" t="s">
        <v>109</v>
      </c>
      <c r="W3" t="s">
        <v>110</v>
      </c>
      <c r="X3" t="s">
        <v>111</v>
      </c>
      <c r="Y3" s="6" t="s">
        <v>112</v>
      </c>
      <c r="Z3" t="s">
        <v>113</v>
      </c>
      <c r="AA3" t="s">
        <v>114</v>
      </c>
      <c r="AB3" t="s">
        <v>115</v>
      </c>
      <c r="AC3" t="s">
        <v>116</v>
      </c>
      <c r="AD3" t="s">
        <v>117</v>
      </c>
      <c r="AE3" t="s">
        <v>118</v>
      </c>
      <c r="AF3" s="6" t="s">
        <v>119</v>
      </c>
      <c r="AG3" t="s">
        <v>120</v>
      </c>
      <c r="AH3" t="s">
        <v>121</v>
      </c>
      <c r="AI3" t="s">
        <v>122</v>
      </c>
      <c r="AJ3" t="s">
        <v>123</v>
      </c>
      <c r="AK3" t="s">
        <v>124</v>
      </c>
      <c r="AL3" t="s">
        <v>125</v>
      </c>
      <c r="AM3" t="s">
        <v>126</v>
      </c>
      <c r="AN3" t="s">
        <v>127</v>
      </c>
      <c r="AO3" t="s">
        <v>128</v>
      </c>
      <c r="AP3" t="s">
        <v>129</v>
      </c>
      <c r="AQ3" t="s">
        <v>130</v>
      </c>
      <c r="AR3" t="s">
        <v>131</v>
      </c>
      <c r="AS3" t="s">
        <v>132</v>
      </c>
      <c r="AT3" t="s">
        <v>133</v>
      </c>
      <c r="AU3" t="s">
        <v>134</v>
      </c>
      <c r="BV3" s="6"/>
      <c r="BW3" s="6"/>
      <c r="BX3" s="6"/>
      <c r="BZ3" s="6"/>
      <c r="CA3" s="6"/>
      <c r="DH3" s="6"/>
    </row>
    <row r="4" spans="1:112">
      <c r="A4" s="9">
        <v>45475.083321759259</v>
      </c>
      <c r="B4" s="9">
        <v>45475.086053240739</v>
      </c>
      <c r="C4">
        <v>0</v>
      </c>
      <c r="D4" s="6" t="s">
        <v>135</v>
      </c>
      <c r="E4">
        <v>100</v>
      </c>
      <c r="F4">
        <v>235</v>
      </c>
      <c r="G4">
        <v>1</v>
      </c>
      <c r="H4" s="1">
        <v>45475.086053240739</v>
      </c>
      <c r="I4" t="s">
        <v>236</v>
      </c>
      <c r="J4" s="6"/>
      <c r="K4" s="6"/>
      <c r="L4" s="6"/>
      <c r="M4" s="6"/>
      <c r="N4">
        <v>40.644599999999997</v>
      </c>
      <c r="O4">
        <v>-73.974299999999999</v>
      </c>
      <c r="P4" s="6" t="s">
        <v>32</v>
      </c>
      <c r="Q4" s="6" t="s">
        <v>33</v>
      </c>
      <c r="R4" s="6">
        <v>22</v>
      </c>
      <c r="S4">
        <v>19</v>
      </c>
      <c r="T4">
        <v>14</v>
      </c>
      <c r="U4">
        <v>16</v>
      </c>
      <c r="V4">
        <v>17</v>
      </c>
      <c r="W4">
        <v>15</v>
      </c>
      <c r="X4">
        <v>0</v>
      </c>
      <c r="Y4">
        <v>21</v>
      </c>
      <c r="Z4">
        <v>22</v>
      </c>
      <c r="AA4">
        <v>18</v>
      </c>
      <c r="AB4">
        <v>18</v>
      </c>
      <c r="AC4">
        <v>18</v>
      </c>
      <c r="AD4">
        <v>15</v>
      </c>
      <c r="AE4">
        <v>24</v>
      </c>
      <c r="AF4">
        <v>25</v>
      </c>
      <c r="AG4">
        <v>23</v>
      </c>
      <c r="AH4" s="6">
        <v>22</v>
      </c>
      <c r="AI4">
        <v>21</v>
      </c>
      <c r="AJ4">
        <v>17</v>
      </c>
      <c r="AK4">
        <v>70</v>
      </c>
      <c r="AL4">
        <v>69</v>
      </c>
      <c r="AM4">
        <v>69</v>
      </c>
      <c r="AN4">
        <v>68</v>
      </c>
      <c r="AO4">
        <v>65</v>
      </c>
      <c r="AP4">
        <v>61</v>
      </c>
      <c r="AQ4">
        <v>75</v>
      </c>
      <c r="AR4">
        <v>26</v>
      </c>
      <c r="AS4">
        <v>75</v>
      </c>
      <c r="AT4">
        <v>22</v>
      </c>
      <c r="AU4" t="s">
        <v>236</v>
      </c>
      <c r="BM4" s="6"/>
      <c r="DH4" s="6"/>
    </row>
    <row r="5" spans="1:112">
      <c r="A5" s="9">
        <v>45475.08390046296</v>
      </c>
      <c r="B5" s="9">
        <v>45475.086828703701</v>
      </c>
      <c r="C5">
        <v>0</v>
      </c>
      <c r="D5" s="6" t="s">
        <v>136</v>
      </c>
      <c r="E5">
        <v>100</v>
      </c>
      <c r="F5">
        <v>253</v>
      </c>
      <c r="G5">
        <v>1</v>
      </c>
      <c r="H5" s="1">
        <v>45475.086840277778</v>
      </c>
      <c r="I5" t="s">
        <v>237</v>
      </c>
      <c r="J5" s="6"/>
      <c r="K5" s="6"/>
      <c r="L5" s="6"/>
      <c r="M5" s="6"/>
      <c r="N5">
        <v>40.593200000000003</v>
      </c>
      <c r="O5">
        <v>-75.657499999999999</v>
      </c>
      <c r="P5" s="6" t="s">
        <v>32</v>
      </c>
      <c r="Q5" s="6" t="s">
        <v>33</v>
      </c>
      <c r="R5" s="6">
        <v>28</v>
      </c>
      <c r="S5">
        <v>50</v>
      </c>
      <c r="T5">
        <v>47</v>
      </c>
      <c r="U5">
        <v>72</v>
      </c>
      <c r="V5">
        <v>50</v>
      </c>
      <c r="W5">
        <v>41</v>
      </c>
      <c r="X5">
        <v>0</v>
      </c>
      <c r="Y5">
        <v>34</v>
      </c>
      <c r="Z5">
        <v>50</v>
      </c>
      <c r="AA5">
        <v>50</v>
      </c>
      <c r="AB5">
        <v>59</v>
      </c>
      <c r="AC5">
        <v>46</v>
      </c>
      <c r="AD5">
        <v>21</v>
      </c>
      <c r="AE5">
        <v>46</v>
      </c>
      <c r="AF5">
        <v>50</v>
      </c>
      <c r="AG5">
        <v>58</v>
      </c>
      <c r="AH5">
        <v>62</v>
      </c>
      <c r="AI5">
        <v>55</v>
      </c>
      <c r="AJ5">
        <v>38</v>
      </c>
      <c r="AK5">
        <v>56</v>
      </c>
      <c r="AL5">
        <v>50</v>
      </c>
      <c r="AM5">
        <v>55</v>
      </c>
      <c r="AN5">
        <v>64</v>
      </c>
      <c r="AO5">
        <v>58</v>
      </c>
      <c r="AP5">
        <v>60</v>
      </c>
      <c r="AQ5">
        <v>91</v>
      </c>
      <c r="AR5">
        <v>90</v>
      </c>
      <c r="AS5">
        <v>80</v>
      </c>
      <c r="AT5">
        <v>40</v>
      </c>
      <c r="AU5" t="s">
        <v>237</v>
      </c>
      <c r="DH5" s="6"/>
    </row>
    <row r="6" spans="1:112">
      <c r="A6" s="9">
        <v>45475.085659722223</v>
      </c>
      <c r="B6" s="9">
        <v>45475.087546296294</v>
      </c>
      <c r="C6">
        <v>0</v>
      </c>
      <c r="D6" s="6" t="s">
        <v>137</v>
      </c>
      <c r="E6">
        <v>100</v>
      </c>
      <c r="F6">
        <v>162</v>
      </c>
      <c r="G6">
        <v>1</v>
      </c>
      <c r="H6" s="1">
        <v>45475.087546296294</v>
      </c>
      <c r="I6" t="s">
        <v>238</v>
      </c>
      <c r="J6" s="6"/>
      <c r="K6" s="6"/>
      <c r="L6" s="6"/>
      <c r="M6" s="6"/>
      <c r="N6">
        <v>42.563899999999997</v>
      </c>
      <c r="O6">
        <v>-70.946299999999994</v>
      </c>
      <c r="P6" s="6" t="s">
        <v>32</v>
      </c>
      <c r="Q6" s="6" t="s">
        <v>33</v>
      </c>
      <c r="R6" s="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61</v>
      </c>
      <c r="AL6">
        <v>60</v>
      </c>
      <c r="AM6">
        <v>61</v>
      </c>
      <c r="AN6">
        <v>61</v>
      </c>
      <c r="AO6">
        <v>61</v>
      </c>
      <c r="AP6">
        <v>62</v>
      </c>
      <c r="AQ6">
        <v>100</v>
      </c>
      <c r="AR6">
        <v>100</v>
      </c>
      <c r="AS6">
        <v>100</v>
      </c>
      <c r="AT6">
        <v>42</v>
      </c>
      <c r="AU6" t="s">
        <v>238</v>
      </c>
      <c r="CP6" s="6"/>
      <c r="DH6" s="6"/>
    </row>
    <row r="7" spans="1:112">
      <c r="A7" s="9">
        <v>45475.085081018522</v>
      </c>
      <c r="B7" s="9">
        <v>45475.088275462964</v>
      </c>
      <c r="C7">
        <v>0</v>
      </c>
      <c r="D7" s="6" t="s">
        <v>138</v>
      </c>
      <c r="E7">
        <v>100</v>
      </c>
      <c r="F7">
        <v>276</v>
      </c>
      <c r="G7">
        <v>1</v>
      </c>
      <c r="H7" s="1">
        <v>45475.088275462964</v>
      </c>
      <c r="I7" t="s">
        <v>239</v>
      </c>
      <c r="J7" s="6"/>
      <c r="K7" s="6"/>
      <c r="L7" s="6"/>
      <c r="M7" s="6"/>
      <c r="N7">
        <v>34.156999999999996</v>
      </c>
      <c r="O7">
        <v>-77.913600000000002</v>
      </c>
      <c r="P7" s="6" t="s">
        <v>32</v>
      </c>
      <c r="Q7" s="6" t="s">
        <v>33</v>
      </c>
      <c r="R7" s="6">
        <v>60</v>
      </c>
      <c r="S7">
        <v>50</v>
      </c>
      <c r="T7">
        <v>63</v>
      </c>
      <c r="U7">
        <v>90</v>
      </c>
      <c r="V7">
        <v>90</v>
      </c>
      <c r="W7">
        <v>89</v>
      </c>
      <c r="X7">
        <v>0</v>
      </c>
      <c r="Y7">
        <v>31</v>
      </c>
      <c r="Z7">
        <v>50</v>
      </c>
      <c r="AA7">
        <v>34</v>
      </c>
      <c r="AB7">
        <v>50</v>
      </c>
      <c r="AC7">
        <v>39</v>
      </c>
      <c r="AD7">
        <v>37</v>
      </c>
      <c r="AE7">
        <v>62</v>
      </c>
      <c r="AF7">
        <v>50</v>
      </c>
      <c r="AG7">
        <v>65</v>
      </c>
      <c r="AH7">
        <v>80</v>
      </c>
      <c r="AI7">
        <v>70</v>
      </c>
      <c r="AJ7">
        <v>79</v>
      </c>
      <c r="AK7">
        <v>62</v>
      </c>
      <c r="AL7">
        <v>50</v>
      </c>
      <c r="AM7">
        <v>54</v>
      </c>
      <c r="AN7">
        <v>67</v>
      </c>
      <c r="AO7">
        <v>67</v>
      </c>
      <c r="AP7">
        <v>77</v>
      </c>
      <c r="AQ7">
        <v>82</v>
      </c>
      <c r="AR7">
        <v>82</v>
      </c>
      <c r="AS7">
        <v>82</v>
      </c>
      <c r="AT7">
        <v>34</v>
      </c>
      <c r="AU7" t="s">
        <v>239</v>
      </c>
      <c r="DH7" s="6"/>
    </row>
    <row r="8" spans="1:112">
      <c r="A8" s="9">
        <v>45475.084421296298</v>
      </c>
      <c r="B8" s="9">
        <v>45475.088460648149</v>
      </c>
      <c r="C8">
        <v>0</v>
      </c>
      <c r="D8" s="6" t="s">
        <v>139</v>
      </c>
      <c r="E8">
        <v>100</v>
      </c>
      <c r="F8">
        <v>349</v>
      </c>
      <c r="G8">
        <v>1</v>
      </c>
      <c r="H8" s="1">
        <v>45475.088460648149</v>
      </c>
      <c r="I8" t="s">
        <v>240</v>
      </c>
      <c r="J8" s="6"/>
      <c r="K8" s="6"/>
      <c r="L8" s="6"/>
      <c r="M8" s="6"/>
      <c r="N8">
        <v>35.059899999999999</v>
      </c>
      <c r="O8">
        <v>-80.697599999999994</v>
      </c>
      <c r="P8" s="6" t="s">
        <v>32</v>
      </c>
      <c r="Q8" s="6" t="s">
        <v>33</v>
      </c>
      <c r="R8" s="6">
        <v>80</v>
      </c>
      <c r="S8">
        <v>50</v>
      </c>
      <c r="T8">
        <v>90</v>
      </c>
      <c r="U8">
        <v>85</v>
      </c>
      <c r="V8">
        <v>90</v>
      </c>
      <c r="W8">
        <v>85</v>
      </c>
      <c r="X8">
        <v>0</v>
      </c>
      <c r="Y8">
        <v>80</v>
      </c>
      <c r="Z8">
        <v>50</v>
      </c>
      <c r="AA8">
        <v>75</v>
      </c>
      <c r="AB8">
        <v>50</v>
      </c>
      <c r="AC8">
        <v>75</v>
      </c>
      <c r="AD8">
        <v>87</v>
      </c>
      <c r="AE8">
        <v>95</v>
      </c>
      <c r="AF8">
        <v>50</v>
      </c>
      <c r="AG8">
        <v>95</v>
      </c>
      <c r="AH8">
        <v>50</v>
      </c>
      <c r="AI8">
        <v>95</v>
      </c>
      <c r="AJ8">
        <v>95</v>
      </c>
      <c r="AK8">
        <v>70</v>
      </c>
      <c r="AL8" s="6">
        <v>60</v>
      </c>
      <c r="AM8">
        <v>70</v>
      </c>
      <c r="AN8">
        <v>67</v>
      </c>
      <c r="AO8">
        <v>70</v>
      </c>
      <c r="AP8">
        <v>70</v>
      </c>
      <c r="AQ8">
        <v>10</v>
      </c>
      <c r="AR8">
        <v>80</v>
      </c>
      <c r="AS8">
        <v>60</v>
      </c>
      <c r="AT8">
        <v>80</v>
      </c>
      <c r="AU8" t="s">
        <v>240</v>
      </c>
      <c r="AY8" s="6"/>
      <c r="BN8" s="6"/>
      <c r="DH8" s="6"/>
    </row>
    <row r="9" spans="1:112">
      <c r="A9" s="9">
        <v>45475.085868055554</v>
      </c>
      <c r="B9" s="9">
        <v>45475.090046296296</v>
      </c>
      <c r="C9">
        <v>0</v>
      </c>
      <c r="D9" s="6" t="s">
        <v>140</v>
      </c>
      <c r="E9">
        <v>100</v>
      </c>
      <c r="F9">
        <v>360</v>
      </c>
      <c r="G9">
        <v>1</v>
      </c>
      <c r="H9" s="1">
        <v>45475.090057870373</v>
      </c>
      <c r="I9" t="s">
        <v>241</v>
      </c>
      <c r="J9" s="6"/>
      <c r="K9" s="6"/>
      <c r="L9" s="6"/>
      <c r="M9" s="6"/>
      <c r="N9">
        <v>32.736800000000002</v>
      </c>
      <c r="O9">
        <v>-96.906800000000004</v>
      </c>
      <c r="P9" s="6" t="s">
        <v>32</v>
      </c>
      <c r="Q9" s="6" t="s">
        <v>33</v>
      </c>
      <c r="R9" s="6">
        <v>85</v>
      </c>
      <c r="S9">
        <v>90</v>
      </c>
      <c r="T9">
        <v>92</v>
      </c>
      <c r="U9">
        <v>84</v>
      </c>
      <c r="V9">
        <v>86</v>
      </c>
      <c r="W9">
        <v>89</v>
      </c>
      <c r="X9">
        <v>0</v>
      </c>
      <c r="Y9">
        <v>93</v>
      </c>
      <c r="Z9">
        <v>89</v>
      </c>
      <c r="AA9">
        <v>89</v>
      </c>
      <c r="AB9">
        <v>95</v>
      </c>
      <c r="AC9">
        <v>89</v>
      </c>
      <c r="AD9">
        <v>93</v>
      </c>
      <c r="AE9">
        <v>86</v>
      </c>
      <c r="AF9">
        <v>89</v>
      </c>
      <c r="AG9">
        <v>96</v>
      </c>
      <c r="AH9">
        <v>89</v>
      </c>
      <c r="AI9">
        <v>91</v>
      </c>
      <c r="AJ9">
        <v>95</v>
      </c>
      <c r="AK9">
        <v>9</v>
      </c>
      <c r="AL9">
        <v>17</v>
      </c>
      <c r="AM9">
        <v>5</v>
      </c>
      <c r="AN9">
        <v>10</v>
      </c>
      <c r="AO9">
        <v>8</v>
      </c>
      <c r="AP9">
        <v>9</v>
      </c>
      <c r="AQ9">
        <v>20</v>
      </c>
      <c r="AR9">
        <v>13</v>
      </c>
      <c r="AS9">
        <v>88</v>
      </c>
      <c r="AT9">
        <v>16</v>
      </c>
      <c r="AU9" t="s">
        <v>241</v>
      </c>
      <c r="DH9" s="6"/>
    </row>
    <row r="10" spans="1:112">
      <c r="A10" s="9">
        <v>45475.088275462964</v>
      </c>
      <c r="B10" s="9">
        <v>45475.090300925927</v>
      </c>
      <c r="C10">
        <v>0</v>
      </c>
      <c r="D10" s="6" t="s">
        <v>141</v>
      </c>
      <c r="E10">
        <v>100</v>
      </c>
      <c r="F10">
        <v>174</v>
      </c>
      <c r="G10">
        <v>1</v>
      </c>
      <c r="H10" s="1">
        <v>45475.090300925927</v>
      </c>
      <c r="I10" t="s">
        <v>242</v>
      </c>
      <c r="J10" s="6"/>
      <c r="K10" s="6"/>
      <c r="L10" s="6"/>
      <c r="M10" s="6"/>
      <c r="N10">
        <v>39.9587</v>
      </c>
      <c r="O10">
        <v>-82.998699999999999</v>
      </c>
      <c r="P10" s="6" t="s">
        <v>32</v>
      </c>
      <c r="Q10" s="6" t="s">
        <v>33</v>
      </c>
      <c r="R10" s="6">
        <v>100</v>
      </c>
      <c r="S10">
        <v>55</v>
      </c>
      <c r="T10">
        <v>100</v>
      </c>
      <c r="U10">
        <v>88</v>
      </c>
      <c r="V10">
        <v>85</v>
      </c>
      <c r="W10">
        <v>100</v>
      </c>
      <c r="X10">
        <v>0</v>
      </c>
      <c r="Y10">
        <v>23</v>
      </c>
      <c r="Z10">
        <v>31</v>
      </c>
      <c r="AA10">
        <v>15</v>
      </c>
      <c r="AB10">
        <v>17</v>
      </c>
      <c r="AC10">
        <v>12</v>
      </c>
      <c r="AD10">
        <v>26</v>
      </c>
      <c r="AE10">
        <v>13</v>
      </c>
      <c r="AF10">
        <v>21</v>
      </c>
      <c r="AG10">
        <v>12</v>
      </c>
      <c r="AH10">
        <v>12</v>
      </c>
      <c r="AI10">
        <v>7</v>
      </c>
      <c r="AJ10">
        <v>11</v>
      </c>
      <c r="AK10">
        <v>87</v>
      </c>
      <c r="AL10">
        <v>72</v>
      </c>
      <c r="AM10">
        <v>94</v>
      </c>
      <c r="AN10">
        <v>73</v>
      </c>
      <c r="AO10">
        <v>69</v>
      </c>
      <c r="AP10">
        <v>100</v>
      </c>
      <c r="AQ10">
        <v>70</v>
      </c>
      <c r="AR10">
        <v>100</v>
      </c>
      <c r="AS10">
        <v>93</v>
      </c>
      <c r="AT10">
        <v>94</v>
      </c>
      <c r="AU10" t="s">
        <v>242</v>
      </c>
      <c r="DH10" s="6"/>
    </row>
    <row r="11" spans="1:112">
      <c r="A11" s="9">
        <v>45475.08871527778</v>
      </c>
      <c r="B11" s="9">
        <v>45475.090671296297</v>
      </c>
      <c r="C11">
        <v>0</v>
      </c>
      <c r="D11" s="6" t="s">
        <v>142</v>
      </c>
      <c r="E11">
        <v>100</v>
      </c>
      <c r="F11">
        <v>169</v>
      </c>
      <c r="G11">
        <v>1</v>
      </c>
      <c r="H11" s="1">
        <v>45475.090671296297</v>
      </c>
      <c r="I11" t="s">
        <v>243</v>
      </c>
      <c r="J11" s="6"/>
      <c r="K11" s="6"/>
      <c r="L11" s="6"/>
      <c r="M11" s="6"/>
      <c r="N11">
        <v>43.177199999999999</v>
      </c>
      <c r="O11">
        <v>-85.247299999999996</v>
      </c>
      <c r="P11" s="6" t="s">
        <v>32</v>
      </c>
      <c r="Q11" s="6" t="s">
        <v>33</v>
      </c>
      <c r="R11" s="6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100</v>
      </c>
      <c r="Z11">
        <v>100</v>
      </c>
      <c r="AA11">
        <v>100</v>
      </c>
      <c r="AB11">
        <v>100</v>
      </c>
      <c r="AC11">
        <v>100</v>
      </c>
      <c r="AD11" s="6">
        <v>100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 t="s">
        <v>243</v>
      </c>
      <c r="DH11" s="6"/>
    </row>
    <row r="12" spans="1:112">
      <c r="A12" s="10">
        <v>45475.085844907408</v>
      </c>
      <c r="B12" s="10">
        <v>45475.090775462966</v>
      </c>
      <c r="C12">
        <v>0</v>
      </c>
      <c r="D12" t="s">
        <v>143</v>
      </c>
      <c r="E12">
        <v>100</v>
      </c>
      <c r="F12">
        <v>426</v>
      </c>
      <c r="G12">
        <v>1</v>
      </c>
      <c r="H12">
        <v>45475.090787037036</v>
      </c>
      <c r="I12" t="s">
        <v>244</v>
      </c>
      <c r="N12">
        <v>38.802500000000002</v>
      </c>
      <c r="O12">
        <v>-90.344800000000006</v>
      </c>
      <c r="P12" t="s">
        <v>32</v>
      </c>
      <c r="Q12" t="s">
        <v>33</v>
      </c>
      <c r="R12">
        <v>28</v>
      </c>
      <c r="S12">
        <v>38</v>
      </c>
      <c r="T12">
        <v>50</v>
      </c>
      <c r="U12">
        <v>44</v>
      </c>
      <c r="V12">
        <v>50</v>
      </c>
      <c r="W12">
        <v>19</v>
      </c>
      <c r="X12">
        <v>0</v>
      </c>
      <c r="Y12">
        <v>43</v>
      </c>
      <c r="Z12">
        <v>22</v>
      </c>
      <c r="AA12">
        <v>50</v>
      </c>
      <c r="AB12">
        <v>37</v>
      </c>
      <c r="AC12">
        <v>46</v>
      </c>
      <c r="AD12">
        <v>35</v>
      </c>
      <c r="AE12">
        <v>35</v>
      </c>
      <c r="AF12">
        <v>33</v>
      </c>
      <c r="AG12">
        <v>35</v>
      </c>
      <c r="AH12">
        <v>50</v>
      </c>
      <c r="AI12">
        <v>28</v>
      </c>
      <c r="AJ12">
        <v>11</v>
      </c>
      <c r="AK12">
        <v>31</v>
      </c>
      <c r="AL12">
        <v>29</v>
      </c>
      <c r="AM12">
        <v>46</v>
      </c>
      <c r="AN12">
        <v>40</v>
      </c>
      <c r="AO12">
        <v>38</v>
      </c>
      <c r="AP12">
        <v>21</v>
      </c>
      <c r="AQ12">
        <v>94</v>
      </c>
      <c r="AR12">
        <v>9</v>
      </c>
      <c r="AS12">
        <v>97</v>
      </c>
      <c r="AT12">
        <v>8</v>
      </c>
      <c r="AU12" t="s">
        <v>244</v>
      </c>
    </row>
    <row r="13" spans="1:112">
      <c r="A13" s="10">
        <v>45475.087812500002</v>
      </c>
      <c r="B13" s="10">
        <v>45475.091134259259</v>
      </c>
      <c r="C13">
        <v>0</v>
      </c>
      <c r="D13" t="s">
        <v>144</v>
      </c>
      <c r="E13">
        <v>100</v>
      </c>
      <c r="F13">
        <v>286</v>
      </c>
      <c r="G13">
        <v>1</v>
      </c>
      <c r="H13">
        <v>45475.091134259259</v>
      </c>
      <c r="I13" t="s">
        <v>245</v>
      </c>
      <c r="N13">
        <v>41.653799999999997</v>
      </c>
      <c r="O13">
        <v>-86.1631</v>
      </c>
      <c r="P13" t="s">
        <v>32</v>
      </c>
      <c r="Q13" t="s">
        <v>33</v>
      </c>
      <c r="R13">
        <v>80</v>
      </c>
      <c r="S13">
        <v>61</v>
      </c>
      <c r="T13">
        <v>84</v>
      </c>
      <c r="U13">
        <v>80</v>
      </c>
      <c r="V13">
        <v>97</v>
      </c>
      <c r="W13">
        <v>71</v>
      </c>
      <c r="X13">
        <v>0</v>
      </c>
      <c r="Y13">
        <v>13</v>
      </c>
      <c r="Z13">
        <v>6</v>
      </c>
      <c r="AA13">
        <v>0</v>
      </c>
      <c r="AB13">
        <v>27</v>
      </c>
      <c r="AC13">
        <v>0</v>
      </c>
      <c r="AD13">
        <v>2</v>
      </c>
      <c r="AE13">
        <v>54</v>
      </c>
      <c r="AF13">
        <v>54</v>
      </c>
      <c r="AG13">
        <v>57</v>
      </c>
      <c r="AH13">
        <v>57</v>
      </c>
      <c r="AI13">
        <v>32</v>
      </c>
      <c r="AJ13">
        <v>32</v>
      </c>
      <c r="AK13">
        <v>55</v>
      </c>
      <c r="AL13">
        <v>56</v>
      </c>
      <c r="AM13">
        <v>37</v>
      </c>
      <c r="AN13">
        <v>57</v>
      </c>
      <c r="AO13">
        <v>44</v>
      </c>
      <c r="AP13">
        <v>39</v>
      </c>
      <c r="AQ13">
        <v>0</v>
      </c>
      <c r="AR13">
        <v>0</v>
      </c>
      <c r="AS13">
        <v>75</v>
      </c>
      <c r="AT13">
        <v>100</v>
      </c>
      <c r="AU13" t="s">
        <v>245</v>
      </c>
    </row>
    <row r="14" spans="1:112">
      <c r="A14" s="10">
        <v>45475.086319444446</v>
      </c>
      <c r="B14" s="10">
        <v>45475.092291666668</v>
      </c>
      <c r="C14">
        <v>0</v>
      </c>
      <c r="D14" t="s">
        <v>145</v>
      </c>
      <c r="E14">
        <v>100</v>
      </c>
      <c r="F14">
        <v>516</v>
      </c>
      <c r="G14">
        <v>1</v>
      </c>
      <c r="H14">
        <v>45475.092303240737</v>
      </c>
      <c r="I14" t="s">
        <v>246</v>
      </c>
      <c r="N14">
        <v>26.6371</v>
      </c>
      <c r="O14">
        <v>-80.084100000000007</v>
      </c>
      <c r="P14" t="s">
        <v>32</v>
      </c>
      <c r="Q14" t="s">
        <v>33</v>
      </c>
      <c r="R14">
        <v>92</v>
      </c>
      <c r="S14">
        <v>81</v>
      </c>
      <c r="T14">
        <v>100</v>
      </c>
      <c r="U14">
        <v>100</v>
      </c>
      <c r="V14">
        <v>100</v>
      </c>
      <c r="W14">
        <v>100</v>
      </c>
      <c r="X14">
        <v>0</v>
      </c>
      <c r="Y14">
        <v>64</v>
      </c>
      <c r="Z14">
        <v>73</v>
      </c>
      <c r="AA14">
        <v>73</v>
      </c>
      <c r="AB14">
        <v>65</v>
      </c>
      <c r="AC14">
        <v>68</v>
      </c>
      <c r="AD14">
        <v>70</v>
      </c>
      <c r="AE14">
        <v>73</v>
      </c>
      <c r="AF14">
        <v>61</v>
      </c>
      <c r="AG14">
        <v>86</v>
      </c>
      <c r="AH14">
        <v>92</v>
      </c>
      <c r="AI14">
        <v>83</v>
      </c>
      <c r="AJ14">
        <v>93</v>
      </c>
      <c r="AK14">
        <v>71</v>
      </c>
      <c r="AL14">
        <v>84</v>
      </c>
      <c r="AM14">
        <v>77</v>
      </c>
      <c r="AN14">
        <v>68</v>
      </c>
      <c r="AO14">
        <v>92</v>
      </c>
      <c r="AP14">
        <v>93</v>
      </c>
      <c r="AQ14">
        <v>45</v>
      </c>
      <c r="AR14">
        <v>73</v>
      </c>
      <c r="AS14">
        <v>81</v>
      </c>
      <c r="AT14">
        <v>58</v>
      </c>
      <c r="AU14" t="s">
        <v>246</v>
      </c>
    </row>
    <row r="15" spans="1:112">
      <c r="A15" s="10">
        <v>45475.089259259257</v>
      </c>
      <c r="B15" s="10">
        <v>45475.09270833333</v>
      </c>
      <c r="C15">
        <v>0</v>
      </c>
      <c r="D15" t="s">
        <v>146</v>
      </c>
      <c r="E15">
        <v>100</v>
      </c>
      <c r="F15">
        <v>297</v>
      </c>
      <c r="G15">
        <v>1</v>
      </c>
      <c r="H15">
        <v>45475.09270833333</v>
      </c>
      <c r="I15" t="s">
        <v>247</v>
      </c>
      <c r="N15">
        <v>37.750999999999998</v>
      </c>
      <c r="O15">
        <v>-97.822000000000003</v>
      </c>
      <c r="P15" t="s">
        <v>32</v>
      </c>
      <c r="Q15" t="s">
        <v>33</v>
      </c>
      <c r="R15">
        <v>83</v>
      </c>
      <c r="S15">
        <v>70</v>
      </c>
      <c r="T15">
        <v>79</v>
      </c>
      <c r="U15">
        <v>92</v>
      </c>
      <c r="V15">
        <v>86</v>
      </c>
      <c r="W15">
        <v>91</v>
      </c>
      <c r="X15">
        <v>0</v>
      </c>
      <c r="Y15">
        <v>78</v>
      </c>
      <c r="Z15">
        <v>68</v>
      </c>
      <c r="AA15">
        <v>75</v>
      </c>
      <c r="AC15">
        <v>73</v>
      </c>
      <c r="AD15">
        <v>91</v>
      </c>
      <c r="AE15">
        <v>77</v>
      </c>
      <c r="AF15">
        <v>70</v>
      </c>
      <c r="AG15">
        <v>96</v>
      </c>
      <c r="AH15">
        <v>62</v>
      </c>
      <c r="AI15">
        <v>78</v>
      </c>
      <c r="AJ15">
        <v>78</v>
      </c>
      <c r="AK15">
        <v>36</v>
      </c>
      <c r="AL15">
        <v>73</v>
      </c>
      <c r="AM15">
        <v>81</v>
      </c>
      <c r="AO15">
        <v>91</v>
      </c>
      <c r="AP15">
        <v>41</v>
      </c>
      <c r="AQ15">
        <v>74</v>
      </c>
      <c r="AR15">
        <v>86</v>
      </c>
      <c r="AS15">
        <v>69</v>
      </c>
      <c r="AT15">
        <v>70</v>
      </c>
      <c r="AU15" t="s">
        <v>247</v>
      </c>
    </row>
    <row r="16" spans="1:112">
      <c r="A16" s="10">
        <v>45475.088240740741</v>
      </c>
      <c r="B16" s="10">
        <v>45475.092835648145</v>
      </c>
      <c r="C16">
        <v>0</v>
      </c>
      <c r="D16" t="s">
        <v>147</v>
      </c>
      <c r="E16">
        <v>100</v>
      </c>
      <c r="F16">
        <v>397</v>
      </c>
      <c r="G16">
        <v>1</v>
      </c>
      <c r="H16">
        <v>45475.092847222222</v>
      </c>
      <c r="I16" t="s">
        <v>248</v>
      </c>
      <c r="N16">
        <v>33.8474</v>
      </c>
      <c r="O16">
        <v>-118.11579999999999</v>
      </c>
      <c r="P16" t="s">
        <v>32</v>
      </c>
      <c r="Q16" t="s">
        <v>33</v>
      </c>
      <c r="R16">
        <v>28</v>
      </c>
      <c r="S16">
        <v>41</v>
      </c>
      <c r="T16">
        <v>30</v>
      </c>
      <c r="U16">
        <v>66</v>
      </c>
      <c r="V16">
        <v>12</v>
      </c>
      <c r="W16">
        <v>17</v>
      </c>
      <c r="X16">
        <v>0</v>
      </c>
      <c r="Y16">
        <v>88</v>
      </c>
      <c r="Z16">
        <v>85</v>
      </c>
      <c r="AA16">
        <v>91</v>
      </c>
      <c r="AB16">
        <v>87</v>
      </c>
      <c r="AC16">
        <v>95</v>
      </c>
      <c r="AD16">
        <v>93</v>
      </c>
      <c r="AE16">
        <v>93</v>
      </c>
      <c r="AF16">
        <v>71</v>
      </c>
      <c r="AG16">
        <v>64</v>
      </c>
      <c r="AH16">
        <v>95</v>
      </c>
      <c r="AI16">
        <v>80</v>
      </c>
      <c r="AJ16">
        <v>90</v>
      </c>
      <c r="AK16">
        <v>82</v>
      </c>
      <c r="AL16">
        <v>89</v>
      </c>
      <c r="AM16">
        <v>91</v>
      </c>
      <c r="AN16">
        <v>88</v>
      </c>
      <c r="AO16">
        <v>91</v>
      </c>
      <c r="AP16">
        <v>91</v>
      </c>
      <c r="AQ16">
        <v>91</v>
      </c>
      <c r="AR16">
        <v>15</v>
      </c>
      <c r="AS16">
        <v>88</v>
      </c>
      <c r="AT16">
        <v>94</v>
      </c>
      <c r="AU16" t="s">
        <v>248</v>
      </c>
    </row>
    <row r="17" spans="1:47">
      <c r="A17" s="10">
        <v>45475.090370370373</v>
      </c>
      <c r="B17" s="10">
        <v>45475.093032407407</v>
      </c>
      <c r="C17">
        <v>0</v>
      </c>
      <c r="D17" t="s">
        <v>148</v>
      </c>
      <c r="E17">
        <v>100</v>
      </c>
      <c r="F17">
        <v>229</v>
      </c>
      <c r="G17">
        <v>1</v>
      </c>
      <c r="H17">
        <v>45475.093032407407</v>
      </c>
      <c r="I17" t="s">
        <v>249</v>
      </c>
      <c r="N17">
        <v>36.4679</v>
      </c>
      <c r="O17">
        <v>-83.554299999999998</v>
      </c>
      <c r="P17" t="s">
        <v>32</v>
      </c>
      <c r="Q17" t="s">
        <v>33</v>
      </c>
      <c r="R17">
        <v>94</v>
      </c>
      <c r="S17">
        <v>87</v>
      </c>
      <c r="T17">
        <v>96</v>
      </c>
      <c r="U17">
        <v>89</v>
      </c>
      <c r="V17">
        <v>86</v>
      </c>
      <c r="W17">
        <v>94</v>
      </c>
      <c r="X17">
        <v>0</v>
      </c>
      <c r="Y17">
        <v>68</v>
      </c>
      <c r="Z17">
        <v>73</v>
      </c>
      <c r="AA17">
        <v>70</v>
      </c>
      <c r="AB17">
        <v>74</v>
      </c>
      <c r="AC17">
        <v>69</v>
      </c>
      <c r="AD17">
        <v>89</v>
      </c>
      <c r="AE17">
        <v>79</v>
      </c>
      <c r="AF17">
        <v>84</v>
      </c>
      <c r="AG17">
        <v>89</v>
      </c>
      <c r="AH17">
        <v>82</v>
      </c>
      <c r="AI17">
        <v>83</v>
      </c>
      <c r="AJ17">
        <v>92</v>
      </c>
      <c r="AK17">
        <v>77</v>
      </c>
      <c r="AL17">
        <v>74</v>
      </c>
      <c r="AM17">
        <v>17</v>
      </c>
      <c r="AN17">
        <v>20</v>
      </c>
      <c r="AO17">
        <v>11</v>
      </c>
      <c r="AP17">
        <v>8</v>
      </c>
      <c r="AQ17">
        <v>33</v>
      </c>
      <c r="AR17">
        <v>41</v>
      </c>
      <c r="AS17">
        <v>38</v>
      </c>
      <c r="AT17">
        <v>34</v>
      </c>
      <c r="AU17" t="s">
        <v>249</v>
      </c>
    </row>
    <row r="18" spans="1:47">
      <c r="A18" s="10">
        <v>45475.08803240741</v>
      </c>
      <c r="B18" s="10">
        <v>45475.093576388892</v>
      </c>
      <c r="C18">
        <v>0</v>
      </c>
      <c r="D18" t="s">
        <v>149</v>
      </c>
      <c r="E18">
        <v>100</v>
      </c>
      <c r="F18">
        <v>478</v>
      </c>
      <c r="G18">
        <v>1</v>
      </c>
      <c r="H18">
        <v>45475.093587962961</v>
      </c>
      <c r="I18" t="s">
        <v>250</v>
      </c>
      <c r="N18">
        <v>32.988</v>
      </c>
      <c r="O18">
        <v>-96.688400000000001</v>
      </c>
      <c r="P18" t="s">
        <v>32</v>
      </c>
      <c r="Q18" t="s">
        <v>33</v>
      </c>
      <c r="R18">
        <v>38</v>
      </c>
      <c r="S18">
        <v>41</v>
      </c>
      <c r="T18">
        <v>43</v>
      </c>
      <c r="U18">
        <v>44</v>
      </c>
      <c r="W18">
        <v>35</v>
      </c>
      <c r="X18">
        <v>0</v>
      </c>
      <c r="Y18">
        <v>61</v>
      </c>
      <c r="Z18">
        <v>64</v>
      </c>
      <c r="AA18">
        <v>60</v>
      </c>
      <c r="AB18">
        <v>61</v>
      </c>
      <c r="AC18">
        <v>59</v>
      </c>
      <c r="AD18">
        <v>60</v>
      </c>
      <c r="AE18">
        <v>22</v>
      </c>
      <c r="AF18">
        <v>35</v>
      </c>
      <c r="AG18">
        <v>27</v>
      </c>
      <c r="AH18">
        <v>39</v>
      </c>
      <c r="AI18">
        <v>36</v>
      </c>
      <c r="AJ18">
        <v>36</v>
      </c>
      <c r="AK18">
        <v>80</v>
      </c>
      <c r="AL18">
        <v>73</v>
      </c>
      <c r="AM18">
        <v>71</v>
      </c>
      <c r="AN18">
        <v>70</v>
      </c>
      <c r="AO18">
        <v>73</v>
      </c>
      <c r="AP18">
        <v>75</v>
      </c>
      <c r="AQ18">
        <v>68</v>
      </c>
      <c r="AR18">
        <v>60</v>
      </c>
      <c r="AS18">
        <v>81</v>
      </c>
      <c r="AT18">
        <v>55</v>
      </c>
      <c r="AU18" t="s">
        <v>250</v>
      </c>
    </row>
    <row r="19" spans="1:47">
      <c r="A19" s="10">
        <v>45475.090254629627</v>
      </c>
      <c r="B19" s="10">
        <v>45475.093611111108</v>
      </c>
      <c r="C19">
        <v>0</v>
      </c>
      <c r="D19" t="s">
        <v>150</v>
      </c>
      <c r="E19">
        <v>100</v>
      </c>
      <c r="F19">
        <v>290</v>
      </c>
      <c r="G19">
        <v>1</v>
      </c>
      <c r="H19">
        <v>45475.093622685185</v>
      </c>
      <c r="I19" t="s">
        <v>251</v>
      </c>
      <c r="N19">
        <v>40.978099999999998</v>
      </c>
      <c r="O19">
        <v>-76.626800000000003</v>
      </c>
      <c r="P19" t="s">
        <v>32</v>
      </c>
      <c r="Q19" t="s">
        <v>33</v>
      </c>
      <c r="R19">
        <v>30</v>
      </c>
      <c r="S19">
        <v>50</v>
      </c>
      <c r="T19">
        <v>30</v>
      </c>
      <c r="U19">
        <v>50</v>
      </c>
      <c r="V19">
        <v>50</v>
      </c>
      <c r="W19">
        <v>50</v>
      </c>
      <c r="X19">
        <v>0</v>
      </c>
      <c r="Y19">
        <v>20</v>
      </c>
      <c r="Z19">
        <v>50</v>
      </c>
      <c r="AA19">
        <v>40</v>
      </c>
      <c r="AB19">
        <v>60</v>
      </c>
      <c r="AC19">
        <v>50</v>
      </c>
      <c r="AD19">
        <v>40</v>
      </c>
      <c r="AE19">
        <v>20</v>
      </c>
      <c r="AF19">
        <v>40</v>
      </c>
      <c r="AG19">
        <v>30</v>
      </c>
      <c r="AH19">
        <v>50</v>
      </c>
      <c r="AI19">
        <v>30</v>
      </c>
      <c r="AJ19">
        <v>30</v>
      </c>
      <c r="AK19">
        <v>40</v>
      </c>
      <c r="AL19">
        <v>60</v>
      </c>
      <c r="AM19">
        <v>60</v>
      </c>
      <c r="AN19">
        <v>60</v>
      </c>
      <c r="AO19">
        <v>50</v>
      </c>
      <c r="AP19">
        <v>60</v>
      </c>
      <c r="AQ19">
        <v>20</v>
      </c>
      <c r="AR19">
        <v>80</v>
      </c>
      <c r="AS19">
        <v>80</v>
      </c>
      <c r="AT19">
        <v>50</v>
      </c>
      <c r="AU19" t="s">
        <v>251</v>
      </c>
    </row>
    <row r="20" spans="1:47">
      <c r="A20" s="10">
        <v>45475.091307870367</v>
      </c>
      <c r="B20" s="10">
        <v>45475.094317129631</v>
      </c>
      <c r="C20">
        <v>0</v>
      </c>
      <c r="D20" t="s">
        <v>151</v>
      </c>
      <c r="E20">
        <v>100</v>
      </c>
      <c r="F20">
        <v>260</v>
      </c>
      <c r="G20">
        <v>1</v>
      </c>
      <c r="H20">
        <v>45475.094328703701</v>
      </c>
      <c r="I20" t="s">
        <v>252</v>
      </c>
      <c r="N20">
        <v>38.857399999999998</v>
      </c>
      <c r="O20">
        <v>-77.099999999999994</v>
      </c>
      <c r="P20" t="s">
        <v>32</v>
      </c>
      <c r="Q20" t="s">
        <v>33</v>
      </c>
      <c r="R20">
        <v>95</v>
      </c>
      <c r="S20">
        <v>86</v>
      </c>
      <c r="T20">
        <v>100</v>
      </c>
      <c r="U20">
        <v>97</v>
      </c>
      <c r="V20">
        <v>69</v>
      </c>
      <c r="W20">
        <v>100</v>
      </c>
      <c r="X20">
        <v>0</v>
      </c>
      <c r="Y20">
        <v>24</v>
      </c>
      <c r="Z20">
        <v>0</v>
      </c>
      <c r="AA20">
        <v>26</v>
      </c>
      <c r="AB20">
        <v>0</v>
      </c>
      <c r="AC20">
        <v>46</v>
      </c>
      <c r="AD20">
        <v>0</v>
      </c>
      <c r="AE20">
        <v>71</v>
      </c>
      <c r="AF20">
        <v>99</v>
      </c>
      <c r="AG20">
        <v>97</v>
      </c>
      <c r="AH20">
        <v>50</v>
      </c>
      <c r="AI20">
        <v>72</v>
      </c>
      <c r="AJ20">
        <v>77</v>
      </c>
      <c r="AK20">
        <v>81</v>
      </c>
      <c r="AL20">
        <v>58</v>
      </c>
      <c r="AM20">
        <v>77</v>
      </c>
      <c r="AN20">
        <v>60</v>
      </c>
      <c r="AO20">
        <v>51</v>
      </c>
      <c r="AP20">
        <v>59</v>
      </c>
      <c r="AQ20">
        <v>100</v>
      </c>
      <c r="AR20">
        <v>41</v>
      </c>
      <c r="AS20">
        <v>0</v>
      </c>
      <c r="AT20">
        <v>89</v>
      </c>
      <c r="AU20" t="s">
        <v>252</v>
      </c>
    </row>
    <row r="21" spans="1:47">
      <c r="A21" s="10">
        <v>45475.090219907404</v>
      </c>
      <c r="B21" s="10">
        <v>45475.095636574071</v>
      </c>
      <c r="C21">
        <v>0</v>
      </c>
      <c r="D21" t="s">
        <v>152</v>
      </c>
      <c r="E21">
        <v>100</v>
      </c>
      <c r="F21">
        <v>467</v>
      </c>
      <c r="G21">
        <v>1</v>
      </c>
      <c r="H21">
        <v>45475.095636574071</v>
      </c>
      <c r="I21" t="s">
        <v>253</v>
      </c>
      <c r="N21">
        <v>38.070399999999999</v>
      </c>
      <c r="O21">
        <v>-78.906700000000001</v>
      </c>
      <c r="P21" t="s">
        <v>32</v>
      </c>
      <c r="Q21" t="s">
        <v>33</v>
      </c>
      <c r="R21">
        <v>75</v>
      </c>
      <c r="S21">
        <v>80</v>
      </c>
      <c r="T21">
        <v>90</v>
      </c>
      <c r="U21">
        <v>90</v>
      </c>
      <c r="V21">
        <v>90</v>
      </c>
      <c r="W21">
        <v>90</v>
      </c>
      <c r="X21">
        <v>0</v>
      </c>
      <c r="Y21">
        <v>30</v>
      </c>
      <c r="Z21">
        <v>20</v>
      </c>
      <c r="AA21">
        <v>10</v>
      </c>
      <c r="AB21">
        <v>10</v>
      </c>
      <c r="AC21">
        <v>10</v>
      </c>
      <c r="AD21">
        <v>10</v>
      </c>
      <c r="AE21">
        <v>90</v>
      </c>
      <c r="AF21">
        <v>80</v>
      </c>
      <c r="AG21">
        <v>95</v>
      </c>
      <c r="AH21">
        <v>95</v>
      </c>
      <c r="AI21">
        <v>100</v>
      </c>
      <c r="AJ21">
        <v>95</v>
      </c>
      <c r="AK21">
        <v>40</v>
      </c>
      <c r="AL21">
        <v>49</v>
      </c>
      <c r="AM21">
        <v>35</v>
      </c>
      <c r="AN21">
        <v>35</v>
      </c>
      <c r="AO21">
        <v>35</v>
      </c>
      <c r="AP21">
        <v>35</v>
      </c>
      <c r="AQ21">
        <v>40</v>
      </c>
      <c r="AR21">
        <v>70</v>
      </c>
      <c r="AS21">
        <v>80</v>
      </c>
      <c r="AT21">
        <v>45</v>
      </c>
      <c r="AU21" t="s">
        <v>253</v>
      </c>
    </row>
    <row r="22" spans="1:47">
      <c r="A22" s="10">
        <v>45475.094351851854</v>
      </c>
      <c r="B22" s="10">
        <v>45475.096203703702</v>
      </c>
      <c r="C22">
        <v>0</v>
      </c>
      <c r="D22" t="s">
        <v>153</v>
      </c>
      <c r="E22">
        <v>100</v>
      </c>
      <c r="F22">
        <v>159</v>
      </c>
      <c r="G22">
        <v>1</v>
      </c>
      <c r="H22">
        <v>45475.096203703702</v>
      </c>
      <c r="I22" t="s">
        <v>254</v>
      </c>
      <c r="N22">
        <v>41.141300000000001</v>
      </c>
      <c r="O22">
        <v>-81.344499999999996</v>
      </c>
      <c r="P22" t="s">
        <v>32</v>
      </c>
      <c r="Q22" t="s">
        <v>33</v>
      </c>
      <c r="R22">
        <v>21</v>
      </c>
      <c r="S22">
        <v>36</v>
      </c>
      <c r="T22">
        <v>32</v>
      </c>
      <c r="U22">
        <v>35</v>
      </c>
      <c r="V22">
        <v>42</v>
      </c>
      <c r="W22">
        <v>35</v>
      </c>
      <c r="X22">
        <v>0</v>
      </c>
      <c r="Y22">
        <v>58</v>
      </c>
      <c r="Z22">
        <v>60</v>
      </c>
      <c r="AA22">
        <v>61</v>
      </c>
      <c r="AB22">
        <v>54</v>
      </c>
      <c r="AC22">
        <v>61</v>
      </c>
      <c r="AD22">
        <v>60</v>
      </c>
      <c r="AE22">
        <v>35</v>
      </c>
      <c r="AF22">
        <v>30</v>
      </c>
      <c r="AG22">
        <v>37</v>
      </c>
      <c r="AH22">
        <v>47</v>
      </c>
      <c r="AI22">
        <v>29</v>
      </c>
      <c r="AJ22">
        <v>36</v>
      </c>
      <c r="AK22">
        <v>65</v>
      </c>
      <c r="AL22">
        <v>63</v>
      </c>
      <c r="AM22">
        <v>60</v>
      </c>
      <c r="AN22">
        <v>64</v>
      </c>
      <c r="AO22">
        <v>63</v>
      </c>
      <c r="AP22">
        <v>59</v>
      </c>
      <c r="AQ22">
        <v>35</v>
      </c>
      <c r="AR22">
        <v>70</v>
      </c>
      <c r="AS22">
        <v>58</v>
      </c>
      <c r="AT22">
        <v>81</v>
      </c>
      <c r="AU22" t="s">
        <v>254</v>
      </c>
    </row>
    <row r="23" spans="1:47">
      <c r="A23" s="10">
        <v>45475.096967592595</v>
      </c>
      <c r="B23" s="10">
        <v>45475.099189814813</v>
      </c>
      <c r="C23">
        <v>0</v>
      </c>
      <c r="D23" t="s">
        <v>154</v>
      </c>
      <c r="E23">
        <v>100</v>
      </c>
      <c r="F23">
        <v>191</v>
      </c>
      <c r="G23">
        <v>1</v>
      </c>
      <c r="H23">
        <v>45475.099189814813</v>
      </c>
      <c r="I23" t="s">
        <v>255</v>
      </c>
      <c r="N23">
        <v>32.878500000000003</v>
      </c>
      <c r="O23">
        <v>-96.747699999999995</v>
      </c>
      <c r="P23" t="s">
        <v>32</v>
      </c>
      <c r="Q23" t="s">
        <v>33</v>
      </c>
      <c r="R23">
        <v>89</v>
      </c>
      <c r="S23">
        <v>89</v>
      </c>
      <c r="T23">
        <v>97</v>
      </c>
      <c r="U23">
        <v>95</v>
      </c>
      <c r="V23">
        <v>95</v>
      </c>
      <c r="W23">
        <v>93</v>
      </c>
      <c r="X23">
        <v>0</v>
      </c>
      <c r="Y23">
        <v>91</v>
      </c>
      <c r="Z23">
        <v>75</v>
      </c>
      <c r="AA23">
        <v>100</v>
      </c>
      <c r="AB23">
        <v>81</v>
      </c>
      <c r="AC23">
        <v>84</v>
      </c>
      <c r="AD23">
        <v>87</v>
      </c>
      <c r="AE23">
        <v>6</v>
      </c>
      <c r="AF23">
        <v>6</v>
      </c>
      <c r="AG23">
        <v>13</v>
      </c>
      <c r="AH23">
        <v>10</v>
      </c>
      <c r="AI23">
        <v>0</v>
      </c>
      <c r="AJ23">
        <v>5</v>
      </c>
      <c r="AK23">
        <v>79</v>
      </c>
      <c r="AL23">
        <v>88</v>
      </c>
      <c r="AM23">
        <v>92</v>
      </c>
      <c r="AN23">
        <v>90</v>
      </c>
      <c r="AO23">
        <v>88</v>
      </c>
      <c r="AP23">
        <v>100</v>
      </c>
      <c r="AQ23">
        <v>100</v>
      </c>
      <c r="AR23">
        <v>2</v>
      </c>
      <c r="AS23">
        <v>87</v>
      </c>
      <c r="AT23">
        <v>7</v>
      </c>
      <c r="AU23" t="s">
        <v>255</v>
      </c>
    </row>
    <row r="24" spans="1:47">
      <c r="A24" s="10">
        <v>45475.09716435185</v>
      </c>
      <c r="B24" s="10">
        <v>45475.100358796299</v>
      </c>
      <c r="C24">
        <v>0</v>
      </c>
      <c r="D24" t="s">
        <v>155</v>
      </c>
      <c r="E24">
        <v>100</v>
      </c>
      <c r="F24">
        <v>275</v>
      </c>
      <c r="G24">
        <v>1</v>
      </c>
      <c r="H24">
        <v>45475.100370370368</v>
      </c>
      <c r="I24" t="s">
        <v>256</v>
      </c>
      <c r="N24">
        <v>33.862499999999997</v>
      </c>
      <c r="O24">
        <v>-117.586</v>
      </c>
      <c r="P24" t="s">
        <v>32</v>
      </c>
      <c r="Q24" t="s">
        <v>33</v>
      </c>
      <c r="R24">
        <v>60</v>
      </c>
      <c r="S24">
        <v>55</v>
      </c>
      <c r="T24">
        <v>60</v>
      </c>
      <c r="U24">
        <v>50</v>
      </c>
      <c r="V24">
        <v>60</v>
      </c>
      <c r="W24">
        <v>70</v>
      </c>
      <c r="X24">
        <v>0</v>
      </c>
      <c r="Y24">
        <v>0</v>
      </c>
      <c r="Z24">
        <v>50</v>
      </c>
      <c r="AA24">
        <v>30</v>
      </c>
      <c r="AB24">
        <v>30</v>
      </c>
      <c r="AC24">
        <v>30</v>
      </c>
      <c r="AD24">
        <v>0</v>
      </c>
      <c r="AE24">
        <v>40</v>
      </c>
      <c r="AF24">
        <v>40</v>
      </c>
      <c r="AG24">
        <v>30</v>
      </c>
      <c r="AH24">
        <v>50</v>
      </c>
      <c r="AI24">
        <v>50</v>
      </c>
      <c r="AJ24">
        <v>30</v>
      </c>
      <c r="AK24">
        <v>50</v>
      </c>
      <c r="AL24">
        <v>55</v>
      </c>
      <c r="AM24">
        <v>55</v>
      </c>
      <c r="AN24">
        <v>50</v>
      </c>
      <c r="AO24">
        <v>50</v>
      </c>
      <c r="AP24">
        <v>55</v>
      </c>
      <c r="AQ24">
        <v>20</v>
      </c>
      <c r="AR24">
        <v>60</v>
      </c>
      <c r="AS24">
        <v>60</v>
      </c>
      <c r="AT24">
        <v>70</v>
      </c>
      <c r="AU24" t="s">
        <v>256</v>
      </c>
    </row>
    <row r="25" spans="1:47">
      <c r="A25" s="10">
        <v>45475.099606481483</v>
      </c>
      <c r="B25" s="10">
        <v>45475.101770833331</v>
      </c>
      <c r="C25">
        <v>0</v>
      </c>
      <c r="D25" t="s">
        <v>156</v>
      </c>
      <c r="E25">
        <v>100</v>
      </c>
      <c r="F25">
        <v>186</v>
      </c>
      <c r="G25">
        <v>1</v>
      </c>
      <c r="H25">
        <v>45475.101770833331</v>
      </c>
      <c r="I25" t="s">
        <v>257</v>
      </c>
      <c r="N25">
        <v>45.067799999999998</v>
      </c>
      <c r="O25">
        <v>-83.943600000000004</v>
      </c>
      <c r="P25" t="s">
        <v>32</v>
      </c>
      <c r="Q25" t="s">
        <v>33</v>
      </c>
      <c r="R25">
        <v>89</v>
      </c>
      <c r="S25">
        <v>82</v>
      </c>
      <c r="T25">
        <v>95</v>
      </c>
      <c r="U25">
        <v>25</v>
      </c>
      <c r="V25">
        <v>85</v>
      </c>
      <c r="W25">
        <v>95</v>
      </c>
      <c r="X25">
        <v>0</v>
      </c>
      <c r="Y25">
        <v>91</v>
      </c>
      <c r="Z25">
        <v>100</v>
      </c>
      <c r="AA25">
        <v>100</v>
      </c>
      <c r="AB25">
        <v>33</v>
      </c>
      <c r="AC25">
        <v>90</v>
      </c>
      <c r="AD25">
        <v>85</v>
      </c>
      <c r="AE25">
        <v>78</v>
      </c>
      <c r="AF25">
        <v>79</v>
      </c>
      <c r="AG25">
        <v>71</v>
      </c>
      <c r="AH25">
        <v>34</v>
      </c>
      <c r="AI25">
        <v>77</v>
      </c>
      <c r="AJ25">
        <v>83</v>
      </c>
      <c r="AK25">
        <v>17</v>
      </c>
      <c r="AL25">
        <v>27</v>
      </c>
      <c r="AM25">
        <v>34</v>
      </c>
      <c r="AN25">
        <v>71</v>
      </c>
      <c r="AO25">
        <v>18</v>
      </c>
      <c r="AP25">
        <v>3</v>
      </c>
      <c r="AQ25">
        <v>10</v>
      </c>
      <c r="AR25">
        <v>84</v>
      </c>
      <c r="AS25">
        <v>14</v>
      </c>
      <c r="AT25">
        <v>94</v>
      </c>
      <c r="AU25" t="s">
        <v>257</v>
      </c>
    </row>
    <row r="26" spans="1:47">
      <c r="A26" s="10">
        <v>45475.101504629631</v>
      </c>
      <c r="B26" s="10">
        <v>45475.103194444448</v>
      </c>
      <c r="C26">
        <v>0</v>
      </c>
      <c r="D26" t="s">
        <v>157</v>
      </c>
      <c r="E26">
        <v>100</v>
      </c>
      <c r="F26">
        <v>146</v>
      </c>
      <c r="G26">
        <v>1</v>
      </c>
      <c r="H26">
        <v>45475.103206018517</v>
      </c>
      <c r="I26" t="s">
        <v>258</v>
      </c>
      <c r="N26">
        <v>38.797199999999997</v>
      </c>
      <c r="O26">
        <v>-90.776200000000003</v>
      </c>
      <c r="P26" t="s">
        <v>32</v>
      </c>
      <c r="Q26" t="s">
        <v>33</v>
      </c>
      <c r="R26">
        <v>77</v>
      </c>
      <c r="S26">
        <v>75</v>
      </c>
      <c r="T26">
        <v>78</v>
      </c>
      <c r="U26">
        <v>83</v>
      </c>
      <c r="V26">
        <v>90</v>
      </c>
      <c r="W26">
        <v>95</v>
      </c>
      <c r="X26">
        <v>0</v>
      </c>
      <c r="Y26">
        <v>83</v>
      </c>
      <c r="Z26">
        <v>93</v>
      </c>
      <c r="AA26">
        <v>94</v>
      </c>
      <c r="AB26">
        <v>78</v>
      </c>
      <c r="AC26">
        <v>100</v>
      </c>
      <c r="AD26">
        <v>92</v>
      </c>
      <c r="AE26">
        <v>88</v>
      </c>
      <c r="AF26">
        <v>85</v>
      </c>
      <c r="AG26">
        <v>94</v>
      </c>
      <c r="AH26">
        <v>94</v>
      </c>
      <c r="AI26">
        <v>100</v>
      </c>
      <c r="AJ26">
        <v>79</v>
      </c>
      <c r="AK26">
        <v>86</v>
      </c>
      <c r="AL26">
        <v>75</v>
      </c>
      <c r="AM26">
        <v>85</v>
      </c>
      <c r="AN26">
        <v>84</v>
      </c>
      <c r="AO26">
        <v>90</v>
      </c>
      <c r="AP26">
        <v>74</v>
      </c>
      <c r="AQ26">
        <v>78</v>
      </c>
      <c r="AR26">
        <v>81</v>
      </c>
      <c r="AS26">
        <v>86</v>
      </c>
      <c r="AT26">
        <v>72</v>
      </c>
      <c r="AU26" t="s">
        <v>258</v>
      </c>
    </row>
    <row r="27" spans="1:47">
      <c r="A27" s="10">
        <v>45475.098587962966</v>
      </c>
      <c r="B27" s="10">
        <v>45475.10328703704</v>
      </c>
      <c r="C27">
        <v>0</v>
      </c>
      <c r="D27" t="s">
        <v>158</v>
      </c>
      <c r="E27">
        <v>100</v>
      </c>
      <c r="F27">
        <v>406</v>
      </c>
      <c r="G27">
        <v>1</v>
      </c>
      <c r="H27">
        <v>45475.103298611109</v>
      </c>
      <c r="I27" t="s">
        <v>259</v>
      </c>
      <c r="N27">
        <v>40.6372</v>
      </c>
      <c r="O27">
        <v>-73.903700000000001</v>
      </c>
      <c r="P27" t="s">
        <v>32</v>
      </c>
      <c r="Q27" t="s">
        <v>33</v>
      </c>
      <c r="R27">
        <v>22</v>
      </c>
      <c r="S27">
        <v>9</v>
      </c>
      <c r="T27">
        <v>10</v>
      </c>
      <c r="U27">
        <v>6</v>
      </c>
      <c r="V27">
        <v>22</v>
      </c>
      <c r="W27">
        <v>16</v>
      </c>
      <c r="X27">
        <v>0</v>
      </c>
      <c r="Y27">
        <v>14</v>
      </c>
      <c r="Z27">
        <v>21</v>
      </c>
      <c r="AA27">
        <v>16</v>
      </c>
      <c r="AB27">
        <v>15</v>
      </c>
      <c r="AC27">
        <v>8</v>
      </c>
      <c r="AD27">
        <v>4</v>
      </c>
      <c r="AE27">
        <v>13</v>
      </c>
      <c r="AF27">
        <v>14</v>
      </c>
      <c r="AG27">
        <v>16</v>
      </c>
      <c r="AH27">
        <v>15</v>
      </c>
      <c r="AI27">
        <v>17</v>
      </c>
      <c r="AJ27">
        <v>12</v>
      </c>
      <c r="AK27">
        <v>88</v>
      </c>
      <c r="AL27">
        <v>93</v>
      </c>
      <c r="AM27">
        <v>92</v>
      </c>
      <c r="AN27">
        <v>96</v>
      </c>
      <c r="AO27">
        <v>82</v>
      </c>
      <c r="AP27">
        <v>82</v>
      </c>
      <c r="AQ27">
        <v>79</v>
      </c>
      <c r="AR27">
        <v>94</v>
      </c>
      <c r="AS27">
        <v>23</v>
      </c>
      <c r="AT27">
        <v>76</v>
      </c>
      <c r="AU27" t="s">
        <v>259</v>
      </c>
    </row>
    <row r="28" spans="1:47">
      <c r="A28" s="10">
        <v>45475.104409722226</v>
      </c>
      <c r="B28" s="10">
        <v>45475.10864583333</v>
      </c>
      <c r="C28">
        <v>0</v>
      </c>
      <c r="D28" t="s">
        <v>159</v>
      </c>
      <c r="E28">
        <v>100</v>
      </c>
      <c r="F28">
        <v>365</v>
      </c>
      <c r="G28">
        <v>1</v>
      </c>
      <c r="H28">
        <v>45475.10864583333</v>
      </c>
      <c r="I28" t="s">
        <v>260</v>
      </c>
      <c r="N28">
        <v>44.180700000000002</v>
      </c>
      <c r="O28">
        <v>-88.475999999999999</v>
      </c>
      <c r="P28" t="s">
        <v>32</v>
      </c>
      <c r="Q28" t="s">
        <v>33</v>
      </c>
      <c r="R28">
        <v>65</v>
      </c>
      <c r="S28">
        <v>55</v>
      </c>
      <c r="T28">
        <v>55</v>
      </c>
      <c r="U28">
        <v>75</v>
      </c>
      <c r="V28">
        <v>55</v>
      </c>
      <c r="W28">
        <v>51</v>
      </c>
      <c r="X28">
        <v>0</v>
      </c>
      <c r="Y28">
        <v>30</v>
      </c>
      <c r="Z28">
        <v>40</v>
      </c>
      <c r="AA28">
        <v>30</v>
      </c>
      <c r="AB28">
        <v>20</v>
      </c>
      <c r="AC28">
        <v>20</v>
      </c>
      <c r="AD28">
        <v>0</v>
      </c>
      <c r="AE28">
        <v>75</v>
      </c>
      <c r="AF28">
        <v>60</v>
      </c>
      <c r="AG28">
        <v>80</v>
      </c>
      <c r="AH28">
        <v>85</v>
      </c>
      <c r="AI28">
        <v>70</v>
      </c>
      <c r="AJ28">
        <v>90</v>
      </c>
      <c r="AK28">
        <v>20</v>
      </c>
      <c r="AL28">
        <v>40</v>
      </c>
      <c r="AM28">
        <v>30</v>
      </c>
      <c r="AN28">
        <v>21</v>
      </c>
      <c r="AO28">
        <v>10</v>
      </c>
      <c r="AP28">
        <v>20</v>
      </c>
      <c r="AQ28">
        <v>85</v>
      </c>
      <c r="AR28">
        <v>30</v>
      </c>
      <c r="AS28">
        <v>70</v>
      </c>
      <c r="AT28">
        <v>80</v>
      </c>
      <c r="AU28" t="s">
        <v>260</v>
      </c>
    </row>
    <row r="29" spans="1:47">
      <c r="A29" s="10">
        <v>45475.106354166666</v>
      </c>
      <c r="B29" s="10">
        <v>45475.11005787037</v>
      </c>
      <c r="C29">
        <v>0</v>
      </c>
      <c r="D29" t="s">
        <v>160</v>
      </c>
      <c r="E29">
        <v>100</v>
      </c>
      <c r="F29">
        <v>320</v>
      </c>
      <c r="G29">
        <v>1</v>
      </c>
      <c r="H29">
        <v>45475.110069444447</v>
      </c>
      <c r="I29" t="s">
        <v>261</v>
      </c>
      <c r="N29">
        <v>34.249699999999997</v>
      </c>
      <c r="O29">
        <v>-84.489400000000003</v>
      </c>
      <c r="P29" t="s">
        <v>32</v>
      </c>
      <c r="Q29" t="s">
        <v>33</v>
      </c>
      <c r="R29">
        <v>28</v>
      </c>
      <c r="S29">
        <v>73</v>
      </c>
      <c r="T29">
        <v>73</v>
      </c>
      <c r="U29">
        <v>60</v>
      </c>
      <c r="V29">
        <v>83</v>
      </c>
      <c r="W29">
        <v>70</v>
      </c>
      <c r="X29">
        <v>0</v>
      </c>
      <c r="Y29">
        <v>71</v>
      </c>
      <c r="Z29">
        <v>88</v>
      </c>
      <c r="AA29">
        <v>26</v>
      </c>
      <c r="AB29">
        <v>26</v>
      </c>
      <c r="AC29">
        <v>68</v>
      </c>
      <c r="AD29">
        <v>82</v>
      </c>
      <c r="AE29">
        <v>67</v>
      </c>
      <c r="AF29">
        <v>85</v>
      </c>
      <c r="AG29">
        <v>24</v>
      </c>
      <c r="AH29">
        <v>70</v>
      </c>
      <c r="AI29">
        <v>30</v>
      </c>
      <c r="AJ29">
        <v>87</v>
      </c>
      <c r="AK29">
        <v>74</v>
      </c>
      <c r="AL29">
        <v>26</v>
      </c>
      <c r="AM29">
        <v>66</v>
      </c>
      <c r="AN29">
        <v>25</v>
      </c>
      <c r="AO29">
        <v>68</v>
      </c>
      <c r="AP29">
        <v>45</v>
      </c>
      <c r="AQ29">
        <v>21</v>
      </c>
      <c r="AR29">
        <v>72</v>
      </c>
      <c r="AS29">
        <v>84</v>
      </c>
      <c r="AT29">
        <v>32</v>
      </c>
      <c r="AU29" t="s">
        <v>261</v>
      </c>
    </row>
    <row r="30" spans="1:47">
      <c r="A30" s="10">
        <v>45475.106678240743</v>
      </c>
      <c r="B30" s="10">
        <v>45475.111435185187</v>
      </c>
      <c r="C30">
        <v>0</v>
      </c>
      <c r="D30" t="s">
        <v>161</v>
      </c>
      <c r="E30">
        <v>100</v>
      </c>
      <c r="F30">
        <v>410</v>
      </c>
      <c r="G30">
        <v>1</v>
      </c>
      <c r="H30">
        <v>45475.111435185187</v>
      </c>
      <c r="I30" t="s">
        <v>262</v>
      </c>
      <c r="N30">
        <v>44.739899999999999</v>
      </c>
      <c r="O30">
        <v>-93.124899999999997</v>
      </c>
      <c r="P30" t="s">
        <v>32</v>
      </c>
      <c r="Q30" t="s">
        <v>33</v>
      </c>
      <c r="R30">
        <v>21</v>
      </c>
      <c r="S30">
        <v>34</v>
      </c>
      <c r="T30">
        <v>23</v>
      </c>
      <c r="U30">
        <v>15</v>
      </c>
      <c r="V30">
        <v>33</v>
      </c>
      <c r="W30">
        <v>24</v>
      </c>
      <c r="X30">
        <v>0</v>
      </c>
      <c r="Y30">
        <v>26</v>
      </c>
      <c r="Z30">
        <v>21</v>
      </c>
      <c r="AA30">
        <v>16</v>
      </c>
      <c r="AB30">
        <v>36</v>
      </c>
      <c r="AC30">
        <v>38</v>
      </c>
      <c r="AD30">
        <v>23</v>
      </c>
      <c r="AE30">
        <v>16</v>
      </c>
      <c r="AF30">
        <v>24</v>
      </c>
      <c r="AG30">
        <v>22</v>
      </c>
      <c r="AH30">
        <v>12</v>
      </c>
      <c r="AI30">
        <v>15</v>
      </c>
      <c r="AJ30">
        <v>34</v>
      </c>
      <c r="AK30">
        <v>60</v>
      </c>
      <c r="AL30">
        <v>62</v>
      </c>
      <c r="AM30">
        <v>56</v>
      </c>
      <c r="AN30">
        <v>69</v>
      </c>
      <c r="AO30">
        <v>61</v>
      </c>
      <c r="AP30">
        <v>66</v>
      </c>
      <c r="AQ30">
        <v>24</v>
      </c>
      <c r="AR30">
        <v>64</v>
      </c>
      <c r="AS30">
        <v>35</v>
      </c>
      <c r="AT30">
        <v>75</v>
      </c>
      <c r="AU30" t="s">
        <v>262</v>
      </c>
    </row>
    <row r="31" spans="1:47">
      <c r="A31" s="10">
        <v>45475.108020833337</v>
      </c>
      <c r="B31" s="10">
        <v>45475.112847222219</v>
      </c>
      <c r="C31">
        <v>0</v>
      </c>
      <c r="D31" t="s">
        <v>162</v>
      </c>
      <c r="E31">
        <v>100</v>
      </c>
      <c r="F31">
        <v>416</v>
      </c>
      <c r="G31">
        <v>1</v>
      </c>
      <c r="H31">
        <v>45475.112858796296</v>
      </c>
      <c r="I31" t="s">
        <v>263</v>
      </c>
      <c r="N31">
        <v>34.009099999999997</v>
      </c>
      <c r="O31">
        <v>-95.068600000000004</v>
      </c>
      <c r="P31" t="s">
        <v>32</v>
      </c>
      <c r="Q31" t="s">
        <v>33</v>
      </c>
      <c r="R31">
        <v>71</v>
      </c>
      <c r="S31">
        <v>76</v>
      </c>
      <c r="T31">
        <v>85</v>
      </c>
      <c r="U31">
        <v>82</v>
      </c>
      <c r="V31">
        <v>74</v>
      </c>
      <c r="W31">
        <v>87</v>
      </c>
      <c r="X31">
        <v>0</v>
      </c>
      <c r="Y31">
        <v>33</v>
      </c>
      <c r="Z31">
        <v>34</v>
      </c>
      <c r="AA31">
        <v>28</v>
      </c>
      <c r="AB31">
        <v>35</v>
      </c>
      <c r="AC31">
        <v>34</v>
      </c>
      <c r="AD31">
        <v>26</v>
      </c>
      <c r="AE31">
        <v>39</v>
      </c>
      <c r="AF31">
        <v>42</v>
      </c>
      <c r="AG31">
        <v>31</v>
      </c>
      <c r="AH31">
        <v>36</v>
      </c>
      <c r="AI31">
        <v>39</v>
      </c>
      <c r="AJ31">
        <v>38</v>
      </c>
      <c r="AK31">
        <v>25</v>
      </c>
      <c r="AL31">
        <v>30</v>
      </c>
      <c r="AM31">
        <v>18</v>
      </c>
      <c r="AN31">
        <v>36</v>
      </c>
      <c r="AO31">
        <v>37</v>
      </c>
      <c r="AP31">
        <v>27</v>
      </c>
      <c r="AQ31">
        <v>67</v>
      </c>
      <c r="AR31">
        <v>43</v>
      </c>
      <c r="AS31">
        <v>70</v>
      </c>
      <c r="AT31">
        <v>72</v>
      </c>
      <c r="AU31" t="s">
        <v>263</v>
      </c>
    </row>
    <row r="32" spans="1:47">
      <c r="A32" s="10">
        <v>45475.112187500003</v>
      </c>
      <c r="B32" s="10">
        <v>45475.114189814813</v>
      </c>
      <c r="C32">
        <v>0</v>
      </c>
      <c r="D32" t="s">
        <v>163</v>
      </c>
      <c r="E32">
        <v>100</v>
      </c>
      <c r="F32">
        <v>172</v>
      </c>
      <c r="G32">
        <v>1</v>
      </c>
      <c r="H32">
        <v>45475.114189814813</v>
      </c>
      <c r="I32" t="s">
        <v>264</v>
      </c>
      <c r="N32">
        <v>38.903399999999998</v>
      </c>
      <c r="O32">
        <v>-76.988200000000006</v>
      </c>
      <c r="P32" t="s">
        <v>32</v>
      </c>
      <c r="Q32" t="s">
        <v>33</v>
      </c>
      <c r="R32">
        <v>71</v>
      </c>
      <c r="S32">
        <v>51</v>
      </c>
      <c r="T32">
        <v>63</v>
      </c>
      <c r="U32">
        <v>55</v>
      </c>
      <c r="V32">
        <v>66</v>
      </c>
      <c r="W32">
        <v>69</v>
      </c>
      <c r="X32">
        <v>0</v>
      </c>
      <c r="Y32">
        <v>60</v>
      </c>
      <c r="Z32">
        <v>60</v>
      </c>
      <c r="AA32">
        <v>58</v>
      </c>
      <c r="AB32">
        <v>59</v>
      </c>
      <c r="AC32">
        <v>62</v>
      </c>
      <c r="AD32">
        <v>80</v>
      </c>
      <c r="AE32">
        <v>39</v>
      </c>
      <c r="AG32">
        <v>44</v>
      </c>
      <c r="AH32">
        <v>43</v>
      </c>
      <c r="AI32">
        <v>39</v>
      </c>
      <c r="AJ32">
        <v>33</v>
      </c>
      <c r="AK32">
        <v>65</v>
      </c>
      <c r="AL32">
        <v>59</v>
      </c>
      <c r="AM32">
        <v>59</v>
      </c>
      <c r="AN32">
        <v>59</v>
      </c>
      <c r="AO32">
        <v>65</v>
      </c>
      <c r="AP32">
        <v>71</v>
      </c>
      <c r="AQ32">
        <v>28</v>
      </c>
      <c r="AR32">
        <v>51</v>
      </c>
      <c r="AS32">
        <v>57</v>
      </c>
      <c r="AT32">
        <v>43</v>
      </c>
      <c r="AU32" t="s">
        <v>264</v>
      </c>
    </row>
    <row r="33" spans="1:47">
      <c r="A33" s="10">
        <v>45475.098703703705</v>
      </c>
      <c r="B33" s="10">
        <v>45475.115590277775</v>
      </c>
      <c r="C33">
        <v>0</v>
      </c>
      <c r="D33" t="s">
        <v>164</v>
      </c>
      <c r="E33">
        <v>100</v>
      </c>
      <c r="F33">
        <v>1459</v>
      </c>
      <c r="G33">
        <v>1</v>
      </c>
      <c r="H33">
        <v>45475.115601851852</v>
      </c>
      <c r="I33" t="s">
        <v>265</v>
      </c>
      <c r="N33">
        <v>38.942</v>
      </c>
      <c r="O33">
        <v>-84.403999999999996</v>
      </c>
      <c r="P33" t="s">
        <v>32</v>
      </c>
      <c r="Q33" t="s">
        <v>33</v>
      </c>
      <c r="R33">
        <v>30</v>
      </c>
      <c r="S33">
        <v>45</v>
      </c>
      <c r="T33">
        <v>39</v>
      </c>
      <c r="U33">
        <v>33</v>
      </c>
      <c r="V33">
        <v>40</v>
      </c>
      <c r="W33">
        <v>21</v>
      </c>
      <c r="X33">
        <v>0</v>
      </c>
      <c r="Y33">
        <v>62</v>
      </c>
      <c r="Z33">
        <v>57</v>
      </c>
      <c r="AA33">
        <v>58</v>
      </c>
      <c r="AB33">
        <v>64</v>
      </c>
      <c r="AC33">
        <v>60</v>
      </c>
      <c r="AD33">
        <v>59</v>
      </c>
      <c r="AE33">
        <v>67</v>
      </c>
      <c r="AF33">
        <v>60</v>
      </c>
      <c r="AG33">
        <v>64</v>
      </c>
      <c r="AH33">
        <v>64</v>
      </c>
      <c r="AI33">
        <v>60</v>
      </c>
      <c r="AJ33">
        <v>61</v>
      </c>
      <c r="AK33">
        <v>69</v>
      </c>
      <c r="AL33">
        <v>68</v>
      </c>
      <c r="AM33">
        <v>71</v>
      </c>
      <c r="AN33">
        <v>63</v>
      </c>
      <c r="AO33">
        <v>61</v>
      </c>
      <c r="AP33">
        <v>72</v>
      </c>
      <c r="AQ33">
        <v>65</v>
      </c>
      <c r="AR33">
        <v>72</v>
      </c>
      <c r="AS33">
        <v>63</v>
      </c>
      <c r="AT33">
        <v>68</v>
      </c>
      <c r="AU33" t="s">
        <v>265</v>
      </c>
    </row>
    <row r="34" spans="1:47">
      <c r="A34" s="10">
        <v>45475.112939814811</v>
      </c>
      <c r="B34" s="10">
        <v>45475.116793981484</v>
      </c>
      <c r="C34">
        <v>0</v>
      </c>
      <c r="D34" t="s">
        <v>165</v>
      </c>
      <c r="E34">
        <v>100</v>
      </c>
      <c r="F34">
        <v>333</v>
      </c>
      <c r="G34">
        <v>1</v>
      </c>
      <c r="H34">
        <v>45475.116793981484</v>
      </c>
      <c r="I34" t="s">
        <v>266</v>
      </c>
      <c r="N34">
        <v>39.963500000000003</v>
      </c>
      <c r="O34">
        <v>-75.229699999999994</v>
      </c>
      <c r="P34" t="s">
        <v>32</v>
      </c>
      <c r="Q34" t="s">
        <v>33</v>
      </c>
      <c r="R34">
        <v>100</v>
      </c>
      <c r="S34">
        <v>100</v>
      </c>
      <c r="T34">
        <v>0</v>
      </c>
      <c r="U34">
        <v>100</v>
      </c>
      <c r="V34">
        <v>100</v>
      </c>
      <c r="W34">
        <v>100</v>
      </c>
      <c r="X34">
        <v>0</v>
      </c>
      <c r="Y34">
        <v>3</v>
      </c>
      <c r="Z34">
        <v>100</v>
      </c>
      <c r="AA34">
        <v>0</v>
      </c>
      <c r="AB34">
        <v>100</v>
      </c>
      <c r="AC34">
        <v>100</v>
      </c>
      <c r="AD34">
        <v>95</v>
      </c>
      <c r="AE34">
        <v>100</v>
      </c>
      <c r="AF34">
        <v>100</v>
      </c>
      <c r="AG34">
        <v>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0</v>
      </c>
      <c r="AR34">
        <v>100</v>
      </c>
      <c r="AS34">
        <v>0</v>
      </c>
      <c r="AT34">
        <v>100</v>
      </c>
      <c r="AU34" t="s">
        <v>266</v>
      </c>
    </row>
    <row r="35" spans="1:47">
      <c r="A35" s="10">
        <v>45475.110613425924</v>
      </c>
      <c r="B35" s="10">
        <v>45475.119097222225</v>
      </c>
      <c r="C35">
        <v>0</v>
      </c>
      <c r="D35" t="s">
        <v>166</v>
      </c>
      <c r="E35">
        <v>100</v>
      </c>
      <c r="F35">
        <v>733</v>
      </c>
      <c r="G35">
        <v>1</v>
      </c>
      <c r="H35">
        <v>45475.119108796294</v>
      </c>
      <c r="I35" t="s">
        <v>267</v>
      </c>
      <c r="N35">
        <v>27.9697</v>
      </c>
      <c r="O35">
        <v>-80.648600000000002</v>
      </c>
      <c r="P35" t="s">
        <v>32</v>
      </c>
      <c r="Q35" t="s">
        <v>33</v>
      </c>
      <c r="R35">
        <v>82</v>
      </c>
      <c r="S35">
        <v>56</v>
      </c>
      <c r="T35">
        <v>81</v>
      </c>
      <c r="U35">
        <v>77</v>
      </c>
      <c r="V35">
        <v>80</v>
      </c>
      <c r="W35">
        <v>76</v>
      </c>
      <c r="X35">
        <v>0</v>
      </c>
      <c r="Y35">
        <v>33</v>
      </c>
      <c r="Z35">
        <v>45</v>
      </c>
      <c r="AA35">
        <v>34</v>
      </c>
      <c r="AB35">
        <v>40</v>
      </c>
      <c r="AC35">
        <v>39</v>
      </c>
      <c r="AD35">
        <v>35</v>
      </c>
      <c r="AE35">
        <v>82</v>
      </c>
      <c r="AF35">
        <v>60</v>
      </c>
      <c r="AG35">
        <v>83</v>
      </c>
      <c r="AH35">
        <v>83</v>
      </c>
      <c r="AI35">
        <v>80</v>
      </c>
      <c r="AJ35">
        <v>78</v>
      </c>
      <c r="AK35">
        <v>71</v>
      </c>
      <c r="AL35">
        <v>83</v>
      </c>
      <c r="AM35">
        <v>79</v>
      </c>
      <c r="AN35">
        <v>75</v>
      </c>
      <c r="AO35">
        <v>82</v>
      </c>
      <c r="AP35">
        <v>89</v>
      </c>
      <c r="AQ35">
        <v>45</v>
      </c>
      <c r="AR35">
        <v>56</v>
      </c>
      <c r="AS35">
        <v>83</v>
      </c>
      <c r="AT35">
        <v>43</v>
      </c>
      <c r="AU35" t="s">
        <v>267</v>
      </c>
    </row>
    <row r="36" spans="1:47">
      <c r="A36" s="10">
        <v>45475.118043981478</v>
      </c>
      <c r="B36" s="10">
        <v>45475.121851851851</v>
      </c>
      <c r="C36">
        <v>0</v>
      </c>
      <c r="D36" t="s">
        <v>167</v>
      </c>
      <c r="E36">
        <v>100</v>
      </c>
      <c r="F36">
        <v>328</v>
      </c>
      <c r="G36">
        <v>1</v>
      </c>
      <c r="H36">
        <v>45475.121863425928</v>
      </c>
      <c r="I36" t="s">
        <v>268</v>
      </c>
      <c r="N36">
        <v>36.068199999999997</v>
      </c>
      <c r="O36">
        <v>-80.2928</v>
      </c>
      <c r="P36" t="s">
        <v>32</v>
      </c>
      <c r="Q36" t="s">
        <v>33</v>
      </c>
      <c r="R36">
        <v>90</v>
      </c>
      <c r="S36">
        <v>51</v>
      </c>
      <c r="T36">
        <v>85</v>
      </c>
      <c r="U36">
        <v>70</v>
      </c>
      <c r="V36">
        <v>85</v>
      </c>
      <c r="W36">
        <v>95</v>
      </c>
      <c r="X36">
        <v>0</v>
      </c>
      <c r="Y36">
        <v>80</v>
      </c>
      <c r="Z36">
        <v>50</v>
      </c>
      <c r="AA36">
        <v>85</v>
      </c>
      <c r="AB36">
        <v>85</v>
      </c>
      <c r="AC36">
        <v>80</v>
      </c>
      <c r="AD36">
        <v>96</v>
      </c>
      <c r="AE36">
        <v>79</v>
      </c>
      <c r="AF36">
        <v>80</v>
      </c>
      <c r="AG36">
        <v>90</v>
      </c>
      <c r="AH36">
        <v>75</v>
      </c>
      <c r="AI36">
        <v>90</v>
      </c>
      <c r="AJ36">
        <v>95</v>
      </c>
      <c r="AK36">
        <v>19</v>
      </c>
      <c r="AL36">
        <v>60</v>
      </c>
      <c r="AM36">
        <v>30</v>
      </c>
      <c r="AN36">
        <v>20</v>
      </c>
      <c r="AO36">
        <v>29</v>
      </c>
      <c r="AP36">
        <v>20</v>
      </c>
      <c r="AQ36">
        <v>25</v>
      </c>
      <c r="AR36">
        <v>86</v>
      </c>
      <c r="AS36">
        <v>40</v>
      </c>
      <c r="AT36">
        <v>40</v>
      </c>
      <c r="AU36" t="s">
        <v>268</v>
      </c>
    </row>
    <row r="37" spans="1:47">
      <c r="A37" s="10">
        <v>45475.119062500002</v>
      </c>
      <c r="B37" s="10">
        <v>45475.122731481482</v>
      </c>
      <c r="C37">
        <v>0</v>
      </c>
      <c r="D37" t="s">
        <v>168</v>
      </c>
      <c r="E37">
        <v>100</v>
      </c>
      <c r="F37">
        <v>316</v>
      </c>
      <c r="G37">
        <v>1</v>
      </c>
      <c r="H37">
        <v>45475.122731481482</v>
      </c>
      <c r="I37" t="s">
        <v>269</v>
      </c>
      <c r="N37">
        <v>40.9285</v>
      </c>
      <c r="O37">
        <v>-73.828199999999995</v>
      </c>
      <c r="P37" t="s">
        <v>32</v>
      </c>
      <c r="Q37" t="s">
        <v>33</v>
      </c>
      <c r="R37">
        <v>80</v>
      </c>
      <c r="S37">
        <v>91</v>
      </c>
      <c r="T37">
        <v>100</v>
      </c>
      <c r="U37">
        <v>100</v>
      </c>
      <c r="V37">
        <v>100</v>
      </c>
      <c r="W37">
        <v>100</v>
      </c>
      <c r="X37">
        <v>0</v>
      </c>
      <c r="Y37">
        <v>16</v>
      </c>
      <c r="Z37">
        <v>0</v>
      </c>
      <c r="AA37">
        <v>6</v>
      </c>
      <c r="AB37">
        <v>0</v>
      </c>
      <c r="AC37">
        <v>11</v>
      </c>
      <c r="AD37">
        <v>0</v>
      </c>
      <c r="AE37">
        <v>84</v>
      </c>
      <c r="AF37">
        <v>100</v>
      </c>
      <c r="AG37">
        <v>98</v>
      </c>
      <c r="AH37">
        <v>90</v>
      </c>
      <c r="AI37">
        <v>96</v>
      </c>
      <c r="AJ37">
        <v>100</v>
      </c>
      <c r="AK37">
        <v>62</v>
      </c>
      <c r="AL37">
        <v>69</v>
      </c>
      <c r="AM37">
        <v>54</v>
      </c>
      <c r="AN37">
        <v>38</v>
      </c>
      <c r="AO37">
        <v>48</v>
      </c>
      <c r="AP37">
        <v>67</v>
      </c>
      <c r="AQ37">
        <v>84</v>
      </c>
      <c r="AR37">
        <v>26</v>
      </c>
      <c r="AS37">
        <v>23</v>
      </c>
      <c r="AT37">
        <v>41</v>
      </c>
      <c r="AU37" t="s">
        <v>269</v>
      </c>
    </row>
    <row r="38" spans="1:47">
      <c r="A38" s="10">
        <v>45475.130335648151</v>
      </c>
      <c r="B38" s="10">
        <v>45475.135324074072</v>
      </c>
      <c r="C38">
        <v>0</v>
      </c>
      <c r="D38" t="s">
        <v>169</v>
      </c>
      <c r="E38">
        <v>100</v>
      </c>
      <c r="F38">
        <v>430</v>
      </c>
      <c r="G38">
        <v>1</v>
      </c>
      <c r="H38">
        <v>45475.135335648149</v>
      </c>
      <c r="I38" t="s">
        <v>270</v>
      </c>
      <c r="N38">
        <v>28.684100000000001</v>
      </c>
      <c r="O38">
        <v>-81.281199999999998</v>
      </c>
      <c r="P38" t="s">
        <v>32</v>
      </c>
      <c r="Q38" t="s">
        <v>33</v>
      </c>
      <c r="R38">
        <v>85</v>
      </c>
      <c r="S38">
        <v>25</v>
      </c>
      <c r="T38">
        <v>85</v>
      </c>
      <c r="U38">
        <v>85</v>
      </c>
      <c r="V38">
        <v>71</v>
      </c>
      <c r="W38">
        <v>85</v>
      </c>
      <c r="X38">
        <v>0</v>
      </c>
      <c r="Y38">
        <v>85</v>
      </c>
      <c r="Z38">
        <v>85</v>
      </c>
      <c r="AA38">
        <v>85</v>
      </c>
      <c r="AB38">
        <v>84</v>
      </c>
      <c r="AC38">
        <v>85</v>
      </c>
      <c r="AD38">
        <v>85</v>
      </c>
      <c r="AE38">
        <v>85</v>
      </c>
      <c r="AF38">
        <v>85</v>
      </c>
      <c r="AG38">
        <v>85</v>
      </c>
      <c r="AH38">
        <v>85</v>
      </c>
      <c r="AI38">
        <v>85</v>
      </c>
      <c r="AJ38">
        <v>85</v>
      </c>
      <c r="AK38">
        <v>91</v>
      </c>
      <c r="AL38">
        <v>90</v>
      </c>
      <c r="AM38">
        <v>90</v>
      </c>
      <c r="AN38">
        <v>90</v>
      </c>
      <c r="AO38">
        <v>90</v>
      </c>
      <c r="AP38">
        <v>90</v>
      </c>
      <c r="AQ38">
        <v>92</v>
      </c>
      <c r="AR38">
        <v>89</v>
      </c>
      <c r="AS38">
        <v>91</v>
      </c>
      <c r="AT38">
        <v>20</v>
      </c>
      <c r="AU38" t="s">
        <v>270</v>
      </c>
    </row>
    <row r="39" spans="1:47">
      <c r="A39" s="10">
        <v>45475.166493055556</v>
      </c>
      <c r="B39" s="10">
        <v>45475.168506944443</v>
      </c>
      <c r="C39">
        <v>0</v>
      </c>
      <c r="D39" t="s">
        <v>170</v>
      </c>
      <c r="E39">
        <v>100</v>
      </c>
      <c r="F39">
        <v>173</v>
      </c>
      <c r="G39">
        <v>1</v>
      </c>
      <c r="H39">
        <v>45475.16851851852</v>
      </c>
      <c r="I39" t="s">
        <v>271</v>
      </c>
      <c r="N39">
        <v>39.452199999999998</v>
      </c>
      <c r="O39">
        <v>-83.840999999999994</v>
      </c>
      <c r="P39" t="s">
        <v>32</v>
      </c>
      <c r="Q39" t="s">
        <v>33</v>
      </c>
      <c r="R39">
        <v>30</v>
      </c>
      <c r="S39">
        <v>30</v>
      </c>
      <c r="T39">
        <v>0</v>
      </c>
      <c r="U39">
        <v>30</v>
      </c>
      <c r="V39">
        <v>11</v>
      </c>
      <c r="W39">
        <v>11</v>
      </c>
      <c r="X39">
        <v>0</v>
      </c>
      <c r="Y39">
        <v>10</v>
      </c>
      <c r="Z39">
        <v>46</v>
      </c>
      <c r="AA39">
        <v>0</v>
      </c>
      <c r="AB39">
        <v>19</v>
      </c>
      <c r="AC39">
        <v>0</v>
      </c>
      <c r="AD39">
        <v>0</v>
      </c>
      <c r="AE39">
        <v>0</v>
      </c>
      <c r="AF39">
        <v>19</v>
      </c>
      <c r="AG39">
        <v>0</v>
      </c>
      <c r="AH39">
        <v>6</v>
      </c>
      <c r="AI39">
        <v>5</v>
      </c>
      <c r="AJ39">
        <v>0</v>
      </c>
      <c r="AK39">
        <v>40</v>
      </c>
      <c r="AL39">
        <v>47</v>
      </c>
      <c r="AM39">
        <v>30</v>
      </c>
      <c r="AN39">
        <v>30</v>
      </c>
      <c r="AO39">
        <v>30</v>
      </c>
      <c r="AP39">
        <v>15</v>
      </c>
      <c r="AQ39">
        <v>33</v>
      </c>
      <c r="AR39">
        <v>100</v>
      </c>
      <c r="AS39">
        <v>60</v>
      </c>
      <c r="AT39">
        <v>83</v>
      </c>
      <c r="AU39" t="s">
        <v>271</v>
      </c>
    </row>
    <row r="40" spans="1:47">
      <c r="A40" s="10">
        <v>45475.171412037038</v>
      </c>
      <c r="B40" s="10">
        <v>45475.175173611111</v>
      </c>
      <c r="C40">
        <v>0</v>
      </c>
      <c r="D40" t="s">
        <v>171</v>
      </c>
      <c r="E40">
        <v>100</v>
      </c>
      <c r="F40">
        <v>324</v>
      </c>
      <c r="G40">
        <v>1</v>
      </c>
      <c r="H40">
        <v>45475.175173611111</v>
      </c>
      <c r="I40" t="s">
        <v>272</v>
      </c>
      <c r="N40">
        <v>41.258099999999999</v>
      </c>
      <c r="O40">
        <v>-95.932500000000005</v>
      </c>
      <c r="P40" t="s">
        <v>32</v>
      </c>
      <c r="Q40" t="s">
        <v>33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39</v>
      </c>
      <c r="AR40">
        <v>40</v>
      </c>
      <c r="AS40">
        <v>40</v>
      </c>
      <c r="AT40">
        <v>40</v>
      </c>
      <c r="AU40" t="s">
        <v>272</v>
      </c>
    </row>
    <row r="41" spans="1:47">
      <c r="A41" s="10">
        <v>45475.204872685186</v>
      </c>
      <c r="B41" s="10">
        <v>45475.207037037035</v>
      </c>
      <c r="C41">
        <v>0</v>
      </c>
      <c r="D41" t="s">
        <v>172</v>
      </c>
      <c r="E41">
        <v>100</v>
      </c>
      <c r="F41">
        <v>187</v>
      </c>
      <c r="G41">
        <v>1</v>
      </c>
      <c r="H41">
        <v>45475.207048611112</v>
      </c>
      <c r="I41" t="s">
        <v>273</v>
      </c>
      <c r="N41">
        <v>42.111199999999997</v>
      </c>
      <c r="O41">
        <v>-88.043899999999994</v>
      </c>
      <c r="P41" t="s">
        <v>32</v>
      </c>
      <c r="Q41" t="s">
        <v>33</v>
      </c>
      <c r="R41">
        <v>10</v>
      </c>
      <c r="S41">
        <v>10</v>
      </c>
      <c r="T41">
        <v>10</v>
      </c>
      <c r="U41">
        <v>0</v>
      </c>
      <c r="V41">
        <v>0</v>
      </c>
      <c r="W41">
        <v>0</v>
      </c>
      <c r="X41">
        <v>0</v>
      </c>
      <c r="Y41">
        <v>66</v>
      </c>
      <c r="Z41">
        <v>70</v>
      </c>
      <c r="AA41">
        <v>71</v>
      </c>
      <c r="AB41">
        <v>70</v>
      </c>
      <c r="AC41">
        <v>70</v>
      </c>
      <c r="AD41">
        <v>80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82</v>
      </c>
      <c r="AL41">
        <v>83</v>
      </c>
      <c r="AM41">
        <v>82</v>
      </c>
      <c r="AN41">
        <v>82</v>
      </c>
      <c r="AO41">
        <v>83</v>
      </c>
      <c r="AP41">
        <v>83</v>
      </c>
      <c r="AQ41">
        <v>28</v>
      </c>
      <c r="AR41">
        <v>100</v>
      </c>
      <c r="AS41">
        <v>92</v>
      </c>
      <c r="AT41">
        <v>100</v>
      </c>
      <c r="AU41" t="s">
        <v>273</v>
      </c>
    </row>
    <row r="42" spans="1:47">
      <c r="A42" s="10">
        <v>45475.205231481479</v>
      </c>
      <c r="B42" s="10">
        <v>45475.212418981479</v>
      </c>
      <c r="C42">
        <v>0</v>
      </c>
      <c r="D42" t="s">
        <v>173</v>
      </c>
      <c r="E42">
        <v>100</v>
      </c>
      <c r="F42">
        <v>620</v>
      </c>
      <c r="G42">
        <v>1</v>
      </c>
      <c r="H42">
        <v>45475.212430555555</v>
      </c>
      <c r="I42" t="s">
        <v>274</v>
      </c>
      <c r="N42">
        <v>41.470999999999997</v>
      </c>
      <c r="O42">
        <v>-74.067899999999995</v>
      </c>
      <c r="P42" t="s">
        <v>32</v>
      </c>
      <c r="Q42" t="s">
        <v>33</v>
      </c>
      <c r="R42">
        <v>80</v>
      </c>
      <c r="S42">
        <v>79</v>
      </c>
      <c r="T42">
        <v>90</v>
      </c>
      <c r="U42">
        <v>90</v>
      </c>
      <c r="V42">
        <v>90</v>
      </c>
      <c r="W42">
        <v>85</v>
      </c>
      <c r="X42">
        <v>0</v>
      </c>
      <c r="Y42">
        <v>30</v>
      </c>
      <c r="Z42">
        <v>30</v>
      </c>
      <c r="AA42">
        <v>20</v>
      </c>
      <c r="AB42">
        <v>20</v>
      </c>
      <c r="AC42">
        <v>20</v>
      </c>
      <c r="AD42">
        <v>20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7</v>
      </c>
      <c r="AQ42">
        <v>30</v>
      </c>
      <c r="AR42">
        <v>30</v>
      </c>
      <c r="AS42">
        <v>80</v>
      </c>
      <c r="AT42">
        <v>20</v>
      </c>
      <c r="AU42" t="s">
        <v>274</v>
      </c>
    </row>
    <row r="43" spans="1:47">
      <c r="A43" s="10">
        <v>45475.209027777775</v>
      </c>
      <c r="B43" s="10">
        <v>45475.212962962964</v>
      </c>
      <c r="C43">
        <v>0</v>
      </c>
      <c r="D43" t="s">
        <v>174</v>
      </c>
      <c r="E43">
        <v>100</v>
      </c>
      <c r="F43">
        <v>339</v>
      </c>
      <c r="G43">
        <v>1</v>
      </c>
      <c r="H43">
        <v>45475.212962962964</v>
      </c>
      <c r="I43" t="s">
        <v>275</v>
      </c>
      <c r="N43">
        <v>32.477899999999998</v>
      </c>
      <c r="O43">
        <v>-86.435699999999997</v>
      </c>
      <c r="P43" t="s">
        <v>32</v>
      </c>
      <c r="Q43" t="s">
        <v>33</v>
      </c>
      <c r="R43">
        <v>41</v>
      </c>
      <c r="S43">
        <v>29</v>
      </c>
      <c r="T43">
        <v>30</v>
      </c>
      <c r="U43">
        <v>31</v>
      </c>
      <c r="V43">
        <v>27</v>
      </c>
      <c r="W43">
        <v>30</v>
      </c>
      <c r="X43">
        <v>0</v>
      </c>
      <c r="Y43">
        <v>69</v>
      </c>
      <c r="Z43">
        <v>67</v>
      </c>
      <c r="AA43">
        <v>70</v>
      </c>
      <c r="AB43">
        <v>69</v>
      </c>
      <c r="AC43">
        <v>56</v>
      </c>
      <c r="AD43">
        <v>65</v>
      </c>
      <c r="AE43">
        <v>31</v>
      </c>
      <c r="AF43">
        <v>18</v>
      </c>
      <c r="AG43">
        <v>24</v>
      </c>
      <c r="AH43">
        <v>19</v>
      </c>
      <c r="AI43">
        <v>23</v>
      </c>
      <c r="AJ43">
        <v>26</v>
      </c>
      <c r="AK43">
        <v>58</v>
      </c>
      <c r="AL43">
        <v>58</v>
      </c>
      <c r="AM43">
        <v>61</v>
      </c>
      <c r="AN43">
        <v>56</v>
      </c>
      <c r="AO43">
        <v>55</v>
      </c>
      <c r="AP43">
        <v>61</v>
      </c>
      <c r="AQ43">
        <v>66</v>
      </c>
      <c r="AR43">
        <v>60</v>
      </c>
      <c r="AS43">
        <v>68</v>
      </c>
      <c r="AT43">
        <v>50</v>
      </c>
      <c r="AU43" t="s">
        <v>275</v>
      </c>
    </row>
    <row r="44" spans="1:47">
      <c r="A44" s="10">
        <v>45475.238680555558</v>
      </c>
      <c r="B44" s="10">
        <v>45475.240810185183</v>
      </c>
      <c r="C44">
        <v>0</v>
      </c>
      <c r="D44" t="s">
        <v>175</v>
      </c>
      <c r="E44">
        <v>100</v>
      </c>
      <c r="F44">
        <v>184</v>
      </c>
      <c r="G44">
        <v>1</v>
      </c>
      <c r="H44">
        <v>45475.24082175926</v>
      </c>
      <c r="I44" t="s">
        <v>276</v>
      </c>
      <c r="N44">
        <v>40.597799999999999</v>
      </c>
      <c r="O44">
        <v>-74.000100000000003</v>
      </c>
      <c r="P44" t="s">
        <v>32</v>
      </c>
      <c r="Q44" t="s">
        <v>33</v>
      </c>
      <c r="R44">
        <v>34</v>
      </c>
      <c r="S44">
        <v>33</v>
      </c>
      <c r="T44">
        <v>29</v>
      </c>
      <c r="U44">
        <v>33</v>
      </c>
      <c r="V44">
        <v>34</v>
      </c>
      <c r="W44">
        <v>34</v>
      </c>
      <c r="X44">
        <v>0</v>
      </c>
      <c r="Y44">
        <v>75</v>
      </c>
      <c r="Z44">
        <v>70</v>
      </c>
      <c r="AA44">
        <v>63</v>
      </c>
      <c r="AB44">
        <v>62</v>
      </c>
      <c r="AC44">
        <v>64</v>
      </c>
      <c r="AD44">
        <v>72</v>
      </c>
      <c r="AE44">
        <v>25</v>
      </c>
      <c r="AF44">
        <v>39</v>
      </c>
      <c r="AG44">
        <v>34</v>
      </c>
      <c r="AH44">
        <v>33</v>
      </c>
      <c r="AI44">
        <v>39</v>
      </c>
      <c r="AJ44">
        <v>31</v>
      </c>
      <c r="AK44">
        <v>35</v>
      </c>
      <c r="AL44">
        <v>26</v>
      </c>
      <c r="AM44">
        <v>32</v>
      </c>
      <c r="AN44">
        <v>33</v>
      </c>
      <c r="AO44">
        <v>33</v>
      </c>
      <c r="AP44">
        <v>35</v>
      </c>
      <c r="AQ44">
        <v>71</v>
      </c>
      <c r="AR44">
        <v>84</v>
      </c>
      <c r="AS44">
        <v>76</v>
      </c>
      <c r="AT44">
        <v>55</v>
      </c>
      <c r="AU44" t="s">
        <v>276</v>
      </c>
    </row>
    <row r="45" spans="1:47">
      <c r="A45" s="10">
        <v>45475.238981481481</v>
      </c>
      <c r="B45" s="10">
        <v>45475.242349537039</v>
      </c>
      <c r="C45">
        <v>0</v>
      </c>
      <c r="D45" t="s">
        <v>176</v>
      </c>
      <c r="E45">
        <v>100</v>
      </c>
      <c r="F45">
        <v>290</v>
      </c>
      <c r="G45">
        <v>1</v>
      </c>
      <c r="H45">
        <v>45475.242349537039</v>
      </c>
      <c r="I45" t="s">
        <v>277</v>
      </c>
      <c r="N45">
        <v>43.074199999999998</v>
      </c>
      <c r="O45">
        <v>-87.914900000000003</v>
      </c>
      <c r="P45" t="s">
        <v>32</v>
      </c>
      <c r="Q45" t="s">
        <v>33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0</v>
      </c>
      <c r="Y45">
        <v>100</v>
      </c>
      <c r="Z45">
        <v>50</v>
      </c>
      <c r="AA45">
        <v>100</v>
      </c>
      <c r="AB45">
        <v>100</v>
      </c>
      <c r="AC45">
        <v>100</v>
      </c>
      <c r="AD45">
        <v>100</v>
      </c>
      <c r="AE45">
        <v>50</v>
      </c>
      <c r="AF45">
        <v>50</v>
      </c>
      <c r="AG45">
        <v>50</v>
      </c>
      <c r="AH45">
        <v>50</v>
      </c>
      <c r="AI45">
        <v>50</v>
      </c>
      <c r="AJ45">
        <v>50</v>
      </c>
      <c r="AK45">
        <v>7</v>
      </c>
      <c r="AL45">
        <v>7</v>
      </c>
      <c r="AM45">
        <v>11</v>
      </c>
      <c r="AN45">
        <v>10</v>
      </c>
      <c r="AO45">
        <v>12</v>
      </c>
      <c r="AP45">
        <v>13</v>
      </c>
      <c r="AQ45">
        <v>14</v>
      </c>
      <c r="AR45">
        <v>65</v>
      </c>
      <c r="AS45">
        <v>54</v>
      </c>
      <c r="AT45">
        <v>99</v>
      </c>
      <c r="AU45" t="s">
        <v>277</v>
      </c>
    </row>
    <row r="46" spans="1:47">
      <c r="A46" s="10">
        <v>45475.242013888892</v>
      </c>
      <c r="B46" s="10">
        <v>45475.242592592593</v>
      </c>
      <c r="C46">
        <v>0</v>
      </c>
      <c r="D46" t="s">
        <v>175</v>
      </c>
      <c r="E46">
        <v>100</v>
      </c>
      <c r="F46">
        <v>49</v>
      </c>
      <c r="G46">
        <v>1</v>
      </c>
      <c r="H46">
        <v>45475.242592592593</v>
      </c>
      <c r="I46" t="s">
        <v>276</v>
      </c>
      <c r="N46">
        <v>40.597799999999999</v>
      </c>
      <c r="O46">
        <v>-74.000100000000003</v>
      </c>
      <c r="P46" t="s">
        <v>32</v>
      </c>
      <c r="Q46" t="s">
        <v>33</v>
      </c>
      <c r="R46">
        <v>37</v>
      </c>
      <c r="S46">
        <v>27</v>
      </c>
      <c r="T46">
        <v>33</v>
      </c>
      <c r="U46">
        <v>28</v>
      </c>
      <c r="V46">
        <v>95</v>
      </c>
      <c r="W46">
        <v>45</v>
      </c>
      <c r="X46">
        <v>0</v>
      </c>
      <c r="Y46">
        <v>27</v>
      </c>
      <c r="Z46">
        <v>22</v>
      </c>
      <c r="AA46">
        <v>30</v>
      </c>
      <c r="AB46">
        <v>28</v>
      </c>
      <c r="AC46">
        <v>37</v>
      </c>
      <c r="AD46">
        <v>29</v>
      </c>
      <c r="AE46">
        <v>67</v>
      </c>
      <c r="AF46">
        <v>84</v>
      </c>
      <c r="AG46">
        <v>87</v>
      </c>
      <c r="AH46">
        <v>60</v>
      </c>
      <c r="AI46">
        <v>57</v>
      </c>
      <c r="AJ46">
        <v>70</v>
      </c>
      <c r="AK46">
        <v>63</v>
      </c>
      <c r="AL46">
        <v>65</v>
      </c>
      <c r="AM46">
        <v>65</v>
      </c>
      <c r="AN46">
        <v>69</v>
      </c>
      <c r="AO46">
        <v>49</v>
      </c>
      <c r="AP46">
        <v>66</v>
      </c>
      <c r="AQ46">
        <v>62</v>
      </c>
      <c r="AR46">
        <v>76</v>
      </c>
      <c r="AS46">
        <v>42</v>
      </c>
      <c r="AU46" t="s">
        <v>276</v>
      </c>
    </row>
    <row r="47" spans="1:47">
      <c r="A47" s="10">
        <v>45475.235590277778</v>
      </c>
      <c r="B47" s="10">
        <v>45475.243668981479</v>
      </c>
      <c r="C47">
        <v>0</v>
      </c>
      <c r="D47" t="s">
        <v>177</v>
      </c>
      <c r="E47">
        <v>100</v>
      </c>
      <c r="F47">
        <v>697</v>
      </c>
      <c r="G47">
        <v>1</v>
      </c>
      <c r="H47">
        <v>45475.243668981479</v>
      </c>
      <c r="I47" t="s">
        <v>278</v>
      </c>
      <c r="N47">
        <v>40.7256</v>
      </c>
      <c r="O47">
        <v>-74.159400000000005</v>
      </c>
      <c r="P47" t="s">
        <v>32</v>
      </c>
      <c r="Q47" t="s">
        <v>33</v>
      </c>
      <c r="R47">
        <v>0</v>
      </c>
      <c r="S47">
        <v>16</v>
      </c>
      <c r="T47">
        <v>16</v>
      </c>
      <c r="U47">
        <v>16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80</v>
      </c>
      <c r="AL47">
        <v>80</v>
      </c>
      <c r="AM47">
        <v>80</v>
      </c>
      <c r="AN47">
        <v>80</v>
      </c>
      <c r="AO47">
        <v>80</v>
      </c>
      <c r="AP47">
        <v>80</v>
      </c>
      <c r="AQ47">
        <v>0</v>
      </c>
      <c r="AR47">
        <v>0</v>
      </c>
      <c r="AS47">
        <v>100</v>
      </c>
      <c r="AT47">
        <v>100</v>
      </c>
      <c r="AU47" t="s">
        <v>278</v>
      </c>
    </row>
    <row r="48" spans="1:47">
      <c r="A48" s="10">
        <v>45475.248749999999</v>
      </c>
      <c r="B48" s="10">
        <v>45475.255787037036</v>
      </c>
      <c r="C48">
        <v>0</v>
      </c>
      <c r="D48" t="s">
        <v>178</v>
      </c>
      <c r="E48">
        <v>100</v>
      </c>
      <c r="F48">
        <v>607</v>
      </c>
      <c r="G48">
        <v>1</v>
      </c>
      <c r="H48">
        <v>45475.255798611113</v>
      </c>
      <c r="I48" t="s">
        <v>279</v>
      </c>
      <c r="N48">
        <v>39.732100000000003</v>
      </c>
      <c r="O48">
        <v>-104.9555</v>
      </c>
      <c r="P48" t="s">
        <v>32</v>
      </c>
      <c r="Q48" t="s">
        <v>33</v>
      </c>
      <c r="R48">
        <v>40</v>
      </c>
      <c r="S48">
        <v>30</v>
      </c>
      <c r="T48">
        <v>35</v>
      </c>
      <c r="U48">
        <v>36</v>
      </c>
      <c r="V48">
        <v>45</v>
      </c>
      <c r="W48">
        <v>33</v>
      </c>
      <c r="X48">
        <v>0</v>
      </c>
      <c r="Y48">
        <v>45</v>
      </c>
      <c r="Z48">
        <v>40</v>
      </c>
      <c r="AA48">
        <v>41</v>
      </c>
      <c r="AB48">
        <v>30</v>
      </c>
      <c r="AC48">
        <v>31</v>
      </c>
      <c r="AD48">
        <v>37</v>
      </c>
      <c r="AE48">
        <v>19</v>
      </c>
      <c r="AF48">
        <v>15</v>
      </c>
      <c r="AG48">
        <v>24</v>
      </c>
      <c r="AH48">
        <v>24</v>
      </c>
      <c r="AI48">
        <v>32</v>
      </c>
      <c r="AJ48">
        <v>29</v>
      </c>
      <c r="AK48">
        <v>70</v>
      </c>
      <c r="AL48">
        <v>58</v>
      </c>
      <c r="AM48">
        <v>71</v>
      </c>
      <c r="AN48">
        <v>75</v>
      </c>
      <c r="AO48">
        <v>63</v>
      </c>
      <c r="AP48">
        <v>76</v>
      </c>
      <c r="AQ48">
        <v>40</v>
      </c>
      <c r="AR48">
        <v>24</v>
      </c>
      <c r="AS48">
        <v>80</v>
      </c>
      <c r="AT48">
        <v>55</v>
      </c>
      <c r="AU48" t="s">
        <v>279</v>
      </c>
    </row>
    <row r="49" spans="1:47">
      <c r="A49" s="10">
        <v>45475.289247685185</v>
      </c>
      <c r="B49" s="10">
        <v>45475.291875000003</v>
      </c>
      <c r="C49">
        <v>0</v>
      </c>
      <c r="D49" t="s">
        <v>179</v>
      </c>
      <c r="E49">
        <v>100</v>
      </c>
      <c r="F49">
        <v>226</v>
      </c>
      <c r="G49">
        <v>1</v>
      </c>
      <c r="H49">
        <v>45475.291875000003</v>
      </c>
      <c r="I49" t="s">
        <v>280</v>
      </c>
      <c r="N49">
        <v>46.603900000000003</v>
      </c>
      <c r="O49">
        <v>-120.50579999999999</v>
      </c>
      <c r="P49" t="s">
        <v>32</v>
      </c>
      <c r="Q49" t="s">
        <v>33</v>
      </c>
      <c r="R49">
        <v>52</v>
      </c>
      <c r="S49">
        <v>27</v>
      </c>
      <c r="T49">
        <v>52</v>
      </c>
      <c r="U49">
        <v>52</v>
      </c>
      <c r="V49">
        <v>52</v>
      </c>
      <c r="W49">
        <v>53</v>
      </c>
      <c r="X49">
        <v>0</v>
      </c>
      <c r="Y49">
        <v>11</v>
      </c>
      <c r="Z49">
        <v>40</v>
      </c>
      <c r="AA49">
        <v>10</v>
      </c>
      <c r="AB49">
        <v>10</v>
      </c>
      <c r="AC49">
        <v>9</v>
      </c>
      <c r="AD49">
        <v>10</v>
      </c>
      <c r="AE49">
        <v>7</v>
      </c>
      <c r="AF49">
        <v>48</v>
      </c>
      <c r="AG49">
        <v>4</v>
      </c>
      <c r="AH49">
        <v>5</v>
      </c>
      <c r="AI49">
        <v>5</v>
      </c>
      <c r="AJ49">
        <v>5</v>
      </c>
      <c r="AK49">
        <v>14</v>
      </c>
      <c r="AL49">
        <v>80</v>
      </c>
      <c r="AM49">
        <v>14</v>
      </c>
      <c r="AN49">
        <v>46</v>
      </c>
      <c r="AO49">
        <v>17</v>
      </c>
      <c r="AP49">
        <v>44</v>
      </c>
      <c r="AQ49">
        <v>7</v>
      </c>
      <c r="AR49">
        <v>74</v>
      </c>
      <c r="AS49">
        <v>54</v>
      </c>
      <c r="AT49">
        <v>53</v>
      </c>
      <c r="AU49" t="s">
        <v>280</v>
      </c>
    </row>
    <row r="50" spans="1:47">
      <c r="A50" s="10">
        <v>45475.345138888886</v>
      </c>
      <c r="B50" s="10">
        <v>45475.357361111113</v>
      </c>
      <c r="C50">
        <v>0</v>
      </c>
      <c r="D50" t="s">
        <v>180</v>
      </c>
      <c r="E50">
        <v>100</v>
      </c>
      <c r="F50">
        <v>1056</v>
      </c>
      <c r="G50">
        <v>1</v>
      </c>
      <c r="H50">
        <v>45475.357372685183</v>
      </c>
      <c r="I50" t="s">
        <v>281</v>
      </c>
      <c r="N50">
        <v>40.766199999999998</v>
      </c>
      <c r="O50">
        <v>-74.017799999999994</v>
      </c>
      <c r="P50" t="s">
        <v>32</v>
      </c>
      <c r="Q50" t="s">
        <v>33</v>
      </c>
      <c r="R50">
        <v>61</v>
      </c>
      <c r="S50">
        <v>57</v>
      </c>
      <c r="T50">
        <v>54</v>
      </c>
      <c r="U50">
        <v>50</v>
      </c>
      <c r="V50">
        <v>52</v>
      </c>
      <c r="W50">
        <v>50</v>
      </c>
      <c r="X50">
        <v>0</v>
      </c>
      <c r="Y50">
        <v>38</v>
      </c>
      <c r="Z50">
        <v>39</v>
      </c>
      <c r="AA50">
        <v>38</v>
      </c>
      <c r="AB50">
        <v>40</v>
      </c>
      <c r="AC50">
        <v>38</v>
      </c>
      <c r="AD50">
        <v>30</v>
      </c>
      <c r="AE50">
        <v>100</v>
      </c>
      <c r="AF50">
        <v>100</v>
      </c>
      <c r="AG50">
        <v>100</v>
      </c>
      <c r="AH50">
        <v>99</v>
      </c>
      <c r="AI50">
        <v>100</v>
      </c>
      <c r="AJ50">
        <v>100</v>
      </c>
      <c r="AK50">
        <v>68</v>
      </c>
      <c r="AL50">
        <v>75</v>
      </c>
      <c r="AM50">
        <v>61</v>
      </c>
      <c r="AN50">
        <v>70</v>
      </c>
      <c r="AO50">
        <v>66</v>
      </c>
      <c r="AP50">
        <v>73</v>
      </c>
      <c r="AQ50">
        <v>85</v>
      </c>
      <c r="AR50">
        <v>92</v>
      </c>
      <c r="AS50">
        <v>71</v>
      </c>
      <c r="AT50">
        <v>17</v>
      </c>
      <c r="AU50" t="s">
        <v>281</v>
      </c>
    </row>
    <row r="51" spans="1:47">
      <c r="A51" s="10">
        <v>45475.346134259256</v>
      </c>
      <c r="B51" s="10">
        <v>45475.357418981483</v>
      </c>
      <c r="C51">
        <v>0</v>
      </c>
      <c r="D51" t="s">
        <v>181</v>
      </c>
      <c r="E51">
        <v>100</v>
      </c>
      <c r="F51">
        <v>974</v>
      </c>
      <c r="G51">
        <v>1</v>
      </c>
      <c r="H51">
        <v>45475.357418981483</v>
      </c>
      <c r="I51" t="s">
        <v>282</v>
      </c>
      <c r="N51">
        <v>39.643799999999999</v>
      </c>
      <c r="O51">
        <v>-84.174300000000002</v>
      </c>
      <c r="P51" t="s">
        <v>32</v>
      </c>
      <c r="Q51" t="s">
        <v>33</v>
      </c>
      <c r="S51">
        <v>100</v>
      </c>
      <c r="T51">
        <v>80</v>
      </c>
      <c r="U51">
        <v>81</v>
      </c>
      <c r="V51">
        <v>90</v>
      </c>
      <c r="W51">
        <v>83</v>
      </c>
      <c r="X51">
        <v>0</v>
      </c>
      <c r="Y51">
        <v>26</v>
      </c>
      <c r="Z51">
        <v>27</v>
      </c>
      <c r="AA51">
        <v>29</v>
      </c>
      <c r="AB51">
        <v>29</v>
      </c>
      <c r="AC51">
        <v>28</v>
      </c>
      <c r="AD51">
        <v>12</v>
      </c>
      <c r="AE51">
        <v>100</v>
      </c>
      <c r="AF51">
        <v>100</v>
      </c>
      <c r="AG51">
        <v>91</v>
      </c>
      <c r="AH51">
        <v>88</v>
      </c>
      <c r="AI51">
        <v>98</v>
      </c>
      <c r="AJ51">
        <v>88</v>
      </c>
      <c r="AK51">
        <v>70</v>
      </c>
      <c r="AL51">
        <v>73</v>
      </c>
      <c r="AM51">
        <v>65</v>
      </c>
      <c r="AN51">
        <v>73</v>
      </c>
      <c r="AO51">
        <v>85</v>
      </c>
      <c r="AP51">
        <v>74</v>
      </c>
      <c r="AQ51">
        <v>85</v>
      </c>
      <c r="AR51">
        <v>92</v>
      </c>
      <c r="AS51">
        <v>90</v>
      </c>
      <c r="AT51">
        <v>11</v>
      </c>
      <c r="AU51" t="s">
        <v>282</v>
      </c>
    </row>
    <row r="52" spans="1:47">
      <c r="A52" s="10">
        <v>45475.359201388892</v>
      </c>
      <c r="B52" s="10">
        <v>45475.364618055559</v>
      </c>
      <c r="C52">
        <v>0</v>
      </c>
      <c r="D52" t="s">
        <v>182</v>
      </c>
      <c r="E52">
        <v>100</v>
      </c>
      <c r="F52">
        <v>467</v>
      </c>
      <c r="G52">
        <v>1</v>
      </c>
      <c r="H52">
        <v>45475.364618055559</v>
      </c>
      <c r="I52" t="s">
        <v>283</v>
      </c>
      <c r="N52">
        <v>33.560400000000001</v>
      </c>
      <c r="O52">
        <v>-83.167400000000001</v>
      </c>
      <c r="P52" t="s">
        <v>32</v>
      </c>
      <c r="Q52" t="s">
        <v>33</v>
      </c>
      <c r="R52">
        <v>88</v>
      </c>
      <c r="S52">
        <v>85</v>
      </c>
      <c r="T52">
        <v>96</v>
      </c>
      <c r="U52">
        <v>87</v>
      </c>
      <c r="V52">
        <v>90</v>
      </c>
      <c r="W52">
        <v>86</v>
      </c>
      <c r="X52">
        <v>0</v>
      </c>
      <c r="Y52">
        <v>9</v>
      </c>
      <c r="Z52">
        <v>14</v>
      </c>
      <c r="AA52">
        <v>14</v>
      </c>
      <c r="AB52">
        <v>11</v>
      </c>
      <c r="AC52">
        <v>30</v>
      </c>
      <c r="AD52">
        <v>25</v>
      </c>
      <c r="AE52">
        <v>87</v>
      </c>
      <c r="AF52">
        <v>79</v>
      </c>
      <c r="AG52">
        <v>84</v>
      </c>
      <c r="AH52">
        <v>93</v>
      </c>
      <c r="AI52">
        <v>81</v>
      </c>
      <c r="AJ52">
        <v>79</v>
      </c>
      <c r="AK52">
        <v>83</v>
      </c>
      <c r="AL52">
        <v>82</v>
      </c>
      <c r="AM52">
        <v>88</v>
      </c>
      <c r="AN52">
        <v>77</v>
      </c>
      <c r="AO52">
        <v>80</v>
      </c>
      <c r="AP52">
        <v>85</v>
      </c>
      <c r="AQ52">
        <v>8</v>
      </c>
      <c r="AR52">
        <v>84</v>
      </c>
      <c r="AS52">
        <v>90</v>
      </c>
      <c r="AT52">
        <v>21</v>
      </c>
      <c r="AU52" t="s">
        <v>283</v>
      </c>
    </row>
    <row r="53" spans="1:47">
      <c r="A53" s="10">
        <v>45475.390115740738</v>
      </c>
      <c r="B53" s="10">
        <v>45475.393564814818</v>
      </c>
      <c r="C53">
        <v>0</v>
      </c>
      <c r="D53" t="s">
        <v>183</v>
      </c>
      <c r="E53">
        <v>100</v>
      </c>
      <c r="F53">
        <v>297</v>
      </c>
      <c r="G53">
        <v>1</v>
      </c>
      <c r="H53">
        <v>45475.393576388888</v>
      </c>
      <c r="I53" t="s">
        <v>284</v>
      </c>
      <c r="N53">
        <v>44.744500000000002</v>
      </c>
      <c r="O53">
        <v>-69.548400000000001</v>
      </c>
      <c r="P53" t="s">
        <v>32</v>
      </c>
      <c r="Q53" t="s">
        <v>33</v>
      </c>
      <c r="R53">
        <v>87</v>
      </c>
      <c r="S53">
        <v>82</v>
      </c>
      <c r="T53">
        <v>81</v>
      </c>
      <c r="U53">
        <v>80</v>
      </c>
      <c r="V53">
        <v>79</v>
      </c>
      <c r="W53">
        <v>79</v>
      </c>
      <c r="X53">
        <v>0</v>
      </c>
      <c r="Y53">
        <v>80</v>
      </c>
      <c r="Z53">
        <v>71</v>
      </c>
      <c r="AA53">
        <v>78</v>
      </c>
      <c r="AB53">
        <v>83</v>
      </c>
      <c r="AC53">
        <v>83</v>
      </c>
      <c r="AD53">
        <v>82</v>
      </c>
      <c r="AE53">
        <v>76</v>
      </c>
      <c r="AF53">
        <v>84</v>
      </c>
      <c r="AG53">
        <v>85</v>
      </c>
      <c r="AH53">
        <v>88</v>
      </c>
      <c r="AI53">
        <v>89</v>
      </c>
      <c r="AJ53">
        <v>80</v>
      </c>
      <c r="AK53">
        <v>49</v>
      </c>
      <c r="AL53">
        <v>48</v>
      </c>
      <c r="AM53">
        <v>49</v>
      </c>
      <c r="AN53">
        <v>48</v>
      </c>
      <c r="AO53">
        <v>48</v>
      </c>
      <c r="AP53">
        <v>49</v>
      </c>
      <c r="AQ53">
        <v>81</v>
      </c>
      <c r="AR53">
        <v>52</v>
      </c>
      <c r="AS53">
        <v>71</v>
      </c>
      <c r="AT53">
        <v>58</v>
      </c>
      <c r="AU53" t="s">
        <v>284</v>
      </c>
    </row>
    <row r="54" spans="1:47">
      <c r="A54" s="10">
        <v>45475.395578703705</v>
      </c>
      <c r="B54" s="10">
        <v>45475.399062500001</v>
      </c>
      <c r="C54">
        <v>0</v>
      </c>
      <c r="D54" t="s">
        <v>184</v>
      </c>
      <c r="E54">
        <v>100</v>
      </c>
      <c r="F54">
        <v>301</v>
      </c>
      <c r="G54">
        <v>1</v>
      </c>
      <c r="H54">
        <v>45475.399074074077</v>
      </c>
      <c r="I54" t="s">
        <v>285</v>
      </c>
      <c r="N54">
        <v>39.376199999999997</v>
      </c>
      <c r="O54">
        <v>-75.161699999999996</v>
      </c>
      <c r="P54" t="s">
        <v>32</v>
      </c>
      <c r="Q54" t="s">
        <v>33</v>
      </c>
      <c r="R54">
        <v>97</v>
      </c>
      <c r="S54">
        <v>50</v>
      </c>
      <c r="T54">
        <v>53</v>
      </c>
      <c r="U54">
        <v>66</v>
      </c>
      <c r="V54">
        <v>50</v>
      </c>
      <c r="W54">
        <v>50</v>
      </c>
      <c r="X54">
        <v>0</v>
      </c>
      <c r="Y54">
        <v>37</v>
      </c>
      <c r="Z54">
        <v>59</v>
      </c>
      <c r="AA54">
        <v>50</v>
      </c>
      <c r="AB54">
        <v>39</v>
      </c>
      <c r="AC54">
        <v>22</v>
      </c>
      <c r="AD54">
        <v>11</v>
      </c>
      <c r="AE54">
        <v>0</v>
      </c>
      <c r="AF54">
        <v>67</v>
      </c>
      <c r="AG54">
        <v>79</v>
      </c>
      <c r="AH54">
        <v>64</v>
      </c>
      <c r="AI54">
        <v>25</v>
      </c>
      <c r="AJ54">
        <v>25</v>
      </c>
      <c r="AK54">
        <v>68</v>
      </c>
      <c r="AL54">
        <v>73</v>
      </c>
      <c r="AM54">
        <v>96</v>
      </c>
      <c r="AN54">
        <v>50</v>
      </c>
      <c r="AO54">
        <v>53</v>
      </c>
      <c r="AP54">
        <v>70</v>
      </c>
      <c r="AQ54">
        <v>0</v>
      </c>
      <c r="AR54">
        <v>81</v>
      </c>
      <c r="AS54">
        <v>91</v>
      </c>
      <c r="AT54">
        <v>75</v>
      </c>
      <c r="AU54" t="s">
        <v>285</v>
      </c>
    </row>
    <row r="55" spans="1:47">
      <c r="A55" s="10">
        <v>45475.424444444441</v>
      </c>
      <c r="B55" s="10">
        <v>45475.427337962959</v>
      </c>
      <c r="C55">
        <v>0</v>
      </c>
      <c r="D55" t="s">
        <v>185</v>
      </c>
      <c r="E55">
        <v>100</v>
      </c>
      <c r="F55">
        <v>250</v>
      </c>
      <c r="G55">
        <v>1</v>
      </c>
      <c r="H55">
        <v>45475.427349537036</v>
      </c>
      <c r="I55" t="s">
        <v>286</v>
      </c>
      <c r="N55">
        <v>39.046900000000001</v>
      </c>
      <c r="O55">
        <v>-77.490300000000005</v>
      </c>
      <c r="P55" t="s">
        <v>32</v>
      </c>
      <c r="Q55" t="s">
        <v>33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 t="s">
        <v>286</v>
      </c>
    </row>
    <row r="56" spans="1:47">
      <c r="A56" s="10">
        <v>45475.485636574071</v>
      </c>
      <c r="B56" s="10">
        <v>45475.488437499997</v>
      </c>
      <c r="C56">
        <v>0</v>
      </c>
      <c r="D56" t="s">
        <v>186</v>
      </c>
      <c r="E56">
        <v>100</v>
      </c>
      <c r="F56">
        <v>242</v>
      </c>
      <c r="G56">
        <v>1</v>
      </c>
      <c r="H56">
        <v>45475.488437499997</v>
      </c>
      <c r="I56" t="s">
        <v>287</v>
      </c>
      <c r="N56">
        <v>37.964300000000001</v>
      </c>
      <c r="O56">
        <v>-84.470299999999995</v>
      </c>
      <c r="P56" t="s">
        <v>32</v>
      </c>
      <c r="Q56" t="s">
        <v>33</v>
      </c>
      <c r="R56">
        <v>63</v>
      </c>
      <c r="S56">
        <v>63</v>
      </c>
      <c r="T56">
        <v>60</v>
      </c>
      <c r="U56">
        <v>58</v>
      </c>
      <c r="V56">
        <v>60</v>
      </c>
      <c r="W56">
        <v>59</v>
      </c>
      <c r="X56">
        <v>0</v>
      </c>
      <c r="Y56">
        <v>64</v>
      </c>
      <c r="Z56">
        <v>66</v>
      </c>
      <c r="AA56">
        <v>71</v>
      </c>
      <c r="AB56">
        <v>60</v>
      </c>
      <c r="AC56">
        <v>66</v>
      </c>
      <c r="AD56">
        <v>66</v>
      </c>
      <c r="AE56">
        <v>67</v>
      </c>
      <c r="AF56">
        <v>66</v>
      </c>
      <c r="AG56">
        <v>62</v>
      </c>
      <c r="AH56">
        <v>65</v>
      </c>
      <c r="AI56">
        <v>64</v>
      </c>
      <c r="AJ56">
        <v>65</v>
      </c>
      <c r="AK56">
        <v>64</v>
      </c>
      <c r="AL56">
        <v>62</v>
      </c>
      <c r="AM56">
        <v>59</v>
      </c>
      <c r="AN56">
        <v>60</v>
      </c>
      <c r="AO56">
        <v>62</v>
      </c>
      <c r="AP56">
        <v>66</v>
      </c>
      <c r="AQ56">
        <v>68</v>
      </c>
      <c r="AR56">
        <v>38</v>
      </c>
      <c r="AS56">
        <v>65</v>
      </c>
      <c r="AT56">
        <v>64</v>
      </c>
      <c r="AU56" t="s">
        <v>287</v>
      </c>
    </row>
    <row r="57" spans="1:47">
      <c r="A57" s="10">
        <v>45475.563506944447</v>
      </c>
      <c r="B57" s="10">
        <v>45475.566250000003</v>
      </c>
      <c r="C57">
        <v>0</v>
      </c>
      <c r="D57" t="s">
        <v>187</v>
      </c>
      <c r="E57">
        <v>100</v>
      </c>
      <c r="F57">
        <v>236</v>
      </c>
      <c r="G57">
        <v>1</v>
      </c>
      <c r="H57">
        <v>45475.566250000003</v>
      </c>
      <c r="I57" t="s">
        <v>288</v>
      </c>
      <c r="N57">
        <v>39.789700000000003</v>
      </c>
      <c r="O57">
        <v>-75.035499999999999</v>
      </c>
      <c r="P57" t="s">
        <v>32</v>
      </c>
      <c r="Q57" t="s">
        <v>33</v>
      </c>
      <c r="R57">
        <v>54</v>
      </c>
      <c r="S57">
        <v>54</v>
      </c>
      <c r="T57">
        <v>54</v>
      </c>
      <c r="U57">
        <v>54</v>
      </c>
      <c r="V57">
        <v>55</v>
      </c>
      <c r="W57">
        <v>52</v>
      </c>
      <c r="X57">
        <v>0</v>
      </c>
      <c r="Y57">
        <v>32</v>
      </c>
      <c r="Z57">
        <v>43</v>
      </c>
      <c r="AA57">
        <v>29</v>
      </c>
      <c r="AB57">
        <v>27</v>
      </c>
      <c r="AC57">
        <v>28</v>
      </c>
      <c r="AD57">
        <v>33</v>
      </c>
      <c r="AE57">
        <v>31</v>
      </c>
      <c r="AF57">
        <v>42</v>
      </c>
      <c r="AG57">
        <v>18</v>
      </c>
      <c r="AH57">
        <v>22</v>
      </c>
      <c r="AI57">
        <v>27</v>
      </c>
      <c r="AJ57">
        <v>26</v>
      </c>
      <c r="AK57">
        <v>69</v>
      </c>
      <c r="AL57">
        <v>62</v>
      </c>
      <c r="AM57">
        <v>76</v>
      </c>
      <c r="AN57">
        <v>76</v>
      </c>
      <c r="AO57">
        <v>72</v>
      </c>
      <c r="AP57">
        <v>73</v>
      </c>
      <c r="AQ57">
        <v>62</v>
      </c>
      <c r="AR57">
        <v>56</v>
      </c>
      <c r="AS57">
        <v>70</v>
      </c>
      <c r="AT57">
        <v>36</v>
      </c>
      <c r="AU57" t="s">
        <v>288</v>
      </c>
    </row>
    <row r="58" spans="1:47">
      <c r="A58" s="10">
        <v>45475.565069444441</v>
      </c>
      <c r="B58" s="10">
        <v>45475.567430555559</v>
      </c>
      <c r="C58">
        <v>0</v>
      </c>
      <c r="D58" t="s">
        <v>188</v>
      </c>
      <c r="E58">
        <v>100</v>
      </c>
      <c r="F58">
        <v>203</v>
      </c>
      <c r="G58">
        <v>1</v>
      </c>
      <c r="H58">
        <v>45475.567442129628</v>
      </c>
      <c r="I58" t="s">
        <v>289</v>
      </c>
      <c r="N58">
        <v>37.750999999999998</v>
      </c>
      <c r="O58">
        <v>-97.822000000000003</v>
      </c>
      <c r="P58" t="s">
        <v>32</v>
      </c>
      <c r="Q58" t="s">
        <v>33</v>
      </c>
      <c r="R58">
        <v>71</v>
      </c>
      <c r="S58">
        <v>25</v>
      </c>
      <c r="T58">
        <v>82</v>
      </c>
      <c r="U58">
        <v>68</v>
      </c>
      <c r="V58">
        <v>84</v>
      </c>
      <c r="W58">
        <v>79</v>
      </c>
      <c r="X58">
        <v>0</v>
      </c>
      <c r="Y58">
        <v>85</v>
      </c>
      <c r="Z58">
        <v>23</v>
      </c>
      <c r="AA58">
        <v>90</v>
      </c>
      <c r="AB58">
        <v>88</v>
      </c>
      <c r="AC58">
        <v>98</v>
      </c>
      <c r="AD58">
        <v>67</v>
      </c>
      <c r="AE58">
        <v>16</v>
      </c>
      <c r="AF58">
        <v>37</v>
      </c>
      <c r="AG58">
        <v>90</v>
      </c>
      <c r="AH58">
        <v>81</v>
      </c>
      <c r="AI58">
        <v>16</v>
      </c>
      <c r="AJ58">
        <v>36</v>
      </c>
      <c r="AK58">
        <v>94</v>
      </c>
      <c r="AL58">
        <v>25</v>
      </c>
      <c r="AM58">
        <v>6</v>
      </c>
      <c r="AN58">
        <v>19</v>
      </c>
      <c r="AO58">
        <v>27</v>
      </c>
      <c r="AP58">
        <v>92</v>
      </c>
      <c r="AQ58">
        <v>81</v>
      </c>
      <c r="AR58">
        <v>14</v>
      </c>
      <c r="AS58">
        <v>22</v>
      </c>
      <c r="AT58">
        <v>95</v>
      </c>
      <c r="AU58" t="s">
        <v>289</v>
      </c>
    </row>
    <row r="59" spans="1:47">
      <c r="A59" s="10">
        <v>45475.576979166668</v>
      </c>
      <c r="B59" s="10">
        <v>45475.580810185187</v>
      </c>
      <c r="C59">
        <v>0</v>
      </c>
      <c r="D59" t="s">
        <v>189</v>
      </c>
      <c r="E59">
        <v>100</v>
      </c>
      <c r="F59">
        <v>331</v>
      </c>
      <c r="G59">
        <v>1</v>
      </c>
      <c r="H59">
        <v>45475.580821759257</v>
      </c>
      <c r="I59" t="s">
        <v>290</v>
      </c>
      <c r="N59">
        <v>41.613500000000002</v>
      </c>
      <c r="O59">
        <v>-70.476900000000001</v>
      </c>
      <c r="P59" t="s">
        <v>32</v>
      </c>
      <c r="Q59" t="s">
        <v>33</v>
      </c>
      <c r="R59">
        <v>90</v>
      </c>
      <c r="S59">
        <v>5</v>
      </c>
      <c r="T59">
        <v>5</v>
      </c>
      <c r="U59">
        <v>5</v>
      </c>
      <c r="V59">
        <v>5</v>
      </c>
      <c r="W59">
        <v>5</v>
      </c>
      <c r="X59">
        <v>0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2</v>
      </c>
      <c r="AF59">
        <v>50</v>
      </c>
      <c r="AG59">
        <v>5</v>
      </c>
      <c r="AH59">
        <v>5</v>
      </c>
      <c r="AI59">
        <v>5</v>
      </c>
      <c r="AJ59">
        <v>5</v>
      </c>
      <c r="AK59">
        <v>54</v>
      </c>
      <c r="AL59">
        <v>50</v>
      </c>
      <c r="AM59">
        <v>70</v>
      </c>
      <c r="AN59">
        <v>52</v>
      </c>
      <c r="AO59">
        <v>53</v>
      </c>
      <c r="AP59">
        <v>60</v>
      </c>
      <c r="AQ59">
        <v>10</v>
      </c>
      <c r="AR59">
        <v>90</v>
      </c>
      <c r="AS59">
        <v>90</v>
      </c>
      <c r="AT59">
        <v>10</v>
      </c>
      <c r="AU59" t="s">
        <v>290</v>
      </c>
    </row>
    <row r="60" spans="1:47">
      <c r="A60" s="10">
        <v>45475.580439814818</v>
      </c>
      <c r="B60" s="10">
        <v>45475.58357638889</v>
      </c>
      <c r="C60">
        <v>0</v>
      </c>
      <c r="D60" t="s">
        <v>190</v>
      </c>
      <c r="E60">
        <v>100</v>
      </c>
      <c r="F60">
        <v>270</v>
      </c>
      <c r="G60">
        <v>1</v>
      </c>
      <c r="H60">
        <v>45475.583634259259</v>
      </c>
      <c r="I60" t="s">
        <v>291</v>
      </c>
      <c r="N60">
        <v>41.818300000000001</v>
      </c>
      <c r="O60">
        <v>-87.609499999999997</v>
      </c>
      <c r="P60" t="s">
        <v>32</v>
      </c>
      <c r="Q60" t="s">
        <v>33</v>
      </c>
      <c r="R60">
        <v>11</v>
      </c>
      <c r="S60">
        <v>25</v>
      </c>
      <c r="T60">
        <v>11</v>
      </c>
      <c r="U60">
        <v>16</v>
      </c>
      <c r="V60">
        <v>29</v>
      </c>
      <c r="W60">
        <v>25</v>
      </c>
      <c r="X60">
        <v>0</v>
      </c>
      <c r="Y60">
        <v>81</v>
      </c>
      <c r="Z60">
        <v>66</v>
      </c>
      <c r="AA60">
        <v>74</v>
      </c>
      <c r="AB60">
        <v>77</v>
      </c>
      <c r="AC60">
        <v>79</v>
      </c>
      <c r="AD60">
        <v>82</v>
      </c>
      <c r="AE60">
        <v>28</v>
      </c>
      <c r="AF60">
        <v>32</v>
      </c>
      <c r="AG60">
        <v>33</v>
      </c>
      <c r="AH60">
        <v>32</v>
      </c>
      <c r="AI60">
        <v>24</v>
      </c>
      <c r="AJ60">
        <v>31</v>
      </c>
      <c r="AK60">
        <v>71</v>
      </c>
      <c r="AL60">
        <v>78</v>
      </c>
      <c r="AM60">
        <v>70</v>
      </c>
      <c r="AN60">
        <v>68</v>
      </c>
      <c r="AO60">
        <v>85</v>
      </c>
      <c r="AP60">
        <v>84</v>
      </c>
      <c r="AQ60">
        <v>63</v>
      </c>
      <c r="AR60">
        <v>50</v>
      </c>
      <c r="AS60">
        <v>53</v>
      </c>
      <c r="AT60">
        <v>50</v>
      </c>
      <c r="AU60" t="s">
        <v>291</v>
      </c>
    </row>
    <row r="61" spans="1:47">
      <c r="A61" s="10">
        <v>45475.584432870368</v>
      </c>
      <c r="B61" s="10">
        <v>45475.587488425925</v>
      </c>
      <c r="C61">
        <v>0</v>
      </c>
      <c r="D61" t="s">
        <v>191</v>
      </c>
      <c r="E61">
        <v>100</v>
      </c>
      <c r="F61">
        <v>263</v>
      </c>
      <c r="G61">
        <v>1</v>
      </c>
      <c r="H61">
        <v>45475.587488425925</v>
      </c>
      <c r="I61" t="s">
        <v>292</v>
      </c>
      <c r="N61">
        <v>39.642099999999999</v>
      </c>
      <c r="O61">
        <v>-85.143900000000002</v>
      </c>
      <c r="P61" t="s">
        <v>32</v>
      </c>
      <c r="Q61" t="s">
        <v>33</v>
      </c>
      <c r="R61">
        <v>75</v>
      </c>
      <c r="S61">
        <v>60</v>
      </c>
      <c r="T61">
        <v>90</v>
      </c>
      <c r="U61">
        <v>75</v>
      </c>
      <c r="V61">
        <v>75</v>
      </c>
      <c r="W61">
        <v>85</v>
      </c>
      <c r="X61">
        <v>0</v>
      </c>
      <c r="Y61">
        <v>40</v>
      </c>
      <c r="Z61">
        <v>35</v>
      </c>
      <c r="AA61">
        <v>10</v>
      </c>
      <c r="AB61">
        <v>10</v>
      </c>
      <c r="AC61">
        <v>10</v>
      </c>
      <c r="AD61">
        <v>25</v>
      </c>
      <c r="AE61">
        <v>90</v>
      </c>
      <c r="AF61">
        <v>90</v>
      </c>
      <c r="AG61">
        <v>90</v>
      </c>
      <c r="AH61">
        <v>100</v>
      </c>
      <c r="AI61">
        <v>85</v>
      </c>
      <c r="AJ61">
        <v>100</v>
      </c>
      <c r="AK61">
        <v>0</v>
      </c>
      <c r="AL61">
        <v>20</v>
      </c>
      <c r="AM61">
        <v>0</v>
      </c>
      <c r="AN61">
        <v>0</v>
      </c>
      <c r="AO61">
        <v>0</v>
      </c>
      <c r="AP61">
        <v>0</v>
      </c>
      <c r="AQ61">
        <v>30</v>
      </c>
      <c r="AR61">
        <v>20</v>
      </c>
      <c r="AS61">
        <v>70</v>
      </c>
      <c r="AT61">
        <v>100</v>
      </c>
      <c r="AU61" t="s">
        <v>292</v>
      </c>
    </row>
    <row r="62" spans="1:47">
      <c r="A62" s="10">
        <v>45475.578993055555</v>
      </c>
      <c r="B62" s="10">
        <v>45475.590219907404</v>
      </c>
      <c r="C62">
        <v>0</v>
      </c>
      <c r="D62" t="s">
        <v>192</v>
      </c>
      <c r="E62">
        <v>100</v>
      </c>
      <c r="F62">
        <v>969</v>
      </c>
      <c r="G62">
        <v>1</v>
      </c>
      <c r="H62">
        <v>45475.590219907404</v>
      </c>
      <c r="I62" t="s">
        <v>293</v>
      </c>
      <c r="N62">
        <v>37.305300000000003</v>
      </c>
      <c r="O62">
        <v>-79.925200000000004</v>
      </c>
      <c r="P62" t="s">
        <v>32</v>
      </c>
      <c r="Q62" t="s">
        <v>33</v>
      </c>
      <c r="R62">
        <v>41</v>
      </c>
      <c r="S62">
        <v>37</v>
      </c>
      <c r="T62">
        <v>30</v>
      </c>
      <c r="U62">
        <v>58</v>
      </c>
      <c r="V62">
        <v>41</v>
      </c>
      <c r="W62">
        <v>38</v>
      </c>
      <c r="X62">
        <v>0</v>
      </c>
      <c r="Y62">
        <v>77</v>
      </c>
      <c r="Z62">
        <v>85</v>
      </c>
      <c r="AA62">
        <v>85</v>
      </c>
      <c r="AB62">
        <v>85</v>
      </c>
      <c r="AC62">
        <v>80</v>
      </c>
      <c r="AD62">
        <v>88</v>
      </c>
      <c r="AE62">
        <v>30</v>
      </c>
      <c r="AF62">
        <v>32</v>
      </c>
      <c r="AG62">
        <v>35</v>
      </c>
      <c r="AH62">
        <v>30</v>
      </c>
      <c r="AI62">
        <v>30</v>
      </c>
      <c r="AJ62">
        <v>25</v>
      </c>
      <c r="AK62">
        <v>58</v>
      </c>
      <c r="AL62">
        <v>58</v>
      </c>
      <c r="AM62">
        <v>62</v>
      </c>
      <c r="AN62">
        <v>61</v>
      </c>
      <c r="AO62">
        <v>63</v>
      </c>
      <c r="AP62">
        <v>61</v>
      </c>
      <c r="AQ62">
        <v>66</v>
      </c>
      <c r="AR62">
        <v>55</v>
      </c>
      <c r="AS62">
        <v>13</v>
      </c>
      <c r="AT62">
        <v>28</v>
      </c>
      <c r="AU62" t="s">
        <v>293</v>
      </c>
    </row>
    <row r="63" spans="1:47">
      <c r="A63" s="10">
        <v>45475.588969907411</v>
      </c>
      <c r="B63" s="10">
        <v>45475.590590277781</v>
      </c>
      <c r="C63">
        <v>0</v>
      </c>
      <c r="D63" t="s">
        <v>193</v>
      </c>
      <c r="E63">
        <v>100</v>
      </c>
      <c r="F63">
        <v>140</v>
      </c>
      <c r="G63">
        <v>1</v>
      </c>
      <c r="H63">
        <v>45475.590590277781</v>
      </c>
      <c r="I63" t="s">
        <v>294</v>
      </c>
      <c r="N63">
        <v>36.157899999999998</v>
      </c>
      <c r="O63">
        <v>-86.860799999999998</v>
      </c>
      <c r="P63" t="s">
        <v>32</v>
      </c>
      <c r="Q63" t="s">
        <v>33</v>
      </c>
      <c r="R63">
        <v>84</v>
      </c>
      <c r="S63">
        <v>59</v>
      </c>
      <c r="T63">
        <v>77</v>
      </c>
      <c r="U63">
        <v>66</v>
      </c>
      <c r="V63">
        <v>75</v>
      </c>
      <c r="W63">
        <v>78</v>
      </c>
      <c r="X63">
        <v>0</v>
      </c>
      <c r="Y63">
        <v>67</v>
      </c>
      <c r="Z63">
        <v>58</v>
      </c>
      <c r="AA63">
        <v>73</v>
      </c>
      <c r="AB63">
        <v>58</v>
      </c>
      <c r="AC63">
        <v>69</v>
      </c>
      <c r="AD63">
        <v>67</v>
      </c>
      <c r="AE63">
        <v>71</v>
      </c>
      <c r="AF63">
        <v>60</v>
      </c>
      <c r="AG63">
        <v>74</v>
      </c>
      <c r="AH63">
        <v>59</v>
      </c>
      <c r="AI63">
        <v>70</v>
      </c>
      <c r="AJ63">
        <v>80</v>
      </c>
      <c r="AK63">
        <v>32</v>
      </c>
      <c r="AL63">
        <v>42</v>
      </c>
      <c r="AM63">
        <v>37</v>
      </c>
      <c r="AN63">
        <v>40</v>
      </c>
      <c r="AO63">
        <v>33</v>
      </c>
      <c r="AP63">
        <v>27</v>
      </c>
      <c r="AQ63">
        <v>70</v>
      </c>
      <c r="AR63">
        <v>26</v>
      </c>
      <c r="AS63">
        <v>70</v>
      </c>
      <c r="AT63">
        <v>26</v>
      </c>
      <c r="AU63" t="s">
        <v>294</v>
      </c>
    </row>
    <row r="64" spans="1:47">
      <c r="A64" s="10">
        <v>45475.593761574077</v>
      </c>
      <c r="B64" s="10">
        <v>45475.602303240739</v>
      </c>
      <c r="C64">
        <v>0</v>
      </c>
      <c r="D64" t="s">
        <v>194</v>
      </c>
      <c r="E64">
        <v>100</v>
      </c>
      <c r="F64">
        <v>737</v>
      </c>
      <c r="G64">
        <v>1</v>
      </c>
      <c r="H64">
        <v>45475.602303240739</v>
      </c>
      <c r="I64" t="s">
        <v>295</v>
      </c>
      <c r="N64">
        <v>32.297199999999997</v>
      </c>
      <c r="O64">
        <v>-96.118799999999993</v>
      </c>
      <c r="P64" t="s">
        <v>32</v>
      </c>
      <c r="Q64" t="s">
        <v>33</v>
      </c>
      <c r="R64">
        <v>80</v>
      </c>
      <c r="S64">
        <v>80</v>
      </c>
      <c r="T64">
        <v>80</v>
      </c>
      <c r="U64">
        <v>80</v>
      </c>
      <c r="V64">
        <v>80</v>
      </c>
      <c r="W64">
        <v>80</v>
      </c>
      <c r="X64">
        <v>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80</v>
      </c>
      <c r="AF64">
        <v>80</v>
      </c>
      <c r="AG64">
        <v>80</v>
      </c>
      <c r="AH64">
        <v>80</v>
      </c>
      <c r="AI64">
        <v>80</v>
      </c>
      <c r="AJ64">
        <v>80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95</v>
      </c>
      <c r="AR64">
        <v>5</v>
      </c>
      <c r="AS64">
        <v>95</v>
      </c>
      <c r="AT64">
        <v>100</v>
      </c>
      <c r="AU64" t="s">
        <v>295</v>
      </c>
    </row>
    <row r="65" spans="1:47">
      <c r="A65" s="10">
        <v>45475.656469907408</v>
      </c>
      <c r="B65" s="10">
        <v>45475.659155092595</v>
      </c>
      <c r="C65">
        <v>0</v>
      </c>
      <c r="D65" t="s">
        <v>195</v>
      </c>
      <c r="E65">
        <v>100</v>
      </c>
      <c r="F65">
        <v>232</v>
      </c>
      <c r="G65">
        <v>1</v>
      </c>
      <c r="H65">
        <v>45475.659166666665</v>
      </c>
      <c r="I65" t="s">
        <v>296</v>
      </c>
      <c r="N65">
        <v>18.25</v>
      </c>
      <c r="O65">
        <v>-66.5</v>
      </c>
      <c r="P65" t="s">
        <v>32</v>
      </c>
      <c r="Q65" t="s">
        <v>33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0</v>
      </c>
      <c r="Y65">
        <v>0</v>
      </c>
      <c r="Z65">
        <v>1</v>
      </c>
      <c r="AA65">
        <v>1</v>
      </c>
      <c r="AB65">
        <v>8</v>
      </c>
      <c r="AC65">
        <v>0</v>
      </c>
      <c r="AD65">
        <v>0</v>
      </c>
      <c r="AE65">
        <v>0</v>
      </c>
      <c r="AF65">
        <v>3</v>
      </c>
      <c r="AG65">
        <v>5</v>
      </c>
      <c r="AH65">
        <v>10</v>
      </c>
      <c r="AI65">
        <v>0</v>
      </c>
      <c r="AJ65">
        <v>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0</v>
      </c>
      <c r="AR65">
        <v>0</v>
      </c>
      <c r="AS65">
        <v>100</v>
      </c>
      <c r="AT65">
        <v>0</v>
      </c>
      <c r="AU65" t="s">
        <v>296</v>
      </c>
    </row>
    <row r="66" spans="1:47">
      <c r="A66" s="10">
        <v>45475.659594907411</v>
      </c>
      <c r="B66" s="10">
        <v>45475.661724537036</v>
      </c>
      <c r="C66">
        <v>0</v>
      </c>
      <c r="D66" t="s">
        <v>196</v>
      </c>
      <c r="E66">
        <v>100</v>
      </c>
      <c r="F66">
        <v>183</v>
      </c>
      <c r="G66">
        <v>1</v>
      </c>
      <c r="H66">
        <v>45475.661724537036</v>
      </c>
      <c r="I66" t="s">
        <v>297</v>
      </c>
      <c r="N66">
        <v>43.815199999999997</v>
      </c>
      <c r="O66">
        <v>-87.768900000000002</v>
      </c>
      <c r="P66" t="s">
        <v>32</v>
      </c>
      <c r="Q66" t="s">
        <v>33</v>
      </c>
      <c r="R66">
        <v>44</v>
      </c>
      <c r="S66">
        <v>33</v>
      </c>
      <c r="T66">
        <v>47</v>
      </c>
      <c r="U66">
        <v>40</v>
      </c>
      <c r="V66">
        <v>42</v>
      </c>
      <c r="W66">
        <v>43</v>
      </c>
      <c r="X66">
        <v>0</v>
      </c>
      <c r="Y66">
        <v>66</v>
      </c>
      <c r="Z66">
        <v>72</v>
      </c>
      <c r="AA66">
        <v>74</v>
      </c>
      <c r="AB66">
        <v>68</v>
      </c>
      <c r="AC66">
        <v>71</v>
      </c>
      <c r="AD66">
        <v>75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92</v>
      </c>
      <c r="AL66">
        <v>95</v>
      </c>
      <c r="AM66">
        <v>100</v>
      </c>
      <c r="AN66">
        <v>93</v>
      </c>
      <c r="AO66">
        <v>83</v>
      </c>
      <c r="AP66">
        <v>100</v>
      </c>
      <c r="AQ66">
        <v>100</v>
      </c>
      <c r="AR66">
        <v>100</v>
      </c>
      <c r="AS66">
        <v>100</v>
      </c>
      <c r="AT66">
        <v>0</v>
      </c>
      <c r="AU66" t="s">
        <v>297</v>
      </c>
    </row>
    <row r="67" spans="1:47">
      <c r="A67" s="10">
        <v>45475.66233796296</v>
      </c>
      <c r="B67" s="10">
        <v>45475.664236111108</v>
      </c>
      <c r="C67">
        <v>0</v>
      </c>
      <c r="D67" t="s">
        <v>197</v>
      </c>
      <c r="E67">
        <v>100</v>
      </c>
      <c r="F67">
        <v>164</v>
      </c>
      <c r="G67">
        <v>1</v>
      </c>
      <c r="H67">
        <v>45475.664247685185</v>
      </c>
      <c r="I67" t="s">
        <v>298</v>
      </c>
      <c r="N67">
        <v>40.599499999999999</v>
      </c>
      <c r="O67">
        <v>-75.376300000000001</v>
      </c>
      <c r="P67" t="s">
        <v>32</v>
      </c>
      <c r="Q67" t="s">
        <v>33</v>
      </c>
      <c r="R67">
        <v>22</v>
      </c>
      <c r="S67">
        <v>81</v>
      </c>
      <c r="T67">
        <v>83</v>
      </c>
      <c r="U67">
        <v>84</v>
      </c>
      <c r="V67">
        <v>83</v>
      </c>
      <c r="W67">
        <v>81</v>
      </c>
      <c r="X67">
        <v>0</v>
      </c>
      <c r="Y67">
        <v>0</v>
      </c>
      <c r="Z67">
        <v>20</v>
      </c>
      <c r="AA67">
        <v>18</v>
      </c>
      <c r="AB67">
        <v>62</v>
      </c>
      <c r="AC67">
        <v>9</v>
      </c>
      <c r="AD67">
        <v>10</v>
      </c>
      <c r="AE67">
        <v>53</v>
      </c>
      <c r="AF67">
        <v>54</v>
      </c>
      <c r="AG67">
        <v>53</v>
      </c>
      <c r="AH67">
        <v>73</v>
      </c>
      <c r="AI67">
        <v>54</v>
      </c>
      <c r="AJ67">
        <v>53</v>
      </c>
      <c r="AK67">
        <v>44</v>
      </c>
      <c r="AL67">
        <v>44</v>
      </c>
      <c r="AM67">
        <v>47</v>
      </c>
      <c r="AN67">
        <v>47</v>
      </c>
      <c r="AO67">
        <v>47</v>
      </c>
      <c r="AP67">
        <v>47</v>
      </c>
      <c r="AQ67">
        <v>83</v>
      </c>
      <c r="AR67">
        <v>28</v>
      </c>
      <c r="AS67">
        <v>70</v>
      </c>
      <c r="AT67">
        <v>36</v>
      </c>
      <c r="AU67" t="s">
        <v>298</v>
      </c>
    </row>
    <row r="68" spans="1:47">
      <c r="A68" s="10">
        <v>45475.703333333331</v>
      </c>
      <c r="B68" s="10">
        <v>45475.706134259257</v>
      </c>
      <c r="C68">
        <v>0</v>
      </c>
      <c r="D68" t="s">
        <v>198</v>
      </c>
      <c r="E68">
        <v>100</v>
      </c>
      <c r="F68">
        <v>242</v>
      </c>
      <c r="G68">
        <v>1</v>
      </c>
      <c r="H68">
        <v>45475.706145833334</v>
      </c>
      <c r="I68" t="s">
        <v>299</v>
      </c>
      <c r="N68">
        <v>36.732300000000002</v>
      </c>
      <c r="O68">
        <v>-76.036299999999997</v>
      </c>
      <c r="P68" t="s">
        <v>32</v>
      </c>
      <c r="Q68" t="s">
        <v>33</v>
      </c>
      <c r="R68">
        <v>64</v>
      </c>
      <c r="S68">
        <v>54</v>
      </c>
      <c r="T68">
        <v>69</v>
      </c>
      <c r="U68">
        <v>85</v>
      </c>
      <c r="V68">
        <v>80</v>
      </c>
      <c r="W68">
        <v>74</v>
      </c>
      <c r="X68">
        <v>0</v>
      </c>
      <c r="Y68">
        <v>81</v>
      </c>
      <c r="Z68">
        <v>51</v>
      </c>
      <c r="AA68">
        <v>87</v>
      </c>
      <c r="AB68">
        <v>67</v>
      </c>
      <c r="AC68">
        <v>93</v>
      </c>
      <c r="AD68">
        <v>86</v>
      </c>
      <c r="AE68">
        <v>55</v>
      </c>
      <c r="AF68">
        <v>58</v>
      </c>
      <c r="AG68">
        <v>63</v>
      </c>
      <c r="AH68">
        <v>50</v>
      </c>
      <c r="AI68">
        <v>68</v>
      </c>
      <c r="AJ68">
        <v>55</v>
      </c>
      <c r="AK68">
        <v>33</v>
      </c>
      <c r="AL68">
        <v>50</v>
      </c>
      <c r="AM68">
        <v>37</v>
      </c>
      <c r="AN68">
        <v>50</v>
      </c>
      <c r="AO68">
        <v>22</v>
      </c>
      <c r="AP68">
        <v>30</v>
      </c>
      <c r="AQ68">
        <v>36</v>
      </c>
      <c r="AR68">
        <v>30</v>
      </c>
      <c r="AS68">
        <v>29</v>
      </c>
      <c r="AT68">
        <v>81</v>
      </c>
      <c r="AU68" t="s">
        <v>299</v>
      </c>
    </row>
    <row r="69" spans="1:47">
      <c r="A69" s="10">
        <v>45475.729618055557</v>
      </c>
      <c r="B69" s="10">
        <v>45475.731412037036</v>
      </c>
      <c r="C69">
        <v>0</v>
      </c>
      <c r="D69" t="s">
        <v>199</v>
      </c>
      <c r="E69">
        <v>100</v>
      </c>
      <c r="F69">
        <v>155</v>
      </c>
      <c r="G69">
        <v>1</v>
      </c>
      <c r="H69">
        <v>45475.731423611112</v>
      </c>
      <c r="I69" t="s">
        <v>300</v>
      </c>
      <c r="N69">
        <v>33.290799999999997</v>
      </c>
      <c r="O69">
        <v>-96.990499999999997</v>
      </c>
      <c r="P69" t="s">
        <v>32</v>
      </c>
      <c r="Q69" t="s">
        <v>33</v>
      </c>
      <c r="R69">
        <v>2</v>
      </c>
      <c r="S69">
        <v>3</v>
      </c>
      <c r="T69">
        <v>2</v>
      </c>
      <c r="U69">
        <v>1</v>
      </c>
      <c r="V69">
        <v>3</v>
      </c>
      <c r="W69">
        <v>4</v>
      </c>
      <c r="X69">
        <v>0</v>
      </c>
      <c r="Y69">
        <v>0</v>
      </c>
      <c r="Z69">
        <v>0</v>
      </c>
      <c r="AA69">
        <v>3</v>
      </c>
      <c r="AB69">
        <v>0</v>
      </c>
      <c r="AC69">
        <v>2</v>
      </c>
      <c r="AD69">
        <v>4</v>
      </c>
      <c r="AE69">
        <v>2</v>
      </c>
      <c r="AF69">
        <v>2</v>
      </c>
      <c r="AG69">
        <v>1</v>
      </c>
      <c r="AH69">
        <v>3</v>
      </c>
      <c r="AI69">
        <v>5</v>
      </c>
      <c r="AJ69">
        <v>3</v>
      </c>
      <c r="AK69">
        <v>3</v>
      </c>
      <c r="AL69">
        <v>6</v>
      </c>
      <c r="AM69">
        <v>5</v>
      </c>
      <c r="AN69">
        <v>10</v>
      </c>
      <c r="AO69">
        <v>14</v>
      </c>
      <c r="AP69">
        <v>4</v>
      </c>
      <c r="AQ69">
        <v>96</v>
      </c>
      <c r="AR69">
        <v>90</v>
      </c>
      <c r="AS69">
        <v>91</v>
      </c>
      <c r="AT69">
        <v>4</v>
      </c>
      <c r="AU69" t="s">
        <v>300</v>
      </c>
    </row>
    <row r="70" spans="1:47">
      <c r="A70" s="10">
        <v>45475.729328703703</v>
      </c>
      <c r="B70" s="10">
        <v>45475.733344907407</v>
      </c>
      <c r="C70">
        <v>0</v>
      </c>
      <c r="D70" t="s">
        <v>200</v>
      </c>
      <c r="E70">
        <v>100</v>
      </c>
      <c r="F70">
        <v>347</v>
      </c>
      <c r="G70">
        <v>1</v>
      </c>
      <c r="H70">
        <v>45475.733356481483</v>
      </c>
      <c r="I70" t="s">
        <v>301</v>
      </c>
      <c r="N70">
        <v>38.760899999999999</v>
      </c>
      <c r="O70">
        <v>-77.155299999999997</v>
      </c>
      <c r="P70" t="s">
        <v>32</v>
      </c>
      <c r="Q70" t="s">
        <v>33</v>
      </c>
      <c r="R70">
        <v>20</v>
      </c>
      <c r="S70">
        <v>20</v>
      </c>
      <c r="T70">
        <v>20</v>
      </c>
      <c r="U70">
        <v>20</v>
      </c>
      <c r="V70">
        <v>20</v>
      </c>
      <c r="W70">
        <v>20</v>
      </c>
      <c r="X70">
        <v>0</v>
      </c>
      <c r="Y70">
        <v>20</v>
      </c>
      <c r="Z70">
        <v>20</v>
      </c>
      <c r="AA70">
        <v>20</v>
      </c>
      <c r="AB70">
        <v>20</v>
      </c>
      <c r="AC70">
        <v>20</v>
      </c>
      <c r="AD70">
        <v>20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80</v>
      </c>
      <c r="AL70">
        <v>80</v>
      </c>
      <c r="AM70">
        <v>80</v>
      </c>
      <c r="AN70">
        <v>80</v>
      </c>
      <c r="AO70">
        <v>80</v>
      </c>
      <c r="AP70">
        <v>80</v>
      </c>
      <c r="AQ70">
        <v>55</v>
      </c>
      <c r="AR70">
        <v>90</v>
      </c>
      <c r="AS70">
        <v>55</v>
      </c>
      <c r="AT70">
        <v>20</v>
      </c>
      <c r="AU70" t="s">
        <v>301</v>
      </c>
    </row>
    <row r="71" spans="1:47">
      <c r="A71" s="10">
        <v>45475.732118055559</v>
      </c>
      <c r="B71" s="10">
        <v>45475.734837962962</v>
      </c>
      <c r="C71">
        <v>0</v>
      </c>
      <c r="D71" t="s">
        <v>201</v>
      </c>
      <c r="E71">
        <v>100</v>
      </c>
      <c r="F71">
        <v>234</v>
      </c>
      <c r="G71">
        <v>1</v>
      </c>
      <c r="H71">
        <v>45475.734849537039</v>
      </c>
      <c r="I71" t="s">
        <v>302</v>
      </c>
      <c r="N71">
        <v>30.5154</v>
      </c>
      <c r="O71">
        <v>-97.668899999999994</v>
      </c>
      <c r="P71" t="s">
        <v>32</v>
      </c>
      <c r="Q71" t="s">
        <v>33</v>
      </c>
      <c r="R71">
        <v>44</v>
      </c>
      <c r="S71">
        <v>34</v>
      </c>
      <c r="T71">
        <v>39</v>
      </c>
      <c r="U71">
        <v>37</v>
      </c>
      <c r="V71">
        <v>33</v>
      </c>
      <c r="W71">
        <v>31</v>
      </c>
      <c r="X71">
        <v>0</v>
      </c>
      <c r="Y71">
        <v>71</v>
      </c>
      <c r="Z71">
        <v>68</v>
      </c>
      <c r="AA71">
        <v>69</v>
      </c>
      <c r="AB71">
        <v>71</v>
      </c>
      <c r="AC71">
        <v>78</v>
      </c>
      <c r="AD71">
        <v>70</v>
      </c>
      <c r="AE71">
        <v>32</v>
      </c>
      <c r="AF71">
        <v>26</v>
      </c>
      <c r="AG71">
        <v>31</v>
      </c>
      <c r="AH71">
        <v>29</v>
      </c>
      <c r="AI71">
        <v>33</v>
      </c>
      <c r="AJ71">
        <v>28</v>
      </c>
      <c r="AK71">
        <v>74</v>
      </c>
      <c r="AL71">
        <v>70</v>
      </c>
      <c r="AM71">
        <v>70</v>
      </c>
      <c r="AN71">
        <v>64</v>
      </c>
      <c r="AO71">
        <v>74</v>
      </c>
      <c r="AP71">
        <v>65</v>
      </c>
      <c r="AQ71">
        <v>75</v>
      </c>
      <c r="AR71">
        <v>33</v>
      </c>
      <c r="AS71">
        <v>72</v>
      </c>
      <c r="AT71">
        <v>71</v>
      </c>
      <c r="AU71" t="s">
        <v>302</v>
      </c>
    </row>
    <row r="72" spans="1:47">
      <c r="A72" s="10">
        <v>45475.747870370367</v>
      </c>
      <c r="B72" s="10">
        <v>45475.750127314815</v>
      </c>
      <c r="C72">
        <v>0</v>
      </c>
      <c r="D72" t="s">
        <v>202</v>
      </c>
      <c r="E72">
        <v>100</v>
      </c>
      <c r="F72">
        <v>194</v>
      </c>
      <c r="G72">
        <v>1</v>
      </c>
      <c r="H72">
        <v>45475.750138888892</v>
      </c>
      <c r="I72" t="s">
        <v>303</v>
      </c>
      <c r="N72">
        <v>38.257300000000001</v>
      </c>
      <c r="O72">
        <v>-76.449799999999996</v>
      </c>
      <c r="P72" t="s">
        <v>32</v>
      </c>
      <c r="Q72" t="s">
        <v>33</v>
      </c>
      <c r="R72">
        <v>19</v>
      </c>
      <c r="S72">
        <v>50</v>
      </c>
      <c r="T72">
        <v>21</v>
      </c>
      <c r="U72">
        <v>63</v>
      </c>
      <c r="V72">
        <v>34</v>
      </c>
      <c r="W72">
        <v>22</v>
      </c>
      <c r="X72">
        <v>0</v>
      </c>
      <c r="Y72">
        <v>50</v>
      </c>
      <c r="Z72">
        <v>40</v>
      </c>
      <c r="AA72">
        <v>62</v>
      </c>
      <c r="AB72">
        <v>35</v>
      </c>
      <c r="AC72">
        <v>35</v>
      </c>
      <c r="AD72">
        <v>54</v>
      </c>
      <c r="AE72">
        <v>0</v>
      </c>
      <c r="AF72">
        <v>28</v>
      </c>
      <c r="AG72">
        <v>22</v>
      </c>
      <c r="AH72">
        <v>39</v>
      </c>
      <c r="AI72">
        <v>21</v>
      </c>
      <c r="AJ72">
        <v>0</v>
      </c>
      <c r="AK72">
        <v>77</v>
      </c>
      <c r="AL72">
        <v>71</v>
      </c>
      <c r="AM72">
        <v>100</v>
      </c>
      <c r="AN72">
        <v>33</v>
      </c>
      <c r="AO72">
        <v>64</v>
      </c>
      <c r="AP72">
        <v>100</v>
      </c>
      <c r="AQ72">
        <v>71</v>
      </c>
      <c r="AR72">
        <v>32</v>
      </c>
      <c r="AS72">
        <v>76</v>
      </c>
      <c r="AT72">
        <v>100</v>
      </c>
      <c r="AU72" t="s">
        <v>303</v>
      </c>
    </row>
    <row r="73" spans="1:47">
      <c r="A73" s="10">
        <v>45475.752523148149</v>
      </c>
      <c r="B73" s="10">
        <v>45475.760405092595</v>
      </c>
      <c r="C73">
        <v>0</v>
      </c>
      <c r="D73" t="s">
        <v>203</v>
      </c>
      <c r="E73">
        <v>100</v>
      </c>
      <c r="F73">
        <v>681</v>
      </c>
      <c r="G73">
        <v>1</v>
      </c>
      <c r="H73">
        <v>45475.760416666664</v>
      </c>
      <c r="I73" t="s">
        <v>304</v>
      </c>
      <c r="N73">
        <v>36.025300000000001</v>
      </c>
      <c r="O73">
        <v>-90.933199999999999</v>
      </c>
      <c r="P73" t="s">
        <v>32</v>
      </c>
      <c r="Q73" t="s">
        <v>33</v>
      </c>
      <c r="R73">
        <v>60</v>
      </c>
      <c r="S73">
        <v>50</v>
      </c>
      <c r="T73">
        <v>60</v>
      </c>
      <c r="U73">
        <v>60</v>
      </c>
      <c r="V73">
        <v>60</v>
      </c>
      <c r="W73">
        <v>60</v>
      </c>
      <c r="X73">
        <v>0</v>
      </c>
      <c r="Y73">
        <v>80</v>
      </c>
      <c r="Z73">
        <v>80</v>
      </c>
      <c r="AA73">
        <v>80</v>
      </c>
      <c r="AB73">
        <v>85</v>
      </c>
      <c r="AC73">
        <v>90</v>
      </c>
      <c r="AD73">
        <v>90</v>
      </c>
      <c r="AE73">
        <v>10</v>
      </c>
      <c r="AF73">
        <v>50</v>
      </c>
      <c r="AG73">
        <v>10</v>
      </c>
      <c r="AH73">
        <v>20</v>
      </c>
      <c r="AI73">
        <v>0</v>
      </c>
      <c r="AJ73">
        <v>10</v>
      </c>
      <c r="AK73">
        <v>60</v>
      </c>
      <c r="AL73">
        <v>70</v>
      </c>
      <c r="AM73">
        <v>60</v>
      </c>
      <c r="AN73">
        <v>50</v>
      </c>
      <c r="AO73">
        <v>70</v>
      </c>
      <c r="AP73">
        <v>70</v>
      </c>
      <c r="AQ73">
        <v>40</v>
      </c>
      <c r="AR73">
        <v>30</v>
      </c>
      <c r="AS73">
        <v>60</v>
      </c>
      <c r="AT73">
        <v>30</v>
      </c>
      <c r="AU73" t="s">
        <v>304</v>
      </c>
    </row>
    <row r="74" spans="1:47">
      <c r="A74" s="10">
        <v>45475.784930555557</v>
      </c>
      <c r="B74" s="10">
        <v>45475.790231481478</v>
      </c>
      <c r="C74">
        <v>0</v>
      </c>
      <c r="D74" t="s">
        <v>204</v>
      </c>
      <c r="E74">
        <v>100</v>
      </c>
      <c r="F74">
        <v>457</v>
      </c>
      <c r="G74">
        <v>1</v>
      </c>
      <c r="H74">
        <v>45475.790231481478</v>
      </c>
      <c r="I74" t="s">
        <v>305</v>
      </c>
      <c r="N74">
        <v>28.581499999999998</v>
      </c>
      <c r="O74">
        <v>-81.484999999999999</v>
      </c>
      <c r="P74" t="s">
        <v>32</v>
      </c>
      <c r="Q74" t="s">
        <v>33</v>
      </c>
      <c r="R74">
        <v>29</v>
      </c>
      <c r="S74">
        <v>64</v>
      </c>
      <c r="T74">
        <v>17</v>
      </c>
      <c r="U74">
        <v>15</v>
      </c>
      <c r="V74">
        <v>11</v>
      </c>
      <c r="W74">
        <v>14</v>
      </c>
      <c r="X74">
        <v>0</v>
      </c>
      <c r="Y74">
        <v>90</v>
      </c>
      <c r="Z74">
        <v>100</v>
      </c>
      <c r="AA74">
        <v>89</v>
      </c>
      <c r="AB74">
        <v>88</v>
      </c>
      <c r="AC74">
        <v>90</v>
      </c>
      <c r="AD74">
        <v>92</v>
      </c>
      <c r="AE74">
        <v>21</v>
      </c>
      <c r="AF74">
        <v>23</v>
      </c>
      <c r="AG74">
        <v>11</v>
      </c>
      <c r="AH74">
        <v>21</v>
      </c>
      <c r="AI74">
        <v>15</v>
      </c>
      <c r="AJ74">
        <v>12</v>
      </c>
      <c r="AK74">
        <v>89</v>
      </c>
      <c r="AL74">
        <v>100</v>
      </c>
      <c r="AM74">
        <v>95</v>
      </c>
      <c r="AN74">
        <v>96</v>
      </c>
      <c r="AO74">
        <v>100</v>
      </c>
      <c r="AP74">
        <v>100</v>
      </c>
      <c r="AQ74">
        <v>100</v>
      </c>
      <c r="AR74">
        <v>93</v>
      </c>
      <c r="AS74">
        <v>100</v>
      </c>
      <c r="AT74">
        <v>83</v>
      </c>
      <c r="AU74" t="s">
        <v>305</v>
      </c>
    </row>
    <row r="75" spans="1:47">
      <c r="A75" s="10">
        <v>45475.802222222221</v>
      </c>
      <c r="B75" s="10">
        <v>45475.804537037038</v>
      </c>
      <c r="C75">
        <v>0</v>
      </c>
      <c r="D75" t="s">
        <v>205</v>
      </c>
      <c r="E75">
        <v>100</v>
      </c>
      <c r="F75">
        <v>200</v>
      </c>
      <c r="G75">
        <v>1</v>
      </c>
      <c r="H75">
        <v>45475.804548611108</v>
      </c>
      <c r="I75" t="s">
        <v>306</v>
      </c>
      <c r="N75">
        <v>33.700099999999999</v>
      </c>
      <c r="O75">
        <v>-111.8877</v>
      </c>
      <c r="P75" t="s">
        <v>32</v>
      </c>
      <c r="Q75" t="s">
        <v>33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9</v>
      </c>
      <c r="AF75">
        <v>11</v>
      </c>
      <c r="AG75">
        <v>8</v>
      </c>
      <c r="AH75">
        <v>6</v>
      </c>
      <c r="AI75">
        <v>9</v>
      </c>
      <c r="AJ75">
        <v>8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86</v>
      </c>
      <c r="AR75">
        <v>97</v>
      </c>
      <c r="AS75">
        <v>96</v>
      </c>
      <c r="AT75">
        <v>12</v>
      </c>
      <c r="AU75" t="s">
        <v>306</v>
      </c>
    </row>
    <row r="76" spans="1:47">
      <c r="A76" s="10">
        <v>45475.869201388887</v>
      </c>
      <c r="B76" s="10">
        <v>45475.87195601852</v>
      </c>
      <c r="C76">
        <v>0</v>
      </c>
      <c r="D76" t="s">
        <v>206</v>
      </c>
      <c r="E76">
        <v>100</v>
      </c>
      <c r="F76">
        <v>238</v>
      </c>
      <c r="G76">
        <v>1</v>
      </c>
      <c r="H76">
        <v>45475.871967592589</v>
      </c>
      <c r="I76" t="s">
        <v>307</v>
      </c>
      <c r="N76">
        <v>42.349800000000002</v>
      </c>
      <c r="O76">
        <v>-71.076499999999996</v>
      </c>
      <c r="P76" t="s">
        <v>32</v>
      </c>
      <c r="Q76" t="s">
        <v>33</v>
      </c>
      <c r="R76">
        <v>72</v>
      </c>
      <c r="S76">
        <v>55</v>
      </c>
      <c r="T76">
        <v>77</v>
      </c>
      <c r="U76">
        <v>77</v>
      </c>
      <c r="V76">
        <v>72</v>
      </c>
      <c r="W76">
        <v>68</v>
      </c>
      <c r="X76">
        <v>0</v>
      </c>
      <c r="Y76">
        <v>24</v>
      </c>
      <c r="Z76">
        <v>40</v>
      </c>
      <c r="AA76">
        <v>27</v>
      </c>
      <c r="AB76">
        <v>26</v>
      </c>
      <c r="AC76">
        <v>30</v>
      </c>
      <c r="AD76">
        <v>26</v>
      </c>
      <c r="AE76">
        <v>70</v>
      </c>
      <c r="AF76">
        <v>63</v>
      </c>
      <c r="AG76">
        <v>76</v>
      </c>
      <c r="AH76">
        <v>65</v>
      </c>
      <c r="AI76">
        <v>72</v>
      </c>
      <c r="AJ76">
        <v>68</v>
      </c>
      <c r="AK76">
        <v>40</v>
      </c>
      <c r="AL76">
        <v>33</v>
      </c>
      <c r="AM76">
        <v>41</v>
      </c>
      <c r="AN76">
        <v>33</v>
      </c>
      <c r="AO76">
        <v>36</v>
      </c>
      <c r="AP76">
        <v>32</v>
      </c>
      <c r="AQ76">
        <v>33</v>
      </c>
      <c r="AR76">
        <v>61</v>
      </c>
      <c r="AS76">
        <v>34</v>
      </c>
      <c r="AT76">
        <v>69</v>
      </c>
      <c r="AU76" t="s">
        <v>307</v>
      </c>
    </row>
    <row r="77" spans="1:47">
      <c r="A77" s="10">
        <v>45475.946655092594</v>
      </c>
      <c r="B77" s="10">
        <v>45475.954895833333</v>
      </c>
      <c r="C77">
        <v>0</v>
      </c>
      <c r="D77" t="s">
        <v>207</v>
      </c>
      <c r="E77">
        <v>100</v>
      </c>
      <c r="F77">
        <v>712</v>
      </c>
      <c r="G77">
        <v>1</v>
      </c>
      <c r="H77">
        <v>45475.954907407409</v>
      </c>
      <c r="I77" t="s">
        <v>308</v>
      </c>
      <c r="N77">
        <v>35.987499999999997</v>
      </c>
      <c r="O77">
        <v>-84.116799999999998</v>
      </c>
      <c r="P77" t="s">
        <v>32</v>
      </c>
      <c r="Q77" t="s">
        <v>33</v>
      </c>
      <c r="R77">
        <v>70</v>
      </c>
      <c r="S77">
        <v>55</v>
      </c>
      <c r="T77">
        <v>75</v>
      </c>
      <c r="U77">
        <v>55</v>
      </c>
      <c r="V77">
        <v>70</v>
      </c>
      <c r="W77">
        <v>75</v>
      </c>
      <c r="X77">
        <v>0</v>
      </c>
      <c r="Y77">
        <v>51</v>
      </c>
      <c r="Z77">
        <v>45</v>
      </c>
      <c r="AA77">
        <v>70</v>
      </c>
      <c r="AB77">
        <v>90</v>
      </c>
      <c r="AC77">
        <v>51</v>
      </c>
      <c r="AD77">
        <v>60</v>
      </c>
      <c r="AE77">
        <v>45</v>
      </c>
      <c r="AF77">
        <v>49</v>
      </c>
      <c r="AG77">
        <v>49</v>
      </c>
      <c r="AH77">
        <v>49</v>
      </c>
      <c r="AI77">
        <v>30</v>
      </c>
      <c r="AJ77">
        <v>30</v>
      </c>
      <c r="AK77">
        <v>25</v>
      </c>
      <c r="AL77">
        <v>49</v>
      </c>
      <c r="AM77">
        <v>45</v>
      </c>
      <c r="AN77">
        <v>49</v>
      </c>
      <c r="AO77">
        <v>40</v>
      </c>
      <c r="AP77">
        <v>21</v>
      </c>
      <c r="AQ77">
        <v>49</v>
      </c>
      <c r="AR77">
        <v>40</v>
      </c>
      <c r="AS77">
        <v>75</v>
      </c>
      <c r="AT77">
        <v>55</v>
      </c>
      <c r="AU77" t="s">
        <v>308</v>
      </c>
    </row>
    <row r="78" spans="1:47">
      <c r="A78" s="10">
        <v>45475.953969907408</v>
      </c>
      <c r="B78" s="10">
        <v>45475.958553240744</v>
      </c>
      <c r="C78">
        <v>0</v>
      </c>
      <c r="D78" t="s">
        <v>208</v>
      </c>
      <c r="E78">
        <v>100</v>
      </c>
      <c r="F78">
        <v>395</v>
      </c>
      <c r="G78">
        <v>1</v>
      </c>
      <c r="H78">
        <v>45475.958564814813</v>
      </c>
      <c r="I78" t="s">
        <v>309</v>
      </c>
      <c r="N78">
        <v>34.9071</v>
      </c>
      <c r="O78">
        <v>-81.007300000000001</v>
      </c>
      <c r="P78" t="s">
        <v>32</v>
      </c>
      <c r="Q78" t="s">
        <v>33</v>
      </c>
      <c r="R78">
        <v>89</v>
      </c>
      <c r="S78">
        <v>49</v>
      </c>
      <c r="T78">
        <v>26</v>
      </c>
      <c r="U78">
        <v>43</v>
      </c>
      <c r="V78">
        <v>38</v>
      </c>
      <c r="W78">
        <v>39</v>
      </c>
      <c r="X78">
        <v>0</v>
      </c>
      <c r="Y78">
        <v>29</v>
      </c>
      <c r="Z78">
        <v>41</v>
      </c>
      <c r="AA78">
        <v>43</v>
      </c>
      <c r="AB78">
        <v>40</v>
      </c>
      <c r="AC78">
        <v>57</v>
      </c>
      <c r="AD78">
        <v>43</v>
      </c>
      <c r="AE78">
        <v>31</v>
      </c>
      <c r="AF78">
        <v>40</v>
      </c>
      <c r="AG78">
        <v>37</v>
      </c>
      <c r="AH78">
        <v>35</v>
      </c>
      <c r="AI78">
        <v>37</v>
      </c>
      <c r="AJ78">
        <v>33</v>
      </c>
      <c r="AK78">
        <v>60</v>
      </c>
      <c r="AL78">
        <v>61</v>
      </c>
      <c r="AM78">
        <v>65</v>
      </c>
      <c r="AN78">
        <v>63</v>
      </c>
      <c r="AO78">
        <v>62</v>
      </c>
      <c r="AP78">
        <v>65</v>
      </c>
      <c r="AQ78">
        <v>73</v>
      </c>
      <c r="AR78">
        <v>63</v>
      </c>
      <c r="AS78">
        <v>74</v>
      </c>
      <c r="AT78">
        <v>84</v>
      </c>
      <c r="AU78" t="s">
        <v>309</v>
      </c>
    </row>
    <row r="79" spans="1:47">
      <c r="A79" s="10">
        <v>45476.006099537037</v>
      </c>
      <c r="B79" s="10">
        <v>45476.012430555558</v>
      </c>
      <c r="C79">
        <v>0</v>
      </c>
      <c r="D79" t="s">
        <v>209</v>
      </c>
      <c r="E79">
        <v>100</v>
      </c>
      <c r="F79">
        <v>547</v>
      </c>
      <c r="G79">
        <v>1</v>
      </c>
      <c r="H79">
        <v>45476.012442129628</v>
      </c>
      <c r="I79" t="s">
        <v>310</v>
      </c>
      <c r="N79">
        <v>38.7592</v>
      </c>
      <c r="O79">
        <v>-76.985799999999998</v>
      </c>
      <c r="P79" t="s">
        <v>32</v>
      </c>
      <c r="Q79" t="s">
        <v>33</v>
      </c>
      <c r="R79">
        <v>3</v>
      </c>
      <c r="S79">
        <v>44</v>
      </c>
      <c r="T79">
        <v>6</v>
      </c>
      <c r="U79">
        <v>42</v>
      </c>
      <c r="V79">
        <v>16</v>
      </c>
      <c r="W79">
        <v>0</v>
      </c>
      <c r="X79">
        <v>0</v>
      </c>
      <c r="Y79">
        <v>5</v>
      </c>
      <c r="Z79">
        <v>15</v>
      </c>
      <c r="AA79">
        <v>5</v>
      </c>
      <c r="AB79">
        <v>5</v>
      </c>
      <c r="AC79">
        <v>5</v>
      </c>
      <c r="AD79">
        <v>2</v>
      </c>
      <c r="AE79">
        <v>0</v>
      </c>
      <c r="AF79">
        <v>6</v>
      </c>
      <c r="AG79">
        <v>1</v>
      </c>
      <c r="AH79">
        <v>6</v>
      </c>
      <c r="AI79">
        <v>0</v>
      </c>
      <c r="AJ79">
        <v>0</v>
      </c>
      <c r="AK79">
        <v>39</v>
      </c>
      <c r="AL79">
        <v>48</v>
      </c>
      <c r="AM79">
        <v>27</v>
      </c>
      <c r="AN79">
        <v>35</v>
      </c>
      <c r="AO79">
        <v>34</v>
      </c>
      <c r="AP79">
        <v>21</v>
      </c>
      <c r="AQ79">
        <v>50</v>
      </c>
      <c r="AR79">
        <v>95</v>
      </c>
      <c r="AS79">
        <v>82</v>
      </c>
      <c r="AT79">
        <v>89</v>
      </c>
      <c r="AU79" t="s">
        <v>310</v>
      </c>
    </row>
    <row r="80" spans="1:47">
      <c r="A80" s="10">
        <v>45476.427951388891</v>
      </c>
      <c r="B80" s="10">
        <v>45476.435902777775</v>
      </c>
      <c r="C80">
        <v>0</v>
      </c>
      <c r="D80" t="s">
        <v>210</v>
      </c>
      <c r="E80">
        <v>100</v>
      </c>
      <c r="F80">
        <v>686</v>
      </c>
      <c r="G80">
        <v>1</v>
      </c>
      <c r="H80">
        <v>45476.435902777775</v>
      </c>
      <c r="I80" t="s">
        <v>311</v>
      </c>
      <c r="N80">
        <v>36.115000000000002</v>
      </c>
      <c r="O80">
        <v>-115.2165</v>
      </c>
      <c r="P80" t="s">
        <v>32</v>
      </c>
      <c r="Q80" t="s">
        <v>33</v>
      </c>
      <c r="R80">
        <v>80</v>
      </c>
      <c r="S80">
        <v>50</v>
      </c>
      <c r="T80">
        <v>80</v>
      </c>
      <c r="U80">
        <v>85</v>
      </c>
      <c r="V80">
        <v>75</v>
      </c>
      <c r="W80">
        <v>70</v>
      </c>
      <c r="X80">
        <v>0</v>
      </c>
      <c r="Y80">
        <v>50</v>
      </c>
      <c r="Z80">
        <v>60</v>
      </c>
      <c r="AA80">
        <v>51</v>
      </c>
      <c r="AB80">
        <v>65</v>
      </c>
      <c r="AC80">
        <v>50</v>
      </c>
      <c r="AD80">
        <v>50</v>
      </c>
      <c r="AE80">
        <v>70</v>
      </c>
      <c r="AF80">
        <v>50</v>
      </c>
      <c r="AG80">
        <v>80</v>
      </c>
      <c r="AH80">
        <v>80</v>
      </c>
      <c r="AI80">
        <v>70</v>
      </c>
      <c r="AJ80">
        <v>75</v>
      </c>
      <c r="AK80">
        <v>30</v>
      </c>
      <c r="AL80">
        <v>50</v>
      </c>
      <c r="AM80">
        <v>35</v>
      </c>
      <c r="AN80">
        <v>35</v>
      </c>
      <c r="AO80">
        <v>25</v>
      </c>
      <c r="AP80">
        <v>50</v>
      </c>
      <c r="AQ80">
        <v>70</v>
      </c>
      <c r="AR80">
        <v>81</v>
      </c>
      <c r="AS80">
        <v>90</v>
      </c>
      <c r="AT80">
        <v>30</v>
      </c>
      <c r="AU80" t="s">
        <v>311</v>
      </c>
    </row>
    <row r="81" spans="1:47">
      <c r="A81" s="10">
        <v>45476.727812500001</v>
      </c>
      <c r="B81" s="10">
        <v>45476.73</v>
      </c>
      <c r="C81">
        <v>0</v>
      </c>
      <c r="D81" t="s">
        <v>211</v>
      </c>
      <c r="E81">
        <v>100</v>
      </c>
      <c r="F81">
        <v>188</v>
      </c>
      <c r="G81">
        <v>1</v>
      </c>
      <c r="H81">
        <v>45476.73</v>
      </c>
      <c r="I81" t="s">
        <v>312</v>
      </c>
      <c r="N81">
        <v>26.5823</v>
      </c>
      <c r="O81">
        <v>-81.831999999999994</v>
      </c>
      <c r="P81" t="s">
        <v>32</v>
      </c>
      <c r="Q81" t="s">
        <v>33</v>
      </c>
      <c r="R81">
        <v>20</v>
      </c>
      <c r="S81">
        <v>41</v>
      </c>
      <c r="T81">
        <v>16</v>
      </c>
      <c r="U81">
        <v>23</v>
      </c>
      <c r="V81">
        <v>27</v>
      </c>
      <c r="W81">
        <v>45</v>
      </c>
      <c r="X81">
        <v>0</v>
      </c>
      <c r="Y81">
        <v>86</v>
      </c>
      <c r="Z81">
        <v>28</v>
      </c>
      <c r="AA81">
        <v>17</v>
      </c>
      <c r="AB81">
        <v>21</v>
      </c>
      <c r="AC81">
        <v>21</v>
      </c>
      <c r="AD81">
        <v>18</v>
      </c>
      <c r="AE81">
        <v>18</v>
      </c>
      <c r="AF81">
        <v>25</v>
      </c>
      <c r="AG81">
        <v>19</v>
      </c>
      <c r="AH81">
        <v>28</v>
      </c>
      <c r="AI81">
        <v>15</v>
      </c>
      <c r="AJ81">
        <v>21</v>
      </c>
      <c r="AK81">
        <v>20</v>
      </c>
      <c r="AL81">
        <v>20</v>
      </c>
      <c r="AM81">
        <v>16</v>
      </c>
      <c r="AN81">
        <v>28</v>
      </c>
      <c r="AO81">
        <v>23</v>
      </c>
      <c r="AP81">
        <v>21</v>
      </c>
      <c r="AQ81">
        <v>79</v>
      </c>
      <c r="AR81">
        <v>83</v>
      </c>
      <c r="AS81">
        <v>84</v>
      </c>
      <c r="AT81">
        <v>81</v>
      </c>
      <c r="AU81" t="s">
        <v>312</v>
      </c>
    </row>
    <row r="82" spans="1:47">
      <c r="A82" s="10">
        <v>45477.082800925928</v>
      </c>
      <c r="B82" s="10">
        <v>45477.085810185185</v>
      </c>
      <c r="C82">
        <v>0</v>
      </c>
      <c r="D82" t="s">
        <v>212</v>
      </c>
      <c r="E82">
        <v>100</v>
      </c>
      <c r="F82">
        <v>260</v>
      </c>
      <c r="G82">
        <v>1</v>
      </c>
      <c r="H82">
        <v>45477.085821759261</v>
      </c>
      <c r="I82" t="s">
        <v>313</v>
      </c>
      <c r="N82">
        <v>26.188300000000002</v>
      </c>
      <c r="O82">
        <v>-81.707099999999997</v>
      </c>
      <c r="P82" t="s">
        <v>32</v>
      </c>
      <c r="Q82" t="s">
        <v>33</v>
      </c>
      <c r="R82">
        <v>100</v>
      </c>
      <c r="S82">
        <v>90</v>
      </c>
      <c r="T82">
        <v>100</v>
      </c>
      <c r="U82">
        <v>84</v>
      </c>
      <c r="V82">
        <v>94</v>
      </c>
      <c r="W82">
        <v>94</v>
      </c>
      <c r="X82">
        <v>0</v>
      </c>
      <c r="Y82">
        <v>21</v>
      </c>
      <c r="Z82">
        <v>18</v>
      </c>
      <c r="AA82">
        <v>16</v>
      </c>
      <c r="AB82">
        <v>21</v>
      </c>
      <c r="AC82">
        <v>13</v>
      </c>
      <c r="AD82">
        <v>4</v>
      </c>
      <c r="AE82">
        <v>18</v>
      </c>
      <c r="AF82">
        <v>17</v>
      </c>
      <c r="AG82">
        <v>13</v>
      </c>
      <c r="AH82">
        <v>8</v>
      </c>
      <c r="AI82">
        <v>5</v>
      </c>
      <c r="AJ82">
        <v>0</v>
      </c>
      <c r="AK82">
        <v>83</v>
      </c>
      <c r="AL82">
        <v>91</v>
      </c>
      <c r="AM82">
        <v>91</v>
      </c>
      <c r="AN82">
        <v>86</v>
      </c>
      <c r="AO82">
        <v>89</v>
      </c>
      <c r="AP82">
        <v>95</v>
      </c>
      <c r="AQ82">
        <v>60</v>
      </c>
      <c r="AR82">
        <v>90</v>
      </c>
      <c r="AS82">
        <v>80</v>
      </c>
      <c r="AT82">
        <v>86</v>
      </c>
      <c r="AU82" t="s">
        <v>313</v>
      </c>
    </row>
    <row r="83" spans="1:47">
      <c r="A83" s="10">
        <v>45477.694664351853</v>
      </c>
      <c r="B83" s="10">
        <v>45477.696493055555</v>
      </c>
      <c r="C83">
        <v>0</v>
      </c>
      <c r="D83" t="s">
        <v>213</v>
      </c>
      <c r="E83">
        <v>100</v>
      </c>
      <c r="F83">
        <v>157</v>
      </c>
      <c r="G83">
        <v>1</v>
      </c>
      <c r="H83">
        <v>45477.696493055555</v>
      </c>
      <c r="I83" t="s">
        <v>314</v>
      </c>
      <c r="N83">
        <v>33.017600000000002</v>
      </c>
      <c r="O83">
        <v>-96.992599999999996</v>
      </c>
      <c r="P83" t="s">
        <v>32</v>
      </c>
      <c r="Q83" t="s">
        <v>33</v>
      </c>
      <c r="R83">
        <v>87</v>
      </c>
      <c r="S83">
        <v>61</v>
      </c>
      <c r="T83">
        <v>67</v>
      </c>
      <c r="U83">
        <v>77</v>
      </c>
      <c r="V83">
        <v>60</v>
      </c>
      <c r="W83">
        <v>85</v>
      </c>
      <c r="X83">
        <v>0</v>
      </c>
      <c r="Y83">
        <v>81</v>
      </c>
      <c r="Z83">
        <v>73</v>
      </c>
      <c r="AA83">
        <v>77</v>
      </c>
      <c r="AB83">
        <v>85</v>
      </c>
      <c r="AC83">
        <v>61</v>
      </c>
      <c r="AD83">
        <v>84</v>
      </c>
      <c r="AE83">
        <v>84</v>
      </c>
      <c r="AF83">
        <v>79</v>
      </c>
      <c r="AG83">
        <v>80</v>
      </c>
      <c r="AH83">
        <v>70</v>
      </c>
      <c r="AI83">
        <v>86</v>
      </c>
      <c r="AJ83">
        <v>74</v>
      </c>
      <c r="AK83">
        <v>20</v>
      </c>
      <c r="AL83">
        <v>40</v>
      </c>
      <c r="AM83">
        <v>8</v>
      </c>
      <c r="AN83">
        <v>28</v>
      </c>
      <c r="AO83">
        <v>18</v>
      </c>
      <c r="AP83">
        <v>16</v>
      </c>
      <c r="AQ83">
        <v>14</v>
      </c>
      <c r="AR83">
        <v>6</v>
      </c>
      <c r="AS83">
        <v>65</v>
      </c>
      <c r="AT83">
        <v>91</v>
      </c>
      <c r="AU83" t="s">
        <v>314</v>
      </c>
    </row>
    <row r="84" spans="1:47">
      <c r="A84" s="10">
        <v>45477.810972222222</v>
      </c>
      <c r="B84" s="10">
        <v>45477.817662037036</v>
      </c>
      <c r="C84">
        <v>0</v>
      </c>
      <c r="D84" t="s">
        <v>214</v>
      </c>
      <c r="E84">
        <v>100</v>
      </c>
      <c r="F84">
        <v>578</v>
      </c>
      <c r="G84">
        <v>1</v>
      </c>
      <c r="H84">
        <v>45477.817673611113</v>
      </c>
      <c r="I84" t="s">
        <v>315</v>
      </c>
      <c r="N84">
        <v>37.750999999999998</v>
      </c>
      <c r="O84">
        <v>-97.822000000000003</v>
      </c>
      <c r="P84" t="s">
        <v>32</v>
      </c>
      <c r="Q84" t="s">
        <v>33</v>
      </c>
      <c r="R84">
        <v>83</v>
      </c>
      <c r="S84">
        <v>88</v>
      </c>
      <c r="T84">
        <v>92</v>
      </c>
      <c r="U84">
        <v>93</v>
      </c>
      <c r="V84">
        <v>82</v>
      </c>
      <c r="W84">
        <v>84</v>
      </c>
      <c r="X84">
        <v>0</v>
      </c>
      <c r="Y84">
        <v>97</v>
      </c>
      <c r="Z84">
        <v>84</v>
      </c>
      <c r="AA84">
        <v>19</v>
      </c>
      <c r="AB84">
        <v>41</v>
      </c>
      <c r="AC84">
        <v>15</v>
      </c>
      <c r="AD84">
        <v>38</v>
      </c>
      <c r="AE84">
        <v>90</v>
      </c>
      <c r="AF84">
        <v>73</v>
      </c>
      <c r="AG84">
        <v>83</v>
      </c>
      <c r="AH84">
        <v>84</v>
      </c>
      <c r="AI84">
        <v>88</v>
      </c>
      <c r="AJ84">
        <v>75</v>
      </c>
      <c r="AK84">
        <v>75</v>
      </c>
      <c r="AL84">
        <v>88</v>
      </c>
      <c r="AM84">
        <v>77</v>
      </c>
      <c r="AN84">
        <v>67</v>
      </c>
      <c r="AO84">
        <v>64</v>
      </c>
      <c r="AP84">
        <v>78</v>
      </c>
      <c r="AQ84">
        <v>82</v>
      </c>
      <c r="AR84">
        <v>76</v>
      </c>
      <c r="AS84">
        <v>100</v>
      </c>
      <c r="AT84">
        <v>65</v>
      </c>
      <c r="AU84" t="s">
        <v>315</v>
      </c>
    </row>
    <row r="85" spans="1:47">
      <c r="A85" s="10">
        <v>45477.852337962962</v>
      </c>
      <c r="B85" s="10">
        <v>45477.853715277779</v>
      </c>
      <c r="C85">
        <v>0</v>
      </c>
      <c r="D85" t="s">
        <v>215</v>
      </c>
      <c r="E85">
        <v>100</v>
      </c>
      <c r="F85">
        <v>119</v>
      </c>
      <c r="G85">
        <v>1</v>
      </c>
      <c r="H85">
        <v>45477.853726851848</v>
      </c>
      <c r="I85" t="s">
        <v>316</v>
      </c>
      <c r="N85">
        <v>40.813299999999998</v>
      </c>
      <c r="O85">
        <v>-81.497100000000003</v>
      </c>
      <c r="P85" t="s">
        <v>32</v>
      </c>
      <c r="Q85" t="s">
        <v>33</v>
      </c>
      <c r="R85">
        <v>28</v>
      </c>
      <c r="S85">
        <v>45</v>
      </c>
      <c r="T85">
        <v>36</v>
      </c>
      <c r="U85">
        <v>33</v>
      </c>
      <c r="V85">
        <v>42</v>
      </c>
      <c r="W85">
        <v>30</v>
      </c>
      <c r="X85">
        <v>0</v>
      </c>
      <c r="Y85">
        <v>27</v>
      </c>
      <c r="Z85">
        <v>39</v>
      </c>
      <c r="AA85">
        <v>35</v>
      </c>
      <c r="AB85">
        <v>35</v>
      </c>
      <c r="AC85">
        <v>22</v>
      </c>
      <c r="AD85">
        <v>29</v>
      </c>
      <c r="AE85">
        <v>26</v>
      </c>
      <c r="AF85">
        <v>30</v>
      </c>
      <c r="AG85">
        <v>18</v>
      </c>
      <c r="AH85">
        <v>23</v>
      </c>
      <c r="AI85">
        <v>25</v>
      </c>
      <c r="AJ85">
        <v>20</v>
      </c>
      <c r="AK85">
        <v>80</v>
      </c>
      <c r="AL85">
        <v>76</v>
      </c>
      <c r="AM85">
        <v>76</v>
      </c>
      <c r="AN85">
        <v>66</v>
      </c>
      <c r="AO85">
        <v>77</v>
      </c>
      <c r="AP85">
        <v>67</v>
      </c>
      <c r="AQ85">
        <v>72</v>
      </c>
      <c r="AR85">
        <v>75</v>
      </c>
      <c r="AS85">
        <v>26</v>
      </c>
      <c r="AT85">
        <v>29</v>
      </c>
      <c r="AU85" t="s">
        <v>316</v>
      </c>
    </row>
    <row r="86" spans="1:47">
      <c r="A86" s="10">
        <v>45478.572731481479</v>
      </c>
      <c r="B86" s="10">
        <v>45478.575810185182</v>
      </c>
      <c r="C86">
        <v>0</v>
      </c>
      <c r="D86" t="s">
        <v>216</v>
      </c>
      <c r="E86">
        <v>100</v>
      </c>
      <c r="F86">
        <v>265</v>
      </c>
      <c r="G86">
        <v>1</v>
      </c>
      <c r="H86">
        <v>45478.575821759259</v>
      </c>
      <c r="I86" t="s">
        <v>317</v>
      </c>
      <c r="N86">
        <v>40.088099999999997</v>
      </c>
      <c r="O86">
        <v>-74.119500000000002</v>
      </c>
      <c r="P86" t="s">
        <v>32</v>
      </c>
      <c r="Q86" t="s">
        <v>33</v>
      </c>
      <c r="R86">
        <v>28</v>
      </c>
      <c r="S86">
        <v>29</v>
      </c>
      <c r="T86">
        <v>28</v>
      </c>
      <c r="U86">
        <v>25</v>
      </c>
      <c r="V86">
        <v>22</v>
      </c>
      <c r="W86">
        <v>25</v>
      </c>
      <c r="X86">
        <v>0</v>
      </c>
      <c r="Y86">
        <v>71</v>
      </c>
      <c r="Z86">
        <v>74</v>
      </c>
      <c r="AA86">
        <v>77</v>
      </c>
      <c r="AB86">
        <v>76</v>
      </c>
      <c r="AC86">
        <v>74</v>
      </c>
      <c r="AD86">
        <v>72</v>
      </c>
      <c r="AE86">
        <v>23</v>
      </c>
      <c r="AF86">
        <v>18</v>
      </c>
      <c r="AG86">
        <v>20</v>
      </c>
      <c r="AH86">
        <v>19</v>
      </c>
      <c r="AI86">
        <v>15</v>
      </c>
      <c r="AJ86">
        <v>14</v>
      </c>
      <c r="AK86">
        <v>59</v>
      </c>
      <c r="AL86">
        <v>61</v>
      </c>
      <c r="AM86">
        <v>45</v>
      </c>
      <c r="AN86">
        <v>43</v>
      </c>
      <c r="AO86">
        <v>44</v>
      </c>
      <c r="AP86">
        <v>45</v>
      </c>
      <c r="AQ86">
        <v>86</v>
      </c>
      <c r="AR86">
        <v>27</v>
      </c>
      <c r="AS86">
        <v>80</v>
      </c>
      <c r="AT86">
        <v>33</v>
      </c>
      <c r="AU86" t="s">
        <v>317</v>
      </c>
    </row>
    <row r="87" spans="1:47">
      <c r="A87" s="10">
        <v>45478.599317129629</v>
      </c>
      <c r="B87" s="10">
        <v>45478.602372685185</v>
      </c>
      <c r="C87">
        <v>0</v>
      </c>
      <c r="D87" t="s">
        <v>217</v>
      </c>
      <c r="E87">
        <v>100</v>
      </c>
      <c r="F87">
        <v>264</v>
      </c>
      <c r="G87">
        <v>1</v>
      </c>
      <c r="H87">
        <v>45478.602384259262</v>
      </c>
      <c r="I87" t="s">
        <v>318</v>
      </c>
      <c r="N87">
        <v>39.9086</v>
      </c>
      <c r="O87">
        <v>-86.120999999999995</v>
      </c>
      <c r="P87" t="s">
        <v>32</v>
      </c>
      <c r="Q87" t="s">
        <v>33</v>
      </c>
      <c r="R87">
        <v>30</v>
      </c>
      <c r="S87">
        <v>70</v>
      </c>
      <c r="T87">
        <v>25</v>
      </c>
      <c r="U87">
        <v>30</v>
      </c>
      <c r="V87">
        <v>39</v>
      </c>
      <c r="W87">
        <v>30</v>
      </c>
      <c r="X87">
        <v>0</v>
      </c>
      <c r="Y87">
        <v>30</v>
      </c>
      <c r="Z87">
        <v>30</v>
      </c>
      <c r="AA87">
        <v>40</v>
      </c>
      <c r="AB87">
        <v>40</v>
      </c>
      <c r="AC87">
        <v>30</v>
      </c>
      <c r="AD87">
        <v>40</v>
      </c>
      <c r="AE87">
        <v>15</v>
      </c>
      <c r="AF87">
        <v>30</v>
      </c>
      <c r="AG87">
        <v>15</v>
      </c>
      <c r="AH87">
        <v>35</v>
      </c>
      <c r="AI87">
        <v>10</v>
      </c>
      <c r="AJ87">
        <v>5</v>
      </c>
      <c r="AK87">
        <v>55</v>
      </c>
      <c r="AL87">
        <v>55</v>
      </c>
      <c r="AM87">
        <v>60</v>
      </c>
      <c r="AN87">
        <v>55</v>
      </c>
      <c r="AO87">
        <v>55</v>
      </c>
      <c r="AP87">
        <v>55</v>
      </c>
      <c r="AQ87">
        <v>90</v>
      </c>
      <c r="AR87">
        <v>95</v>
      </c>
      <c r="AS87">
        <v>95</v>
      </c>
      <c r="AT87">
        <v>15</v>
      </c>
      <c r="AU87" t="s">
        <v>318</v>
      </c>
    </row>
    <row r="88" spans="1:47">
      <c r="A88" s="10">
        <v>45479.535219907404</v>
      </c>
      <c r="B88" s="10">
        <v>45479.538541666669</v>
      </c>
      <c r="C88">
        <v>0</v>
      </c>
      <c r="D88" t="s">
        <v>218</v>
      </c>
      <c r="E88">
        <v>100</v>
      </c>
      <c r="F88">
        <v>287</v>
      </c>
      <c r="G88">
        <v>1</v>
      </c>
      <c r="H88">
        <v>45479.538553240738</v>
      </c>
      <c r="I88" t="s">
        <v>319</v>
      </c>
      <c r="N88">
        <v>40.766199999999998</v>
      </c>
      <c r="O88">
        <v>-74.017799999999994</v>
      </c>
      <c r="P88" t="s">
        <v>32</v>
      </c>
      <c r="Q88" t="s">
        <v>33</v>
      </c>
      <c r="R88">
        <v>84</v>
      </c>
      <c r="S88">
        <v>92</v>
      </c>
      <c r="T88">
        <v>89</v>
      </c>
      <c r="U88">
        <v>94</v>
      </c>
      <c r="V88">
        <v>90</v>
      </c>
      <c r="W88">
        <v>86</v>
      </c>
      <c r="X88">
        <v>0</v>
      </c>
      <c r="Y88">
        <v>89</v>
      </c>
      <c r="Z88">
        <v>93</v>
      </c>
      <c r="AA88">
        <v>86</v>
      </c>
      <c r="AB88">
        <v>88</v>
      </c>
      <c r="AC88">
        <v>91</v>
      </c>
      <c r="AD88">
        <v>88</v>
      </c>
      <c r="AE88">
        <v>85</v>
      </c>
      <c r="AF88">
        <v>95</v>
      </c>
      <c r="AG88">
        <v>88</v>
      </c>
      <c r="AH88">
        <v>90</v>
      </c>
      <c r="AI88">
        <v>90</v>
      </c>
      <c r="AJ88">
        <v>92</v>
      </c>
      <c r="AK88">
        <v>94</v>
      </c>
      <c r="AL88">
        <v>90</v>
      </c>
      <c r="AM88">
        <v>87</v>
      </c>
      <c r="AN88">
        <v>90</v>
      </c>
      <c r="AO88">
        <v>92</v>
      </c>
      <c r="AP88">
        <v>88</v>
      </c>
      <c r="AQ88">
        <v>91</v>
      </c>
      <c r="AR88">
        <v>25</v>
      </c>
      <c r="AS88">
        <v>88</v>
      </c>
      <c r="AT88">
        <v>21</v>
      </c>
      <c r="AU88" t="s">
        <v>319</v>
      </c>
    </row>
    <row r="89" spans="1:47">
      <c r="A89" s="10">
        <v>45479.806666666664</v>
      </c>
      <c r="B89" s="10">
        <v>45479.809027777781</v>
      </c>
      <c r="C89">
        <v>0</v>
      </c>
      <c r="D89" t="s">
        <v>219</v>
      </c>
      <c r="E89">
        <v>100</v>
      </c>
      <c r="F89">
        <v>204</v>
      </c>
      <c r="G89">
        <v>1</v>
      </c>
      <c r="H89">
        <v>45479.809027777781</v>
      </c>
      <c r="I89" t="s">
        <v>320</v>
      </c>
      <c r="N89">
        <v>35.194699999999997</v>
      </c>
      <c r="O89">
        <v>-80.744</v>
      </c>
      <c r="P89" t="s">
        <v>32</v>
      </c>
      <c r="Q89" t="s">
        <v>33</v>
      </c>
      <c r="R89">
        <v>0</v>
      </c>
      <c r="S89">
        <v>25</v>
      </c>
      <c r="T89">
        <v>25</v>
      </c>
      <c r="U89">
        <v>50</v>
      </c>
      <c r="V89">
        <v>29</v>
      </c>
      <c r="W89">
        <v>30</v>
      </c>
      <c r="X89">
        <v>0</v>
      </c>
      <c r="Y89">
        <v>75</v>
      </c>
      <c r="Z89">
        <v>75</v>
      </c>
      <c r="AA89">
        <v>75</v>
      </c>
      <c r="AB89">
        <v>65</v>
      </c>
      <c r="AC89">
        <v>60</v>
      </c>
      <c r="AD89">
        <v>75</v>
      </c>
      <c r="AE89">
        <v>24</v>
      </c>
      <c r="AF89">
        <v>25</v>
      </c>
      <c r="AG89">
        <v>25</v>
      </c>
      <c r="AH89">
        <v>24</v>
      </c>
      <c r="AI89">
        <v>25</v>
      </c>
      <c r="AJ89">
        <v>25</v>
      </c>
      <c r="AK89">
        <v>60</v>
      </c>
      <c r="AL89">
        <v>61</v>
      </c>
      <c r="AM89">
        <v>61</v>
      </c>
      <c r="AN89">
        <v>70</v>
      </c>
      <c r="AO89">
        <v>60</v>
      </c>
      <c r="AP89">
        <v>60</v>
      </c>
      <c r="AQ89">
        <v>75</v>
      </c>
      <c r="AR89">
        <v>75</v>
      </c>
      <c r="AS89">
        <v>80</v>
      </c>
      <c r="AT89">
        <v>71</v>
      </c>
      <c r="AU89" t="s">
        <v>320</v>
      </c>
    </row>
    <row r="90" spans="1:47">
      <c r="A90" s="10">
        <v>45481.576504629629</v>
      </c>
      <c r="B90" s="10">
        <v>45481.579768518517</v>
      </c>
      <c r="C90">
        <v>0</v>
      </c>
      <c r="D90" t="s">
        <v>220</v>
      </c>
      <c r="E90">
        <v>100</v>
      </c>
      <c r="F90">
        <v>281</v>
      </c>
      <c r="G90">
        <v>1</v>
      </c>
      <c r="H90">
        <v>45481.579768518517</v>
      </c>
      <c r="I90" t="s">
        <v>321</v>
      </c>
      <c r="N90">
        <v>41.945999999999998</v>
      </c>
      <c r="O90">
        <v>-87.703299999999999</v>
      </c>
      <c r="P90" t="s">
        <v>32</v>
      </c>
      <c r="Q90" t="s">
        <v>33</v>
      </c>
      <c r="R90">
        <v>20</v>
      </c>
      <c r="S90">
        <v>50</v>
      </c>
      <c r="T90">
        <v>50</v>
      </c>
      <c r="U90">
        <v>17</v>
      </c>
      <c r="V90">
        <v>50</v>
      </c>
      <c r="W90">
        <v>50</v>
      </c>
      <c r="X90">
        <v>0</v>
      </c>
      <c r="Y90">
        <v>33</v>
      </c>
      <c r="Z90">
        <v>35</v>
      </c>
      <c r="AA90">
        <v>16</v>
      </c>
      <c r="AB90">
        <v>48</v>
      </c>
      <c r="AC90">
        <v>50</v>
      </c>
      <c r="AD90">
        <v>15</v>
      </c>
      <c r="AE90">
        <v>50</v>
      </c>
      <c r="AF90">
        <v>50</v>
      </c>
      <c r="AG90">
        <v>50</v>
      </c>
      <c r="AH90">
        <v>50</v>
      </c>
      <c r="AI90">
        <v>50</v>
      </c>
      <c r="AJ90">
        <v>50</v>
      </c>
      <c r="AK90">
        <v>50</v>
      </c>
      <c r="AL90">
        <v>50</v>
      </c>
      <c r="AM90">
        <v>50</v>
      </c>
      <c r="AN90">
        <v>50</v>
      </c>
      <c r="AO90">
        <v>50</v>
      </c>
      <c r="AP90">
        <v>50</v>
      </c>
      <c r="AQ90">
        <v>91</v>
      </c>
      <c r="AR90">
        <v>12</v>
      </c>
      <c r="AS90">
        <v>89</v>
      </c>
      <c r="AT90">
        <v>13</v>
      </c>
      <c r="AU90" t="s">
        <v>321</v>
      </c>
    </row>
    <row r="91" spans="1:47">
      <c r="A91" s="10">
        <v>45481.584641203706</v>
      </c>
      <c r="B91" s="10">
        <v>45481.588333333333</v>
      </c>
      <c r="C91">
        <v>0</v>
      </c>
      <c r="D91" t="s">
        <v>221</v>
      </c>
      <c r="E91">
        <v>100</v>
      </c>
      <c r="F91">
        <v>319</v>
      </c>
      <c r="G91">
        <v>1</v>
      </c>
      <c r="H91">
        <v>45481.588333333333</v>
      </c>
      <c r="I91" t="s">
        <v>322</v>
      </c>
      <c r="N91">
        <v>33.738700000000001</v>
      </c>
      <c r="O91">
        <v>-78.976200000000006</v>
      </c>
      <c r="P91" t="s">
        <v>32</v>
      </c>
      <c r="Q91" t="s">
        <v>33</v>
      </c>
      <c r="R91">
        <v>82</v>
      </c>
      <c r="S91">
        <v>64</v>
      </c>
      <c r="T91">
        <v>86</v>
      </c>
      <c r="U91">
        <v>72</v>
      </c>
      <c r="V91">
        <v>79</v>
      </c>
      <c r="W91">
        <v>90</v>
      </c>
      <c r="X91">
        <v>0</v>
      </c>
      <c r="Y91">
        <v>40</v>
      </c>
      <c r="Z91">
        <v>44</v>
      </c>
      <c r="AA91">
        <v>24</v>
      </c>
      <c r="AB91">
        <v>37</v>
      </c>
      <c r="AC91">
        <v>31</v>
      </c>
      <c r="AD91">
        <v>15</v>
      </c>
      <c r="AE91">
        <v>39</v>
      </c>
      <c r="AF91">
        <v>31</v>
      </c>
      <c r="AG91">
        <v>21</v>
      </c>
      <c r="AH91">
        <v>21</v>
      </c>
      <c r="AI91">
        <v>13</v>
      </c>
      <c r="AJ91">
        <v>13</v>
      </c>
      <c r="AK91">
        <v>81</v>
      </c>
      <c r="AL91">
        <v>73</v>
      </c>
      <c r="AM91">
        <v>91</v>
      </c>
      <c r="AN91">
        <v>68</v>
      </c>
      <c r="AO91">
        <v>81</v>
      </c>
      <c r="AP91">
        <v>89</v>
      </c>
      <c r="AQ91">
        <v>20</v>
      </c>
      <c r="AR91">
        <v>70</v>
      </c>
      <c r="AS91">
        <v>83</v>
      </c>
      <c r="AT91">
        <v>32</v>
      </c>
      <c r="AU91" t="s">
        <v>322</v>
      </c>
    </row>
    <row r="92" spans="1:47">
      <c r="A92" s="10">
        <v>45481.625162037039</v>
      </c>
      <c r="B92" s="10">
        <v>45481.627083333333</v>
      </c>
      <c r="C92">
        <v>0</v>
      </c>
      <c r="D92" t="s">
        <v>222</v>
      </c>
      <c r="E92">
        <v>100</v>
      </c>
      <c r="F92">
        <v>166</v>
      </c>
      <c r="G92">
        <v>1</v>
      </c>
      <c r="H92">
        <v>45481.62709490741</v>
      </c>
      <c r="I92" t="s">
        <v>323</v>
      </c>
      <c r="N92">
        <v>42.273499999999999</v>
      </c>
      <c r="O92">
        <v>-72.406999999999996</v>
      </c>
      <c r="P92" t="s">
        <v>32</v>
      </c>
      <c r="Q92" t="s">
        <v>33</v>
      </c>
      <c r="R92">
        <v>88</v>
      </c>
      <c r="S92">
        <v>86</v>
      </c>
      <c r="T92">
        <v>92</v>
      </c>
      <c r="U92">
        <v>83</v>
      </c>
      <c r="V92">
        <v>86</v>
      </c>
      <c r="W92">
        <v>85</v>
      </c>
      <c r="X92">
        <v>0</v>
      </c>
      <c r="Y92">
        <v>28</v>
      </c>
      <c r="Z92">
        <v>41</v>
      </c>
      <c r="AA92">
        <v>11</v>
      </c>
      <c r="AB92">
        <v>28</v>
      </c>
      <c r="AC92">
        <v>28</v>
      </c>
      <c r="AD92">
        <v>16</v>
      </c>
      <c r="AE92">
        <v>81</v>
      </c>
      <c r="AF92">
        <v>78</v>
      </c>
      <c r="AG92">
        <v>87</v>
      </c>
      <c r="AH92">
        <v>81</v>
      </c>
      <c r="AI92">
        <v>75</v>
      </c>
      <c r="AJ92">
        <v>86</v>
      </c>
      <c r="AK92">
        <v>68</v>
      </c>
      <c r="AL92">
        <v>66</v>
      </c>
      <c r="AM92">
        <v>70</v>
      </c>
      <c r="AN92">
        <v>61</v>
      </c>
      <c r="AO92">
        <v>70</v>
      </c>
      <c r="AP92">
        <v>66</v>
      </c>
      <c r="AQ92">
        <v>76</v>
      </c>
      <c r="AR92">
        <v>26</v>
      </c>
      <c r="AS92">
        <v>68</v>
      </c>
      <c r="AT92">
        <v>30</v>
      </c>
      <c r="AU92" t="s">
        <v>323</v>
      </c>
    </row>
    <row r="93" spans="1:47">
      <c r="A93" s="10">
        <v>45475.918680555558</v>
      </c>
      <c r="B93" s="10">
        <v>45475.920798611114</v>
      </c>
      <c r="C93">
        <v>0</v>
      </c>
      <c r="D93" t="s">
        <v>223</v>
      </c>
      <c r="E93">
        <v>27</v>
      </c>
      <c r="F93">
        <v>182</v>
      </c>
      <c r="G93">
        <v>0</v>
      </c>
      <c r="H93">
        <v>45482.92082175926</v>
      </c>
      <c r="I93" t="s">
        <v>324</v>
      </c>
      <c r="P93" t="s">
        <v>32</v>
      </c>
      <c r="Q93" t="s">
        <v>33</v>
      </c>
      <c r="R93">
        <v>37</v>
      </c>
      <c r="S93">
        <v>33</v>
      </c>
      <c r="T93">
        <v>35</v>
      </c>
      <c r="U93">
        <v>49</v>
      </c>
      <c r="V93">
        <v>47</v>
      </c>
      <c r="W93">
        <v>46</v>
      </c>
      <c r="X93">
        <v>0</v>
      </c>
      <c r="Y93">
        <v>61</v>
      </c>
      <c r="Z93">
        <v>56</v>
      </c>
      <c r="AA93">
        <v>67</v>
      </c>
      <c r="AB93">
        <v>53</v>
      </c>
      <c r="AC93">
        <v>74</v>
      </c>
      <c r="AD93">
        <v>86</v>
      </c>
      <c r="AU93" t="s">
        <v>324</v>
      </c>
    </row>
    <row r="94" spans="1:47">
      <c r="A94" s="10">
        <v>45483.685925925929</v>
      </c>
      <c r="B94" s="10">
        <v>45483.688842592594</v>
      </c>
      <c r="C94">
        <v>0</v>
      </c>
      <c r="D94" t="s">
        <v>224</v>
      </c>
      <c r="E94">
        <v>100</v>
      </c>
      <c r="F94">
        <v>252</v>
      </c>
      <c r="G94">
        <v>1</v>
      </c>
      <c r="H94">
        <v>45483.688854166663</v>
      </c>
      <c r="I94" t="s">
        <v>325</v>
      </c>
      <c r="N94">
        <v>39.375300000000003</v>
      </c>
      <c r="O94">
        <v>-104.7229</v>
      </c>
      <c r="P94" t="s">
        <v>32</v>
      </c>
      <c r="Q94" t="s">
        <v>33</v>
      </c>
      <c r="R94">
        <v>53</v>
      </c>
      <c r="S94">
        <v>52</v>
      </c>
      <c r="T94">
        <v>70</v>
      </c>
      <c r="U94">
        <v>62</v>
      </c>
      <c r="V94">
        <v>75</v>
      </c>
      <c r="W94">
        <v>82</v>
      </c>
      <c r="X94">
        <v>0</v>
      </c>
      <c r="Y94">
        <v>35</v>
      </c>
      <c r="Z94">
        <v>49</v>
      </c>
      <c r="AA94">
        <v>28</v>
      </c>
      <c r="AB94">
        <v>40</v>
      </c>
      <c r="AC94">
        <v>31</v>
      </c>
      <c r="AD94">
        <v>33</v>
      </c>
      <c r="AE94">
        <v>69</v>
      </c>
      <c r="AF94">
        <v>69</v>
      </c>
      <c r="AG94">
        <v>77</v>
      </c>
      <c r="AH94">
        <v>64</v>
      </c>
      <c r="AI94">
        <v>69</v>
      </c>
      <c r="AJ94">
        <v>68</v>
      </c>
      <c r="AK94">
        <v>53</v>
      </c>
      <c r="AL94">
        <v>54</v>
      </c>
      <c r="AM94">
        <v>55</v>
      </c>
      <c r="AN94">
        <v>51</v>
      </c>
      <c r="AO94">
        <v>50</v>
      </c>
      <c r="AP94">
        <v>50</v>
      </c>
      <c r="AQ94">
        <v>51</v>
      </c>
      <c r="AR94">
        <v>52</v>
      </c>
      <c r="AS94">
        <v>53</v>
      </c>
      <c r="AT94">
        <v>53</v>
      </c>
      <c r="AU94" t="s">
        <v>325</v>
      </c>
    </row>
    <row r="95" spans="1:47">
      <c r="A95" s="10">
        <v>45487.58116898148</v>
      </c>
      <c r="B95" s="10">
        <v>45487.589050925926</v>
      </c>
      <c r="C95">
        <v>0</v>
      </c>
      <c r="D95" t="s">
        <v>225</v>
      </c>
      <c r="E95">
        <v>100</v>
      </c>
      <c r="F95">
        <v>680</v>
      </c>
      <c r="G95">
        <v>1</v>
      </c>
      <c r="H95">
        <v>45487.589050925926</v>
      </c>
      <c r="I95" t="s">
        <v>326</v>
      </c>
      <c r="N95">
        <v>33.874299999999998</v>
      </c>
      <c r="O95">
        <v>-84.465299999999999</v>
      </c>
      <c r="P95" t="s">
        <v>32</v>
      </c>
      <c r="Q95" t="s">
        <v>33</v>
      </c>
      <c r="R95">
        <v>26</v>
      </c>
      <c r="S95">
        <v>46</v>
      </c>
      <c r="T95">
        <v>29</v>
      </c>
      <c r="U95">
        <v>42</v>
      </c>
      <c r="V95">
        <v>56</v>
      </c>
      <c r="W95">
        <v>34</v>
      </c>
      <c r="X95">
        <v>0</v>
      </c>
      <c r="Y95">
        <v>40</v>
      </c>
      <c r="Z95">
        <v>40</v>
      </c>
      <c r="AA95">
        <v>18</v>
      </c>
      <c r="AB95">
        <v>37</v>
      </c>
      <c r="AC95">
        <v>37</v>
      </c>
      <c r="AD95">
        <v>46</v>
      </c>
      <c r="AE95">
        <v>6</v>
      </c>
      <c r="AF95">
        <v>17</v>
      </c>
      <c r="AG95">
        <v>8</v>
      </c>
      <c r="AH95">
        <v>8</v>
      </c>
      <c r="AI95">
        <v>5</v>
      </c>
      <c r="AJ95">
        <v>3</v>
      </c>
      <c r="AK95">
        <v>58</v>
      </c>
      <c r="AL95">
        <v>87</v>
      </c>
      <c r="AM95">
        <v>46</v>
      </c>
      <c r="AN95">
        <v>84</v>
      </c>
      <c r="AO95">
        <v>55</v>
      </c>
      <c r="AP95">
        <v>54</v>
      </c>
      <c r="AQ95">
        <v>69</v>
      </c>
      <c r="AR95">
        <v>54</v>
      </c>
      <c r="AS95">
        <v>93</v>
      </c>
      <c r="AT95">
        <v>46</v>
      </c>
      <c r="AU95" t="s">
        <v>326</v>
      </c>
    </row>
  </sheetData>
  <autoFilter ref="A2:DH12" xr:uid="{00000000-0009-0000-0000-00000000000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Ryo Suhara</cp:lastModifiedBy>
  <dcterms:created xsi:type="dcterms:W3CDTF">2024-05-28T08:46:38Z</dcterms:created>
  <dcterms:modified xsi:type="dcterms:W3CDTF">2024-09-01T01:09:17Z</dcterms:modified>
</cp:coreProperties>
</file>