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s\Desktop\prjs\cognitive_measures\data\"/>
    </mc:Choice>
  </mc:AlternateContent>
  <xr:revisionPtr revIDLastSave="0" documentId="13_ncr:1_{3D53CD57-2C8B-481D-9138-D14B2AD01003}" xr6:coauthVersionLast="40" xr6:coauthVersionMax="40" xr10:uidLastSave="{00000000-0000-0000-0000-000000000000}"/>
  <bookViews>
    <workbookView xWindow="0" yWindow="0" windowWidth="23040" windowHeight="8988" xr2:uid="{1CDC3D6F-2FBB-412E-8DDE-04A4C94C6441}"/>
  </bookViews>
  <sheets>
    <sheet name="DANA Dropbox check" sheetId="1" r:id="rId1"/>
    <sheet name="Visual Arrest check" sheetId="2" r:id="rId2"/>
    <sheet name="Flanker che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2" l="1"/>
  <c r="B57" i="2"/>
  <c r="B27" i="2"/>
  <c r="E27" i="2"/>
  <c r="B28" i="2"/>
  <c r="B59" i="1" l="1"/>
  <c r="B58" i="1"/>
  <c r="H58" i="1"/>
  <c r="H28" i="1"/>
  <c r="B29" i="1"/>
  <c r="F29" i="1"/>
  <c r="D28" i="1"/>
  <c r="B28" i="1"/>
  <c r="B64" i="1" l="1"/>
  <c r="B34" i="1"/>
</calcChain>
</file>

<file path=xl/sharedStrings.xml><?xml version="1.0" encoding="utf-8"?>
<sst xmlns="http://schemas.openxmlformats.org/spreadsheetml/2006/main" count="286" uniqueCount="226">
  <si>
    <t>./09052018/09050118/09050118Wtsou_dana_tasks_2018-09-05_10-52-53_1.xdf</t>
  </si>
  <si>
    <t>./09052018/31950218/31950218_dana_tasks_2018-09-05_12-31-52_1.xdf</t>
  </si>
  <si>
    <t>./09052018/31950418/31950418_dana_tasks_2018-09-05_15-26-23_1.xdf</t>
  </si>
  <si>
    <t>./09052018/32050118/32050118_dana_tasks_2018-09-05_10-52-53_1.xdf</t>
  </si>
  <si>
    <t>./09052018/32950318/32950318_dana_tasks_2018-09-05_14-14-16_1.xdf</t>
  </si>
  <si>
    <t>./09052018/32950518/32950518_dana_tasks_2018-09-05_16-59-14_1.xdf</t>
  </si>
  <si>
    <t>./09062018/31960118/31960118_dana_tasks_2018-09-06_09-32-58_1.xdf</t>
  </si>
  <si>
    <t>./09062018/32960218/32960218_dana_tasks_2018-09-06_10-55-53_1.xdf</t>
  </si>
  <si>
    <t>./09062018/32960318/32960318_dana_tasks_2018-09-06_12-23-50_1.xdf</t>
  </si>
  <si>
    <t>./09062018/32960418/32960418_dana_tasks_2018-09-06_15-24-55_1.xdf</t>
  </si>
  <si>
    <t>./09062018/untitled/untitled_dana_tasks_2018-09-06_12-23-50_1.xdf</t>
  </si>
  <si>
    <t>./09072018/31970118/31970118_dana_tasks_2018-09-07_11-06-42_1.xdf</t>
  </si>
  <si>
    <t>./09072018/31970218/31970218_dana_tasks_2018-09-07_14-06-06_1.xdf</t>
  </si>
  <si>
    <t>./09072018/31970318/31970318_dana_tasks_2018-09-07_15-20-57_1.xdf</t>
  </si>
  <si>
    <t>./09072018/32970418/32970418_dana_tasks_2018-09-07_16-53-50_1.xdf</t>
  </si>
  <si>
    <t>./09102018/310910318/310910318_dana_tasks_2018-09-10_14-09-17_1.xdf</t>
  </si>
  <si>
    <t>./09102018/319100118/319100118_dana_tasks_2018-09-10_11-12-21_1.xdf</t>
  </si>
  <si>
    <t>./09102018/319100418/319100418_dana_tasks_2018-09-10_15-30-10_1.xdf</t>
  </si>
  <si>
    <t>./09102018/32910218/32910218_dana_tasks_2018-09-10_12-37-42_1.xdf</t>
  </si>
  <si>
    <t>./09112018/319110218/319110218_dana_tasks_2018-09-11_14-25-54_1.xdf</t>
  </si>
  <si>
    <t>./09112018/3209110318/3209110318_dana_tasks_2018-09-11_15-36-18_1.xdf</t>
  </si>
  <si>
    <t>./09112018/B-319110218/B-319110218_dana_tasks_2018-09-11_14-33-17_1.xdf</t>
  </si>
  <si>
    <t>./09122018/3109120118/3109120118_dana_tasks_2018-09-12_12-31-21_1.xdf</t>
  </si>
  <si>
    <t>./09122018/3109120318/3109120318_dana_tasks_2018-09-12_17-06-15_1.xdf</t>
  </si>
  <si>
    <t>./09122018/3209120218/3209120218_dana_tasks_2018-09-12_14-18-09_1.xdf</t>
  </si>
  <si>
    <t>Grpup</t>
  </si>
  <si>
    <t>--</t>
  </si>
  <si>
    <t>Simple ID</t>
  </si>
  <si>
    <t>10 redux</t>
  </si>
  <si>
    <t>Tier 1</t>
  </si>
  <si>
    <t>Tier 2</t>
  </si>
  <si>
    <t>Tier 3</t>
  </si>
  <si>
    <t>rename</t>
  </si>
  <si>
    <t>Total</t>
  </si>
  <si>
    <t>Rename</t>
  </si>
  <si>
    <t>Redux</t>
  </si>
  <si>
    <t>10 expected but 319110118 is missing</t>
  </si>
  <si>
    <r>
      <t>Z:\uxtnup9qwjkmsa2c5umfab\Studies\fujitsu_</t>
    </r>
    <r>
      <rPr>
        <b/>
        <sz val="11"/>
        <color theme="1"/>
        <rFont val="Calibri"/>
        <family val="2"/>
        <scheme val="minor"/>
      </rPr>
      <t>DANABefore_tier1</t>
    </r>
    <r>
      <rPr>
        <sz val="11"/>
        <color theme="1"/>
        <rFont val="Calibri"/>
        <family val="2"/>
        <scheme val="minor"/>
      </rPr>
      <t>_data</t>
    </r>
  </si>
  <si>
    <r>
      <t>Z:\uxtnup9qwjkmsa2c5umfab\Studies\fujitsu_</t>
    </r>
    <r>
      <rPr>
        <b/>
        <sz val="11"/>
        <color theme="1"/>
        <rFont val="Calibri"/>
        <family val="2"/>
        <scheme val="minor"/>
      </rPr>
      <t>DANABefore_tier2</t>
    </r>
    <r>
      <rPr>
        <sz val="11"/>
        <color theme="1"/>
        <rFont val="Calibri"/>
        <family val="2"/>
        <scheme val="minor"/>
      </rPr>
      <t>_data</t>
    </r>
  </si>
  <si>
    <t>fujitsu\dana\tier1\fujitsu_DANAAfter_tier1_data\11052018\319110118\319110118_dana_tasks_2018-11-05_12-35-05_2.MTS.h5</t>
  </si>
  <si>
    <t>fujitsu\dana\tier1\fujitsu_DANAAfter_tier1_data\11052018\31970318\31970318_dana_tasks_2018-11-05_15-41-59_2.MTS.h5</t>
  </si>
  <si>
    <t>fujitsu\dana\tier1\fujitsu_DANAAfter_tier1_data\11052018\32950318\32950318_dana_tasks_2018-11-05_11-10-18_2.MTS.h5</t>
  </si>
  <si>
    <t>fujitsu\dana\tier1\fujitsu_DANAAfter_tier1_data\11062018\31960118\31960118_dana_tasks_2018-11-06_09-28-40_2.MTS.h5</t>
  </si>
  <si>
    <t>fujitsu\dana\tier1\fujitsu_DANAAfter_tier1_data\11062018\32950518\32950518_dana_tasks_2018-11-06_12-30-17_2.MTS.h5</t>
  </si>
  <si>
    <t>fujitsu\dana\tier1\fujitsu_DANAAfter_tier1_data\11062018\32960218\32960218_dana_tasks_2018-11-06_10-53-55_2.MTS.h5</t>
  </si>
  <si>
    <t>fujitsu\dana\tier1\fujitsu_DANAAfter_tier1_data\11122018\32960418\32960418_dana_tasks_2018-11-12_15-22-54_2.MTS.h5</t>
  </si>
  <si>
    <t>fujitsu\dana\tier1\fujitsu_DANAAfter_tier1_data\11142018\319100118\319100118_dana_tasks_2018-11-14_17-14-47_2.MTS.h5</t>
  </si>
  <si>
    <t>fujitsu\dana\tier1\fujitsu_DANABefore_tier1_data\09052018\32950318\32950318_dana_tasks_2018-09-05_14-14-16_1.MTS.h5</t>
  </si>
  <si>
    <t>fujitsu\dana\tier1\fujitsu_DANABefore_tier1_data\09052018\32950518\32950518_dana_tasks_2018-09-05_16-59-14_1.MTS.h5</t>
  </si>
  <si>
    <t>fujitsu\dana\tier1\fujitsu_DANABefore_tier1_data\09062018\31960118\31960118_dana_tasks_2018-09-06_09-32-58_1.MTS.h5</t>
  </si>
  <si>
    <t>fujitsu\dana\tier1\fujitsu_DANABefore_tier1_data\09062018\32960218\32960218_dana_tasks_2018-09-06_10-55-53_1.MTS.h5</t>
  </si>
  <si>
    <t>fujitsu\dana\tier1\fujitsu_DANABefore_tier1_data\09062018\32960418\32960418_dana_tasks_2018-09-06_15-24-55_1.MTS.h5</t>
  </si>
  <si>
    <t>fujitsu\dana\tier1\fujitsu_DANABefore_tier1_data\09072018\31970218\31970218_dana_tasks_2018-09-07_14-06-06_1.MTS.h5</t>
  </si>
  <si>
    <t>fujitsu\dana\tier1\fujitsu_DANABefore_tier1_data\09072018\31970318\31970318_dana_tasks_2018-09-07_15-20-57_1.MTS.h5</t>
  </si>
  <si>
    <t>fujitsu\dana\tier1\fujitsu_DANABefore_tier1_data\09102018\319100118\319100118_dana_tasks_2018-09-10_11-12-21_1.MTS.h5</t>
  </si>
  <si>
    <t>fujitsu\dana\tier1\fujitsu_DANABefore_tier1_data\09112018\B-319110218\B-319110218_dana_tasks_2018-09-11_14-33-17_1.MTS.h5</t>
  </si>
  <si>
    <r>
      <t xml:space="preserve">Sean's document, </t>
    </r>
    <r>
      <rPr>
        <b/>
        <sz val="11"/>
        <color theme="1"/>
        <rFont val="Calibri"/>
        <family val="2"/>
        <scheme val="minor"/>
      </rPr>
      <t>before tier 1</t>
    </r>
  </si>
  <si>
    <r>
      <t xml:space="preserve">Sean's document, </t>
    </r>
    <r>
      <rPr>
        <b/>
        <sz val="11"/>
        <color theme="1"/>
        <rFont val="Calibri"/>
        <family val="2"/>
        <scheme val="minor"/>
      </rPr>
      <t>after tier 1</t>
    </r>
  </si>
  <si>
    <t>10 expected but 319110118 (simple id 9) is missing</t>
  </si>
  <si>
    <r>
      <t xml:space="preserve">Dropbox </t>
    </r>
    <r>
      <rPr>
        <b/>
        <sz val="11"/>
        <color theme="1"/>
        <rFont val="Calibri"/>
        <family val="2"/>
        <scheme val="minor"/>
      </rPr>
      <t>before</t>
    </r>
  </si>
  <si>
    <t>./11012018/3209120218/3209120218_dana_tasks_2018-11-01_15-29-00_2.xdf</t>
  </si>
  <si>
    <t>./11022018/32960318/32960318_dana_tasks_2018-11-02_15-08-39_2.xdf</t>
  </si>
  <si>
    <t>./11052018/319110118/319110118_dana_tasks_2018-11-05_12-35-05_2.xdf</t>
  </si>
  <si>
    <t>./11052018/31970318/31970318_dana_tasks_2018-11-05_15-41-59_2.xdf</t>
  </si>
  <si>
    <t>./11052018/32950318/32950318_dana_tasks_2018-11-05_11-10-18_2.xdf</t>
  </si>
  <si>
    <t>./11062018/31960118/31960118_dana_tasks_2018-11-06_09-28-40_2.xdf</t>
  </si>
  <si>
    <t>./11062018/32950518/32950518_dana_tasks_2018-11-06_12-30-17_2.xdf</t>
  </si>
  <si>
    <t>./11062018/32960218/32960218_dana_tasks_2018-11-06_10-53-55_2.xdf</t>
  </si>
  <si>
    <t>./11072018/31970218/31970218_dana_tasks_2018-11-07_18-19-09_2.xdf</t>
  </si>
  <si>
    <t>./11092018/31970118/31970118_dana_tasks_2018-11-09_11-03-25_2.xdf</t>
  </si>
  <si>
    <t>./11092018/3209110318/3209110318_dana_tasks_2018-11-09_12-19-54_2.xdf</t>
  </si>
  <si>
    <t>./11122018/32910218/32910218_dana_tasks_2018-11-12_13-55-33_2.xdf</t>
  </si>
  <si>
    <t>./11122018/32960418/32960418_dana_tasks_2018-11-12_15-22-54_2.xdf</t>
  </si>
  <si>
    <t>./11122018/32970418/32970418_dana_tasks_2018-11-12_12-23-21_2.xdf</t>
  </si>
  <si>
    <t>./11132018/310910318/310910318_dana_tasks_2018-11-13_12-32-00_2.xdf</t>
  </si>
  <si>
    <t>./11132018/319100418/319100418_dana_tasks_2018-11-13_16-04-11_2.xdf</t>
  </si>
  <si>
    <t>./11132018/31950218/31950218_dana_tasks_2018-11-13_10-57-03_2.xdf</t>
  </si>
  <si>
    <t>./11142018/319100118/319100118_dana_tasks_2018-11-14_17-14-47_2.xdf</t>
  </si>
  <si>
    <t>./11142018/31950418/31950418_dana_tasks_2018-11-14_13-54-01_2.xdf</t>
  </si>
  <si>
    <r>
      <t xml:space="preserve">Dropbox </t>
    </r>
    <r>
      <rPr>
        <b/>
        <sz val="11"/>
        <color theme="1"/>
        <rFont val="Calibri"/>
        <family val="2"/>
        <scheme val="minor"/>
      </rPr>
      <t>after</t>
    </r>
  </si>
  <si>
    <t>10 expected but 319110218 (simple id 10) is missing</t>
  </si>
  <si>
    <t>11 expected but 3109120318 (simple id 19) and 32050118 (simple id 14) missing</t>
  </si>
  <si>
    <r>
      <t xml:space="preserve">Sean's document, </t>
    </r>
    <r>
      <rPr>
        <b/>
        <sz val="11"/>
        <color theme="1"/>
        <rFont val="Calibri"/>
        <family val="2"/>
        <scheme val="minor"/>
      </rPr>
      <t>before tier 2</t>
    </r>
  </si>
  <si>
    <t>fujitsu\dana\tier2\fujitsu_DANAAfter_tier2_data\11012018\3209120218\3209120218_dana_tasks_2018-11-01_15-29-00_2.MTS.h5</t>
  </si>
  <si>
    <t>fujitsu\dana\tier2\fujitsu_DANAAfter_tier2_data\11022018\32960318\32960318_dana_tasks_2018-11-02_15-08-39_2.MTS.h5</t>
  </si>
  <si>
    <t>fujitsu\dana\tier2\fujitsu_DANAAfter_tier2_data\11092018\31970118\31970118_dana_tasks_2018-11-09_11-03-25_2.MTS.h5</t>
  </si>
  <si>
    <t>fujitsu\dana\tier2\fujitsu_DANAAfter_tier2_data\11092018\3209110318\3209110318_dana_tasks_2018-11-09_12-19-54_2.MTS.h5</t>
  </si>
  <si>
    <t>fujitsu\dana\tier2\fujitsu_DANABefore_tier2_data\09052018\31950218\31950218_dana_tasks_2018-09-05_12-31-52_1.MTS.h5</t>
  </si>
  <si>
    <t>fujitsu\dana\tier2\fujitsu_DANABefore_tier2_data\09052018\31950418\31950418_dana_tasks_2018-09-05_15-26-23_1.MTS.h5</t>
  </si>
  <si>
    <t>fujitsu\dana\tier2\fujitsu_DANABefore_tier2_data\09052018\32050118\32050118_dana_tasks_2018-09-05_10-52-53_1.MTS.h5</t>
  </si>
  <si>
    <t>fujitsu\dana\tier2\fujitsu_DANABefore_tier2_data\09062018\32960318\32960318_dana_tasks_2018-09-06_12-23-50_1.MTS.h5</t>
  </si>
  <si>
    <t>fujitsu\dana\tier2\fujitsu_DANABefore_tier2_data\09072018\31970118\31970118_dana_tasks_2018-09-07_11-06-42_1.MTS.h5</t>
  </si>
  <si>
    <t>fujitsu\dana\tier2\fujitsu_DANABefore_tier2_data\09072018\32970418\32970418_dana_tasks_2018-09-07_16-53-50_1.MTS.h5</t>
  </si>
  <si>
    <t>fujitsu\dana\tier2\fujitsu_DANABefore_tier2_data\09102018\310910318\310910318_dana_tasks_2018-09-10_14-09-17_1.MTS.h5</t>
  </si>
  <si>
    <t>fujitsu\dana\tier2\fujitsu_DANABefore_tier2_data\09102018\319100418\319100418_dana_tasks_2018-09-10_15-30-10_1.MTS.h5</t>
  </si>
  <si>
    <t>fujitsu\dana\tier2\fujitsu_DANABefore_tier2_data\09112018\3209110318\3209110318_dana_tasks_2018-09-11_15-36-18_1.MTS.h5</t>
  </si>
  <si>
    <t>fujitsu\dana\tier2\fujitsu_DANABefore_tier2_data\09122018\3109120318\3109120318_dana_tasks_2018-09-12_17-06-15_1.MTS.h5</t>
  </si>
  <si>
    <t>fujitsu\dana\tier2\fujitsu_DANABefore_tier2_data\09122018\3209120218\3209120218_dana_tasks_2018-09-12_14-18-09_1.MTS.h5</t>
  </si>
  <si>
    <t>2-31970218 missing; 319110218 (simple id 10) should be missing</t>
  </si>
  <si>
    <r>
      <t>Sean's document,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8"/>
        <color rgb="FF000000"/>
        <rFont val="Courier New"/>
        <family val="3"/>
      </rPr>
      <t>after tier 2</t>
    </r>
  </si>
  <si>
    <t>31950218_visual_arrest_2018-09-05_12-15-39_1.xdf</t>
  </si>
  <si>
    <t>31950418_visual_arrest_2018-09-05_15-10-05_1.xdf</t>
  </si>
  <si>
    <t>32050118_visual_arrest_2018-09-05_10-37-35_1.xdf</t>
  </si>
  <si>
    <t>32950318_visual_arrest_2018-09-05_13-58-14_1.xdf</t>
  </si>
  <si>
    <t>32950518_visual_arrest_2018-09-05_16-42-59_1.xdf</t>
  </si>
  <si>
    <t>31960118_visual_arrest_2018-09-06_09-16-47_1.xdf</t>
  </si>
  <si>
    <t>32960218_visual_arrest_2018-09-06_10-38-08_1.xdf</t>
  </si>
  <si>
    <t>32960318_visual_arrest_2018-09-06_12-08-48_1.xdf</t>
  </si>
  <si>
    <t>32960418_visual_arrest_2018-09-06_15-09-35_1.xdf</t>
  </si>
  <si>
    <t>untitled_visual_arrest_2018-09-06_12-08-48_1.xdf</t>
  </si>
  <si>
    <t>31970118_visual_arrest_2018-09-07_10-51-26_1.xdf</t>
  </si>
  <si>
    <t>31970218_visual_arrest_2018-09-07_13-49-45_1.xdf</t>
  </si>
  <si>
    <t>31970318_visual_arrest_2018-09-07_15-05-13_1.xdf</t>
  </si>
  <si>
    <t>32970418_visual_arrest_2018-09-07_16-37-55_1.xdf</t>
  </si>
  <si>
    <t>310910318_visual_arrest_2018-09-10_13-52-53_1.xdf</t>
  </si>
  <si>
    <t>319100118_visual_arrest_2018-09-10_10-56-06_1.xdf</t>
  </si>
  <si>
    <t>319100418_visual_arrest_2018-09-10_15-12-18_1.xdf</t>
  </si>
  <si>
    <t>32910218_visual_arrest_2018-09-10_12-21-54_1.xdf</t>
  </si>
  <si>
    <t>319110118_visual_arrest_2018-09-11_12-19-40_1.xdf</t>
  </si>
  <si>
    <t>319110218_visual_arrest_2018-09-11_14-09-41_1.xdf</t>
  </si>
  <si>
    <t>3209110318_visual_arrest_2018-09-11_15-19-51_1.xdf</t>
  </si>
  <si>
    <t>3109120118_visual_arrest_2018-09-12_12-14-36_1.xdf</t>
  </si>
  <si>
    <t>3109120318_visual_arrest_2018-09-12_16-50-33_1.xdf</t>
  </si>
  <si>
    <t>3209120218_visual_arrest_2018-09-12_14-02-03_1.xdf</t>
  </si>
  <si>
    <t>Misc</t>
  </si>
  <si>
    <t>fujitsu\va\tier1\fujitsu_VisualArrestBefore_tier1_data\09052018\32950318\32950318_visual_arrest_2018-09-05_13-58-14_1.xdf</t>
  </si>
  <si>
    <t>fujitsu\va\tier1\fujitsu_VisualArrestBefore_tier1_data\09052018\32950518\32950518_visual_arrest_2018-09-05_16-42-59_1.xdf</t>
  </si>
  <si>
    <t>fujitsu\va\tier1\fujitsu_VisualArrestBefore_tier1_data\09062018\31960118\31960118_visual_arrest_2018-09-06_09-16-47_1.xdf</t>
  </si>
  <si>
    <t>fujitsu\va\tier1\fujitsu_VisualArrestBefore_tier1_data\09062018\32960218\32960218_visual_arrest_2018-09-06_10-38-08_1.xdf</t>
  </si>
  <si>
    <t>fujitsu\va\tier1\fujitsu_VisualArrestBefore_tier1_data\09062018\32960418\32960418_visual_arrest_2018-09-06_15-09-35_1.xdf</t>
  </si>
  <si>
    <t>fujitsu\va\tier1\fujitsu_VisualArrestBefore_tier1_data\09072018\31970218\31970218_visual_arrest_2018-09-07_13-49-45_1.xdf</t>
  </si>
  <si>
    <t>fujitsu\va\tier1\fujitsu_VisualArrestBefore_tier1_data\09072018\31970318\31970318_visual_arrest_2018-09-07_15-05-13_1.xdf</t>
  </si>
  <si>
    <t>fujitsu\va\tier1\fujitsu_VisualArrestBefore_tier1_data\09102018\319100118\319100118_visual_arrest_2018-09-10_10-56-06_1.xdf</t>
  </si>
  <si>
    <t>fujitsu\va\tier1\fujitsu_VisualArrestBefore_tier1_data\09112018\319110118\319110118_visual_arrest_2018-09-11_12-19-40_1.xdf</t>
  </si>
  <si>
    <t>fujitsu\va\tier1\fujitsu_VisualArrestBefore_tier1_data\09112018\319110218\319110218_visual_arrest_2018-09-11_14-09-41_1.xdf</t>
  </si>
  <si>
    <t>OK</t>
  </si>
  <si>
    <t>3209120218_visual_arrest_2018-11-01_15-13-39_2.xdf</t>
  </si>
  <si>
    <t>32960318_visual_arrest_2018-11-02_14-53-48_2.xdf</t>
  </si>
  <si>
    <t>319110118_visual_arrest_2018-11-05_12-19-35_2.xdf</t>
  </si>
  <si>
    <t>31970318_visual_arrest_2018-11-05_15-26-28_2.xdf</t>
  </si>
  <si>
    <t>32950318_visual_arrest_2018-11-05_10-54-45_2.xdf</t>
  </si>
  <si>
    <t>31960118_visual_arrest_2018-11-06_09-13-17_2.xdf</t>
  </si>
  <si>
    <t>32950518_visual_arrest_2018-11-06_12-14-46_2.xdf</t>
  </si>
  <si>
    <t>32960218_visual_arrest_2018-11-06_10-38-31_2.xdf</t>
  </si>
  <si>
    <t>3109120318_visual_arrest_2018-11-07_16-37-25_2.xdf</t>
  </si>
  <si>
    <t>319110218_visual_arrest_2018-11-07_15-08-59_2.xdf</t>
  </si>
  <si>
    <t>31970218_visual_arrest_2018-11-07_18-03-45_2.xdf</t>
  </si>
  <si>
    <t>32050118_visual_arrest_2018-11-07_12-09-53_2.xdf</t>
  </si>
  <si>
    <t>31970118_visual_arrest_2018-11-09_10-47-55_2.xdf</t>
  </si>
  <si>
    <t>3209110318_visual_arrest_2018-11-09_12-04-33_2.xdf</t>
  </si>
  <si>
    <t>32910218_visual_arrest_2018-11-12_13-40-01_2.xdf</t>
  </si>
  <si>
    <t>32960418_visual_arrest_2018-11-12_15-07-52_2.xdf</t>
  </si>
  <si>
    <t>32970418_visual_arrest_2018-11-12_12-07-29_2.xdf</t>
  </si>
  <si>
    <t>310910318_visual_arrest_2018-11-13_12-16-40_2.xdf</t>
  </si>
  <si>
    <t>319100418_visual_arrest_2018-11-13_15-48-31_2.xdf</t>
  </si>
  <si>
    <t>31950218_visual_arrest_2018-11-13_10-41-14_2.xdf</t>
  </si>
  <si>
    <t>319100118_visual_arrest_2018-11-14_16-59-44_2.xdf</t>
  </si>
  <si>
    <t>31950418_visual_arrest_2018-11-14_13-38-41_2.xdf</t>
  </si>
  <si>
    <t>fujitsu\va\tier1\fujitsu_VisualArrestAfter_tier1_data\11052018\319110118\319110118_visual_arrest_2018-11-05_12-19-35_2.xdf</t>
  </si>
  <si>
    <t>fujitsu\va\tier1\fujitsu_VisualArrestAfter_tier1_data\11052018\31970318\31970318_visual_arrest_2018-11-05_15-26-28_2.xdf</t>
  </si>
  <si>
    <t>fujitsu\va\tier1\fujitsu_VisualArrestAfter_tier1_data\11052018\32950318\32950318_visual_arrest_2018-11-05_10-54-45_2.xdf</t>
  </si>
  <si>
    <t>fujitsu\va\tier1\fujitsu_VisualArrestAfter_tier1_data\11062018\31960118\31960118_visual_arrest_2018-11-06_09-13-17_2.xdf</t>
  </si>
  <si>
    <t>fujitsu\va\tier1\fujitsu_VisualArrestAfter_tier1_data\11062018\32950518\32950518_visual_arrest_2018-11-06_12-14-46_2.xdf</t>
  </si>
  <si>
    <t>fujitsu\va\tier1\fujitsu_VisualArrestAfter_tier1_data\11062018\32960218\32960218_visual_arrest_2018-11-06_10-38-31_2.xdf</t>
  </si>
  <si>
    <t>fujitsu\va\tier1\fujitsu_VisualArrestAfter_tier1_data\11072018\319110218\319110218_visual_arrest_2018-11-07_15-08-59_2.xdf</t>
  </si>
  <si>
    <t>fujitsu\va\tier1\fujitsu_VisualArrestAfter_tier1_data\11072018\31970218\31970218_visual_arrest_2018-11-07_18-03-45_2.xdf</t>
  </si>
  <si>
    <t>fujitsu\va\tier1\fujitsu_VisualArrestAfter_tier1_data\11122018\32960418\32960418_visual_arrest_2018-11-12_15-07-52_2.xdf</t>
  </si>
  <si>
    <t>fujitsu\va\tier1\fujitsu_VisualArrestAfter_tier1_data\11142018\319100118\319100118_visual_arrest_2018-11-14_16-59-44_2.xdf</t>
  </si>
  <si>
    <r>
      <t xml:space="preserve">Sean's document, </t>
    </r>
    <r>
      <rPr>
        <b/>
        <sz val="11"/>
        <color theme="1"/>
        <rFont val="Calibri"/>
        <family val="2"/>
        <scheme val="minor"/>
      </rPr>
      <t>after tier 2</t>
    </r>
  </si>
  <si>
    <t>fujitsu\va\tier2\fujitsu_VisualArrestAfter_tier2_data\11012018\3209120218\3209120218_visual_arrest_2018-11-01_15-13-39_2.xdf</t>
  </si>
  <si>
    <t>fujitsu\va\tier2\fujitsu_VisualArrestAfter_tier2_data\11022018\32960318\32960318_visual_arrest_2018-11-02_14-53-48_2.xdf</t>
  </si>
  <si>
    <t>fujitsu\va\tier2\fujitsu_VisualArrestAfter_tier2_data\11072018\3109120318\3109120318_visual_arrest_2018-11-07_16-37-25_2.xdf</t>
  </si>
  <si>
    <t>fujitsu\va\tier2\fujitsu_VisualArrestAfter_tier2_data\11072018\32050118\32050118_visual_arrest_2018-11-07_12-09-53_2.xdf</t>
  </si>
  <si>
    <t>fujitsu\va\tier2\fujitsu_VisualArrestAfter_tier2_data\11092018\31970118\31970118_visual_arrest_2018-11-09_10-47-55_2.xdf</t>
  </si>
  <si>
    <t>fujitsu\va\tier2\fujitsu_VisualArrestAfter_tier2_data\11092018\3209110318\3209110318_visual_arrest_2018-11-09_12-04-33_2.xdf</t>
  </si>
  <si>
    <t>fujitsu\va\tier2\fujitsu_VisualArrestAfter_tier2_data\11122018\32970418\32970418_visual_arrest_2018-11-12_12-07-29_2.xdf</t>
  </si>
  <si>
    <t>fujitsu\va\tier2\fujitsu_VisualArrestAfter_tier2_data\11132018\310910318\310910318_visual_arrest_2018-11-13_12-16-40_2.xdf</t>
  </si>
  <si>
    <t>fujitsu\va\tier2\fujitsu_VisualArrestAfter_tier2_data\11132018\319100418\319100418_visual_arrest_2018-11-13_15-48-31_2.xdf</t>
  </si>
  <si>
    <t>fujitsu\va\tier2\fujitsu_VisualArrestAfter_tier2_data\11132018\31950218\31950218_visual_arrest_2018-11-13_10-41-14_2.xdf</t>
  </si>
  <si>
    <t>fujitsu\va\tier2\fujitsu_VisualArrestAfter_tier2_data\11142018\31950418\31950418_visual_arrest_2018-11-14_13-38-41_2.xdf</t>
  </si>
  <si>
    <t>tier 1 before</t>
  </si>
  <si>
    <t>fujitsu\flanker\tier1\fujitsu_FlankerBefore_tier1_data\09052018\32950318\32950318_flanker_arrows_2018-09-05_14-01-41_1.xdf</t>
  </si>
  <si>
    <t>fujitsu\flanker\tier1\fujitsu_FlankerBefore_tier1_data\09052018\32950518\32950518_flanker_arrows_2018-09-05_16-46-25_1.xdf</t>
  </si>
  <si>
    <t>fujitsu\flanker\tier1\fujitsu_FlankerBefore_tier1_data\09062018\31960118\31960118_flanker_arrows_2018-09-06_09-20-25_1.xdf</t>
  </si>
  <si>
    <t>fujitsu\flanker\tier1\fujitsu_FlankerBefore_tier1_data\09062018\32960218\32960218_flanker_arrows_2018-09-06_10-42-51_1.xdf</t>
  </si>
  <si>
    <t>fujitsu\flanker\tier1\fujitsu_FlankerBefore_tier1_data\09062018\32960418\32960418_flanker_arrows_2018-09-06_15-12-22_1.xdf</t>
  </si>
  <si>
    <t>fujitsu\flanker\tier1\fujitsu_FlankerBefore_tier1_data\09072018\31970218\31970218_flanker_arrows_2018-09-07_13-53-24_1.xdf</t>
  </si>
  <si>
    <t>fujitsu\flanker\tier1\fujitsu_FlankerBefore_tier1_data\09072018\31970318\31970318_flanker_arrows_2018-09-07_15-08-22_1.xdf</t>
  </si>
  <si>
    <t>fujitsu\flanker\tier1\fujitsu_FlankerBefore_tier1_data\09102018\319100118\319100118_flanker_arrows_2018-09-10_10-59-46_1.xdf</t>
  </si>
  <si>
    <t>fujitsu\flanker\tier1\fujitsu_FlankerBefore_tier1_data\09112018\319110118\319110118_flanker_arrows_2018-09-11_12-23-37_1.xdf</t>
  </si>
  <si>
    <t>fujitsu\flanker\tier1\fujitsu_FlankerBefore_tier1_data\09112018\319110218\319110218_flanker_arrows_2018-09-11_14-12-54_1.xdf</t>
  </si>
  <si>
    <t>tier 2 before</t>
  </si>
  <si>
    <t>fujitsu\flanker\tier2\fujitsu_FlankerBefore_tier2_data\09052018\31950218\31950218_flanker_arrows_2018-09-05_12-19-17_1.xdf</t>
  </si>
  <si>
    <t>fujitsu\flanker\tier2\fujitsu_FlankerBefore_tier2_data\09052018\31950418\31950418_flanker_arrows_2018-09-05_15-13-44_1.xdf</t>
  </si>
  <si>
    <t>fujitsu\flanker\tier2\fujitsu_FlankerBefore_tier2_data\09052018\32050118\32050118_flanker_arrows_2018-09-05_10-40-20_1.xdf</t>
  </si>
  <si>
    <t>fujitsu\flanker\tier2\fujitsu_FlankerBefore_tier2_data\09062018\32960318\32960318_flanker_arrows_2018-09-06_12-11-17_1.xdf</t>
  </si>
  <si>
    <t>fujitsu\flanker\tier2\fujitsu_FlankerBefore_tier2_data\09072018\31970118\31970118_flanker_arrows_2018-09-07_10-54-08_1.xdf</t>
  </si>
  <si>
    <t>fujitsu\flanker\tier2\fujitsu_FlankerBefore_tier2_data\09072018\32970418\32970418_flanker_arrows_2018-09-07_16-41-08_1.xdf</t>
  </si>
  <si>
    <t>fujitsu\flanker\tier2\fujitsu_FlankerBefore_tier2_data\09102018\310910318\310910318_flanker_arrows_2018-09-10_13-56-41_1.xdf</t>
  </si>
  <si>
    <t>fujitsu\flanker\tier2\fujitsu_FlankerBefore_tier2_data\09102018\319100418\319100418_flanker_arrows_2018-09-10_15-17-25_1.xdf</t>
  </si>
  <si>
    <t>fujitsu\flanker\tier2\fujitsu_FlankerBefore_tier2_data\09112018\3209110318\3209110318_flanker_arrows_2018-09-11_15-23-14_1.xdf</t>
  </si>
  <si>
    <t>fujitsu\flanker\tier2\fujitsu_FlankerBefore_tier2_data\09122018\3109120318\3109120318_flanker_arrows_2018-09-12_16-53-30_1.xdf</t>
  </si>
  <si>
    <t>fujitsu\flanker\tier2\fujitsu_FlankerBefore_tier2_data\09122018\3209120218\3209120218_flanker_arrows_2018-09-12_14-05-33_1.xdf</t>
  </si>
  <si>
    <t>tier 1 after</t>
  </si>
  <si>
    <t>fujitsu\flanker\tier1\fujitsu_FlankerAfter_tier1_data\11052018\319110118\319110118_flanker_arrows_2018-11-05_12-22-24_2.xdf</t>
  </si>
  <si>
    <t>fujitsu\flanker\tier1\fujitsu_FlankerAfter_tier1_data\11052018\31970318\31970318_flanker_arrows_2018-11-05_15-28-55_2.xdf</t>
  </si>
  <si>
    <t>fujitsu\flanker\tier1\fujitsu_FlankerAfter_tier1_data\11052018\32950318\32950318_flanker_arrows_2018-11-05_10-57-44_2.xdf</t>
  </si>
  <si>
    <t>fujitsu\flanker\tier1\fujitsu_FlankerAfter_tier1_data\11062018\31960118\31960118_flanker_arrows_2018-11-06_09-16-05_2.xdf</t>
  </si>
  <si>
    <t>fujitsu\flanker\tier1\fujitsu_FlankerAfter_tier1_data\11062018\32950518\32950518_flanker_arrows_2018-11-06_12-17-43_2.xdf</t>
  </si>
  <si>
    <t>fujitsu\flanker\tier1\fujitsu_FlankerAfter_tier1_data\11062018\32960218\32960218_flanker_arrows_2018-11-06_10-41-17_2.xdf</t>
  </si>
  <si>
    <t>fujitsu\flanker\tier1\fujitsu_FlankerAfter_tier1_data\11072018\319110218\319110218_flanker_arrows_2018-11-07_15-11-39_2.xdf</t>
  </si>
  <si>
    <t>fujitsu\flanker\tier1\fujitsu_FlankerAfter_tier1_data\11072018\31970218\31970218_flanker_arrows_2018-11-07_18-06-34_2.xdf</t>
  </si>
  <si>
    <t>fujitsu\flanker\tier1\fujitsu_FlankerAfter_tier1_data\11122018\32960418\32960418_flanker_arrows_2018-11-12_15-10-20_2.xdf</t>
  </si>
  <si>
    <t>fujitsu\flanker\tier1\fujitsu_FlankerAfter_tier1_data\11142018\319100118\319100118_flanker_arrows_2018-11-14_17-02-13_2.xdf</t>
  </si>
  <si>
    <t>fujitsu\flanker\tier2\fujitsu_FlankerAfter_tier2_data\11012018\3209120218\3209120218_flanker_arrows_2018-11-01_15-16-24_2.xdf</t>
  </si>
  <si>
    <t>fujitsu\flanker\tier2\fujitsu_FlankerAfter_tier2_data\11022018\32960318\32960318_flanker_arrows_2018-11-02_14-56-03_2.xdf</t>
  </si>
  <si>
    <t>fujitsu\flanker\tier2\fujitsu_FlankerAfter_tier2_data\11072018\3109120318\3109120318_flanker_arrows_2018-11-07_16-40-10_2.xdf</t>
  </si>
  <si>
    <t>fujitsu\flanker\tier2\fujitsu_FlankerAfter_tier2_data\11072018\32050118\32050118_flanker_arrows_2018-11-07_12-12-42_2.xdf</t>
  </si>
  <si>
    <t>fujitsu\flanker\tier2\fujitsu_FlankerAfter_tier2_data\11092018\31970118\31970118_flanker_arrows_2018-11-09_10-50-49_2.xdf</t>
  </si>
  <si>
    <t>fujitsu\flanker\tier2\fujitsu_FlankerAfter_tier2_data\11092018\3209110318\3209110318_flanker_arrows_2018-11-09_12-07-13_2.xdf</t>
  </si>
  <si>
    <t>fujitsu\flanker\tier2\fujitsu_FlankerAfter_tier2_data\11122018\32970418\32970418_flanker_arrows_2018-11-12_12-10-12_2.xdf</t>
  </si>
  <si>
    <t>fujitsu\flanker\tier2\fujitsu_FlankerAfter_tier2_data\11132018\310910318\310910318_flanker_arrows_2018-11-13_12-19-24_2.xdf</t>
  </si>
  <si>
    <t>fujitsu\flanker\tier2\fujitsu_FlankerAfter_tier2_data\11132018\319100418\319100418_flanker_arrows_2018-11-13_15-51-31_2.xdf</t>
  </si>
  <si>
    <t>fujitsu\flanker\tier2\fujitsu_FlankerAfter_tier2_data\11132018\31950218\31950218_flanker_arrows_2018-11-13_10-43-55_2.xdf</t>
  </si>
  <si>
    <t>fujitsu\flanker\tier2\fujitsu_FlankerAfter_tier2_data\11142018\31950418\31950418_flanker_arrows_2018-11-14_13-41-22_2.xdf</t>
  </si>
  <si>
    <t>11 (31950218), 12 (31950418), 16 (32970418), 17 (310910318), and 18 (319100418) are missing; 14 and 19 are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</si>
</sst>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1" xfId="0" applyFont="1" applyFill="1" applyBorder="1"/>
    <xf numFmtId="0" fontId="0" fillId="3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sz val="10"/>
        <color rgb="FF000000"/>
        <name val="Arial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F4BC-81D6-4C81-BE7D-B8B8B7DE2C44}">
  <dimension ref="A1:K64"/>
  <sheetViews>
    <sheetView tabSelected="1" topLeftCell="F37" workbookViewId="0">
      <selection activeCell="I58" sqref="I58"/>
    </sheetView>
  </sheetViews>
  <sheetFormatPr defaultRowHeight="14.4" x14ac:dyDescent="0.3"/>
  <cols>
    <col min="3" max="3" width="68.88671875" bestFit="1" customWidth="1"/>
    <col min="4" max="4" width="8.88671875" customWidth="1"/>
    <col min="5" max="5" width="68.88671875" customWidth="1"/>
    <col min="6" max="6" width="8.88671875" customWidth="1"/>
    <col min="7" max="7" width="67.33203125" customWidth="1"/>
    <col min="8" max="8" width="8.88671875" customWidth="1"/>
    <col min="9" max="9" width="111" customWidth="1"/>
    <col min="11" max="11" width="128.44140625" bestFit="1" customWidth="1"/>
  </cols>
  <sheetData>
    <row r="1" spans="1:11" x14ac:dyDescent="0.3">
      <c r="A1" t="s">
        <v>25</v>
      </c>
      <c r="B1" t="s">
        <v>27</v>
      </c>
      <c r="C1" t="s">
        <v>59</v>
      </c>
      <c r="D1" t="s">
        <v>27</v>
      </c>
      <c r="E1" t="s">
        <v>37</v>
      </c>
      <c r="F1" t="s">
        <v>27</v>
      </c>
      <c r="G1" t="s">
        <v>38</v>
      </c>
      <c r="H1" t="s">
        <v>27</v>
      </c>
      <c r="I1" t="s">
        <v>56</v>
      </c>
      <c r="J1" t="s">
        <v>27</v>
      </c>
      <c r="K1" t="s">
        <v>82</v>
      </c>
    </row>
    <row r="2" spans="1:11" x14ac:dyDescent="0.3">
      <c r="A2" s="1" t="s">
        <v>26</v>
      </c>
      <c r="B2" s="1" t="s">
        <v>32</v>
      </c>
      <c r="C2" t="s">
        <v>0</v>
      </c>
      <c r="F2">
        <v>11</v>
      </c>
      <c r="G2" t="s">
        <v>1</v>
      </c>
    </row>
    <row r="3" spans="1:11" x14ac:dyDescent="0.3">
      <c r="B3">
        <v>11</v>
      </c>
      <c r="C3" t="s">
        <v>1</v>
      </c>
      <c r="F3">
        <v>12</v>
      </c>
      <c r="G3" t="s">
        <v>2</v>
      </c>
      <c r="J3">
        <v>11</v>
      </c>
      <c r="K3" t="s">
        <v>87</v>
      </c>
    </row>
    <row r="4" spans="1:11" x14ac:dyDescent="0.3">
      <c r="B4">
        <v>12</v>
      </c>
      <c r="C4" t="s">
        <v>2</v>
      </c>
      <c r="F4">
        <v>14</v>
      </c>
      <c r="G4" t="s">
        <v>3</v>
      </c>
      <c r="J4">
        <v>12</v>
      </c>
      <c r="K4" t="s">
        <v>88</v>
      </c>
    </row>
    <row r="5" spans="1:11" x14ac:dyDescent="0.3">
      <c r="B5">
        <v>14</v>
      </c>
      <c r="C5" t="s">
        <v>3</v>
      </c>
      <c r="J5">
        <v>14</v>
      </c>
      <c r="K5" t="s">
        <v>89</v>
      </c>
    </row>
    <row r="6" spans="1:11" x14ac:dyDescent="0.3">
      <c r="B6">
        <v>4</v>
      </c>
      <c r="C6" t="s">
        <v>4</v>
      </c>
      <c r="D6">
        <v>4</v>
      </c>
      <c r="E6" t="s">
        <v>4</v>
      </c>
      <c r="H6">
        <v>4</v>
      </c>
      <c r="I6" s="4" t="s">
        <v>47</v>
      </c>
      <c r="K6" s="4"/>
    </row>
    <row r="7" spans="1:11" x14ac:dyDescent="0.3">
      <c r="B7">
        <v>5</v>
      </c>
      <c r="C7" t="s">
        <v>5</v>
      </c>
      <c r="D7">
        <v>5</v>
      </c>
      <c r="E7" t="s">
        <v>5</v>
      </c>
      <c r="H7">
        <v>5</v>
      </c>
      <c r="I7" s="4" t="s">
        <v>48</v>
      </c>
      <c r="K7" s="4"/>
    </row>
    <row r="8" spans="1:11" x14ac:dyDescent="0.3">
      <c r="B8">
        <v>1</v>
      </c>
      <c r="C8" t="s">
        <v>6</v>
      </c>
      <c r="D8">
        <v>1</v>
      </c>
      <c r="E8" t="s">
        <v>6</v>
      </c>
      <c r="H8">
        <v>1</v>
      </c>
      <c r="I8" s="4" t="s">
        <v>49</v>
      </c>
      <c r="K8" s="4"/>
    </row>
    <row r="9" spans="1:11" x14ac:dyDescent="0.3">
      <c r="B9">
        <v>6</v>
      </c>
      <c r="C9" t="s">
        <v>7</v>
      </c>
      <c r="D9">
        <v>6</v>
      </c>
      <c r="E9" t="s">
        <v>7</v>
      </c>
      <c r="H9">
        <v>6</v>
      </c>
      <c r="I9" s="4" t="s">
        <v>50</v>
      </c>
      <c r="K9" s="4"/>
    </row>
    <row r="10" spans="1:11" x14ac:dyDescent="0.3">
      <c r="B10">
        <v>15</v>
      </c>
      <c r="C10" t="s">
        <v>8</v>
      </c>
      <c r="F10">
        <v>15</v>
      </c>
      <c r="G10" t="s">
        <v>8</v>
      </c>
      <c r="J10">
        <v>15</v>
      </c>
      <c r="K10" s="4" t="s">
        <v>90</v>
      </c>
    </row>
    <row r="11" spans="1:11" x14ac:dyDescent="0.3">
      <c r="B11">
        <v>7</v>
      </c>
      <c r="C11" t="s">
        <v>9</v>
      </c>
      <c r="D11">
        <v>7</v>
      </c>
      <c r="E11" t="s">
        <v>9</v>
      </c>
      <c r="H11">
        <v>7</v>
      </c>
      <c r="I11" s="4" t="s">
        <v>51</v>
      </c>
      <c r="K11" s="4"/>
    </row>
    <row r="12" spans="1:11" x14ac:dyDescent="0.3">
      <c r="A12" s="1" t="s">
        <v>26</v>
      </c>
      <c r="B12" s="1" t="s">
        <v>32</v>
      </c>
      <c r="C12" t="s">
        <v>10</v>
      </c>
      <c r="F12">
        <v>13</v>
      </c>
      <c r="G12" t="s">
        <v>11</v>
      </c>
    </row>
    <row r="13" spans="1:11" x14ac:dyDescent="0.3">
      <c r="B13">
        <v>13</v>
      </c>
      <c r="C13" t="s">
        <v>11</v>
      </c>
      <c r="J13">
        <v>13</v>
      </c>
      <c r="K13" t="s">
        <v>91</v>
      </c>
    </row>
    <row r="14" spans="1:11" x14ac:dyDescent="0.3">
      <c r="B14">
        <v>2</v>
      </c>
      <c r="C14" t="s">
        <v>12</v>
      </c>
      <c r="D14">
        <v>2</v>
      </c>
      <c r="E14" t="s">
        <v>12</v>
      </c>
      <c r="H14">
        <v>2</v>
      </c>
      <c r="I14" s="4" t="s">
        <v>52</v>
      </c>
    </row>
    <row r="15" spans="1:11" x14ac:dyDescent="0.3">
      <c r="B15">
        <v>3</v>
      </c>
      <c r="C15" t="s">
        <v>13</v>
      </c>
      <c r="D15">
        <v>3</v>
      </c>
      <c r="E15" t="s">
        <v>13</v>
      </c>
      <c r="H15">
        <v>3</v>
      </c>
      <c r="I15" s="4" t="s">
        <v>53</v>
      </c>
      <c r="K15" s="4"/>
    </row>
    <row r="16" spans="1:11" x14ac:dyDescent="0.3">
      <c r="B16">
        <v>16</v>
      </c>
      <c r="C16" t="s">
        <v>14</v>
      </c>
      <c r="F16">
        <v>16</v>
      </c>
      <c r="G16" t="s">
        <v>14</v>
      </c>
      <c r="J16">
        <v>16</v>
      </c>
      <c r="K16" t="s">
        <v>92</v>
      </c>
    </row>
    <row r="17" spans="1:11" x14ac:dyDescent="0.3">
      <c r="B17">
        <v>17</v>
      </c>
      <c r="C17" t="s">
        <v>15</v>
      </c>
      <c r="F17">
        <v>17</v>
      </c>
      <c r="G17" t="s">
        <v>15</v>
      </c>
      <c r="J17">
        <v>17</v>
      </c>
      <c r="K17" t="s">
        <v>93</v>
      </c>
    </row>
    <row r="18" spans="1:11" x14ac:dyDescent="0.3">
      <c r="B18">
        <v>8</v>
      </c>
      <c r="C18" t="s">
        <v>16</v>
      </c>
      <c r="D18">
        <v>8</v>
      </c>
      <c r="E18" t="s">
        <v>16</v>
      </c>
      <c r="H18">
        <v>8</v>
      </c>
      <c r="I18" s="4" t="s">
        <v>54</v>
      </c>
      <c r="K18" s="4"/>
    </row>
    <row r="19" spans="1:11" x14ac:dyDescent="0.3">
      <c r="B19" s="2">
        <v>18</v>
      </c>
      <c r="C19" t="s">
        <v>17</v>
      </c>
      <c r="F19">
        <v>18</v>
      </c>
      <c r="G19" t="s">
        <v>17</v>
      </c>
      <c r="J19">
        <v>18</v>
      </c>
      <c r="K19" t="s">
        <v>94</v>
      </c>
    </row>
    <row r="20" spans="1:11" x14ac:dyDescent="0.3">
      <c r="A20">
        <v>3</v>
      </c>
      <c r="B20" s="1" t="s">
        <v>26</v>
      </c>
      <c r="C20" t="s">
        <v>18</v>
      </c>
    </row>
    <row r="21" spans="1:11" x14ac:dyDescent="0.3">
      <c r="B21">
        <v>10</v>
      </c>
      <c r="C21" t="s">
        <v>19</v>
      </c>
      <c r="D21">
        <v>10</v>
      </c>
      <c r="E21" t="s">
        <v>21</v>
      </c>
      <c r="H21">
        <v>10</v>
      </c>
      <c r="I21" s="4" t="s">
        <v>55</v>
      </c>
    </row>
    <row r="22" spans="1:11" x14ac:dyDescent="0.3">
      <c r="B22">
        <v>20</v>
      </c>
      <c r="C22" t="s">
        <v>20</v>
      </c>
      <c r="F22">
        <v>20</v>
      </c>
      <c r="G22" t="s">
        <v>20</v>
      </c>
      <c r="J22">
        <v>20</v>
      </c>
      <c r="K22" t="s">
        <v>95</v>
      </c>
    </row>
    <row r="23" spans="1:11" x14ac:dyDescent="0.3">
      <c r="B23" t="s">
        <v>28</v>
      </c>
      <c r="C23" t="s">
        <v>21</v>
      </c>
    </row>
    <row r="24" spans="1:11" x14ac:dyDescent="0.3">
      <c r="A24">
        <v>3</v>
      </c>
      <c r="B24" s="1" t="s">
        <v>26</v>
      </c>
      <c r="C24" t="s">
        <v>22</v>
      </c>
    </row>
    <row r="25" spans="1:11" x14ac:dyDescent="0.3">
      <c r="B25">
        <v>19</v>
      </c>
      <c r="C25" t="s">
        <v>23</v>
      </c>
      <c r="F25">
        <v>19</v>
      </c>
      <c r="G25" t="s">
        <v>23</v>
      </c>
      <c r="J25">
        <v>19</v>
      </c>
      <c r="K25" t="s">
        <v>96</v>
      </c>
    </row>
    <row r="26" spans="1:11" x14ac:dyDescent="0.3">
      <c r="B26">
        <v>21</v>
      </c>
      <c r="C26" t="s">
        <v>24</v>
      </c>
      <c r="F26">
        <v>21</v>
      </c>
      <c r="G26" t="s">
        <v>24</v>
      </c>
      <c r="J26">
        <v>21</v>
      </c>
      <c r="K26" s="4" t="s">
        <v>97</v>
      </c>
    </row>
    <row r="27" spans="1:11" s="3" customFormat="1" x14ac:dyDescent="0.3"/>
    <row r="28" spans="1:11" x14ac:dyDescent="0.3">
      <c r="A28" t="s">
        <v>29</v>
      </c>
      <c r="B28">
        <f>COUNTIF(B2:B26,"&lt;=10")</f>
        <v>9</v>
      </c>
      <c r="C28" t="s">
        <v>58</v>
      </c>
      <c r="D28">
        <f>COUNTIF(D2:D26,"&lt;=10")</f>
        <v>9</v>
      </c>
      <c r="E28" t="s">
        <v>36</v>
      </c>
      <c r="H28">
        <f>COUNTIF(H2:H27,"&lt;=10")</f>
        <v>9</v>
      </c>
      <c r="I28" t="s">
        <v>58</v>
      </c>
      <c r="J28">
        <v>11</v>
      </c>
    </row>
    <row r="29" spans="1:11" x14ac:dyDescent="0.3">
      <c r="A29" t="s">
        <v>30</v>
      </c>
      <c r="B29">
        <f>COUNTIF(B2:B26,"&gt;=11")</f>
        <v>11</v>
      </c>
      <c r="F29">
        <f>COUNTIF(F2:F27,"&gt;=11")</f>
        <v>11</v>
      </c>
    </row>
    <row r="30" spans="1:11" x14ac:dyDescent="0.3">
      <c r="A30" t="s">
        <v>31</v>
      </c>
      <c r="B30">
        <v>2</v>
      </c>
      <c r="K30" s="4"/>
    </row>
    <row r="31" spans="1:11" x14ac:dyDescent="0.3">
      <c r="A31" t="s">
        <v>34</v>
      </c>
      <c r="B31">
        <v>2</v>
      </c>
      <c r="K31" s="4"/>
    </row>
    <row r="32" spans="1:11" x14ac:dyDescent="0.3">
      <c r="A32" t="s">
        <v>35</v>
      </c>
      <c r="B32">
        <v>1</v>
      </c>
      <c r="K32" s="4"/>
    </row>
    <row r="33" spans="1:11" x14ac:dyDescent="0.3">
      <c r="K33" s="4"/>
    </row>
    <row r="34" spans="1:11" x14ac:dyDescent="0.3">
      <c r="A34" t="s">
        <v>33</v>
      </c>
      <c r="B34">
        <f>SUM(B28:B32)</f>
        <v>25</v>
      </c>
      <c r="K34" s="4"/>
    </row>
    <row r="35" spans="1:11" s="3" customFormat="1" x14ac:dyDescent="0.3">
      <c r="K35" s="4"/>
    </row>
    <row r="36" spans="1:11" s="3" customFormat="1" x14ac:dyDescent="0.3">
      <c r="K36" s="4"/>
    </row>
    <row r="37" spans="1:11" x14ac:dyDescent="0.3">
      <c r="A37" t="s">
        <v>25</v>
      </c>
      <c r="B37" t="s">
        <v>27</v>
      </c>
      <c r="C37" t="s">
        <v>79</v>
      </c>
      <c r="I37" t="s">
        <v>57</v>
      </c>
      <c r="K37" t="s">
        <v>99</v>
      </c>
    </row>
    <row r="38" spans="1:11" x14ac:dyDescent="0.3">
      <c r="B38">
        <v>21</v>
      </c>
      <c r="C38" t="s">
        <v>60</v>
      </c>
      <c r="J38">
        <v>21</v>
      </c>
      <c r="K38" s="4" t="s">
        <v>83</v>
      </c>
    </row>
    <row r="39" spans="1:11" x14ac:dyDescent="0.3">
      <c r="B39">
        <v>15</v>
      </c>
      <c r="C39" t="s">
        <v>61</v>
      </c>
      <c r="J39">
        <v>15</v>
      </c>
      <c r="K39" s="4" t="s">
        <v>84</v>
      </c>
    </row>
    <row r="40" spans="1:11" x14ac:dyDescent="0.3">
      <c r="B40">
        <v>9</v>
      </c>
      <c r="C40" t="s">
        <v>62</v>
      </c>
      <c r="H40">
        <v>9</v>
      </c>
      <c r="I40" t="s">
        <v>39</v>
      </c>
      <c r="K40" s="4"/>
    </row>
    <row r="41" spans="1:11" x14ac:dyDescent="0.3">
      <c r="B41">
        <v>3</v>
      </c>
      <c r="C41" t="s">
        <v>63</v>
      </c>
      <c r="H41">
        <v>3</v>
      </c>
      <c r="I41" t="s">
        <v>40</v>
      </c>
      <c r="K41" s="4"/>
    </row>
    <row r="42" spans="1:11" x14ac:dyDescent="0.3">
      <c r="B42">
        <v>4</v>
      </c>
      <c r="C42" t="s">
        <v>64</v>
      </c>
      <c r="H42">
        <v>4</v>
      </c>
      <c r="I42" t="s">
        <v>41</v>
      </c>
      <c r="K42" s="4"/>
    </row>
    <row r="43" spans="1:11" x14ac:dyDescent="0.3">
      <c r="B43">
        <v>1</v>
      </c>
      <c r="C43" t="s">
        <v>65</v>
      </c>
      <c r="H43">
        <v>1</v>
      </c>
      <c r="I43" t="s">
        <v>42</v>
      </c>
    </row>
    <row r="44" spans="1:11" x14ac:dyDescent="0.3">
      <c r="B44">
        <v>5</v>
      </c>
      <c r="C44" t="s">
        <v>66</v>
      </c>
      <c r="H44">
        <v>5</v>
      </c>
      <c r="I44" t="s">
        <v>43</v>
      </c>
    </row>
    <row r="45" spans="1:11" x14ac:dyDescent="0.3">
      <c r="B45">
        <v>6</v>
      </c>
      <c r="C45" t="s">
        <v>67</v>
      </c>
      <c r="H45">
        <v>6</v>
      </c>
      <c r="I45" t="s">
        <v>44</v>
      </c>
    </row>
    <row r="46" spans="1:11" x14ac:dyDescent="0.3">
      <c r="B46">
        <v>2</v>
      </c>
      <c r="C46" t="s">
        <v>68</v>
      </c>
      <c r="I46" s="4"/>
    </row>
    <row r="47" spans="1:11" x14ac:dyDescent="0.3">
      <c r="B47">
        <v>13</v>
      </c>
      <c r="C47" t="s">
        <v>69</v>
      </c>
      <c r="J47">
        <v>13</v>
      </c>
      <c r="K47" t="s">
        <v>85</v>
      </c>
    </row>
    <row r="48" spans="1:11" x14ac:dyDescent="0.3">
      <c r="B48">
        <v>20</v>
      </c>
      <c r="C48" t="s">
        <v>70</v>
      </c>
      <c r="J48">
        <v>20</v>
      </c>
      <c r="K48" t="s">
        <v>86</v>
      </c>
    </row>
    <row r="49" spans="1:11" x14ac:dyDescent="0.3">
      <c r="A49">
        <v>3</v>
      </c>
      <c r="B49" s="1" t="s">
        <v>26</v>
      </c>
      <c r="C49" t="s">
        <v>71</v>
      </c>
    </row>
    <row r="50" spans="1:11" x14ac:dyDescent="0.3">
      <c r="B50">
        <v>7</v>
      </c>
      <c r="C50" t="s">
        <v>72</v>
      </c>
      <c r="H50">
        <v>7</v>
      </c>
      <c r="I50" t="s">
        <v>45</v>
      </c>
    </row>
    <row r="51" spans="1:11" x14ac:dyDescent="0.3">
      <c r="B51">
        <v>16</v>
      </c>
      <c r="C51" t="s">
        <v>73</v>
      </c>
    </row>
    <row r="52" spans="1:11" x14ac:dyDescent="0.3">
      <c r="B52">
        <v>17</v>
      </c>
      <c r="C52" t="s">
        <v>74</v>
      </c>
    </row>
    <row r="53" spans="1:11" x14ac:dyDescent="0.3">
      <c r="B53">
        <v>18</v>
      </c>
      <c r="C53" t="s">
        <v>75</v>
      </c>
    </row>
    <row r="54" spans="1:11" x14ac:dyDescent="0.3">
      <c r="B54">
        <v>11</v>
      </c>
      <c r="C54" t="s">
        <v>76</v>
      </c>
    </row>
    <row r="55" spans="1:11" x14ac:dyDescent="0.3">
      <c r="B55">
        <v>8</v>
      </c>
      <c r="C55" t="s">
        <v>77</v>
      </c>
      <c r="H55">
        <v>8</v>
      </c>
      <c r="I55" t="s">
        <v>46</v>
      </c>
    </row>
    <row r="56" spans="1:11" x14ac:dyDescent="0.3">
      <c r="B56">
        <v>12</v>
      </c>
      <c r="C56" t="s">
        <v>78</v>
      </c>
    </row>
    <row r="57" spans="1:11" s="3" customFormat="1" x14ac:dyDescent="0.3"/>
    <row r="58" spans="1:11" x14ac:dyDescent="0.3">
      <c r="A58" t="s">
        <v>29</v>
      </c>
      <c r="B58">
        <f>COUNTIF(B38:B56,"&lt;=10")</f>
        <v>9</v>
      </c>
      <c r="C58" t="s">
        <v>80</v>
      </c>
      <c r="H58">
        <f>COUNTIF(H31:H57,"&lt;=10")</f>
        <v>8</v>
      </c>
      <c r="I58" t="s">
        <v>98</v>
      </c>
      <c r="K58" s="4" t="s">
        <v>225</v>
      </c>
    </row>
    <row r="59" spans="1:11" x14ac:dyDescent="0.3">
      <c r="A59" t="s">
        <v>30</v>
      </c>
      <c r="B59">
        <f>COUNTIF(B38:B56,"&gt;=11")</f>
        <v>9</v>
      </c>
      <c r="C59" t="s">
        <v>81</v>
      </c>
      <c r="J59">
        <v>4</v>
      </c>
    </row>
    <row r="60" spans="1:11" x14ac:dyDescent="0.3">
      <c r="A60" t="s">
        <v>31</v>
      </c>
      <c r="B60">
        <v>1</v>
      </c>
    </row>
    <row r="61" spans="1:11" x14ac:dyDescent="0.3">
      <c r="A61" t="s">
        <v>34</v>
      </c>
      <c r="B61">
        <v>0</v>
      </c>
    </row>
    <row r="62" spans="1:11" x14ac:dyDescent="0.3">
      <c r="A62" t="s">
        <v>35</v>
      </c>
      <c r="B62">
        <v>0</v>
      </c>
    </row>
    <row r="64" spans="1:11" x14ac:dyDescent="0.3">
      <c r="A64" t="s">
        <v>33</v>
      </c>
      <c r="B64">
        <f>SUM(B58:B62)</f>
        <v>19</v>
      </c>
    </row>
  </sheetData>
  <conditionalFormatting sqref="B1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0399-13BD-47ED-A344-D6482BC973F2}">
  <dimension ref="A1:K59"/>
  <sheetViews>
    <sheetView topLeftCell="D31" workbookViewId="0">
      <selection activeCell="I59" sqref="I59"/>
    </sheetView>
  </sheetViews>
  <sheetFormatPr defaultRowHeight="14.4" x14ac:dyDescent="0.3"/>
  <cols>
    <col min="2" max="2" width="8.5546875" bestFit="1" customWidth="1"/>
    <col min="3" max="3" width="56.44140625" bestFit="1" customWidth="1"/>
    <col min="4" max="4" width="8.88671875" customWidth="1"/>
    <col min="5" max="5" width="112.88671875" customWidth="1"/>
  </cols>
  <sheetData>
    <row r="1" spans="1:8" x14ac:dyDescent="0.3">
      <c r="A1" t="s">
        <v>25</v>
      </c>
      <c r="B1" t="s">
        <v>27</v>
      </c>
      <c r="C1" t="s">
        <v>59</v>
      </c>
      <c r="D1" t="s">
        <v>27</v>
      </c>
      <c r="E1" t="s">
        <v>56</v>
      </c>
      <c r="G1" t="s">
        <v>27</v>
      </c>
      <c r="H1" t="s">
        <v>82</v>
      </c>
    </row>
    <row r="2" spans="1:8" x14ac:dyDescent="0.3">
      <c r="B2">
        <v>11</v>
      </c>
      <c r="C2" t="s">
        <v>100</v>
      </c>
    </row>
    <row r="3" spans="1:8" x14ac:dyDescent="0.3">
      <c r="B3">
        <v>12</v>
      </c>
      <c r="C3" t="s">
        <v>101</v>
      </c>
    </row>
    <row r="4" spans="1:8" x14ac:dyDescent="0.3">
      <c r="B4">
        <v>14</v>
      </c>
      <c r="C4" t="s">
        <v>102</v>
      </c>
    </row>
    <row r="5" spans="1:8" x14ac:dyDescent="0.3">
      <c r="B5">
        <v>4</v>
      </c>
      <c r="C5" t="s">
        <v>103</v>
      </c>
      <c r="D5">
        <v>4</v>
      </c>
      <c r="E5" s="4" t="s">
        <v>125</v>
      </c>
    </row>
    <row r="6" spans="1:8" x14ac:dyDescent="0.3">
      <c r="B6">
        <v>5</v>
      </c>
      <c r="C6" t="s">
        <v>104</v>
      </c>
      <c r="D6">
        <v>5</v>
      </c>
      <c r="E6" s="4" t="s">
        <v>126</v>
      </c>
    </row>
    <row r="7" spans="1:8" x14ac:dyDescent="0.3">
      <c r="B7">
        <v>1</v>
      </c>
      <c r="C7" t="s">
        <v>105</v>
      </c>
      <c r="D7">
        <v>1</v>
      </c>
      <c r="E7" s="4" t="s">
        <v>127</v>
      </c>
    </row>
    <row r="8" spans="1:8" x14ac:dyDescent="0.3">
      <c r="B8">
        <v>6</v>
      </c>
      <c r="C8" t="s">
        <v>106</v>
      </c>
      <c r="D8">
        <v>6</v>
      </c>
      <c r="E8" s="4" t="s">
        <v>128</v>
      </c>
    </row>
    <row r="9" spans="1:8" x14ac:dyDescent="0.3">
      <c r="B9">
        <v>15</v>
      </c>
      <c r="C9" t="s">
        <v>107</v>
      </c>
    </row>
    <row r="10" spans="1:8" x14ac:dyDescent="0.3">
      <c r="B10">
        <v>7</v>
      </c>
      <c r="C10" t="s">
        <v>108</v>
      </c>
      <c r="D10">
        <v>7</v>
      </c>
      <c r="E10" s="4" t="s">
        <v>129</v>
      </c>
    </row>
    <row r="11" spans="1:8" x14ac:dyDescent="0.3">
      <c r="B11" s="1" t="s">
        <v>26</v>
      </c>
      <c r="C11" t="s">
        <v>109</v>
      </c>
    </row>
    <row r="12" spans="1:8" x14ac:dyDescent="0.3">
      <c r="B12">
        <v>13</v>
      </c>
      <c r="C12" t="s">
        <v>110</v>
      </c>
    </row>
    <row r="13" spans="1:8" x14ac:dyDescent="0.3">
      <c r="B13">
        <v>2</v>
      </c>
      <c r="C13" t="s">
        <v>111</v>
      </c>
      <c r="D13">
        <v>2</v>
      </c>
      <c r="E13" s="4" t="s">
        <v>130</v>
      </c>
    </row>
    <row r="14" spans="1:8" x14ac:dyDescent="0.3">
      <c r="B14">
        <v>3</v>
      </c>
      <c r="C14" t="s">
        <v>112</v>
      </c>
      <c r="D14">
        <v>3</v>
      </c>
      <c r="E14" s="4" t="s">
        <v>131</v>
      </c>
    </row>
    <row r="15" spans="1:8" x14ac:dyDescent="0.3">
      <c r="B15">
        <v>16</v>
      </c>
      <c r="C15" t="s">
        <v>113</v>
      </c>
    </row>
    <row r="16" spans="1:8" x14ac:dyDescent="0.3">
      <c r="B16">
        <v>17</v>
      </c>
      <c r="C16" t="s">
        <v>114</v>
      </c>
    </row>
    <row r="17" spans="1:11" x14ac:dyDescent="0.3">
      <c r="B17">
        <v>8</v>
      </c>
      <c r="C17" t="s">
        <v>115</v>
      </c>
      <c r="D17">
        <v>8</v>
      </c>
      <c r="E17" s="4" t="s">
        <v>132</v>
      </c>
    </row>
    <row r="18" spans="1:11" x14ac:dyDescent="0.3">
      <c r="B18">
        <v>18</v>
      </c>
      <c r="C18" t="s">
        <v>116</v>
      </c>
    </row>
    <row r="19" spans="1:11" x14ac:dyDescent="0.3">
      <c r="A19">
        <v>3</v>
      </c>
      <c r="B19" s="1" t="s">
        <v>26</v>
      </c>
      <c r="C19" t="s">
        <v>117</v>
      </c>
    </row>
    <row r="20" spans="1:11" x14ac:dyDescent="0.3">
      <c r="B20">
        <v>9</v>
      </c>
      <c r="C20" t="s">
        <v>118</v>
      </c>
      <c r="D20">
        <v>9</v>
      </c>
      <c r="E20" s="4" t="s">
        <v>133</v>
      </c>
    </row>
    <row r="21" spans="1:11" x14ac:dyDescent="0.3">
      <c r="B21">
        <v>10</v>
      </c>
      <c r="C21" t="s">
        <v>119</v>
      </c>
      <c r="D21">
        <v>10</v>
      </c>
      <c r="E21" s="4" t="s">
        <v>134</v>
      </c>
    </row>
    <row r="22" spans="1:11" x14ac:dyDescent="0.3">
      <c r="B22">
        <v>20</v>
      </c>
      <c r="C22" t="s">
        <v>120</v>
      </c>
    </row>
    <row r="23" spans="1:11" x14ac:dyDescent="0.3">
      <c r="A23">
        <v>3</v>
      </c>
      <c r="B23" s="1" t="s">
        <v>26</v>
      </c>
      <c r="C23" t="s">
        <v>121</v>
      </c>
    </row>
    <row r="24" spans="1:11" x14ac:dyDescent="0.3">
      <c r="B24">
        <v>19</v>
      </c>
      <c r="C24" t="s">
        <v>122</v>
      </c>
    </row>
    <row r="25" spans="1:11" x14ac:dyDescent="0.3">
      <c r="B25">
        <v>21</v>
      </c>
      <c r="C25" t="s">
        <v>123</v>
      </c>
    </row>
    <row r="26" spans="1:11" s="3" customFormat="1" x14ac:dyDescent="0.3"/>
    <row r="27" spans="1:11" x14ac:dyDescent="0.3">
      <c r="A27" t="s">
        <v>29</v>
      </c>
      <c r="B27">
        <f>COUNTIF(B1:B25,"&lt;=10")</f>
        <v>10</v>
      </c>
      <c r="D27" t="s">
        <v>29</v>
      </c>
      <c r="E27">
        <f>COUNTIF(D1:D25,"&lt;=10")</f>
        <v>10</v>
      </c>
      <c r="F27" t="s">
        <v>135</v>
      </c>
    </row>
    <row r="28" spans="1:11" x14ac:dyDescent="0.3">
      <c r="A28" t="s">
        <v>30</v>
      </c>
      <c r="B28">
        <f>COUNTIF(B1:B25,"&gt;=11")</f>
        <v>11</v>
      </c>
      <c r="G28" t="s">
        <v>30</v>
      </c>
      <c r="H28">
        <v>11</v>
      </c>
      <c r="I28" t="s">
        <v>135</v>
      </c>
    </row>
    <row r="29" spans="1:11" x14ac:dyDescent="0.3">
      <c r="A29" t="s">
        <v>31</v>
      </c>
      <c r="B29">
        <v>2</v>
      </c>
      <c r="H29" s="4"/>
      <c r="K29" s="4"/>
    </row>
    <row r="30" spans="1:11" x14ac:dyDescent="0.3">
      <c r="A30" t="s">
        <v>124</v>
      </c>
      <c r="B30">
        <v>1</v>
      </c>
      <c r="H30" s="4"/>
      <c r="K30" s="4"/>
    </row>
    <row r="31" spans="1:11" x14ac:dyDescent="0.3">
      <c r="H31" s="4"/>
      <c r="K31" s="4"/>
    </row>
    <row r="32" spans="1:11" s="3" customFormat="1" x14ac:dyDescent="0.3">
      <c r="K32" s="4"/>
    </row>
    <row r="33" spans="1:11" s="3" customFormat="1" x14ac:dyDescent="0.3">
      <c r="K33" s="4"/>
    </row>
    <row r="34" spans="1:11" x14ac:dyDescent="0.3">
      <c r="A34" t="s">
        <v>25</v>
      </c>
      <c r="B34" t="s">
        <v>27</v>
      </c>
      <c r="C34" t="s">
        <v>79</v>
      </c>
      <c r="E34" t="s">
        <v>57</v>
      </c>
      <c r="I34" t="s">
        <v>168</v>
      </c>
    </row>
    <row r="35" spans="1:11" x14ac:dyDescent="0.3">
      <c r="B35">
        <v>21</v>
      </c>
      <c r="C35" t="s">
        <v>136</v>
      </c>
      <c r="E35" s="4" t="s">
        <v>158</v>
      </c>
      <c r="H35" s="4"/>
      <c r="I35" s="4" t="s">
        <v>169</v>
      </c>
    </row>
    <row r="36" spans="1:11" x14ac:dyDescent="0.3">
      <c r="B36">
        <v>15</v>
      </c>
      <c r="C36" t="s">
        <v>137</v>
      </c>
      <c r="E36" s="4" t="s">
        <v>159</v>
      </c>
      <c r="H36" s="4"/>
      <c r="I36" s="4" t="s">
        <v>170</v>
      </c>
    </row>
    <row r="37" spans="1:11" x14ac:dyDescent="0.3">
      <c r="B37">
        <v>9</v>
      </c>
      <c r="C37" t="s">
        <v>138</v>
      </c>
      <c r="E37" s="4" t="s">
        <v>160</v>
      </c>
      <c r="H37" s="4"/>
      <c r="I37" s="4" t="s">
        <v>171</v>
      </c>
    </row>
    <row r="38" spans="1:11" x14ac:dyDescent="0.3">
      <c r="B38">
        <v>3</v>
      </c>
      <c r="C38" t="s">
        <v>139</v>
      </c>
      <c r="E38" s="4" t="s">
        <v>161</v>
      </c>
      <c r="H38" s="4"/>
      <c r="I38" s="4" t="s">
        <v>172</v>
      </c>
    </row>
    <row r="39" spans="1:11" x14ac:dyDescent="0.3">
      <c r="B39">
        <v>4</v>
      </c>
      <c r="C39" t="s">
        <v>140</v>
      </c>
      <c r="E39" s="4" t="s">
        <v>162</v>
      </c>
      <c r="H39" s="4"/>
      <c r="I39" s="4" t="s">
        <v>173</v>
      </c>
    </row>
    <row r="40" spans="1:11" x14ac:dyDescent="0.3">
      <c r="B40">
        <v>1</v>
      </c>
      <c r="C40" t="s">
        <v>141</v>
      </c>
      <c r="E40" s="4" t="s">
        <v>163</v>
      </c>
      <c r="I40" s="4" t="s">
        <v>174</v>
      </c>
    </row>
    <row r="41" spans="1:11" x14ac:dyDescent="0.3">
      <c r="B41">
        <v>5</v>
      </c>
      <c r="C41" t="s">
        <v>142</v>
      </c>
      <c r="E41" s="4" t="s">
        <v>164</v>
      </c>
      <c r="I41" s="4" t="s">
        <v>175</v>
      </c>
    </row>
    <row r="42" spans="1:11" x14ac:dyDescent="0.3">
      <c r="B42">
        <v>6</v>
      </c>
      <c r="C42" t="s">
        <v>143</v>
      </c>
      <c r="E42" s="4" t="s">
        <v>165</v>
      </c>
      <c r="I42" s="4" t="s">
        <v>176</v>
      </c>
    </row>
    <row r="43" spans="1:11" x14ac:dyDescent="0.3">
      <c r="B43">
        <v>19</v>
      </c>
      <c r="C43" t="s">
        <v>144</v>
      </c>
      <c r="E43" s="4" t="s">
        <v>166</v>
      </c>
      <c r="I43" s="4" t="s">
        <v>177</v>
      </c>
    </row>
    <row r="44" spans="1:11" x14ac:dyDescent="0.3">
      <c r="B44">
        <v>10</v>
      </c>
      <c r="C44" t="s">
        <v>145</v>
      </c>
      <c r="E44" s="4" t="s">
        <v>167</v>
      </c>
      <c r="I44" s="4" t="s">
        <v>178</v>
      </c>
    </row>
    <row r="45" spans="1:11" x14ac:dyDescent="0.3">
      <c r="B45">
        <v>2</v>
      </c>
      <c r="C45" t="s">
        <v>146</v>
      </c>
      <c r="I45" s="4" t="s">
        <v>179</v>
      </c>
    </row>
    <row r="46" spans="1:11" x14ac:dyDescent="0.3">
      <c r="B46">
        <v>14</v>
      </c>
      <c r="C46" t="s">
        <v>147</v>
      </c>
    </row>
    <row r="47" spans="1:11" x14ac:dyDescent="0.3">
      <c r="B47">
        <v>13</v>
      </c>
      <c r="C47" t="s">
        <v>148</v>
      </c>
    </row>
    <row r="48" spans="1:11" x14ac:dyDescent="0.3">
      <c r="B48">
        <v>20</v>
      </c>
      <c r="C48" t="s">
        <v>149</v>
      </c>
    </row>
    <row r="49" spans="1:10" x14ac:dyDescent="0.3">
      <c r="A49">
        <v>3</v>
      </c>
      <c r="B49" s="1" t="s">
        <v>26</v>
      </c>
      <c r="C49" t="s">
        <v>150</v>
      </c>
    </row>
    <row r="50" spans="1:10" x14ac:dyDescent="0.3">
      <c r="B50">
        <v>7</v>
      </c>
      <c r="C50" t="s">
        <v>151</v>
      </c>
    </row>
    <row r="51" spans="1:10" x14ac:dyDescent="0.3">
      <c r="B51">
        <v>16</v>
      </c>
      <c r="C51" t="s">
        <v>152</v>
      </c>
    </row>
    <row r="52" spans="1:10" x14ac:dyDescent="0.3">
      <c r="B52">
        <v>17</v>
      </c>
      <c r="C52" t="s">
        <v>153</v>
      </c>
    </row>
    <row r="53" spans="1:10" x14ac:dyDescent="0.3">
      <c r="B53">
        <v>18</v>
      </c>
      <c r="C53" t="s">
        <v>154</v>
      </c>
    </row>
    <row r="54" spans="1:10" x14ac:dyDescent="0.3">
      <c r="B54">
        <v>11</v>
      </c>
      <c r="C54" t="s">
        <v>155</v>
      </c>
    </row>
    <row r="55" spans="1:10" x14ac:dyDescent="0.3">
      <c r="B55">
        <v>8</v>
      </c>
      <c r="C55" t="s">
        <v>156</v>
      </c>
    </row>
    <row r="56" spans="1:10" x14ac:dyDescent="0.3">
      <c r="B56">
        <v>12</v>
      </c>
      <c r="C56" t="s">
        <v>157</v>
      </c>
    </row>
    <row r="57" spans="1:10" x14ac:dyDescent="0.3">
      <c r="B57">
        <f>COUNTIF(B35:B56,"&lt;=10")</f>
        <v>10</v>
      </c>
      <c r="D57">
        <v>10</v>
      </c>
    </row>
    <row r="58" spans="1:10" x14ac:dyDescent="0.3">
      <c r="B58">
        <f>COUNTIF(B35:B56,"&gt;=11")</f>
        <v>11</v>
      </c>
      <c r="I58">
        <v>11</v>
      </c>
      <c r="J58" t="s">
        <v>135</v>
      </c>
    </row>
    <row r="59" spans="1:10" x14ac:dyDescent="0.3">
      <c r="B59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2562-361F-4229-BF0B-D78AA178D888}">
  <dimension ref="B1:C28"/>
  <sheetViews>
    <sheetView topLeftCell="A7" workbookViewId="0">
      <selection activeCell="C28" sqref="C28"/>
    </sheetView>
  </sheetViews>
  <sheetFormatPr defaultRowHeight="14.4" x14ac:dyDescent="0.3"/>
  <cols>
    <col min="2" max="2" width="113.77734375" bestFit="1" customWidth="1"/>
  </cols>
  <sheetData>
    <row r="1" spans="2:3" x14ac:dyDescent="0.3">
      <c r="B1" t="s">
        <v>180</v>
      </c>
      <c r="C1" t="s">
        <v>191</v>
      </c>
    </row>
    <row r="2" spans="2:3" x14ac:dyDescent="0.3">
      <c r="B2" s="4" t="s">
        <v>181</v>
      </c>
      <c r="C2" s="4" t="s">
        <v>192</v>
      </c>
    </row>
    <row r="3" spans="2:3" x14ac:dyDescent="0.3">
      <c r="B3" s="4" t="s">
        <v>182</v>
      </c>
      <c r="C3" s="4" t="s">
        <v>193</v>
      </c>
    </row>
    <row r="4" spans="2:3" x14ac:dyDescent="0.3">
      <c r="B4" s="4" t="s">
        <v>183</v>
      </c>
      <c r="C4" s="4" t="s">
        <v>194</v>
      </c>
    </row>
    <row r="5" spans="2:3" x14ac:dyDescent="0.3">
      <c r="B5" s="4" t="s">
        <v>184</v>
      </c>
      <c r="C5" s="4" t="s">
        <v>195</v>
      </c>
    </row>
    <row r="6" spans="2:3" x14ac:dyDescent="0.3">
      <c r="B6" s="4" t="s">
        <v>185</v>
      </c>
      <c r="C6" s="4" t="s">
        <v>196</v>
      </c>
    </row>
    <row r="7" spans="2:3" x14ac:dyDescent="0.3">
      <c r="B7" s="4" t="s">
        <v>186</v>
      </c>
      <c r="C7" s="4" t="s">
        <v>197</v>
      </c>
    </row>
    <row r="8" spans="2:3" x14ac:dyDescent="0.3">
      <c r="B8" s="4" t="s">
        <v>187</v>
      </c>
      <c r="C8" s="4" t="s">
        <v>198</v>
      </c>
    </row>
    <row r="9" spans="2:3" x14ac:dyDescent="0.3">
      <c r="B9" s="4" t="s">
        <v>188</v>
      </c>
      <c r="C9" s="4" t="s">
        <v>199</v>
      </c>
    </row>
    <row r="10" spans="2:3" x14ac:dyDescent="0.3">
      <c r="B10" s="4" t="s">
        <v>189</v>
      </c>
      <c r="C10" s="4" t="s">
        <v>200</v>
      </c>
    </row>
    <row r="11" spans="2:3" x14ac:dyDescent="0.3">
      <c r="B11" s="4" t="s">
        <v>190</v>
      </c>
      <c r="C11" s="4" t="s">
        <v>201</v>
      </c>
    </row>
    <row r="12" spans="2:3" x14ac:dyDescent="0.3">
      <c r="C12" s="4" t="s">
        <v>202</v>
      </c>
    </row>
    <row r="14" spans="2:3" x14ac:dyDescent="0.3">
      <c r="B14">
        <v>10</v>
      </c>
      <c r="C14">
        <v>11</v>
      </c>
    </row>
    <row r="16" spans="2:3" x14ac:dyDescent="0.3">
      <c r="B16" t="s">
        <v>203</v>
      </c>
    </row>
    <row r="17" spans="2:3" x14ac:dyDescent="0.3">
      <c r="B17" s="4" t="s">
        <v>204</v>
      </c>
      <c r="C17" s="4" t="s">
        <v>214</v>
      </c>
    </row>
    <row r="18" spans="2:3" x14ac:dyDescent="0.3">
      <c r="B18" s="4" t="s">
        <v>205</v>
      </c>
      <c r="C18" s="4" t="s">
        <v>215</v>
      </c>
    </row>
    <row r="19" spans="2:3" x14ac:dyDescent="0.3">
      <c r="B19" s="4" t="s">
        <v>206</v>
      </c>
      <c r="C19" s="4" t="s">
        <v>216</v>
      </c>
    </row>
    <row r="20" spans="2:3" x14ac:dyDescent="0.3">
      <c r="B20" s="4" t="s">
        <v>207</v>
      </c>
      <c r="C20" s="4" t="s">
        <v>217</v>
      </c>
    </row>
    <row r="21" spans="2:3" x14ac:dyDescent="0.3">
      <c r="B21" s="4" t="s">
        <v>208</v>
      </c>
      <c r="C21" s="4" t="s">
        <v>218</v>
      </c>
    </row>
    <row r="22" spans="2:3" x14ac:dyDescent="0.3">
      <c r="B22" s="4" t="s">
        <v>209</v>
      </c>
      <c r="C22" s="4" t="s">
        <v>219</v>
      </c>
    </row>
    <row r="23" spans="2:3" x14ac:dyDescent="0.3">
      <c r="B23" s="4" t="s">
        <v>210</v>
      </c>
      <c r="C23" s="4" t="s">
        <v>220</v>
      </c>
    </row>
    <row r="24" spans="2:3" x14ac:dyDescent="0.3">
      <c r="B24" s="4" t="s">
        <v>211</v>
      </c>
      <c r="C24" s="4" t="s">
        <v>221</v>
      </c>
    </row>
    <row r="25" spans="2:3" x14ac:dyDescent="0.3">
      <c r="B25" s="4" t="s">
        <v>212</v>
      </c>
      <c r="C25" s="4" t="s">
        <v>222</v>
      </c>
    </row>
    <row r="26" spans="2:3" x14ac:dyDescent="0.3">
      <c r="B26" s="4" t="s">
        <v>213</v>
      </c>
      <c r="C26" s="4" t="s">
        <v>223</v>
      </c>
    </row>
    <row r="27" spans="2:3" x14ac:dyDescent="0.3">
      <c r="C27" s="4" t="s">
        <v>224</v>
      </c>
    </row>
    <row r="28" spans="2:3" x14ac:dyDescent="0.3">
      <c r="B28">
        <v>10</v>
      </c>
      <c r="C2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DANA Dropbox check</vt:lpstr>
      <vt:lpstr>Visual Arrest check</vt:lpstr>
      <vt:lpstr>Flanker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Chelian</dc:creator>
  <cp:lastModifiedBy>Suhas Chelian</cp:lastModifiedBy>
  <dcterms:created xsi:type="dcterms:W3CDTF">2018-12-13T23:17:14Z</dcterms:created>
  <dcterms:modified xsi:type="dcterms:W3CDTF">2018-12-14T21:22:55Z</dcterms:modified>
</cp:coreProperties>
</file>