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utgers\Fall 2024\Computer Architecture - I\Final Projects Results\"/>
    </mc:Choice>
  </mc:AlternateContent>
  <xr:revisionPtr revIDLastSave="0" documentId="13_ncr:1_{134E02FC-FAF2-4A1C-8FD4-2905187A677C}" xr6:coauthVersionLast="47" xr6:coauthVersionMax="47" xr10:uidLastSave="{00000000-0000-0000-0000-000000000000}"/>
  <bookViews>
    <workbookView xWindow="-108" yWindow="-108" windowWidth="23256" windowHeight="12456" xr2:uid="{2F14E7F0-9195-4EEA-8210-3DE64A892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J107" i="1"/>
  <c r="J108" i="1"/>
  <c r="J109" i="1"/>
  <c r="J110" i="1"/>
  <c r="J111" i="1"/>
  <c r="J105" i="1"/>
  <c r="J91" i="1"/>
  <c r="J92" i="1"/>
  <c r="J93" i="1"/>
  <c r="J94" i="1"/>
  <c r="J95" i="1"/>
  <c r="J96" i="1"/>
  <c r="J90" i="1"/>
  <c r="J78" i="1"/>
  <c r="J79" i="1"/>
  <c r="J80" i="1"/>
  <c r="J81" i="1"/>
  <c r="J82" i="1"/>
  <c r="J83" i="1"/>
  <c r="J77" i="1"/>
  <c r="J66" i="1"/>
  <c r="J67" i="1"/>
  <c r="J68" i="1"/>
  <c r="J69" i="1"/>
  <c r="J70" i="1"/>
  <c r="J71" i="1"/>
  <c r="J65" i="1"/>
  <c r="J47" i="1"/>
  <c r="J48" i="1"/>
  <c r="J49" i="1"/>
  <c r="J50" i="1"/>
  <c r="J51" i="1"/>
  <c r="J52" i="1"/>
  <c r="J46" i="1"/>
  <c r="J9" i="1"/>
  <c r="I9" i="1"/>
  <c r="J7" i="1"/>
  <c r="J8" i="1"/>
  <c r="J10" i="1"/>
  <c r="J11" i="1"/>
  <c r="J12" i="1"/>
  <c r="J6" i="1"/>
  <c r="J33" i="1"/>
  <c r="J34" i="1"/>
  <c r="J35" i="1"/>
  <c r="J36" i="1"/>
  <c r="J37" i="1"/>
  <c r="J38" i="1"/>
  <c r="J32" i="1"/>
  <c r="J21" i="1"/>
  <c r="J22" i="1"/>
  <c r="J23" i="1"/>
  <c r="J24" i="1"/>
  <c r="J25" i="1"/>
  <c r="J26" i="1"/>
  <c r="J20" i="1"/>
  <c r="I106" i="1"/>
  <c r="I107" i="1"/>
  <c r="I108" i="1"/>
  <c r="I109" i="1"/>
  <c r="I110" i="1"/>
  <c r="I111" i="1"/>
  <c r="I105" i="1"/>
  <c r="I91" i="1"/>
  <c r="I92" i="1"/>
  <c r="I93" i="1"/>
  <c r="I94" i="1"/>
  <c r="I95" i="1"/>
  <c r="I96" i="1"/>
  <c r="I90" i="1"/>
  <c r="I78" i="1"/>
  <c r="I79" i="1"/>
  <c r="I80" i="1"/>
  <c r="I81" i="1"/>
  <c r="I82" i="1"/>
  <c r="I83" i="1"/>
  <c r="I77" i="1"/>
  <c r="I66" i="1"/>
  <c r="I67" i="1"/>
  <c r="I68" i="1"/>
  <c r="I69" i="1"/>
  <c r="I70" i="1"/>
  <c r="I71" i="1"/>
  <c r="I65" i="1"/>
  <c r="I47" i="1"/>
  <c r="I48" i="1"/>
  <c r="I49" i="1"/>
  <c r="I50" i="1"/>
  <c r="I51" i="1"/>
  <c r="I52" i="1"/>
  <c r="I46" i="1"/>
  <c r="I33" i="1"/>
  <c r="I34" i="1"/>
  <c r="I35" i="1"/>
  <c r="I36" i="1"/>
  <c r="I37" i="1"/>
  <c r="I38" i="1"/>
  <c r="I32" i="1"/>
  <c r="I21" i="1"/>
  <c r="I22" i="1"/>
  <c r="I23" i="1"/>
  <c r="I24" i="1"/>
  <c r="I25" i="1"/>
  <c r="I26" i="1"/>
  <c r="I20" i="1"/>
  <c r="I7" i="1"/>
  <c r="I8" i="1"/>
  <c r="I10" i="1"/>
  <c r="I11" i="1"/>
  <c r="I12" i="1"/>
  <c r="I6" i="1"/>
</calcChain>
</file>

<file path=xl/sharedStrings.xml><?xml version="1.0" encoding="utf-8"?>
<sst xmlns="http://schemas.openxmlformats.org/spreadsheetml/2006/main" count="146" uniqueCount="30">
  <si>
    <t>Total number of Inspections</t>
  </si>
  <si>
    <t>Total branches executed</t>
  </si>
  <si>
    <t>Number of bpred lookups</t>
  </si>
  <si>
    <t>Number of Address predicts</t>
  </si>
  <si>
    <t>Number of Direction predicts</t>
  </si>
  <si>
    <t>Number of Misses</t>
  </si>
  <si>
    <t>Pisa</t>
  </si>
  <si>
    <t>Type</t>
  </si>
  <si>
    <t>2level (16bit)</t>
  </si>
  <si>
    <t>Bi Modal (2564wayBtb)</t>
  </si>
  <si>
    <t>comb(bimod2level)</t>
  </si>
  <si>
    <t>Not Taken</t>
  </si>
  <si>
    <t>Taken</t>
  </si>
  <si>
    <t>gehloutanagram</t>
  </si>
  <si>
    <t>perceptoutanagram</t>
  </si>
  <si>
    <t>anagram</t>
  </si>
  <si>
    <t>testllong</t>
  </si>
  <si>
    <t>testlswlr</t>
  </si>
  <si>
    <t>testmath</t>
  </si>
  <si>
    <t>Alpha</t>
  </si>
  <si>
    <t>Hit Rate (%)</t>
  </si>
  <si>
    <t>Miss Rate (%)</t>
  </si>
  <si>
    <t>PISA - anagram</t>
  </si>
  <si>
    <t>PISA - test-llong</t>
  </si>
  <si>
    <t>PISA - test-lswlr</t>
  </si>
  <si>
    <t>PISA - test-math</t>
  </si>
  <si>
    <t>Alpha - anagram</t>
  </si>
  <si>
    <t>Alpha - test-llong</t>
  </si>
  <si>
    <t>Alpha - test-lswlr</t>
  </si>
  <si>
    <t>Alpha - testmath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</si>
</sst>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CACE-ED08-4D9F-B8BC-B8BFD1AF0052}">
  <dimension ref="A1:J116"/>
  <sheetViews>
    <sheetView tabSelected="1" zoomScale="106" workbookViewId="0">
      <selection activeCell="M20" sqref="M20"/>
    </sheetView>
  </sheetViews>
  <sheetFormatPr defaultRowHeight="14.4" x14ac:dyDescent="0.3"/>
  <cols>
    <col min="2" max="2" width="18.33203125" style="1" customWidth="1"/>
    <col min="3" max="3" width="13.33203125" style="1" customWidth="1"/>
    <col min="4" max="4" width="15.6640625" style="1" customWidth="1"/>
    <col min="5" max="5" width="15.33203125" style="1" customWidth="1"/>
    <col min="6" max="6" width="16.44140625" style="1" customWidth="1"/>
    <col min="7" max="7" width="17" customWidth="1"/>
    <col min="8" max="8" width="12" customWidth="1"/>
    <col min="10" max="10" width="9.6640625" customWidth="1"/>
  </cols>
  <sheetData>
    <row r="1" spans="1:10" x14ac:dyDescent="0.3">
      <c r="A1" s="7" t="s">
        <v>6</v>
      </c>
      <c r="B1" s="3"/>
      <c r="C1" s="3"/>
      <c r="D1" s="3"/>
      <c r="E1" s="3"/>
      <c r="F1" s="3"/>
      <c r="G1" s="2"/>
      <c r="H1" s="2"/>
      <c r="I1" s="2"/>
      <c r="J1" s="2"/>
    </row>
    <row r="2" spans="1:10" x14ac:dyDescent="0.3">
      <c r="A2" s="2"/>
      <c r="B2" s="3"/>
      <c r="C2" s="3"/>
      <c r="D2" s="3"/>
      <c r="E2" s="3"/>
      <c r="F2" s="3"/>
      <c r="G2" s="2"/>
      <c r="H2" s="2"/>
      <c r="I2" s="2"/>
      <c r="J2" s="2"/>
    </row>
    <row r="3" spans="1:10" ht="15.6" customHeight="1" thickBot="1" x14ac:dyDescent="0.35">
      <c r="A3" s="2"/>
      <c r="B3" s="6" t="s">
        <v>15</v>
      </c>
      <c r="C3" s="3"/>
      <c r="D3" s="3"/>
      <c r="E3" s="3"/>
      <c r="F3" s="3"/>
      <c r="G3" s="2"/>
      <c r="H3" s="2"/>
      <c r="I3" s="2"/>
      <c r="J3" s="2"/>
    </row>
    <row r="4" spans="1:10" ht="22.8" customHeight="1" thickBot="1" x14ac:dyDescent="0.35">
      <c r="A4" s="2"/>
      <c r="B4" s="13" t="s">
        <v>22</v>
      </c>
      <c r="C4" s="11"/>
      <c r="D4" s="11"/>
      <c r="E4" s="11"/>
      <c r="F4" s="11"/>
      <c r="G4" s="11"/>
      <c r="H4" s="11"/>
      <c r="I4" s="11"/>
      <c r="J4" s="12"/>
    </row>
    <row r="5" spans="1:10" ht="28.8" thickBot="1" x14ac:dyDescent="0.35">
      <c r="A5" s="2"/>
      <c r="B5" s="10" t="s">
        <v>7</v>
      </c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20</v>
      </c>
      <c r="J5" s="10" t="s">
        <v>21</v>
      </c>
    </row>
    <row r="6" spans="1:10" ht="15" thickBot="1" x14ac:dyDescent="0.35">
      <c r="A6" s="2"/>
      <c r="B6" s="4" t="s">
        <v>8</v>
      </c>
      <c r="C6" s="8">
        <v>8074</v>
      </c>
      <c r="D6" s="8">
        <v>1170</v>
      </c>
      <c r="E6" s="8">
        <v>1170</v>
      </c>
      <c r="F6" s="8">
        <v>801</v>
      </c>
      <c r="G6" s="8">
        <v>936</v>
      </c>
      <c r="H6" s="8">
        <v>234</v>
      </c>
      <c r="I6" s="9">
        <f>((G6-H6)/G6)*100</f>
        <v>75</v>
      </c>
      <c r="J6" s="9">
        <f>(H6/G6)*100</f>
        <v>25</v>
      </c>
    </row>
    <row r="7" spans="1:10" ht="28.8" thickBot="1" x14ac:dyDescent="0.35">
      <c r="A7" s="2"/>
      <c r="B7" s="4" t="s">
        <v>9</v>
      </c>
      <c r="C7" s="8">
        <v>8074</v>
      </c>
      <c r="D7" s="8">
        <v>1170</v>
      </c>
      <c r="E7" s="8">
        <v>1170</v>
      </c>
      <c r="F7" s="8">
        <v>841</v>
      </c>
      <c r="G7" s="8">
        <v>975</v>
      </c>
      <c r="H7" s="8">
        <v>195</v>
      </c>
      <c r="I7" s="9">
        <f t="shared" ref="I7:I12" si="0">((G7-H7)/G7)*100</f>
        <v>80</v>
      </c>
      <c r="J7" s="9">
        <f t="shared" ref="J7:J12" si="1">(H7/G7)*100</f>
        <v>20</v>
      </c>
    </row>
    <row r="8" spans="1:10" ht="15" thickBot="1" x14ac:dyDescent="0.35">
      <c r="A8" s="2"/>
      <c r="B8" s="4" t="s">
        <v>10</v>
      </c>
      <c r="C8" s="8">
        <v>8074</v>
      </c>
      <c r="D8" s="8">
        <v>1170</v>
      </c>
      <c r="E8" s="8">
        <v>1170</v>
      </c>
      <c r="F8" s="8">
        <v>836</v>
      </c>
      <c r="G8" s="8">
        <v>970</v>
      </c>
      <c r="H8" s="8">
        <v>200</v>
      </c>
      <c r="I8" s="9">
        <f t="shared" si="0"/>
        <v>79.381443298969074</v>
      </c>
      <c r="J8" s="9">
        <f t="shared" si="1"/>
        <v>20.618556701030926</v>
      </c>
    </row>
    <row r="9" spans="1:10" ht="15" thickBot="1" x14ac:dyDescent="0.35">
      <c r="A9" s="2"/>
      <c r="B9" s="4" t="s">
        <v>11</v>
      </c>
      <c r="C9" s="8">
        <v>8074</v>
      </c>
      <c r="D9" s="8">
        <v>1170</v>
      </c>
      <c r="E9" s="8">
        <v>1170</v>
      </c>
      <c r="F9" s="8">
        <v>518</v>
      </c>
      <c r="G9" s="8">
        <v>518</v>
      </c>
      <c r="H9" s="8">
        <v>652</v>
      </c>
      <c r="I9" s="9">
        <f>((G9-H9)/G9)*100</f>
        <v>-25.868725868725868</v>
      </c>
      <c r="J9" s="9">
        <f>(H9/G9)*100</f>
        <v>125.86872586872586</v>
      </c>
    </row>
    <row r="10" spans="1:10" ht="15" thickBot="1" x14ac:dyDescent="0.35">
      <c r="A10" s="2"/>
      <c r="B10" s="4" t="s">
        <v>12</v>
      </c>
      <c r="C10" s="8">
        <v>8074</v>
      </c>
      <c r="D10" s="8">
        <v>1170</v>
      </c>
      <c r="E10" s="8">
        <v>1170</v>
      </c>
      <c r="F10" s="8">
        <v>844</v>
      </c>
      <c r="G10" s="8">
        <v>844</v>
      </c>
      <c r="H10" s="8">
        <v>326</v>
      </c>
      <c r="I10" s="9">
        <f t="shared" si="0"/>
        <v>61.374407582938382</v>
      </c>
      <c r="J10" s="9">
        <f t="shared" si="1"/>
        <v>38.625592417061611</v>
      </c>
    </row>
    <row r="11" spans="1:10" ht="15" thickBot="1" x14ac:dyDescent="0.35">
      <c r="A11" s="2"/>
      <c r="B11" s="4" t="s">
        <v>13</v>
      </c>
      <c r="C11" s="8">
        <v>9109</v>
      </c>
      <c r="D11" s="8">
        <v>1380</v>
      </c>
      <c r="E11" s="8">
        <v>1452</v>
      </c>
      <c r="F11" s="8">
        <v>831</v>
      </c>
      <c r="G11" s="8">
        <v>969</v>
      </c>
      <c r="H11" s="8">
        <v>199</v>
      </c>
      <c r="I11" s="9">
        <f t="shared" si="0"/>
        <v>79.463364293085661</v>
      </c>
      <c r="J11" s="9">
        <f t="shared" si="1"/>
        <v>20.536635706914343</v>
      </c>
    </row>
    <row r="12" spans="1:10" ht="15" thickBot="1" x14ac:dyDescent="0.35">
      <c r="A12" s="2"/>
      <c r="B12" s="4" t="s">
        <v>14</v>
      </c>
      <c r="C12" s="8">
        <v>9073</v>
      </c>
      <c r="D12" s="8">
        <v>1333</v>
      </c>
      <c r="E12" s="8">
        <v>1379</v>
      </c>
      <c r="F12" s="8">
        <v>690</v>
      </c>
      <c r="G12" s="8">
        <v>887</v>
      </c>
      <c r="H12" s="8">
        <v>281</v>
      </c>
      <c r="I12" s="9">
        <f t="shared" si="0"/>
        <v>68.32018038331455</v>
      </c>
      <c r="J12" s="9">
        <f t="shared" si="1"/>
        <v>31.679819616685457</v>
      </c>
    </row>
    <row r="13" spans="1:10" x14ac:dyDescent="0.3">
      <c r="A13" s="2"/>
      <c r="B13" s="3"/>
      <c r="C13" s="3"/>
      <c r="D13" s="3"/>
      <c r="E13" s="3"/>
      <c r="F13" s="3"/>
      <c r="G13" s="2"/>
      <c r="H13" s="2"/>
      <c r="I13" s="2"/>
      <c r="J13" s="2"/>
    </row>
    <row r="14" spans="1:10" x14ac:dyDescent="0.3">
      <c r="A14" s="2"/>
      <c r="B14" s="3"/>
      <c r="C14" s="3"/>
      <c r="D14" s="3"/>
      <c r="E14" s="3"/>
      <c r="F14" s="3"/>
      <c r="G14" s="2"/>
      <c r="H14" s="2"/>
      <c r="I14" s="2"/>
      <c r="J14" s="2"/>
    </row>
    <row r="15" spans="1:10" x14ac:dyDescent="0.3">
      <c r="A15" s="2"/>
      <c r="B15" s="3"/>
      <c r="C15" s="3"/>
      <c r="D15" s="3"/>
      <c r="E15" s="3"/>
      <c r="F15" s="3"/>
      <c r="G15" s="2"/>
      <c r="H15" s="2"/>
      <c r="I15" s="2"/>
      <c r="J15" s="2"/>
    </row>
    <row r="16" spans="1:10" x14ac:dyDescent="0.3">
      <c r="A16" s="2"/>
      <c r="B16" s="3"/>
      <c r="C16" s="3"/>
      <c r="D16" s="3"/>
      <c r="E16" s="3"/>
      <c r="F16" s="3"/>
      <c r="G16" s="2"/>
      <c r="H16" s="2"/>
      <c r="I16" s="2"/>
      <c r="J16" s="2"/>
    </row>
    <row r="17" spans="1:10" ht="15" thickBot="1" x14ac:dyDescent="0.35">
      <c r="A17" s="2"/>
      <c r="B17" s="6" t="s">
        <v>16</v>
      </c>
      <c r="C17" s="3"/>
      <c r="D17" s="3"/>
      <c r="E17" s="3"/>
      <c r="F17" s="3"/>
      <c r="G17" s="2"/>
      <c r="H17" s="2"/>
      <c r="I17" s="2"/>
      <c r="J17" s="2"/>
    </row>
    <row r="18" spans="1:10" ht="21.6" customHeight="1" thickBot="1" x14ac:dyDescent="0.35">
      <c r="A18" s="2"/>
      <c r="B18" s="13" t="s">
        <v>23</v>
      </c>
      <c r="C18" s="11"/>
      <c r="D18" s="11"/>
      <c r="E18" s="11"/>
      <c r="F18" s="11"/>
      <c r="G18" s="11"/>
      <c r="H18" s="11"/>
      <c r="I18" s="11"/>
      <c r="J18" s="12"/>
    </row>
    <row r="19" spans="1:10" ht="28.8" thickBot="1" x14ac:dyDescent="0.35">
      <c r="A19" s="2"/>
      <c r="B19" s="10" t="s">
        <v>7</v>
      </c>
      <c r="C19" s="10" t="s">
        <v>0</v>
      </c>
      <c r="D19" s="10" t="s">
        <v>1</v>
      </c>
      <c r="E19" s="10" t="s">
        <v>2</v>
      </c>
      <c r="F19" s="10" t="s">
        <v>3</v>
      </c>
      <c r="G19" s="10" t="s">
        <v>4</v>
      </c>
      <c r="H19" s="10" t="s">
        <v>5</v>
      </c>
      <c r="I19" s="10" t="s">
        <v>20</v>
      </c>
      <c r="J19" s="10" t="s">
        <v>21</v>
      </c>
    </row>
    <row r="20" spans="1:10" ht="15" thickBot="1" x14ac:dyDescent="0.35">
      <c r="A20" s="2"/>
      <c r="B20" s="4" t="s">
        <v>8</v>
      </c>
      <c r="C20" s="8">
        <v>29953</v>
      </c>
      <c r="D20" s="8">
        <v>5953</v>
      </c>
      <c r="E20" s="8">
        <v>5953</v>
      </c>
      <c r="F20" s="8">
        <v>5188</v>
      </c>
      <c r="G20" s="8">
        <v>5349</v>
      </c>
      <c r="H20" s="8">
        <v>604</v>
      </c>
      <c r="I20" s="9">
        <f>((G20-H20)/G20)*100</f>
        <v>88.708169751355399</v>
      </c>
      <c r="J20" s="9">
        <f>(H20/G20)*100</f>
        <v>11.291830248644606</v>
      </c>
    </row>
    <row r="21" spans="1:10" ht="28.8" thickBot="1" x14ac:dyDescent="0.35">
      <c r="A21" s="2"/>
      <c r="B21" s="4" t="s">
        <v>9</v>
      </c>
      <c r="C21" s="8">
        <v>29953</v>
      </c>
      <c r="D21" s="8">
        <v>5953</v>
      </c>
      <c r="E21" s="8">
        <v>5953</v>
      </c>
      <c r="F21" s="8">
        <v>5433</v>
      </c>
      <c r="G21" s="8">
        <v>5588</v>
      </c>
      <c r="H21" s="8">
        <v>365</v>
      </c>
      <c r="I21" s="9">
        <f t="shared" ref="I21:I26" si="2">((G21-H21)/G21)*100</f>
        <v>93.468146027201144</v>
      </c>
      <c r="J21" s="9">
        <f t="shared" ref="J21:J26" si="3">(H21/G21)*100</f>
        <v>6.5318539727988556</v>
      </c>
    </row>
    <row r="22" spans="1:10" ht="15" thickBot="1" x14ac:dyDescent="0.35">
      <c r="A22" s="2"/>
      <c r="B22" s="4" t="s">
        <v>10</v>
      </c>
      <c r="C22" s="8">
        <v>29953</v>
      </c>
      <c r="D22" s="8">
        <v>5953</v>
      </c>
      <c r="E22" s="8">
        <v>5953</v>
      </c>
      <c r="F22" s="8">
        <v>5452</v>
      </c>
      <c r="G22" s="8">
        <v>5608</v>
      </c>
      <c r="H22" s="8">
        <v>345</v>
      </c>
      <c r="I22" s="9">
        <f t="shared" si="2"/>
        <v>93.848074179743222</v>
      </c>
      <c r="J22" s="9">
        <f t="shared" si="3"/>
        <v>6.1519258202567766</v>
      </c>
    </row>
    <row r="23" spans="1:10" ht="15" thickBot="1" x14ac:dyDescent="0.35">
      <c r="A23" s="2"/>
      <c r="B23" s="4" t="s">
        <v>11</v>
      </c>
      <c r="C23" s="8">
        <v>29953</v>
      </c>
      <c r="D23" s="8">
        <v>5953</v>
      </c>
      <c r="E23" s="8">
        <v>5953</v>
      </c>
      <c r="F23" s="8">
        <v>3185</v>
      </c>
      <c r="G23" s="8">
        <v>3185</v>
      </c>
      <c r="H23" s="8">
        <v>2768</v>
      </c>
      <c r="I23" s="9">
        <f t="shared" si="2"/>
        <v>13.092621664050236</v>
      </c>
      <c r="J23" s="9">
        <f t="shared" si="3"/>
        <v>86.907378335949772</v>
      </c>
    </row>
    <row r="24" spans="1:10" ht="15" thickBot="1" x14ac:dyDescent="0.35">
      <c r="A24" s="2"/>
      <c r="B24" s="4" t="s">
        <v>12</v>
      </c>
      <c r="C24" s="8">
        <v>29953</v>
      </c>
      <c r="D24" s="8">
        <v>5953</v>
      </c>
      <c r="E24" s="8">
        <v>5953</v>
      </c>
      <c r="F24" s="8">
        <v>4076</v>
      </c>
      <c r="G24" s="8">
        <v>4076</v>
      </c>
      <c r="H24" s="8">
        <v>1877</v>
      </c>
      <c r="I24" s="9">
        <f t="shared" si="2"/>
        <v>53.949950932286548</v>
      </c>
      <c r="J24" s="9">
        <f t="shared" si="3"/>
        <v>46.050049067713445</v>
      </c>
    </row>
    <row r="25" spans="1:10" ht="15" thickBot="1" x14ac:dyDescent="0.35">
      <c r="A25" s="2"/>
      <c r="B25" s="4" t="s">
        <v>13</v>
      </c>
      <c r="C25" s="8">
        <v>31613</v>
      </c>
      <c r="D25" s="8">
        <v>6311</v>
      </c>
      <c r="E25" s="8">
        <v>6436</v>
      </c>
      <c r="F25" s="8">
        <v>5450</v>
      </c>
      <c r="G25" s="8">
        <v>5624</v>
      </c>
      <c r="H25" s="8">
        <v>327</v>
      </c>
      <c r="I25" s="9">
        <f t="shared" si="2"/>
        <v>94.185633001422474</v>
      </c>
      <c r="J25" s="9">
        <f t="shared" si="3"/>
        <v>5.8143669985775244</v>
      </c>
    </row>
    <row r="26" spans="1:10" ht="15" thickBot="1" x14ac:dyDescent="0.35">
      <c r="A26" s="2"/>
      <c r="B26" s="4" t="s">
        <v>14</v>
      </c>
      <c r="C26" s="8">
        <v>36847</v>
      </c>
      <c r="D26" s="8">
        <v>7397</v>
      </c>
      <c r="E26" s="8">
        <v>7801</v>
      </c>
      <c r="F26" s="8">
        <v>3787</v>
      </c>
      <c r="G26" s="8">
        <v>4023</v>
      </c>
      <c r="H26" s="8">
        <v>1928</v>
      </c>
      <c r="I26" s="9">
        <f t="shared" si="2"/>
        <v>52.075565498384293</v>
      </c>
      <c r="J26" s="9">
        <f t="shared" si="3"/>
        <v>47.924434501615707</v>
      </c>
    </row>
    <row r="27" spans="1:10" x14ac:dyDescent="0.3">
      <c r="A27" s="2"/>
      <c r="B27" s="3"/>
      <c r="C27" s="3"/>
      <c r="D27" s="3"/>
      <c r="E27" s="3"/>
      <c r="F27" s="3"/>
      <c r="G27" s="2"/>
      <c r="H27" s="2"/>
      <c r="I27" s="2"/>
      <c r="J27" s="2"/>
    </row>
    <row r="28" spans="1:10" x14ac:dyDescent="0.3">
      <c r="A28" s="2"/>
      <c r="B28" s="3"/>
      <c r="C28" s="3"/>
      <c r="D28" s="3"/>
      <c r="E28" s="3"/>
      <c r="F28" s="3"/>
      <c r="G28" s="2"/>
      <c r="H28" s="2"/>
      <c r="I28" s="2"/>
      <c r="J28" s="2"/>
    </row>
    <row r="29" spans="1:10" ht="15" thickBot="1" x14ac:dyDescent="0.35">
      <c r="A29" s="2"/>
      <c r="B29" s="6" t="s">
        <v>17</v>
      </c>
      <c r="C29" s="3"/>
      <c r="D29" s="3"/>
      <c r="E29" s="3"/>
      <c r="F29" s="3"/>
      <c r="G29" s="2"/>
      <c r="H29" s="2"/>
      <c r="I29" s="2"/>
      <c r="J29" s="2"/>
    </row>
    <row r="30" spans="1:10" ht="21.6" customHeight="1" thickBot="1" x14ac:dyDescent="0.35">
      <c r="A30" s="2"/>
      <c r="B30" s="13" t="s">
        <v>24</v>
      </c>
      <c r="C30" s="11"/>
      <c r="D30" s="11"/>
      <c r="E30" s="11"/>
      <c r="F30" s="11"/>
      <c r="G30" s="11"/>
      <c r="H30" s="11"/>
      <c r="I30" s="11"/>
      <c r="J30" s="12"/>
    </row>
    <row r="31" spans="1:10" ht="28.8" thickBot="1" x14ac:dyDescent="0.35">
      <c r="A31" s="2"/>
      <c r="B31" s="10" t="s">
        <v>7</v>
      </c>
      <c r="C31" s="10" t="s">
        <v>0</v>
      </c>
      <c r="D31" s="10" t="s">
        <v>1</v>
      </c>
      <c r="E31" s="10" t="s">
        <v>2</v>
      </c>
      <c r="F31" s="10" t="s">
        <v>3</v>
      </c>
      <c r="G31" s="10" t="s">
        <v>4</v>
      </c>
      <c r="H31" s="10" t="s">
        <v>5</v>
      </c>
      <c r="I31" s="10" t="s">
        <v>20</v>
      </c>
      <c r="J31" s="10" t="s">
        <v>21</v>
      </c>
    </row>
    <row r="32" spans="1:10" ht="15" thickBot="1" x14ac:dyDescent="0.35">
      <c r="A32" s="2"/>
      <c r="B32" s="4" t="s">
        <v>8</v>
      </c>
      <c r="C32" s="8">
        <v>9188</v>
      </c>
      <c r="D32" s="8">
        <v>1484</v>
      </c>
      <c r="E32" s="8">
        <v>1484</v>
      </c>
      <c r="F32" s="8">
        <v>1070</v>
      </c>
      <c r="G32" s="8">
        <v>1201</v>
      </c>
      <c r="H32" s="8">
        <v>283</v>
      </c>
      <c r="I32" s="9">
        <f>((G32-H32)/G32)*100</f>
        <v>76.436303080766038</v>
      </c>
      <c r="J32" s="9">
        <f>(H32/G32)*100</f>
        <v>23.563696919233973</v>
      </c>
    </row>
    <row r="33" spans="1:10" ht="28.8" thickBot="1" x14ac:dyDescent="0.35">
      <c r="A33" s="2"/>
      <c r="B33" s="4" t="s">
        <v>9</v>
      </c>
      <c r="C33" s="8">
        <v>9188</v>
      </c>
      <c r="D33" s="8">
        <v>1484</v>
      </c>
      <c r="E33" s="8">
        <v>1484</v>
      </c>
      <c r="F33" s="8">
        <v>1160</v>
      </c>
      <c r="G33" s="8">
        <v>1288</v>
      </c>
      <c r="H33" s="8">
        <v>196</v>
      </c>
      <c r="I33" s="9">
        <f t="shared" ref="I33:I38" si="4">((G33-H33)/G33)*100</f>
        <v>84.782608695652172</v>
      </c>
      <c r="J33" s="9">
        <f t="shared" ref="J33:J38" si="5">(H33/G33)*100</f>
        <v>15.217391304347828</v>
      </c>
    </row>
    <row r="34" spans="1:10" ht="15" thickBot="1" x14ac:dyDescent="0.35">
      <c r="A34" s="2"/>
      <c r="B34" s="4" t="s">
        <v>10</v>
      </c>
      <c r="C34" s="8">
        <v>9188</v>
      </c>
      <c r="D34" s="8">
        <v>1484</v>
      </c>
      <c r="E34" s="8">
        <v>1484</v>
      </c>
      <c r="F34" s="8">
        <v>1156</v>
      </c>
      <c r="G34" s="8">
        <v>1286</v>
      </c>
      <c r="H34" s="8">
        <v>198</v>
      </c>
      <c r="I34" s="9">
        <f t="shared" si="4"/>
        <v>84.603421461897355</v>
      </c>
      <c r="J34" s="9">
        <f t="shared" si="5"/>
        <v>15.396578538102643</v>
      </c>
    </row>
    <row r="35" spans="1:10" ht="15" thickBot="1" x14ac:dyDescent="0.35">
      <c r="A35" s="2"/>
      <c r="B35" s="4" t="s">
        <v>11</v>
      </c>
      <c r="C35" s="8">
        <v>9188</v>
      </c>
      <c r="D35" s="8">
        <v>1484</v>
      </c>
      <c r="E35" s="8">
        <v>1484</v>
      </c>
      <c r="F35" s="8">
        <v>954</v>
      </c>
      <c r="G35" s="8">
        <v>954</v>
      </c>
      <c r="H35" s="8">
        <v>830</v>
      </c>
      <c r="I35" s="9">
        <f t="shared" si="4"/>
        <v>12.997903563941298</v>
      </c>
      <c r="J35" s="9">
        <f t="shared" si="5"/>
        <v>87.002096436058693</v>
      </c>
    </row>
    <row r="36" spans="1:10" ht="15" thickBot="1" x14ac:dyDescent="0.35">
      <c r="A36" s="2"/>
      <c r="B36" s="4" t="s">
        <v>12</v>
      </c>
      <c r="C36" s="8">
        <v>9164</v>
      </c>
      <c r="D36" s="8">
        <v>1482</v>
      </c>
      <c r="E36" s="8">
        <v>1482</v>
      </c>
      <c r="F36" s="8">
        <v>1067</v>
      </c>
      <c r="G36" s="8">
        <v>1067</v>
      </c>
      <c r="H36" s="8">
        <v>415</v>
      </c>
      <c r="I36" s="9">
        <f t="shared" si="4"/>
        <v>61.105904404873478</v>
      </c>
      <c r="J36" s="9">
        <f t="shared" si="5"/>
        <v>38.894095595126522</v>
      </c>
    </row>
    <row r="37" spans="1:10" ht="15" thickBot="1" x14ac:dyDescent="0.35">
      <c r="A37" s="2"/>
      <c r="B37" s="4" t="s">
        <v>13</v>
      </c>
      <c r="C37" s="8">
        <v>10055</v>
      </c>
      <c r="D37" s="8">
        <v>1676</v>
      </c>
      <c r="E37" s="8">
        <v>1749</v>
      </c>
      <c r="F37" s="8">
        <v>1141</v>
      </c>
      <c r="G37" s="8">
        <v>1285</v>
      </c>
      <c r="H37" s="8">
        <v>197</v>
      </c>
      <c r="I37" s="9">
        <f t="shared" si="4"/>
        <v>84.669260700389103</v>
      </c>
      <c r="J37" s="9">
        <f t="shared" si="5"/>
        <v>15.330739299610896</v>
      </c>
    </row>
    <row r="38" spans="1:10" ht="15" thickBot="1" x14ac:dyDescent="0.35">
      <c r="A38" s="2"/>
      <c r="B38" s="4" t="s">
        <v>14</v>
      </c>
      <c r="C38" s="8">
        <v>10529</v>
      </c>
      <c r="D38" s="8">
        <v>1768</v>
      </c>
      <c r="E38" s="8">
        <v>1768</v>
      </c>
      <c r="F38" s="8">
        <v>942</v>
      </c>
      <c r="G38" s="8">
        <v>1139</v>
      </c>
      <c r="H38" s="8">
        <v>343</v>
      </c>
      <c r="I38" s="9">
        <f t="shared" si="4"/>
        <v>69.885864793678664</v>
      </c>
      <c r="J38" s="9">
        <f t="shared" si="5"/>
        <v>30.114135206321336</v>
      </c>
    </row>
    <row r="39" spans="1:10" x14ac:dyDescent="0.3">
      <c r="A39" s="2"/>
      <c r="B39" s="3"/>
      <c r="C39" s="3"/>
      <c r="D39" s="3"/>
      <c r="E39" s="3"/>
      <c r="F39" s="3"/>
      <c r="G39" s="2"/>
      <c r="H39" s="2"/>
      <c r="I39" s="2"/>
      <c r="J39" s="2"/>
    </row>
    <row r="40" spans="1:10" x14ac:dyDescent="0.3">
      <c r="A40" s="2"/>
      <c r="B40" s="3"/>
      <c r="C40" s="3"/>
      <c r="D40" s="3"/>
      <c r="E40" s="3"/>
      <c r="F40" s="3"/>
      <c r="G40" s="2"/>
      <c r="H40" s="2"/>
      <c r="I40" s="2"/>
      <c r="J40" s="2"/>
    </row>
    <row r="41" spans="1:10" x14ac:dyDescent="0.3">
      <c r="A41" s="2"/>
      <c r="B41" s="3"/>
      <c r="C41" s="3"/>
      <c r="D41" s="3"/>
      <c r="E41" s="3"/>
      <c r="F41" s="3"/>
      <c r="G41" s="2"/>
      <c r="H41" s="2"/>
      <c r="I41" s="2"/>
      <c r="J41" s="2"/>
    </row>
    <row r="42" spans="1:10" x14ac:dyDescent="0.3">
      <c r="A42" s="2"/>
      <c r="B42" s="6" t="s">
        <v>18</v>
      </c>
      <c r="C42" s="3"/>
      <c r="D42" s="3"/>
      <c r="E42" s="3"/>
      <c r="F42" s="3"/>
      <c r="G42" s="2"/>
      <c r="H42" s="2"/>
      <c r="I42" s="2"/>
      <c r="J42" s="2"/>
    </row>
    <row r="43" spans="1:10" ht="15" thickBot="1" x14ac:dyDescent="0.35">
      <c r="A43" s="2"/>
      <c r="B43" s="3"/>
      <c r="C43" s="3"/>
      <c r="D43" s="3"/>
      <c r="E43" s="3"/>
      <c r="F43" s="3"/>
      <c r="G43" s="2"/>
      <c r="H43" s="2"/>
      <c r="I43" s="2"/>
      <c r="J43" s="2"/>
    </row>
    <row r="44" spans="1:10" ht="21" customHeight="1" thickBot="1" x14ac:dyDescent="0.35">
      <c r="A44" s="2"/>
      <c r="B44" s="13" t="s">
        <v>25</v>
      </c>
      <c r="C44" s="11"/>
      <c r="D44" s="11"/>
      <c r="E44" s="11"/>
      <c r="F44" s="11"/>
      <c r="G44" s="11"/>
      <c r="H44" s="11"/>
      <c r="I44" s="11"/>
      <c r="J44" s="12"/>
    </row>
    <row r="45" spans="1:10" ht="28.8" thickBot="1" x14ac:dyDescent="0.35">
      <c r="A45" s="2"/>
      <c r="B45" s="10" t="s">
        <v>7</v>
      </c>
      <c r="C45" s="10" t="s">
        <v>0</v>
      </c>
      <c r="D45" s="10" t="s">
        <v>1</v>
      </c>
      <c r="E45" s="10" t="s">
        <v>2</v>
      </c>
      <c r="F45" s="10" t="s">
        <v>3</v>
      </c>
      <c r="G45" s="10" t="s">
        <v>4</v>
      </c>
      <c r="H45" s="10" t="s">
        <v>5</v>
      </c>
      <c r="I45" s="10" t="s">
        <v>20</v>
      </c>
      <c r="J45" s="10" t="s">
        <v>21</v>
      </c>
    </row>
    <row r="46" spans="1:10" ht="15" thickBot="1" x14ac:dyDescent="0.35">
      <c r="A46" s="2"/>
      <c r="B46" s="4" t="s">
        <v>8</v>
      </c>
      <c r="C46" s="8">
        <v>214014</v>
      </c>
      <c r="D46" s="8">
        <v>38682</v>
      </c>
      <c r="E46" s="8">
        <v>38682</v>
      </c>
      <c r="F46" s="8">
        <v>33725</v>
      </c>
      <c r="G46" s="8">
        <v>34227</v>
      </c>
      <c r="H46" s="8">
        <v>4455</v>
      </c>
      <c r="I46" s="9">
        <f>((G46-H46)/G46)*100</f>
        <v>86.983960031554048</v>
      </c>
      <c r="J46" s="9">
        <f>(H46/G46)*100</f>
        <v>13.016039968445964</v>
      </c>
    </row>
    <row r="47" spans="1:10" ht="28.8" thickBot="1" x14ac:dyDescent="0.35">
      <c r="A47" s="2"/>
      <c r="B47" s="4" t="s">
        <v>9</v>
      </c>
      <c r="C47" s="8">
        <v>214014</v>
      </c>
      <c r="D47" s="8">
        <v>38682</v>
      </c>
      <c r="E47" s="8">
        <v>38682</v>
      </c>
      <c r="F47" s="8">
        <v>34606</v>
      </c>
      <c r="G47" s="8">
        <v>35202</v>
      </c>
      <c r="H47" s="8">
        <v>3480</v>
      </c>
      <c r="I47" s="9">
        <f t="shared" ref="I47:I52" si="6">((G47-H47)/G47)*100</f>
        <v>90.114198056928586</v>
      </c>
      <c r="J47" s="9">
        <f t="shared" ref="J47:J52" si="7">(H47/G47)*100</f>
        <v>9.8858019430714172</v>
      </c>
    </row>
    <row r="48" spans="1:10" ht="15" thickBot="1" x14ac:dyDescent="0.35">
      <c r="A48" s="2"/>
      <c r="B48" s="4" t="s">
        <v>10</v>
      </c>
      <c r="C48" s="8">
        <v>214014</v>
      </c>
      <c r="D48" s="8">
        <v>38682</v>
      </c>
      <c r="E48" s="8">
        <v>38682</v>
      </c>
      <c r="F48" s="8">
        <v>35368</v>
      </c>
      <c r="G48" s="8">
        <v>35963</v>
      </c>
      <c r="H48" s="8">
        <v>2719</v>
      </c>
      <c r="I48" s="9">
        <f t="shared" si="6"/>
        <v>92.439451658649162</v>
      </c>
      <c r="J48" s="9">
        <f t="shared" si="7"/>
        <v>7.5605483413508328</v>
      </c>
    </row>
    <row r="49" spans="1:10" ht="15" thickBot="1" x14ac:dyDescent="0.35">
      <c r="A49" s="2"/>
      <c r="B49" s="4" t="s">
        <v>11</v>
      </c>
      <c r="C49" s="8">
        <v>214014</v>
      </c>
      <c r="D49" s="8">
        <v>38682</v>
      </c>
      <c r="E49" s="8">
        <v>38682</v>
      </c>
      <c r="F49" s="8">
        <v>22015</v>
      </c>
      <c r="G49" s="8">
        <v>22015</v>
      </c>
      <c r="H49" s="8">
        <v>16667</v>
      </c>
      <c r="I49" s="9">
        <f t="shared" si="6"/>
        <v>24.292527821939586</v>
      </c>
      <c r="J49" s="9">
        <f t="shared" si="7"/>
        <v>75.707472178060414</v>
      </c>
    </row>
    <row r="50" spans="1:10" ht="15" thickBot="1" x14ac:dyDescent="0.35">
      <c r="A50" s="2"/>
      <c r="B50" s="4" t="s">
        <v>12</v>
      </c>
      <c r="C50" s="8">
        <v>214014</v>
      </c>
      <c r="D50" s="8">
        <v>38682</v>
      </c>
      <c r="E50" s="8">
        <v>38682</v>
      </c>
      <c r="F50" s="8">
        <v>25691</v>
      </c>
      <c r="G50" s="8">
        <v>25691</v>
      </c>
      <c r="H50" s="8">
        <v>12991</v>
      </c>
      <c r="I50" s="9">
        <f t="shared" si="6"/>
        <v>49.433653808726788</v>
      </c>
      <c r="J50" s="9">
        <f t="shared" si="7"/>
        <v>50.566346191273205</v>
      </c>
    </row>
    <row r="51" spans="1:10" ht="15" thickBot="1" x14ac:dyDescent="0.35">
      <c r="A51" s="2"/>
      <c r="B51" s="4" t="s">
        <v>13</v>
      </c>
      <c r="C51" s="8">
        <v>228166</v>
      </c>
      <c r="D51" s="8">
        <v>41366</v>
      </c>
      <c r="E51" s="8">
        <v>42223</v>
      </c>
      <c r="F51" s="8">
        <v>35350</v>
      </c>
      <c r="G51" s="8">
        <v>35996</v>
      </c>
      <c r="H51" s="8">
        <v>2677</v>
      </c>
      <c r="I51" s="9">
        <f t="shared" si="6"/>
        <v>92.563062562506943</v>
      </c>
      <c r="J51" s="9">
        <f t="shared" si="7"/>
        <v>7.4369374374930546</v>
      </c>
    </row>
    <row r="52" spans="1:10" ht="15" thickBot="1" x14ac:dyDescent="0.35">
      <c r="A52" s="2"/>
      <c r="B52" s="4" t="s">
        <v>14</v>
      </c>
      <c r="C52" s="8">
        <v>265335</v>
      </c>
      <c r="D52" s="8">
        <v>47823</v>
      </c>
      <c r="E52" s="8">
        <v>50455</v>
      </c>
      <c r="F52" s="8">
        <v>24232</v>
      </c>
      <c r="G52" s="8">
        <v>24982</v>
      </c>
      <c r="H52" s="8">
        <v>13691</v>
      </c>
      <c r="I52" s="9">
        <f t="shared" si="6"/>
        <v>45.196541509887119</v>
      </c>
      <c r="J52" s="9">
        <f t="shared" si="7"/>
        <v>54.803458490112874</v>
      </c>
    </row>
    <row r="53" spans="1:10" x14ac:dyDescent="0.3">
      <c r="A53" s="2"/>
      <c r="B53" s="3"/>
      <c r="C53" s="3"/>
      <c r="D53" s="3"/>
      <c r="E53" s="3"/>
      <c r="F53" s="3"/>
      <c r="G53" s="2"/>
      <c r="H53" s="2"/>
      <c r="I53" s="2"/>
      <c r="J53" s="2"/>
    </row>
    <row r="54" spans="1:10" x14ac:dyDescent="0.3">
      <c r="A54" s="2"/>
      <c r="B54" s="3"/>
      <c r="C54" s="3"/>
      <c r="D54" s="3"/>
      <c r="E54" s="3"/>
      <c r="F54" s="3"/>
      <c r="G54" s="2"/>
      <c r="H54" s="2"/>
      <c r="I54" s="2"/>
      <c r="J54" s="2"/>
    </row>
    <row r="55" spans="1:10" x14ac:dyDescent="0.3">
      <c r="A55" s="2"/>
      <c r="B55" s="3"/>
      <c r="C55" s="3"/>
      <c r="D55" s="3"/>
      <c r="E55" s="3"/>
      <c r="F55" s="3"/>
      <c r="G55" s="2"/>
      <c r="H55" s="2"/>
      <c r="I55" s="2"/>
      <c r="J55" s="2"/>
    </row>
    <row r="56" spans="1:10" x14ac:dyDescent="0.3">
      <c r="A56" s="2"/>
      <c r="B56" s="3"/>
      <c r="C56" s="3"/>
      <c r="D56" s="3"/>
      <c r="E56" s="3"/>
      <c r="F56" s="3"/>
      <c r="G56" s="2"/>
      <c r="H56" s="2"/>
      <c r="I56" s="2"/>
      <c r="J56" s="2"/>
    </row>
    <row r="57" spans="1:10" x14ac:dyDescent="0.3">
      <c r="A57" s="2"/>
      <c r="B57" s="3"/>
      <c r="C57" s="3"/>
      <c r="D57" s="3"/>
      <c r="E57" s="3"/>
      <c r="F57" s="3"/>
      <c r="G57" s="2"/>
      <c r="H57" s="2"/>
      <c r="I57" s="2"/>
      <c r="J57" s="2"/>
    </row>
    <row r="58" spans="1:10" x14ac:dyDescent="0.3">
      <c r="A58" s="2"/>
      <c r="B58" s="3"/>
      <c r="C58" s="3"/>
      <c r="D58" s="3"/>
      <c r="E58" s="3"/>
      <c r="F58" s="3"/>
      <c r="G58" s="2"/>
      <c r="H58" s="2"/>
      <c r="I58" s="2"/>
      <c r="J58" s="2"/>
    </row>
    <row r="59" spans="1:10" x14ac:dyDescent="0.3">
      <c r="A59" s="7" t="s">
        <v>19</v>
      </c>
      <c r="B59" s="3"/>
      <c r="C59" s="3"/>
      <c r="D59" s="3"/>
      <c r="E59" s="3"/>
      <c r="F59" s="3"/>
      <c r="G59" s="2"/>
      <c r="H59" s="2"/>
      <c r="I59" s="2"/>
      <c r="J59" s="2"/>
    </row>
    <row r="60" spans="1:10" x14ac:dyDescent="0.3">
      <c r="A60" s="2"/>
      <c r="B60" s="3"/>
      <c r="C60" s="3"/>
      <c r="D60" s="3"/>
      <c r="E60" s="3"/>
      <c r="F60" s="3"/>
      <c r="G60" s="2"/>
      <c r="H60" s="2"/>
      <c r="I60" s="2"/>
      <c r="J60" s="2"/>
    </row>
    <row r="61" spans="1:10" x14ac:dyDescent="0.3">
      <c r="A61" s="2"/>
      <c r="B61" s="6" t="s">
        <v>15</v>
      </c>
      <c r="C61" s="3"/>
      <c r="D61" s="3"/>
      <c r="E61" s="3"/>
      <c r="F61" s="3"/>
      <c r="G61" s="2"/>
      <c r="H61" s="2"/>
      <c r="I61" s="2"/>
      <c r="J61" s="2"/>
    </row>
    <row r="62" spans="1:10" ht="15" thickBot="1" x14ac:dyDescent="0.35">
      <c r="A62" s="2"/>
      <c r="B62" s="3"/>
      <c r="C62" s="3"/>
      <c r="D62" s="3"/>
      <c r="E62" s="3"/>
      <c r="F62" s="3"/>
      <c r="G62" s="2"/>
      <c r="H62" s="2"/>
      <c r="I62" s="2"/>
      <c r="J62" s="2"/>
    </row>
    <row r="63" spans="1:10" ht="21" customHeight="1" thickBot="1" x14ac:dyDescent="0.35">
      <c r="A63" s="2"/>
      <c r="B63" s="13" t="s">
        <v>26</v>
      </c>
      <c r="C63" s="11"/>
      <c r="D63" s="11"/>
      <c r="E63" s="11"/>
      <c r="F63" s="11"/>
      <c r="G63" s="11"/>
      <c r="H63" s="11"/>
      <c r="I63" s="11"/>
      <c r="J63" s="12"/>
    </row>
    <row r="64" spans="1:10" ht="28.8" thickBot="1" x14ac:dyDescent="0.35">
      <c r="A64" s="2"/>
      <c r="B64" s="10" t="s">
        <v>7</v>
      </c>
      <c r="C64" s="10" t="s">
        <v>0</v>
      </c>
      <c r="D64" s="10" t="s">
        <v>1</v>
      </c>
      <c r="E64" s="10" t="s">
        <v>2</v>
      </c>
      <c r="F64" s="10" t="s">
        <v>3</v>
      </c>
      <c r="G64" s="10" t="s">
        <v>4</v>
      </c>
      <c r="H64" s="10" t="s">
        <v>5</v>
      </c>
      <c r="I64" s="10" t="s">
        <v>20</v>
      </c>
      <c r="J64" s="10" t="s">
        <v>21</v>
      </c>
    </row>
    <row r="65" spans="1:10" ht="15" thickBot="1" x14ac:dyDescent="0.35">
      <c r="A65" s="2"/>
      <c r="B65" s="4" t="s">
        <v>8</v>
      </c>
      <c r="C65" s="8">
        <v>4913</v>
      </c>
      <c r="D65" s="8">
        <v>873</v>
      </c>
      <c r="E65" s="8">
        <v>873</v>
      </c>
      <c r="F65" s="8">
        <v>515</v>
      </c>
      <c r="G65" s="8">
        <v>686</v>
      </c>
      <c r="H65" s="8">
        <v>187</v>
      </c>
      <c r="I65" s="9">
        <f t="shared" ref="I65:I71" si="8">((G65-H65)/G65)*100</f>
        <v>72.740524781341108</v>
      </c>
      <c r="J65" s="9">
        <f t="shared" ref="J65:J71" si="9">(H65/G65)*100</f>
        <v>27.259475218658892</v>
      </c>
    </row>
    <row r="66" spans="1:10" ht="28.8" thickBot="1" x14ac:dyDescent="0.35">
      <c r="A66" s="2"/>
      <c r="B66" s="4" t="s">
        <v>9</v>
      </c>
      <c r="C66" s="8">
        <v>4913</v>
      </c>
      <c r="D66" s="8">
        <v>873</v>
      </c>
      <c r="E66" s="8">
        <v>873</v>
      </c>
      <c r="F66" s="8">
        <v>515</v>
      </c>
      <c r="G66" s="8">
        <v>686</v>
      </c>
      <c r="H66" s="8">
        <v>187</v>
      </c>
      <c r="I66" s="9">
        <f t="shared" si="8"/>
        <v>72.740524781341108</v>
      </c>
      <c r="J66" s="9">
        <f t="shared" si="9"/>
        <v>27.259475218658892</v>
      </c>
    </row>
    <row r="67" spans="1:10" ht="15" thickBot="1" x14ac:dyDescent="0.35">
      <c r="A67" s="2"/>
      <c r="B67" s="4" t="s">
        <v>10</v>
      </c>
      <c r="C67" s="8">
        <v>4913</v>
      </c>
      <c r="D67" s="8">
        <v>873</v>
      </c>
      <c r="E67" s="8">
        <v>873</v>
      </c>
      <c r="F67" s="8">
        <v>506</v>
      </c>
      <c r="G67" s="8">
        <v>678</v>
      </c>
      <c r="H67" s="8">
        <v>195</v>
      </c>
      <c r="I67" s="9">
        <f t="shared" si="8"/>
        <v>71.238938053097343</v>
      </c>
      <c r="J67" s="9">
        <f t="shared" si="9"/>
        <v>28.761061946902654</v>
      </c>
    </row>
    <row r="68" spans="1:10" ht="15" thickBot="1" x14ac:dyDescent="0.35">
      <c r="A68" s="2"/>
      <c r="B68" s="4" t="s">
        <v>11</v>
      </c>
      <c r="C68" s="8">
        <v>4913</v>
      </c>
      <c r="D68" s="8">
        <v>873</v>
      </c>
      <c r="E68" s="8">
        <v>873</v>
      </c>
      <c r="F68" s="8">
        <v>526</v>
      </c>
      <c r="G68" s="8">
        <v>526</v>
      </c>
      <c r="H68" s="8">
        <v>347</v>
      </c>
      <c r="I68" s="9">
        <f t="shared" si="8"/>
        <v>34.030418250950575</v>
      </c>
      <c r="J68" s="9">
        <f t="shared" si="9"/>
        <v>65.969581749049439</v>
      </c>
    </row>
    <row r="69" spans="1:10" ht="15" thickBot="1" x14ac:dyDescent="0.35">
      <c r="A69" s="2"/>
      <c r="B69" s="4" t="s">
        <v>12</v>
      </c>
      <c r="C69" s="8">
        <v>4913</v>
      </c>
      <c r="D69" s="8">
        <v>873</v>
      </c>
      <c r="E69" s="8">
        <v>873</v>
      </c>
      <c r="F69" s="8">
        <v>646</v>
      </c>
      <c r="G69" s="8">
        <v>646</v>
      </c>
      <c r="H69" s="8">
        <v>227</v>
      </c>
      <c r="I69" s="9">
        <f t="shared" si="8"/>
        <v>64.860681114551085</v>
      </c>
      <c r="J69" s="9">
        <f t="shared" si="9"/>
        <v>35.139318885448915</v>
      </c>
    </row>
    <row r="70" spans="1:10" ht="15" thickBot="1" x14ac:dyDescent="0.35">
      <c r="A70" s="2"/>
      <c r="B70" s="4" t="s">
        <v>13</v>
      </c>
      <c r="C70" s="8">
        <v>5676</v>
      </c>
      <c r="D70" s="8">
        <v>969</v>
      </c>
      <c r="E70" s="8">
        <v>1005</v>
      </c>
      <c r="F70" s="8">
        <v>451</v>
      </c>
      <c r="G70" s="8">
        <v>693</v>
      </c>
      <c r="H70" s="8">
        <v>180</v>
      </c>
      <c r="I70" s="9">
        <f t="shared" si="8"/>
        <v>74.025974025974023</v>
      </c>
      <c r="J70" s="9">
        <f t="shared" si="9"/>
        <v>25.97402597402597</v>
      </c>
    </row>
    <row r="71" spans="1:10" ht="15" thickBot="1" x14ac:dyDescent="0.35">
      <c r="A71" s="2"/>
      <c r="B71" s="4" t="s">
        <v>14</v>
      </c>
      <c r="C71" s="8">
        <v>5696</v>
      </c>
      <c r="D71" s="8">
        <v>972</v>
      </c>
      <c r="E71" s="8">
        <v>1012</v>
      </c>
      <c r="F71" s="8">
        <v>388</v>
      </c>
      <c r="G71" s="8">
        <v>667</v>
      </c>
      <c r="H71" s="8">
        <v>206</v>
      </c>
      <c r="I71" s="9">
        <f t="shared" si="8"/>
        <v>69.11544227886057</v>
      </c>
      <c r="J71" s="9">
        <f t="shared" si="9"/>
        <v>30.884557721139434</v>
      </c>
    </row>
    <row r="72" spans="1:10" x14ac:dyDescent="0.3">
      <c r="A72" s="2"/>
      <c r="B72" s="3"/>
      <c r="C72" s="3"/>
      <c r="D72" s="3"/>
      <c r="E72" s="3"/>
      <c r="F72" s="3"/>
      <c r="G72" s="2"/>
      <c r="H72" s="2"/>
      <c r="I72" s="2"/>
      <c r="J72" s="2"/>
    </row>
    <row r="73" spans="1:10" x14ac:dyDescent="0.3">
      <c r="A73" s="2"/>
      <c r="B73" s="3"/>
      <c r="C73" s="3"/>
      <c r="D73" s="3"/>
      <c r="E73" s="3"/>
      <c r="F73" s="3"/>
      <c r="G73" s="2"/>
      <c r="H73" s="2"/>
      <c r="I73" s="2"/>
      <c r="J73" s="2"/>
    </row>
    <row r="74" spans="1:10" ht="15" thickBot="1" x14ac:dyDescent="0.35">
      <c r="A74" s="2"/>
      <c r="B74" s="6" t="s">
        <v>16</v>
      </c>
      <c r="C74" s="3"/>
      <c r="D74" s="3"/>
      <c r="E74" s="3"/>
      <c r="F74" s="3"/>
      <c r="G74" s="2"/>
      <c r="H74" s="2"/>
      <c r="I74" s="2"/>
      <c r="J74" s="2"/>
    </row>
    <row r="75" spans="1:10" ht="21.6" customHeight="1" thickBot="1" x14ac:dyDescent="0.35">
      <c r="A75" s="2"/>
      <c r="B75" s="13" t="s">
        <v>27</v>
      </c>
      <c r="C75" s="11"/>
      <c r="D75" s="11"/>
      <c r="E75" s="11"/>
      <c r="F75" s="11"/>
      <c r="G75" s="11"/>
      <c r="H75" s="11"/>
      <c r="I75" s="11"/>
      <c r="J75" s="12"/>
    </row>
    <row r="76" spans="1:10" ht="28.8" thickBot="1" x14ac:dyDescent="0.35">
      <c r="A76" s="2"/>
      <c r="B76" s="10" t="s">
        <v>7</v>
      </c>
      <c r="C76" s="10" t="s">
        <v>0</v>
      </c>
      <c r="D76" s="10" t="s">
        <v>1</v>
      </c>
      <c r="E76" s="10" t="s">
        <v>2</v>
      </c>
      <c r="F76" s="10" t="s">
        <v>3</v>
      </c>
      <c r="G76" s="10" t="s">
        <v>4</v>
      </c>
      <c r="H76" s="10" t="s">
        <v>5</v>
      </c>
      <c r="I76" s="10" t="s">
        <v>20</v>
      </c>
      <c r="J76" s="10" t="s">
        <v>21</v>
      </c>
    </row>
    <row r="77" spans="1:10" ht="15" thickBot="1" x14ac:dyDescent="0.35">
      <c r="A77" s="2"/>
      <c r="B77" s="4" t="s">
        <v>8</v>
      </c>
      <c r="C77" s="8">
        <v>10581</v>
      </c>
      <c r="D77" s="8">
        <v>1879</v>
      </c>
      <c r="E77" s="8">
        <v>1879</v>
      </c>
      <c r="F77" s="8">
        <v>1402</v>
      </c>
      <c r="G77" s="8">
        <v>1607</v>
      </c>
      <c r="H77" s="8">
        <v>272</v>
      </c>
      <c r="I77" s="9">
        <f t="shared" ref="I77:I83" si="10">((G77-H77)/G77)*100</f>
        <v>83.074051026757928</v>
      </c>
      <c r="J77" s="9">
        <f t="shared" ref="J77:J83" si="11">(H77/G77)*100</f>
        <v>16.925948973242065</v>
      </c>
    </row>
    <row r="78" spans="1:10" ht="28.8" thickBot="1" x14ac:dyDescent="0.35">
      <c r="A78" s="2"/>
      <c r="B78" s="4" t="s">
        <v>9</v>
      </c>
      <c r="C78" s="8">
        <v>10581</v>
      </c>
      <c r="D78" s="8">
        <v>1879</v>
      </c>
      <c r="E78" s="8">
        <v>1879</v>
      </c>
      <c r="F78" s="8">
        <v>1402</v>
      </c>
      <c r="G78" s="8">
        <v>1607</v>
      </c>
      <c r="H78" s="8">
        <v>272</v>
      </c>
      <c r="I78" s="9">
        <f t="shared" si="10"/>
        <v>83.074051026757928</v>
      </c>
      <c r="J78" s="9">
        <f t="shared" si="11"/>
        <v>16.925948973242065</v>
      </c>
    </row>
    <row r="79" spans="1:10" ht="15" thickBot="1" x14ac:dyDescent="0.35">
      <c r="A79" s="2"/>
      <c r="B79" s="4" t="s">
        <v>10</v>
      </c>
      <c r="C79" s="8">
        <v>10581</v>
      </c>
      <c r="D79" s="8">
        <v>1879</v>
      </c>
      <c r="E79" s="8">
        <v>1879</v>
      </c>
      <c r="F79" s="8">
        <v>1377</v>
      </c>
      <c r="G79" s="8">
        <v>1582</v>
      </c>
      <c r="H79" s="8">
        <v>297</v>
      </c>
      <c r="I79" s="9">
        <f t="shared" si="10"/>
        <v>81.226295828065744</v>
      </c>
      <c r="J79" s="9">
        <f t="shared" si="11"/>
        <v>18.773704171934259</v>
      </c>
    </row>
    <row r="80" spans="1:10" ht="15" thickBot="1" x14ac:dyDescent="0.35">
      <c r="A80" s="2"/>
      <c r="B80" s="4" t="s">
        <v>11</v>
      </c>
      <c r="C80" s="8">
        <v>10581</v>
      </c>
      <c r="D80" s="8">
        <v>1879</v>
      </c>
      <c r="E80" s="8">
        <v>1879</v>
      </c>
      <c r="F80" s="8">
        <v>1261</v>
      </c>
      <c r="G80" s="8">
        <v>1261</v>
      </c>
      <c r="H80" s="8">
        <v>618</v>
      </c>
      <c r="I80" s="9">
        <f t="shared" si="10"/>
        <v>50.991276764472637</v>
      </c>
      <c r="J80" s="9">
        <f t="shared" si="11"/>
        <v>49.008723235527356</v>
      </c>
    </row>
    <row r="81" spans="1:10" ht="15" thickBot="1" x14ac:dyDescent="0.35">
      <c r="A81" s="2"/>
      <c r="B81" s="4" t="s">
        <v>12</v>
      </c>
      <c r="C81" s="8">
        <v>10581</v>
      </c>
      <c r="D81" s="8">
        <v>1879</v>
      </c>
      <c r="E81" s="8">
        <v>1879</v>
      </c>
      <c r="F81" s="8">
        <v>1194</v>
      </c>
      <c r="G81" s="8">
        <v>1194</v>
      </c>
      <c r="H81" s="8">
        <v>685</v>
      </c>
      <c r="I81" s="9">
        <f t="shared" si="10"/>
        <v>42.629815745393635</v>
      </c>
      <c r="J81" s="9">
        <f t="shared" si="11"/>
        <v>57.370184254606357</v>
      </c>
    </row>
    <row r="82" spans="1:10" ht="15" thickBot="1" x14ac:dyDescent="0.35">
      <c r="A82" s="2"/>
      <c r="B82" s="4" t="s">
        <v>13</v>
      </c>
      <c r="C82" s="8">
        <v>12276</v>
      </c>
      <c r="D82" s="8">
        <v>2191</v>
      </c>
      <c r="E82" s="8">
        <v>2276</v>
      </c>
      <c r="F82" s="8">
        <v>1029</v>
      </c>
      <c r="G82" s="8">
        <v>1351</v>
      </c>
      <c r="H82" s="8">
        <v>528</v>
      </c>
      <c r="I82" s="9">
        <f t="shared" si="10"/>
        <v>60.917838638045893</v>
      </c>
      <c r="J82" s="9">
        <f t="shared" si="11"/>
        <v>39.082161361954107</v>
      </c>
    </row>
    <row r="83" spans="1:10" ht="15" thickBot="1" x14ac:dyDescent="0.35">
      <c r="A83" s="2"/>
      <c r="B83" s="4" t="s">
        <v>14</v>
      </c>
      <c r="C83" s="8">
        <v>12036</v>
      </c>
      <c r="D83" s="8">
        <v>2084</v>
      </c>
      <c r="E83" s="8">
        <v>2143</v>
      </c>
      <c r="F83" s="8">
        <v>1338</v>
      </c>
      <c r="G83" s="8">
        <v>1612</v>
      </c>
      <c r="H83" s="8">
        <v>267</v>
      </c>
      <c r="I83" s="9">
        <f t="shared" si="10"/>
        <v>83.436724565756819</v>
      </c>
      <c r="J83" s="9">
        <f t="shared" si="11"/>
        <v>16.563275434243177</v>
      </c>
    </row>
    <row r="84" spans="1:10" x14ac:dyDescent="0.3">
      <c r="A84" s="2"/>
      <c r="B84" s="3"/>
      <c r="C84" s="3"/>
      <c r="D84" s="3"/>
      <c r="E84" s="3"/>
      <c r="F84" s="3"/>
      <c r="G84" s="2"/>
      <c r="H84" s="2"/>
      <c r="I84" s="2"/>
      <c r="J84" s="2"/>
    </row>
    <row r="85" spans="1:10" x14ac:dyDescent="0.3">
      <c r="A85" s="2"/>
      <c r="B85" s="3"/>
      <c r="C85" s="3"/>
      <c r="D85" s="3"/>
      <c r="E85" s="3"/>
      <c r="F85" s="3"/>
      <c r="G85" s="2"/>
      <c r="H85" s="2"/>
      <c r="I85" s="2"/>
      <c r="J85" s="2"/>
    </row>
    <row r="86" spans="1:10" x14ac:dyDescent="0.3">
      <c r="A86" s="2"/>
      <c r="B86" s="3"/>
      <c r="C86" s="3"/>
      <c r="D86" s="3"/>
      <c r="E86" s="3"/>
      <c r="F86" s="3"/>
      <c r="G86" s="2"/>
      <c r="H86" s="2"/>
      <c r="I86" s="2"/>
      <c r="J86" s="2"/>
    </row>
    <row r="87" spans="1:10" ht="15" thickBot="1" x14ac:dyDescent="0.35">
      <c r="A87" s="2"/>
      <c r="B87" s="6" t="s">
        <v>17</v>
      </c>
      <c r="C87" s="3"/>
      <c r="D87" s="3"/>
      <c r="E87" s="3"/>
      <c r="F87" s="3"/>
      <c r="G87" s="2"/>
      <c r="H87" s="2"/>
      <c r="I87" s="2"/>
      <c r="J87" s="2"/>
    </row>
    <row r="88" spans="1:10" ht="21" customHeight="1" thickBot="1" x14ac:dyDescent="0.35">
      <c r="A88" s="2"/>
      <c r="B88" s="13" t="s">
        <v>28</v>
      </c>
      <c r="C88" s="11"/>
      <c r="D88" s="11"/>
      <c r="E88" s="11"/>
      <c r="F88" s="11"/>
      <c r="G88" s="11"/>
      <c r="H88" s="11"/>
      <c r="I88" s="11"/>
      <c r="J88" s="12"/>
    </row>
    <row r="89" spans="1:10" ht="28.8" thickBot="1" x14ac:dyDescent="0.35">
      <c r="A89" s="2"/>
      <c r="B89" s="10" t="s">
        <v>7</v>
      </c>
      <c r="C89" s="10" t="s">
        <v>0</v>
      </c>
      <c r="D89" s="10" t="s">
        <v>1</v>
      </c>
      <c r="E89" s="10" t="s">
        <v>2</v>
      </c>
      <c r="F89" s="10" t="s">
        <v>3</v>
      </c>
      <c r="G89" s="10" t="s">
        <v>4</v>
      </c>
      <c r="H89" s="10" t="s">
        <v>5</v>
      </c>
      <c r="I89" s="10" t="s">
        <v>20</v>
      </c>
      <c r="J89" s="10" t="s">
        <v>21</v>
      </c>
    </row>
    <row r="90" spans="1:10" ht="15" thickBot="1" x14ac:dyDescent="0.35">
      <c r="A90" s="2"/>
      <c r="B90" s="4" t="s">
        <v>8</v>
      </c>
      <c r="C90" s="8">
        <v>4880</v>
      </c>
      <c r="D90" s="8">
        <v>866</v>
      </c>
      <c r="E90" s="8">
        <v>866</v>
      </c>
      <c r="F90" s="8">
        <v>499</v>
      </c>
      <c r="G90" s="8">
        <v>682</v>
      </c>
      <c r="H90" s="8">
        <v>184</v>
      </c>
      <c r="I90" s="9">
        <f t="shared" ref="I90:I96" si="12">((G90-H90)/G90)*100</f>
        <v>73.020527859237532</v>
      </c>
      <c r="J90" s="9">
        <f t="shared" ref="J90:J96" si="13">(H90/G90)*100</f>
        <v>26.979472140762461</v>
      </c>
    </row>
    <row r="91" spans="1:10" ht="28.8" thickBot="1" x14ac:dyDescent="0.35">
      <c r="A91" s="2"/>
      <c r="B91" s="4" t="s">
        <v>9</v>
      </c>
      <c r="C91" s="8">
        <v>4880</v>
      </c>
      <c r="D91" s="8">
        <v>866</v>
      </c>
      <c r="E91" s="8">
        <v>866</v>
      </c>
      <c r="F91" s="8">
        <v>499</v>
      </c>
      <c r="G91" s="8">
        <v>682</v>
      </c>
      <c r="H91" s="8">
        <v>184</v>
      </c>
      <c r="I91" s="9">
        <f t="shared" si="12"/>
        <v>73.020527859237532</v>
      </c>
      <c r="J91" s="9">
        <f t="shared" si="13"/>
        <v>26.979472140762461</v>
      </c>
    </row>
    <row r="92" spans="1:10" ht="15" thickBot="1" x14ac:dyDescent="0.35">
      <c r="A92" s="2"/>
      <c r="B92" s="4" t="s">
        <v>10</v>
      </c>
      <c r="C92" s="8">
        <v>4880</v>
      </c>
      <c r="D92" s="8">
        <v>866</v>
      </c>
      <c r="E92" s="8">
        <v>866</v>
      </c>
      <c r="F92" s="8">
        <v>487</v>
      </c>
      <c r="G92" s="8">
        <v>670</v>
      </c>
      <c r="H92" s="8">
        <v>196</v>
      </c>
      <c r="I92" s="9">
        <f t="shared" si="12"/>
        <v>70.74626865671641</v>
      </c>
      <c r="J92" s="9">
        <f t="shared" si="13"/>
        <v>29.253731343283583</v>
      </c>
    </row>
    <row r="93" spans="1:10" ht="15" thickBot="1" x14ac:dyDescent="0.35">
      <c r="A93" s="2"/>
      <c r="B93" s="4" t="s">
        <v>11</v>
      </c>
      <c r="C93" s="8">
        <v>4880</v>
      </c>
      <c r="D93" s="8">
        <v>866</v>
      </c>
      <c r="E93" s="8">
        <v>866</v>
      </c>
      <c r="F93" s="8">
        <v>518</v>
      </c>
      <c r="G93" s="8">
        <v>518</v>
      </c>
      <c r="H93" s="8">
        <v>348</v>
      </c>
      <c r="I93" s="9">
        <f t="shared" si="12"/>
        <v>32.818532818532816</v>
      </c>
      <c r="J93" s="9">
        <f t="shared" si="13"/>
        <v>67.181467181467184</v>
      </c>
    </row>
    <row r="94" spans="1:10" ht="15" thickBot="1" x14ac:dyDescent="0.35">
      <c r="A94" s="2"/>
      <c r="B94" s="4" t="s">
        <v>12</v>
      </c>
      <c r="C94" s="8">
        <v>4880</v>
      </c>
      <c r="D94" s="8">
        <v>866</v>
      </c>
      <c r="E94" s="8">
        <v>866</v>
      </c>
      <c r="F94" s="8">
        <v>657</v>
      </c>
      <c r="G94" s="8">
        <v>657</v>
      </c>
      <c r="H94" s="8">
        <v>209</v>
      </c>
      <c r="I94" s="9">
        <f t="shared" si="12"/>
        <v>68.188736681887363</v>
      </c>
      <c r="J94" s="9">
        <f t="shared" si="13"/>
        <v>31.81126331811263</v>
      </c>
    </row>
    <row r="95" spans="1:10" ht="15" thickBot="1" x14ac:dyDescent="0.35">
      <c r="A95" s="2"/>
      <c r="B95" s="4" t="s">
        <v>13</v>
      </c>
      <c r="C95" s="8">
        <v>5643</v>
      </c>
      <c r="D95" s="8">
        <v>965</v>
      </c>
      <c r="E95" s="8">
        <v>997</v>
      </c>
      <c r="F95" s="8">
        <v>380</v>
      </c>
      <c r="G95" s="8">
        <v>658</v>
      </c>
      <c r="H95" s="8">
        <v>208</v>
      </c>
      <c r="I95" s="9">
        <f t="shared" si="12"/>
        <v>68.389057750759875</v>
      </c>
      <c r="J95" s="9">
        <f t="shared" si="13"/>
        <v>31.610942249240122</v>
      </c>
    </row>
    <row r="96" spans="1:10" ht="15" thickBot="1" x14ac:dyDescent="0.35">
      <c r="A96" s="2"/>
      <c r="B96" s="4" t="s">
        <v>14</v>
      </c>
      <c r="C96" s="8">
        <v>5707</v>
      </c>
      <c r="D96" s="8">
        <v>965</v>
      </c>
      <c r="E96" s="8">
        <v>1005</v>
      </c>
      <c r="F96" s="8">
        <v>449</v>
      </c>
      <c r="G96" s="8">
        <v>687</v>
      </c>
      <c r="H96" s="8">
        <v>179</v>
      </c>
      <c r="I96" s="9">
        <f t="shared" si="12"/>
        <v>73.944687045123729</v>
      </c>
      <c r="J96" s="9">
        <f t="shared" si="13"/>
        <v>26.055312954876275</v>
      </c>
    </row>
    <row r="97" spans="1:10" x14ac:dyDescent="0.3">
      <c r="A97" s="2"/>
      <c r="B97" s="3"/>
      <c r="C97" s="3"/>
      <c r="D97" s="3"/>
      <c r="E97" s="3"/>
      <c r="F97" s="3"/>
      <c r="G97" s="2"/>
      <c r="H97" s="2"/>
      <c r="I97" s="2"/>
      <c r="J97" s="2"/>
    </row>
    <row r="98" spans="1:10" x14ac:dyDescent="0.3">
      <c r="A98" s="2"/>
      <c r="B98" s="3"/>
      <c r="C98" s="3"/>
      <c r="D98" s="3"/>
      <c r="E98" s="3"/>
      <c r="F98" s="3"/>
      <c r="G98" s="2"/>
      <c r="H98" s="2"/>
      <c r="I98" s="2"/>
      <c r="J98" s="2"/>
    </row>
    <row r="99" spans="1:10" x14ac:dyDescent="0.3">
      <c r="A99" s="2"/>
      <c r="B99" s="3"/>
      <c r="C99" s="3"/>
      <c r="D99" s="3"/>
      <c r="E99" s="3"/>
      <c r="F99" s="3"/>
      <c r="G99" s="2"/>
      <c r="H99" s="2"/>
      <c r="I99" s="2"/>
      <c r="J99" s="2"/>
    </row>
    <row r="100" spans="1:10" x14ac:dyDescent="0.3">
      <c r="A100" s="2"/>
      <c r="B100" s="3"/>
      <c r="C100" s="3"/>
      <c r="D100" s="3"/>
      <c r="E100" s="3"/>
      <c r="F100" s="3"/>
      <c r="G100" s="2"/>
      <c r="H100" s="2"/>
      <c r="I100" s="2"/>
      <c r="J100" s="2"/>
    </row>
    <row r="101" spans="1:10" x14ac:dyDescent="0.3">
      <c r="A101" s="2"/>
      <c r="B101" s="6" t="s">
        <v>18</v>
      </c>
      <c r="C101" s="3"/>
      <c r="D101" s="3"/>
      <c r="E101" s="3"/>
      <c r="F101" s="3"/>
      <c r="G101" s="2"/>
      <c r="H101" s="2"/>
      <c r="I101" s="2"/>
      <c r="J101" s="2"/>
    </row>
    <row r="102" spans="1:10" ht="15" thickBot="1" x14ac:dyDescent="0.35">
      <c r="A102" s="2"/>
      <c r="B102" s="3"/>
      <c r="C102" s="3"/>
      <c r="D102" s="3"/>
      <c r="E102" s="3"/>
      <c r="F102" s="3"/>
      <c r="G102" s="2"/>
      <c r="H102" s="2"/>
      <c r="I102" s="2"/>
      <c r="J102" s="2"/>
    </row>
    <row r="103" spans="1:10" ht="21" customHeight="1" thickBot="1" x14ac:dyDescent="0.35">
      <c r="A103" s="2"/>
      <c r="B103" s="13" t="s">
        <v>29</v>
      </c>
      <c r="C103" s="11"/>
      <c r="D103" s="11"/>
      <c r="E103" s="11"/>
      <c r="F103" s="11"/>
      <c r="G103" s="11"/>
      <c r="H103" s="11"/>
      <c r="I103" s="11"/>
      <c r="J103" s="12"/>
    </row>
    <row r="104" spans="1:10" ht="28.8" thickBot="1" x14ac:dyDescent="0.35">
      <c r="A104" s="2"/>
      <c r="B104" s="10" t="s">
        <v>7</v>
      </c>
      <c r="C104" s="10" t="s">
        <v>0</v>
      </c>
      <c r="D104" s="10" t="s">
        <v>1</v>
      </c>
      <c r="E104" s="10" t="s">
        <v>2</v>
      </c>
      <c r="F104" s="10" t="s">
        <v>3</v>
      </c>
      <c r="G104" s="10" t="s">
        <v>4</v>
      </c>
      <c r="H104" s="10" t="s">
        <v>5</v>
      </c>
      <c r="I104" s="10" t="s">
        <v>20</v>
      </c>
      <c r="J104" s="10" t="s">
        <v>21</v>
      </c>
    </row>
    <row r="105" spans="1:10" ht="15" thickBot="1" x14ac:dyDescent="0.35">
      <c r="A105" s="2"/>
      <c r="B105" s="4" t="s">
        <v>8</v>
      </c>
      <c r="C105" s="8">
        <v>49364</v>
      </c>
      <c r="D105" s="8">
        <v>7402</v>
      </c>
      <c r="E105" s="8">
        <v>7402</v>
      </c>
      <c r="F105" s="8">
        <v>6148</v>
      </c>
      <c r="G105" s="8">
        <v>6476</v>
      </c>
      <c r="H105" s="8">
        <v>926</v>
      </c>
      <c r="I105" s="9">
        <f t="shared" ref="I105:I111" si="14">((G105-H105)/G105)*100</f>
        <v>85.701050030883266</v>
      </c>
      <c r="J105" s="9">
        <f t="shared" ref="J105:J111" si="15">(H105/G105)*100</f>
        <v>14.298949969116739</v>
      </c>
    </row>
    <row r="106" spans="1:10" ht="28.8" thickBot="1" x14ac:dyDescent="0.35">
      <c r="A106" s="2"/>
      <c r="B106" s="4" t="s">
        <v>9</v>
      </c>
      <c r="C106" s="8">
        <v>49364</v>
      </c>
      <c r="D106" s="8">
        <v>7402</v>
      </c>
      <c r="E106" s="8">
        <v>7402</v>
      </c>
      <c r="F106" s="8">
        <v>6140</v>
      </c>
      <c r="G106" s="8">
        <v>6476</v>
      </c>
      <c r="H106" s="8">
        <v>926</v>
      </c>
      <c r="I106" s="9">
        <f t="shared" si="14"/>
        <v>85.701050030883266</v>
      </c>
      <c r="J106" s="9">
        <f t="shared" si="15"/>
        <v>14.298949969116739</v>
      </c>
    </row>
    <row r="107" spans="1:10" ht="15" thickBot="1" x14ac:dyDescent="0.35">
      <c r="A107" s="2"/>
      <c r="B107" s="4" t="s">
        <v>10</v>
      </c>
      <c r="C107" s="8">
        <v>49364</v>
      </c>
      <c r="D107" s="8">
        <v>7402</v>
      </c>
      <c r="E107" s="8">
        <v>7402</v>
      </c>
      <c r="F107" s="8">
        <v>6156</v>
      </c>
      <c r="G107" s="8">
        <v>6494</v>
      </c>
      <c r="H107" s="8">
        <v>908</v>
      </c>
      <c r="I107" s="9">
        <f t="shared" si="14"/>
        <v>86.017862642439184</v>
      </c>
      <c r="J107" s="9">
        <f t="shared" si="15"/>
        <v>13.982137357560825</v>
      </c>
    </row>
    <row r="108" spans="1:10" ht="15" thickBot="1" x14ac:dyDescent="0.35">
      <c r="A108" s="2"/>
      <c r="B108" s="4" t="s">
        <v>11</v>
      </c>
      <c r="C108" s="8">
        <v>49364</v>
      </c>
      <c r="D108" s="8">
        <v>7402</v>
      </c>
      <c r="E108" s="8">
        <v>7402</v>
      </c>
      <c r="F108" s="8">
        <v>4975</v>
      </c>
      <c r="G108" s="8">
        <v>4975</v>
      </c>
      <c r="H108" s="8">
        <v>2427</v>
      </c>
      <c r="I108" s="9">
        <f t="shared" si="14"/>
        <v>51.216080402010057</v>
      </c>
      <c r="J108" s="9">
        <f t="shared" si="15"/>
        <v>48.78391959798995</v>
      </c>
    </row>
    <row r="109" spans="1:10" ht="15" thickBot="1" x14ac:dyDescent="0.35">
      <c r="A109" s="2"/>
      <c r="B109" s="4" t="s">
        <v>12</v>
      </c>
      <c r="C109" s="8">
        <v>49364</v>
      </c>
      <c r="D109" s="8">
        <v>7402</v>
      </c>
      <c r="E109" s="8">
        <v>7402</v>
      </c>
      <c r="F109" s="8">
        <v>4373</v>
      </c>
      <c r="G109" s="8">
        <v>4373</v>
      </c>
      <c r="H109" s="8">
        <v>3029</v>
      </c>
      <c r="I109" s="9">
        <f t="shared" si="14"/>
        <v>30.734049851360624</v>
      </c>
      <c r="J109" s="9">
        <f t="shared" si="15"/>
        <v>69.265950148639376</v>
      </c>
    </row>
    <row r="110" spans="1:10" ht="15" thickBot="1" x14ac:dyDescent="0.35">
      <c r="A110" s="2"/>
      <c r="B110" s="4" t="s">
        <v>13</v>
      </c>
      <c r="C110" s="8">
        <v>56283</v>
      </c>
      <c r="D110" s="8">
        <v>8589</v>
      </c>
      <c r="E110" s="8">
        <v>8907</v>
      </c>
      <c r="F110" s="8">
        <v>5146</v>
      </c>
      <c r="G110" s="8">
        <v>5630</v>
      </c>
      <c r="H110" s="8">
        <v>1772</v>
      </c>
      <c r="I110" s="9">
        <f t="shared" si="14"/>
        <v>68.525754884547069</v>
      </c>
      <c r="J110" s="9">
        <f t="shared" si="15"/>
        <v>31.474245115452931</v>
      </c>
    </row>
    <row r="111" spans="1:10" ht="15" thickBot="1" x14ac:dyDescent="0.35">
      <c r="A111" s="2"/>
      <c r="B111" s="4" t="s">
        <v>14</v>
      </c>
      <c r="C111" s="8">
        <v>54028</v>
      </c>
      <c r="D111" s="8">
        <v>8090</v>
      </c>
      <c r="E111" s="8">
        <v>8361</v>
      </c>
      <c r="F111" s="8">
        <v>6182</v>
      </c>
      <c r="G111" s="8">
        <v>6574</v>
      </c>
      <c r="H111" s="8">
        <v>828</v>
      </c>
      <c r="I111" s="9">
        <f t="shared" si="14"/>
        <v>87.404928506236686</v>
      </c>
      <c r="J111" s="9">
        <f t="shared" si="15"/>
        <v>12.59507149376331</v>
      </c>
    </row>
    <row r="116" spans="3:3" x14ac:dyDescent="0.3">
      <c r="C116" s="5"/>
    </row>
  </sheetData>
  <mergeCells count="8">
    <mergeCell ref="B88:J88"/>
    <mergeCell ref="B103:J103"/>
    <mergeCell ref="B4:J4"/>
    <mergeCell ref="B18:J18"/>
    <mergeCell ref="B30:J30"/>
    <mergeCell ref="B44:J44"/>
    <mergeCell ref="B63:J63"/>
    <mergeCell ref="B75:J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Shreesha S</dc:creator>
  <cp:lastModifiedBy>Rufus Muthusamy</cp:lastModifiedBy>
  <dcterms:created xsi:type="dcterms:W3CDTF">2024-12-17T00:33:48Z</dcterms:created>
  <dcterms:modified xsi:type="dcterms:W3CDTF">2024-12-18T01:01:31Z</dcterms:modified>
</cp:coreProperties>
</file>