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24989FC7-9466-6542-82A2-960FD29FA73A}" xr6:coauthVersionLast="47" xr6:coauthVersionMax="47" xr10:uidLastSave="{00000000-0000-0000-0000-000000000000}"/>
  <bookViews>
    <workbookView xWindow="1180" yWindow="1060" windowWidth="27240" windowHeight="16440" xr2:uid="{53D6C43D-18EC-F640-A586-61F4BA388B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82" i="1" l="1" a="1"/>
  <c r="W74" i="1" a="1"/>
  <c r="W70" i="1" a="1"/>
  <c r="W66" i="1" a="1"/>
  <c r="W62" i="1" a="1"/>
  <c r="W58" i="1" a="1"/>
  <c r="W54" i="1" a="1"/>
  <c r="W52" i="1" a="1"/>
  <c r="W48" i="1" a="1"/>
  <c r="W44" i="1" a="1"/>
  <c r="W40" i="1" a="1"/>
  <c r="W36" i="1" a="1"/>
  <c r="W32" i="1" a="1"/>
  <c r="W28" i="1" a="1"/>
  <c r="W24" i="1" a="1"/>
  <c r="W20" i="1" a="1"/>
  <c r="W16" i="1" a="1"/>
  <c r="W12" i="1" a="1"/>
  <c r="W8" i="1" a="1"/>
  <c r="W4" i="1" a="1"/>
  <c r="V27" i="1" a="1"/>
  <c r="V13" i="1" a="1"/>
  <c r="W92" i="1" a="1"/>
  <c r="W90" i="1" a="1"/>
  <c r="W88" i="1" a="1"/>
  <c r="W86" i="1" a="1"/>
  <c r="W84" i="1" a="1"/>
  <c r="W80" i="1" a="1"/>
  <c r="W78" i="1" a="1"/>
  <c r="W76" i="1" a="1"/>
  <c r="W72" i="1" a="1"/>
  <c r="W68" i="1" a="1"/>
  <c r="W64" i="1" a="1"/>
  <c r="W60" i="1" a="1"/>
  <c r="W56" i="1" a="1"/>
  <c r="W50" i="1" a="1"/>
  <c r="W46" i="1" a="1"/>
  <c r="W42" i="1" a="1"/>
  <c r="W38" i="1" a="1"/>
  <c r="W34" i="1" a="1"/>
  <c r="W30" i="1" a="1"/>
  <c r="W26" i="1" a="1"/>
  <c r="W22" i="1" a="1"/>
  <c r="W18" i="1" a="1"/>
  <c r="W14" i="1" a="1"/>
  <c r="W10" i="1" a="1"/>
  <c r="W6" i="1" a="1"/>
  <c r="W2" i="1" a="1"/>
  <c r="V21" i="1" a="1"/>
  <c r="V7" i="1" a="1"/>
  <c r="V82" i="1" a="1"/>
  <c r="V74" i="1" a="1"/>
  <c r="V70" i="1" a="1"/>
  <c r="V66" i="1" a="1"/>
  <c r="V64" i="1" a="1"/>
  <c r="V60" i="1" a="1"/>
  <c r="V58" i="1" a="1"/>
  <c r="V54" i="1" a="1"/>
  <c r="V52" i="1" a="1"/>
  <c r="V48" i="1" a="1"/>
  <c r="V46" i="1" a="1"/>
  <c r="V42" i="1" a="1"/>
  <c r="V40" i="1" a="1"/>
  <c r="V36" i="1" a="1"/>
  <c r="V34" i="1" a="1"/>
  <c r="V30" i="1" a="1"/>
  <c r="V28" i="1" a="1"/>
  <c r="V24" i="1" a="1"/>
  <c r="V22" i="1" a="1"/>
  <c r="V18" i="1" a="1"/>
  <c r="V16" i="1" a="1"/>
  <c r="V12" i="1" a="1"/>
  <c r="V10" i="1" a="1"/>
  <c r="V6" i="1" a="1"/>
  <c r="V4" i="1" a="1"/>
  <c r="W15" i="1" a="1"/>
  <c r="W9" i="1" a="1"/>
  <c r="W5" i="1" a="1"/>
  <c r="V53" i="1" a="1"/>
  <c r="V47" i="1" a="1"/>
  <c r="V37" i="1" a="1"/>
  <c r="V35" i="1" a="1"/>
  <c r="V23" i="1" a="1"/>
  <c r="V17" i="1" a="1"/>
  <c r="V5" i="1" a="1"/>
  <c r="V92" i="1" a="1"/>
  <c r="V90" i="1" a="1"/>
  <c r="V88" i="1" a="1"/>
  <c r="V86" i="1" a="1"/>
  <c r="V84" i="1" a="1"/>
  <c r="V80" i="1" a="1"/>
  <c r="V78" i="1" a="1"/>
  <c r="V76" i="1" a="1"/>
  <c r="V72" i="1" a="1"/>
  <c r="V68" i="1" a="1"/>
  <c r="V62" i="1" a="1"/>
  <c r="V56" i="1" a="1"/>
  <c r="V50" i="1" a="1"/>
  <c r="V44" i="1" a="1"/>
  <c r="V38" i="1" a="1"/>
  <c r="V32" i="1" a="1"/>
  <c r="V26" i="1" a="1"/>
  <c r="V20" i="1" a="1"/>
  <c r="V14" i="1" a="1"/>
  <c r="V8" i="1" a="1"/>
  <c r="V2" i="1" a="1"/>
  <c r="W7" i="1" a="1"/>
  <c r="V51" i="1" a="1"/>
  <c r="V39" i="1" a="1"/>
  <c r="V25" i="1" a="1"/>
  <c r="V9" i="1" a="1"/>
  <c r="W79" i="1" a="1"/>
  <c r="W73" i="1" a="1"/>
  <c r="W69" i="1" a="1"/>
  <c r="W65" i="1" a="1"/>
  <c r="W61" i="1" a="1"/>
  <c r="W57" i="1" a="1"/>
  <c r="W53" i="1" a="1"/>
  <c r="W49" i="1" a="1"/>
  <c r="W45" i="1" a="1"/>
  <c r="W41" i="1" a="1"/>
  <c r="W37" i="1" a="1"/>
  <c r="W33" i="1" a="1"/>
  <c r="W29" i="1" a="1"/>
  <c r="W25" i="1" a="1"/>
  <c r="W21" i="1" a="1"/>
  <c r="W17" i="1" a="1"/>
  <c r="W11" i="1" a="1"/>
  <c r="V55" i="1" a="1"/>
  <c r="V43" i="1" a="1"/>
  <c r="V31" i="1" a="1"/>
  <c r="V11" i="1" a="1"/>
  <c r="W91" i="1" a="1"/>
  <c r="W89" i="1" a="1"/>
  <c r="W87" i="1" a="1"/>
  <c r="W85" i="1" a="1"/>
  <c r="W83" i="1" a="1"/>
  <c r="W81" i="1" a="1"/>
  <c r="W77" i="1" a="1"/>
  <c r="W75" i="1" a="1"/>
  <c r="W71" i="1" a="1"/>
  <c r="W67" i="1" a="1"/>
  <c r="W63" i="1" a="1"/>
  <c r="W59" i="1" a="1"/>
  <c r="W55" i="1" a="1"/>
  <c r="W51" i="1" a="1"/>
  <c r="W47" i="1" a="1"/>
  <c r="W43" i="1" a="1"/>
  <c r="W39" i="1" a="1"/>
  <c r="W35" i="1" a="1"/>
  <c r="W31" i="1" a="1"/>
  <c r="W27" i="1" a="1"/>
  <c r="W23" i="1" a="1"/>
  <c r="W19" i="1" a="1"/>
  <c r="W13" i="1" a="1"/>
  <c r="W3" i="1" a="1"/>
  <c r="V45" i="1" a="1"/>
  <c r="V29" i="1" a="1"/>
  <c r="V15" i="1" a="1"/>
  <c r="V91" i="1" a="1"/>
  <c r="V89" i="1" a="1"/>
  <c r="V87" i="1" a="1"/>
  <c r="V85" i="1" a="1"/>
  <c r="V83" i="1" a="1"/>
  <c r="V81" i="1" a="1"/>
  <c r="V79" i="1" a="1"/>
  <c r="V77" i="1" a="1"/>
  <c r="V75" i="1" a="1"/>
  <c r="V73" i="1" a="1"/>
  <c r="V71" i="1" a="1"/>
  <c r="V69" i="1" a="1"/>
  <c r="V67" i="1" a="1"/>
  <c r="V65" i="1" a="1"/>
  <c r="V63" i="1" a="1"/>
  <c r="V61" i="1" a="1"/>
  <c r="V59" i="1" a="1"/>
  <c r="V57" i="1" a="1"/>
  <c r="V49" i="1" a="1"/>
  <c r="V41" i="1" a="1"/>
  <c r="V33" i="1" a="1"/>
  <c r="V19" i="1" a="1"/>
  <c r="V3" i="1" a="1"/>
  <c r="V3" i="1" l="1"/>
  <c r="V19" i="1"/>
  <c r="V33" i="1"/>
  <c r="V41" i="1"/>
  <c r="V49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15" i="1"/>
  <c r="V29" i="1"/>
  <c r="V45" i="1"/>
  <c r="W3" i="1"/>
  <c r="W13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7" i="1"/>
  <c r="W81" i="1"/>
  <c r="W83" i="1"/>
  <c r="W85" i="1"/>
  <c r="W87" i="1"/>
  <c r="W89" i="1"/>
  <c r="W91" i="1"/>
  <c r="V11" i="1"/>
  <c r="V31" i="1"/>
  <c r="V43" i="1"/>
  <c r="V55" i="1"/>
  <c r="W11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9" i="1"/>
  <c r="V9" i="1"/>
  <c r="V25" i="1"/>
  <c r="V39" i="1"/>
  <c r="V51" i="1"/>
  <c r="W7" i="1"/>
  <c r="V2" i="1"/>
  <c r="V8" i="1"/>
  <c r="V14" i="1"/>
  <c r="V20" i="1"/>
  <c r="V26" i="1"/>
  <c r="V32" i="1"/>
  <c r="V38" i="1"/>
  <c r="V44" i="1"/>
  <c r="V50" i="1"/>
  <c r="V56" i="1"/>
  <c r="V62" i="1"/>
  <c r="V68" i="1"/>
  <c r="V72" i="1"/>
  <c r="V76" i="1"/>
  <c r="V78" i="1"/>
  <c r="V80" i="1"/>
  <c r="V84" i="1"/>
  <c r="V86" i="1"/>
  <c r="V88" i="1"/>
  <c r="V90" i="1"/>
  <c r="V92" i="1"/>
  <c r="V5" i="1"/>
  <c r="V17" i="1"/>
  <c r="V23" i="1"/>
  <c r="V35" i="1"/>
  <c r="V37" i="1"/>
  <c r="V47" i="1"/>
  <c r="V53" i="1"/>
  <c r="W5" i="1"/>
  <c r="W9" i="1"/>
  <c r="W15" i="1"/>
  <c r="V4" i="1"/>
  <c r="V6" i="1"/>
  <c r="V10" i="1"/>
  <c r="V12" i="1"/>
  <c r="V16" i="1"/>
  <c r="V18" i="1"/>
  <c r="V22" i="1"/>
  <c r="V24" i="1"/>
  <c r="V28" i="1"/>
  <c r="V30" i="1"/>
  <c r="V34" i="1"/>
  <c r="V36" i="1"/>
  <c r="V40" i="1"/>
  <c r="V42" i="1"/>
  <c r="V46" i="1"/>
  <c r="V48" i="1"/>
  <c r="V52" i="1"/>
  <c r="V54" i="1"/>
  <c r="V58" i="1"/>
  <c r="V60" i="1"/>
  <c r="V64" i="1"/>
  <c r="V66" i="1"/>
  <c r="V70" i="1"/>
  <c r="V74" i="1"/>
  <c r="V82" i="1"/>
  <c r="V7" i="1"/>
  <c r="V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6" i="1"/>
  <c r="W60" i="1"/>
  <c r="W64" i="1"/>
  <c r="W68" i="1"/>
  <c r="W72" i="1"/>
  <c r="W76" i="1"/>
  <c r="W78" i="1"/>
  <c r="W80" i="1"/>
  <c r="W84" i="1"/>
  <c r="W86" i="1"/>
  <c r="W88" i="1"/>
  <c r="W90" i="1"/>
  <c r="W92" i="1"/>
  <c r="V13" i="1"/>
  <c r="V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4" i="1"/>
  <c r="W58" i="1"/>
  <c r="W62" i="1"/>
  <c r="W66" i="1"/>
  <c r="W70" i="1"/>
  <c r="W74" i="1"/>
  <c r="W82" i="1"/>
  <c r="W94" i="1" l="1"/>
  <c r="W96" i="1" s="1"/>
  <c r="W93" i="1"/>
  <c r="W95" i="1" s="1"/>
  <c r="V94" i="1"/>
  <c r="V96" i="1" s="1"/>
  <c r="V93" i="1"/>
  <c r="V95" i="1" s="1"/>
  <c r="T96" i="1" l="1"/>
  <c r="O96" i="1"/>
  <c r="U95" i="1"/>
  <c r="P95" i="1"/>
  <c r="M95" i="1"/>
  <c r="U94" i="1"/>
  <c r="U96" i="1" s="1"/>
  <c r="T94" i="1"/>
  <c r="S94" i="1"/>
  <c r="S96" i="1" s="1"/>
  <c r="R94" i="1"/>
  <c r="R96" i="1" s="1"/>
  <c r="Q94" i="1"/>
  <c r="Q96" i="1" s="1"/>
  <c r="P94" i="1"/>
  <c r="P96" i="1" s="1"/>
  <c r="O94" i="1"/>
  <c r="N94" i="1"/>
  <c r="N96" i="1" s="1"/>
  <c r="M94" i="1"/>
  <c r="M96" i="1" s="1"/>
  <c r="U93" i="1"/>
  <c r="T93" i="1"/>
  <c r="T95" i="1" s="1"/>
  <c r="S93" i="1"/>
  <c r="S95" i="1" s="1"/>
  <c r="R93" i="1"/>
  <c r="R95" i="1" s="1"/>
  <c r="Q93" i="1"/>
  <c r="Q95" i="1" s="1"/>
  <c r="P93" i="1"/>
  <c r="O93" i="1"/>
  <c r="O95" i="1" s="1"/>
  <c r="N93" i="1"/>
  <c r="N95" i="1" s="1"/>
  <c r="M93" i="1"/>
  <c r="Z94" i="1" l="1"/>
  <c r="Z96" i="1" s="1"/>
  <c r="Y94" i="1"/>
  <c r="Y96" i="1" s="1"/>
  <c r="X94" i="1"/>
  <c r="X96" i="1" s="1"/>
  <c r="Z93" i="1"/>
  <c r="Z95" i="1" s="1"/>
  <c r="Y93" i="1"/>
  <c r="Y95" i="1" s="1"/>
  <c r="X93" i="1"/>
  <c r="X95" i="1" s="1"/>
  <c r="J94" i="1"/>
  <c r="I94" i="1"/>
  <c r="H94" i="1"/>
  <c r="G94" i="1"/>
  <c r="F94" i="1"/>
  <c r="E94" i="1"/>
  <c r="D94" i="1"/>
  <c r="J96" i="1" s="1"/>
  <c r="C94" i="1"/>
  <c r="I96" i="1" s="1"/>
  <c r="B94" i="1"/>
  <c r="H96" i="1" s="1"/>
  <c r="J93" i="1"/>
  <c r="I93" i="1"/>
  <c r="H93" i="1"/>
  <c r="G93" i="1"/>
  <c r="F93" i="1"/>
  <c r="E93" i="1"/>
  <c r="D93" i="1"/>
  <c r="G95" i="1" s="1"/>
  <c r="C93" i="1"/>
  <c r="I95" i="1" s="1"/>
  <c r="B93" i="1"/>
  <c r="H95" i="1" s="1"/>
  <c r="L90" i="1" a="1"/>
  <c r="L70" i="1" a="1"/>
  <c r="L66" i="1" a="1"/>
  <c r="L64" i="1" a="1"/>
  <c r="L60" i="1" a="1"/>
  <c r="L56" i="1" a="1"/>
  <c r="L54" i="1" a="1"/>
  <c r="L50" i="1" a="1"/>
  <c r="L48" i="1" a="1"/>
  <c r="L44" i="1" a="1"/>
  <c r="L42" i="1" a="1"/>
  <c r="L38" i="1" a="1"/>
  <c r="L34" i="1" a="1"/>
  <c r="L32" i="1" a="1"/>
  <c r="L28" i="1" a="1"/>
  <c r="L26" i="1" a="1"/>
  <c r="L22" i="1" a="1"/>
  <c r="L20" i="1" a="1"/>
  <c r="L16" i="1" a="1"/>
  <c r="L14" i="1" a="1"/>
  <c r="L10" i="1" a="1"/>
  <c r="L8" i="1" a="1"/>
  <c r="L4" i="1" a="1"/>
  <c r="L2" i="1" a="1"/>
  <c r="L92" i="1" a="1"/>
  <c r="L88" i="1" a="1"/>
  <c r="L86" i="1" a="1"/>
  <c r="L84" i="1" a="1"/>
  <c r="L82" i="1" a="1"/>
  <c r="L80" i="1" a="1"/>
  <c r="L78" i="1" a="1"/>
  <c r="L76" i="1" a="1"/>
  <c r="L74" i="1" a="1"/>
  <c r="L72" i="1" a="1"/>
  <c r="L68" i="1" a="1"/>
  <c r="L62" i="1" a="1"/>
  <c r="L58" i="1" a="1"/>
  <c r="L52" i="1" a="1"/>
  <c r="L46" i="1" a="1"/>
  <c r="L40" i="1" a="1"/>
  <c r="L36" i="1" a="1"/>
  <c r="L30" i="1" a="1"/>
  <c r="L24" i="1" a="1"/>
  <c r="L18" i="1" a="1"/>
  <c r="L12" i="1" a="1"/>
  <c r="L6" i="1" a="1"/>
  <c r="K92" i="1" a="1"/>
  <c r="K90" i="1" a="1"/>
  <c r="K88" i="1" a="1"/>
  <c r="K86" i="1" a="1"/>
  <c r="K84" i="1" a="1"/>
  <c r="K82" i="1" a="1"/>
  <c r="K80" i="1" a="1"/>
  <c r="K78" i="1" a="1"/>
  <c r="K76" i="1" a="1"/>
  <c r="K74" i="1" a="1"/>
  <c r="K72" i="1" a="1"/>
  <c r="K70" i="1" a="1"/>
  <c r="K68" i="1" a="1"/>
  <c r="K66" i="1" a="1"/>
  <c r="K64" i="1" a="1"/>
  <c r="K62" i="1" a="1"/>
  <c r="K60" i="1" a="1"/>
  <c r="K58" i="1" a="1"/>
  <c r="K56" i="1" a="1"/>
  <c r="K54" i="1" a="1"/>
  <c r="K52" i="1" a="1"/>
  <c r="K50" i="1" a="1"/>
  <c r="K48" i="1" a="1"/>
  <c r="K46" i="1" a="1"/>
  <c r="K44" i="1" a="1"/>
  <c r="K42" i="1" a="1"/>
  <c r="L89" i="1" a="1"/>
  <c r="L63" i="1" a="1"/>
  <c r="L59" i="1" a="1"/>
  <c r="L55" i="1" a="1"/>
  <c r="L49" i="1" a="1"/>
  <c r="L45" i="1" a="1"/>
  <c r="L41" i="1" a="1"/>
  <c r="L39" i="1" a="1"/>
  <c r="L33" i="1" a="1"/>
  <c r="L31" i="1" a="1"/>
  <c r="L27" i="1" a="1"/>
  <c r="L23" i="1" a="1"/>
  <c r="L19" i="1" a="1"/>
  <c r="L91" i="1" a="1"/>
  <c r="L87" i="1" a="1"/>
  <c r="L85" i="1" a="1"/>
  <c r="L83" i="1" a="1"/>
  <c r="L81" i="1" a="1"/>
  <c r="L79" i="1" a="1"/>
  <c r="L77" i="1" a="1"/>
  <c r="L75" i="1" a="1"/>
  <c r="L73" i="1" a="1"/>
  <c r="L71" i="1" a="1"/>
  <c r="L69" i="1" a="1"/>
  <c r="L67" i="1" a="1"/>
  <c r="L65" i="1" a="1"/>
  <c r="L61" i="1" a="1"/>
  <c r="L57" i="1" a="1"/>
  <c r="L53" i="1" a="1"/>
  <c r="L51" i="1" a="1"/>
  <c r="L47" i="1" a="1"/>
  <c r="L43" i="1" a="1"/>
  <c r="L37" i="1" a="1"/>
  <c r="L35" i="1" a="1"/>
  <c r="L29" i="1" a="1"/>
  <c r="L25" i="1" a="1"/>
  <c r="L21" i="1" a="1"/>
  <c r="L17" i="1" a="1"/>
  <c r="K89" i="1" a="1"/>
  <c r="K69" i="1" a="1"/>
  <c r="K65" i="1" a="1"/>
  <c r="K61" i="1" a="1"/>
  <c r="K57" i="1" a="1"/>
  <c r="K53" i="1" a="1"/>
  <c r="K49" i="1" a="1"/>
  <c r="K45" i="1" a="1"/>
  <c r="K41" i="1" a="1"/>
  <c r="K37" i="1" a="1"/>
  <c r="K33" i="1" a="1"/>
  <c r="K29" i="1" a="1"/>
  <c r="K25" i="1" a="1"/>
  <c r="K21" i="1" a="1"/>
  <c r="K17" i="1" a="1"/>
  <c r="K13" i="1" a="1"/>
  <c r="K91" i="1" a="1"/>
  <c r="K87" i="1" a="1"/>
  <c r="K85" i="1" a="1"/>
  <c r="K83" i="1" a="1"/>
  <c r="K81" i="1" a="1"/>
  <c r="K79" i="1" a="1"/>
  <c r="K77" i="1" a="1"/>
  <c r="K75" i="1" a="1"/>
  <c r="K73" i="1" a="1"/>
  <c r="K71" i="1" a="1"/>
  <c r="K67" i="1" a="1"/>
  <c r="K63" i="1" a="1"/>
  <c r="K59" i="1" a="1"/>
  <c r="K55" i="1" a="1"/>
  <c r="K51" i="1" a="1"/>
  <c r="K47" i="1" a="1"/>
  <c r="K43" i="1" a="1"/>
  <c r="K39" i="1" a="1"/>
  <c r="K35" i="1" a="1"/>
  <c r="K31" i="1" a="1"/>
  <c r="K27" i="1" a="1"/>
  <c r="K23" i="1" a="1"/>
  <c r="K19" i="1" a="1"/>
  <c r="K15" i="1" a="1"/>
  <c r="K40" i="1" a="1"/>
  <c r="K14" i="1" a="1"/>
  <c r="L9" i="1" a="1"/>
  <c r="L5" i="1" a="1"/>
  <c r="K5" i="1" a="1"/>
  <c r="K38" i="1" a="1"/>
  <c r="K28" i="1" a="1"/>
  <c r="K20" i="1" a="1"/>
  <c r="L13" i="1" a="1"/>
  <c r="K9" i="1" a="1"/>
  <c r="K22" i="1" a="1"/>
  <c r="K36" i="1" a="1"/>
  <c r="K26" i="1" a="1"/>
  <c r="K18" i="1" a="1"/>
  <c r="K12" i="1" a="1"/>
  <c r="K4" i="1" a="1"/>
  <c r="L3" i="1" a="1"/>
  <c r="K11" i="1" a="1"/>
  <c r="K10" i="1" a="1"/>
  <c r="K34" i="1" a="1"/>
  <c r="K8" i="1" a="1"/>
  <c r="K7" i="1" a="1"/>
  <c r="L11" i="1" a="1"/>
  <c r="L7" i="1" a="1"/>
  <c r="K3" i="1" a="1"/>
  <c r="K32" i="1" a="1"/>
  <c r="K24" i="1" a="1"/>
  <c r="K16" i="1" a="1"/>
  <c r="K6" i="1" a="1"/>
  <c r="L15" i="1" a="1"/>
  <c r="K30" i="1" a="1"/>
  <c r="K2" i="1" a="1"/>
  <c r="K2" i="1" l="1"/>
  <c r="K30" i="1"/>
  <c r="L15" i="1"/>
  <c r="K6" i="1"/>
  <c r="K16" i="1"/>
  <c r="K24" i="1"/>
  <c r="K32" i="1"/>
  <c r="K3" i="1"/>
  <c r="L7" i="1"/>
  <c r="L11" i="1"/>
  <c r="K7" i="1"/>
  <c r="K8" i="1"/>
  <c r="K34" i="1"/>
  <c r="K10" i="1"/>
  <c r="K11" i="1"/>
  <c r="L3" i="1"/>
  <c r="K4" i="1"/>
  <c r="K12" i="1"/>
  <c r="K18" i="1"/>
  <c r="K26" i="1"/>
  <c r="K36" i="1"/>
  <c r="K22" i="1"/>
  <c r="K9" i="1"/>
  <c r="L13" i="1"/>
  <c r="K20" i="1"/>
  <c r="K28" i="1"/>
  <c r="K38" i="1"/>
  <c r="K5" i="1"/>
  <c r="L5" i="1"/>
  <c r="L9" i="1"/>
  <c r="K14" i="1"/>
  <c r="K40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3" i="1"/>
  <c r="K75" i="1"/>
  <c r="K77" i="1"/>
  <c r="K79" i="1"/>
  <c r="K81" i="1"/>
  <c r="K83" i="1"/>
  <c r="K85" i="1"/>
  <c r="K87" i="1"/>
  <c r="K91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89" i="1"/>
  <c r="L17" i="1"/>
  <c r="L21" i="1"/>
  <c r="L25" i="1"/>
  <c r="L29" i="1"/>
  <c r="L35" i="1"/>
  <c r="L37" i="1"/>
  <c r="L43" i="1"/>
  <c r="L47" i="1"/>
  <c r="L51" i="1"/>
  <c r="L53" i="1"/>
  <c r="L57" i="1"/>
  <c r="L61" i="1"/>
  <c r="L65" i="1"/>
  <c r="L67" i="1"/>
  <c r="L69" i="1"/>
  <c r="L71" i="1"/>
  <c r="L73" i="1"/>
  <c r="L75" i="1"/>
  <c r="L77" i="1"/>
  <c r="L79" i="1"/>
  <c r="L81" i="1"/>
  <c r="L83" i="1"/>
  <c r="L85" i="1"/>
  <c r="L87" i="1"/>
  <c r="L91" i="1"/>
  <c r="L19" i="1"/>
  <c r="L23" i="1"/>
  <c r="L27" i="1"/>
  <c r="L31" i="1"/>
  <c r="L33" i="1"/>
  <c r="L39" i="1"/>
  <c r="L41" i="1"/>
  <c r="L45" i="1"/>
  <c r="L49" i="1"/>
  <c r="L55" i="1"/>
  <c r="L59" i="1"/>
  <c r="L63" i="1"/>
  <c r="L89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L6" i="1"/>
  <c r="L12" i="1"/>
  <c r="L18" i="1"/>
  <c r="L24" i="1"/>
  <c r="L30" i="1"/>
  <c r="L36" i="1"/>
  <c r="L40" i="1"/>
  <c r="L46" i="1"/>
  <c r="L52" i="1"/>
  <c r="L58" i="1"/>
  <c r="L62" i="1"/>
  <c r="L68" i="1"/>
  <c r="L72" i="1"/>
  <c r="L74" i="1"/>
  <c r="L76" i="1"/>
  <c r="L78" i="1"/>
  <c r="L80" i="1"/>
  <c r="L82" i="1"/>
  <c r="L84" i="1"/>
  <c r="L86" i="1"/>
  <c r="L88" i="1"/>
  <c r="L92" i="1"/>
  <c r="L2" i="1"/>
  <c r="L4" i="1"/>
  <c r="L8" i="1"/>
  <c r="L10" i="1"/>
  <c r="L14" i="1"/>
  <c r="L16" i="1"/>
  <c r="L20" i="1"/>
  <c r="L22" i="1"/>
  <c r="L26" i="1"/>
  <c r="L28" i="1"/>
  <c r="L32" i="1"/>
  <c r="L34" i="1"/>
  <c r="L38" i="1"/>
  <c r="L42" i="1"/>
  <c r="L44" i="1"/>
  <c r="L48" i="1"/>
  <c r="L50" i="1"/>
  <c r="L54" i="1"/>
  <c r="L56" i="1"/>
  <c r="L60" i="1"/>
  <c r="L64" i="1"/>
  <c r="L66" i="1"/>
  <c r="L70" i="1"/>
  <c r="L90" i="1"/>
  <c r="B95" i="1"/>
  <c r="J95" i="1"/>
  <c r="C95" i="1"/>
  <c r="B96" i="1"/>
  <c r="D95" i="1"/>
  <c r="C96" i="1"/>
  <c r="D96" i="1"/>
  <c r="E96" i="1"/>
  <c r="E95" i="1"/>
  <c r="F95" i="1"/>
  <c r="F96" i="1"/>
  <c r="G96" i="1"/>
  <c r="L94" i="1" l="1"/>
  <c r="L96" i="1" s="1"/>
  <c r="L93" i="1"/>
  <c r="L95" i="1" s="1"/>
  <c r="K94" i="1"/>
  <c r="K96" i="1" s="1"/>
  <c r="K93" i="1"/>
  <c r="K9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<sst xmlns="http://schemas.openxmlformats.org/spreadsheetml/2006/main" count="120" uniqueCount="120">
  <si>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</si>
  <si>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</si>
  <si>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</si>
  <si>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</si>
  <si>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</si>
  <si>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</si>
  <si>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</si>
  <si>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</si>
  <si>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</si>
  <si>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</si>
  <si>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</si>
  <si>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</si>
  <si>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</si>
  <si>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</si>
  <si>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</si>
  <si>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</si>
  <si>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</si>
  <si>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</si>
  <si>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</si>
  <si>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</si>
  <si>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</si>
  <si>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</si>
  <si>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</si>
  <si>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</si>
  <si>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</si>
  <si>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</si>
  <si>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</si>
  <si>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</si>
  <si>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</si>
  <si>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</si>
  <si>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</si>
  <si>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</si>
  <si>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</si>
  <si>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</si>
  <si>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</si>
  <si>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</si>
  <si>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</si>
  <si>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</si>
  <si>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</si>
  <si>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</si>
  <si>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</si>
  <si>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</si>
  <si>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</si>
  <si>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</si>
  <si>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</si>
  <si>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</si>
  <si>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</si>
  <si>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</si>
  <si>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</si>
  <si>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</si>
  <si>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</si>
  <si>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</si>
  <si>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</si>
  <si>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</si>
  <si>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</si>
  <si>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</si>
  <si>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</si>
  <si>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</si>
  <si>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</si>
  <si>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</si>
  <si>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</si>
  <si>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</si>
  <si>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</si>
  <si>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</si>
  <si>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</si>
  <si>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</si>
  <si>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</si>
  <si>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</si>
  <si>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</si>
  <si>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</si>
  <si>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</si>
  <si>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</si>
  <si>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</si>
  <si>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</si>
  <si>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</si>
  <si>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</si>
  <si>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</si>
  <si>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</si>
  <si>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</si>
  <si>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</si>
  <si>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</si>
  <si>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</si>
  <si>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</si>
  <si>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</si>
  <si>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</si>
  <si>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</si>
  <si>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</si>
  <si>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</si>
  <si>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</si>
  <si>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</si>
  <si>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</si>
  <si>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</si>
  <si>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</si>
  <si>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</si>
  <si>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</si>
  <si>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A* CNOTs</t>
  </si>
  <si>
    <t>A* Depth</t>
  </si>
  <si>
    <t>A* Time</t>
  </si>
  <si>
    <t>IPS Mapping,Best CNOTs</t>
  </si>
  <si>
    <t>IPS Mapping,Best Depth</t>
  </si>
  <si>
    <t>SABRE Mapping,SABRE CNOTs</t>
  </si>
  <si>
    <t>SABRE Mapping,SABRE Depth</t>
  </si>
  <si>
    <t>SABRE Mapping,SABRE Time</t>
  </si>
  <si>
    <t>SABRE Mapping,MPATH_IPS CNOTs</t>
  </si>
  <si>
    <t>SABRE Mapping,MPATH_IPS Depth</t>
  </si>
  <si>
    <t>SABRE Mapping,MPATH_IPS Time</t>
  </si>
  <si>
    <t>SABRE Mapping,MPATH_IPS SSOnly CNOTs</t>
  </si>
  <si>
    <t>SABRE Mapping,MPATH_IPS SSOnly Depth</t>
  </si>
  <si>
    <t>SABRE Mapping,MPATH_IPS SSOnly Time</t>
  </si>
  <si>
    <t>SABRE Mapping,Best CNOTs</t>
  </si>
  <si>
    <t>SABRE Mapping,Best Depth</t>
  </si>
  <si>
    <t>IPS Mapping,SABRE CNOTs</t>
  </si>
  <si>
    <t>IPS Mapping,SABRE Depth</t>
  </si>
  <si>
    <t>IPS Mapping,SABRE Time</t>
  </si>
  <si>
    <t>IPS Mapping,MPATH_IPS CNOTs</t>
  </si>
  <si>
    <t>IPS Mapping,MPATH_IPS Depth</t>
  </si>
  <si>
    <t>IPS Mapping,MPATH_IPS Time</t>
  </si>
  <si>
    <t>IPS Mapping,MPATH_IPS SSOnly CNOTs</t>
  </si>
  <si>
    <t>IPS Mapping,MPATH_IPS SSOnly Depth</t>
  </si>
  <si>
    <t>IPS Mapping,MPATH_IPS SSOnly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</si>
</sst>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D55C0-6659-C847-9112-7923376B5646}">
  <dimension ref="A1:Z96"/>
  <sheetViews>
    <sheetView tabSelected="1" topLeftCell="L71" workbookViewId="0">
      <selection activeCell="D92" sqref="D92"/>
    </sheetView>
  </sheetViews>
  <sheetFormatPr baseColWidth="10" defaultRowHeight="16" x14ac:dyDescent="0.2"/>
  <cols>
    <col min="1" max="1" width="10.83203125" style="3"/>
    <col min="4" max="4" width="10.83203125" style="3"/>
    <col min="7" max="7" width="10.83203125" style="3"/>
    <col min="10" max="10" width="10.83203125" style="3"/>
    <col min="12" max="12" width="10.83203125" style="3"/>
    <col min="15" max="15" width="10.83203125" style="3"/>
    <col min="18" max="18" width="10.83203125" style="3"/>
    <col min="21" max="21" width="10.83203125" style="3"/>
    <col min="23" max="23" width="10.83203125" style="3"/>
  </cols>
  <sheetData>
    <row r="1" spans="1:26" s="1" customFormat="1" ht="17" thickBot="1" x14ac:dyDescent="0.25">
      <c r="A1" s="2"/>
      <c r="B1" s="1" t="s">
        <v>100</v>
      </c>
      <c r="C1" s="1" t="s">
        <v>101</v>
      </c>
      <c r="D1" s="2" t="s">
        <v>102</v>
      </c>
      <c r="E1" s="1" t="s">
        <v>103</v>
      </c>
      <c r="F1" s="1" t="s">
        <v>104</v>
      </c>
      <c r="G1" s="2" t="s">
        <v>105</v>
      </c>
      <c r="H1" s="1" t="s">
        <v>106</v>
      </c>
      <c r="I1" s="1" t="s">
        <v>107</v>
      </c>
      <c r="J1" s="2" t="s">
        <v>108</v>
      </c>
      <c r="K1" s="1" t="s">
        <v>109</v>
      </c>
      <c r="L1" s="2" t="s">
        <v>110</v>
      </c>
      <c r="M1" s="1" t="s">
        <v>111</v>
      </c>
      <c r="N1" s="1" t="s">
        <v>112</v>
      </c>
      <c r="O1" s="2" t="s">
        <v>113</v>
      </c>
      <c r="P1" s="1" t="s">
        <v>114</v>
      </c>
      <c r="Q1" s="1" t="s">
        <v>115</v>
      </c>
      <c r="R1" s="2" t="s">
        <v>116</v>
      </c>
      <c r="S1" s="1" t="s">
        <v>117</v>
      </c>
      <c r="T1" s="1" t="s">
        <v>118</v>
      </c>
      <c r="U1" s="2" t="s">
        <v>119</v>
      </c>
      <c r="V1" s="1" t="s">
        <v>98</v>
      </c>
      <c r="W1" s="2" t="s">
        <v>99</v>
      </c>
      <c r="X1" s="1" t="s">
        <v>95</v>
      </c>
      <c r="Y1" s="1" t="s">
        <v>96</v>
      </c>
      <c r="Z1" s="1" t="s">
        <v>97</v>
      </c>
    </row>
    <row r="2" spans="1:26" ht="17" thickTop="1" x14ac:dyDescent="0.2">
      <c r="A2" s="3" t="s">
        <v>0</v>
      </c>
      <c r="B2">
        <v>117</v>
      </c>
      <c r="C2">
        <v>245</v>
      </c>
      <c r="D2" s="3">
        <v>6.6006454999999603E-2</v>
      </c>
      <c r="E2">
        <v>96</v>
      </c>
      <c r="F2">
        <v>213</v>
      </c>
      <c r="G2" s="3">
        <v>5.4131623690000001</v>
      </c>
      <c r="H2">
        <v>102</v>
      </c>
      <c r="I2">
        <v>233</v>
      </c>
      <c r="J2" s="3">
        <v>0.43787262900000101</v>
      </c>
      <c r="K2" cm="1">
        <f t="array" aca="1" ref="K2" ca="1">INDIRECT(ADDRESS(ROW(), 1+_xlfn.XMATCH(MIN(($B2,$E2)), ($B2:$E2),0,1)))</f>
        <v>96</v>
      </c>
      <c r="L2" s="3" cm="1">
        <f t="array" aca="1" ref="L2" ca="1">INDIRECT(ADDRESS(ROW(), 2+_xlfn.XMATCH(MIN(($B2,$E2)), ($B2:$E2),0,1)))</f>
        <v>213</v>
      </c>
      <c r="M2">
        <v>69</v>
      </c>
      <c r="N2">
        <v>188</v>
      </c>
      <c r="O2" s="3">
        <v>4.6994030000000402E-2</v>
      </c>
      <c r="P2">
        <v>60</v>
      </c>
      <c r="Q2">
        <v>187</v>
      </c>
      <c r="R2" s="3">
        <v>5.5269672219999997</v>
      </c>
      <c r="S2">
        <v>51</v>
      </c>
      <c r="T2">
        <v>177</v>
      </c>
      <c r="U2" s="3">
        <v>0.489738744</v>
      </c>
      <c r="V2" cm="1">
        <f t="array" aca="1" ref="V2" ca="1">INDIRECT(ADDRESS(ROW(), 12+_xlfn.XMATCH(MIN(($M2,$P2)), ($M2:$P2),0,1)))</f>
        <v>60</v>
      </c>
      <c r="W2" s="3" cm="1">
        <f t="array" aca="1" ref="W2" ca="1">INDIRECT(ADDRESS(ROW(), 13+_xlfn.XMATCH(MIN(($M2,$P2)), ($M2:$P2),0,1)))</f>
        <v>187</v>
      </c>
      <c r="X2">
        <v>51</v>
      </c>
      <c r="Y2">
        <v>179</v>
      </c>
      <c r="Z2">
        <v>4.1586649999985001E-3</v>
      </c>
    </row>
    <row r="3" spans="1:26" x14ac:dyDescent="0.2">
      <c r="A3" s="3" t="s">
        <v>1</v>
      </c>
      <c r="B3">
        <v>72</v>
      </c>
      <c r="C3">
        <v>149</v>
      </c>
      <c r="D3" s="3">
        <v>4.7869513999998503E-2</v>
      </c>
      <c r="E3">
        <v>60</v>
      </c>
      <c r="F3">
        <v>124</v>
      </c>
      <c r="G3" s="3">
        <v>10.867367563</v>
      </c>
      <c r="H3">
        <v>90</v>
      </c>
      <c r="I3">
        <v>156</v>
      </c>
      <c r="J3" s="3">
        <v>2.0251122479999899</v>
      </c>
      <c r="K3" cm="1">
        <f t="array" aca="1" ref="K3" ca="1">INDIRECT(ADDRESS(ROW(), 1+_xlfn.XMATCH(MIN(($B3,$E3)), ($B3:$E3),0,1)))</f>
        <v>60</v>
      </c>
      <c r="L3" s="3" cm="1">
        <f t="array" aca="1" ref="L3" ca="1">INDIRECT(ADDRESS(ROW(), 2+_xlfn.XMATCH(MIN(($B3,$E3)), ($B3:$E3),0,1)))</f>
        <v>124</v>
      </c>
      <c r="M3">
        <v>99</v>
      </c>
      <c r="N3">
        <v>195</v>
      </c>
      <c r="O3" s="3">
        <v>6.5087681999997898E-2</v>
      </c>
      <c r="P3">
        <v>78</v>
      </c>
      <c r="Q3">
        <v>134</v>
      </c>
      <c r="R3" s="3">
        <v>16.4916359079999</v>
      </c>
      <c r="S3">
        <v>105</v>
      </c>
      <c r="T3">
        <v>158</v>
      </c>
      <c r="U3" s="3">
        <v>0.87194034699999801</v>
      </c>
      <c r="V3" cm="1">
        <f t="array" aca="1" ref="V3" ca="1">INDIRECT(ADDRESS(ROW(), 12+_xlfn.XMATCH(MIN(($M3,$P3)), ($M3:$P3),0,1)))</f>
        <v>78</v>
      </c>
      <c r="W3" s="3" cm="1">
        <f t="array" aca="1" ref="W3" ca="1">INDIRECT(ADDRESS(ROW(), 13+_xlfn.XMATCH(MIN(($M3,$P3)), ($M3:$P3),0,1)))</f>
        <v>134</v>
      </c>
      <c r="X3">
        <v>84</v>
      </c>
      <c r="Y3">
        <v>145</v>
      </c>
      <c r="Z3">
        <v>9.1321040000025208E-3</v>
      </c>
    </row>
    <row r="4" spans="1:26" x14ac:dyDescent="0.2">
      <c r="A4" s="3" t="s">
        <v>2</v>
      </c>
      <c r="B4">
        <v>426</v>
      </c>
      <c r="C4">
        <v>988</v>
      </c>
      <c r="D4" s="3">
        <v>0.34751269199999502</v>
      </c>
      <c r="E4">
        <v>249</v>
      </c>
      <c r="F4">
        <v>817</v>
      </c>
      <c r="G4" s="3">
        <v>30.0687826109999</v>
      </c>
      <c r="H4">
        <v>333</v>
      </c>
      <c r="I4">
        <v>916</v>
      </c>
      <c r="J4" s="3">
        <v>2.1804903210000002</v>
      </c>
      <c r="K4" cm="1">
        <f t="array" aca="1" ref="K4" ca="1">INDIRECT(ADDRESS(ROW(), 1+_xlfn.XMATCH(MIN(($B4,$E4)), ($B4:$E4),0,1)))</f>
        <v>249</v>
      </c>
      <c r="L4" s="3" cm="1">
        <f t="array" aca="1" ref="L4" ca="1">INDIRECT(ADDRESS(ROW(), 2+_xlfn.XMATCH(MIN(($B4,$E4)), ($B4:$E4),0,1)))</f>
        <v>817</v>
      </c>
      <c r="M4">
        <v>456</v>
      </c>
      <c r="N4">
        <v>1071</v>
      </c>
      <c r="O4" s="3">
        <v>0.31088384500000599</v>
      </c>
      <c r="P4">
        <v>210</v>
      </c>
      <c r="Q4">
        <v>759</v>
      </c>
      <c r="R4" s="3">
        <v>26.934250488</v>
      </c>
      <c r="S4">
        <v>267</v>
      </c>
      <c r="T4">
        <v>838</v>
      </c>
      <c r="U4" s="3">
        <v>4.0806879229999904</v>
      </c>
      <c r="V4" cm="1">
        <f t="array" aca="1" ref="V4" ca="1">INDIRECT(ADDRESS(ROW(), 12+_xlfn.XMATCH(MIN(($M4,$P4)), ($M4:$P4),0,1)))</f>
        <v>210</v>
      </c>
      <c r="W4" s="3" cm="1">
        <f t="array" aca="1" ref="W4" ca="1">INDIRECT(ADDRESS(ROW(), 13+_xlfn.XMATCH(MIN(($M4,$P4)), ($M4:$P4),0,1)))</f>
        <v>759</v>
      </c>
      <c r="X4">
        <v>510</v>
      </c>
      <c r="Y4">
        <v>1040</v>
      </c>
      <c r="Z4">
        <v>3.27669049999883E-2</v>
      </c>
    </row>
    <row r="5" spans="1:26" x14ac:dyDescent="0.2">
      <c r="A5" s="3" t="s">
        <v>3</v>
      </c>
      <c r="B5">
        <v>237</v>
      </c>
      <c r="C5">
        <v>521</v>
      </c>
      <c r="D5" s="3">
        <v>0.142063987</v>
      </c>
      <c r="E5">
        <v>186</v>
      </c>
      <c r="F5">
        <v>455</v>
      </c>
      <c r="G5" s="3">
        <v>26.404380571000001</v>
      </c>
      <c r="H5">
        <v>213</v>
      </c>
      <c r="I5">
        <v>473</v>
      </c>
      <c r="J5" s="3">
        <v>1.49023534099998</v>
      </c>
      <c r="K5" cm="1">
        <f t="array" aca="1" ref="K5" ca="1">INDIRECT(ADDRESS(ROW(), 1+_xlfn.XMATCH(MIN(($B5,$E5)), ($B5:$E5),0,1)))</f>
        <v>186</v>
      </c>
      <c r="L5" s="3" cm="1">
        <f t="array" aca="1" ref="L5" ca="1">INDIRECT(ADDRESS(ROW(), 2+_xlfn.XMATCH(MIN(($B5,$E5)), ($B5:$E5),0,1)))</f>
        <v>455</v>
      </c>
      <c r="M5">
        <v>231</v>
      </c>
      <c r="N5">
        <v>512</v>
      </c>
      <c r="O5" s="3">
        <v>0.33441042799998399</v>
      </c>
      <c r="P5">
        <v>204</v>
      </c>
      <c r="Q5">
        <v>480</v>
      </c>
      <c r="R5" s="3">
        <v>51.598955391999901</v>
      </c>
      <c r="S5">
        <v>219</v>
      </c>
      <c r="T5">
        <v>470</v>
      </c>
      <c r="U5" s="3">
        <v>1.94782431099997</v>
      </c>
      <c r="V5" cm="1">
        <f t="array" aca="1" ref="V5" ca="1">INDIRECT(ADDRESS(ROW(), 12+_xlfn.XMATCH(MIN(($M5,$P5)), ($M5:$P5),0,1)))</f>
        <v>204</v>
      </c>
      <c r="W5" s="3" cm="1">
        <f t="array" aca="1" ref="W5" ca="1">INDIRECT(ADDRESS(ROW(), 13+_xlfn.XMATCH(MIN(($M5,$P5)), ($M5:$P5),0,1)))</f>
        <v>480</v>
      </c>
      <c r="X5">
        <v>186</v>
      </c>
      <c r="Y5">
        <v>441</v>
      </c>
      <c r="Z5">
        <v>9.7483979999992698E-3</v>
      </c>
    </row>
    <row r="6" spans="1:26" x14ac:dyDescent="0.2">
      <c r="A6" s="3" t="s">
        <v>4</v>
      </c>
      <c r="B6">
        <v>90</v>
      </c>
      <c r="C6">
        <v>160</v>
      </c>
      <c r="D6" s="3">
        <v>4.5483586000045699E-2</v>
      </c>
      <c r="E6">
        <v>72</v>
      </c>
      <c r="F6">
        <v>146</v>
      </c>
      <c r="G6" s="3">
        <v>2.2486871180000199</v>
      </c>
      <c r="H6">
        <v>72</v>
      </c>
      <c r="I6">
        <v>144</v>
      </c>
      <c r="J6" s="3">
        <v>0.179086403999974</v>
      </c>
      <c r="K6" cm="1">
        <f t="array" aca="1" ref="K6" ca="1">INDIRECT(ADDRESS(ROW(), 1+_xlfn.XMATCH(MIN(($B6,$E6)), ($B6:$E6),0,1)))</f>
        <v>72</v>
      </c>
      <c r="L6" s="3" cm="1">
        <f t="array" aca="1" ref="L6" ca="1">INDIRECT(ADDRESS(ROW(), 2+_xlfn.XMATCH(MIN(($B6,$E6)), ($B6:$E6),0,1)))</f>
        <v>146</v>
      </c>
      <c r="M6">
        <v>75</v>
      </c>
      <c r="N6">
        <v>153</v>
      </c>
      <c r="O6" s="3">
        <v>5.4469386999983202E-2</v>
      </c>
      <c r="P6">
        <v>57</v>
      </c>
      <c r="Q6">
        <v>132</v>
      </c>
      <c r="R6" s="3">
        <v>13.7804117299999</v>
      </c>
      <c r="S6">
        <v>57</v>
      </c>
      <c r="T6">
        <v>134</v>
      </c>
      <c r="U6" s="3">
        <v>0.98290319099999102</v>
      </c>
      <c r="V6" cm="1">
        <f t="array" aca="1" ref="V6" ca="1">INDIRECT(ADDRESS(ROW(), 12+_xlfn.XMATCH(MIN(($M6,$P6)), ($M6:$P6),0,1)))</f>
        <v>57</v>
      </c>
      <c r="W6" s="3" cm="1">
        <f t="array" aca="1" ref="W6" ca="1">INDIRECT(ADDRESS(ROW(), 13+_xlfn.XMATCH(MIN(($M6,$P6)), ($M6:$P6),0,1)))</f>
        <v>132</v>
      </c>
      <c r="X6">
        <v>57</v>
      </c>
      <c r="Y6">
        <v>131</v>
      </c>
      <c r="Z6">
        <v>3.6961309999696801E-3</v>
      </c>
    </row>
    <row r="7" spans="1:26" x14ac:dyDescent="0.2">
      <c r="A7" s="3" t="s">
        <v>5</v>
      </c>
      <c r="B7">
        <v>1194</v>
      </c>
      <c r="C7">
        <v>2985</v>
      </c>
      <c r="D7" s="3">
        <v>0.80458915799999797</v>
      </c>
      <c r="E7">
        <v>867</v>
      </c>
      <c r="F7">
        <v>2505</v>
      </c>
      <c r="G7" s="3">
        <v>95.730987991000006</v>
      </c>
      <c r="H7">
        <v>1224</v>
      </c>
      <c r="I7">
        <v>2901</v>
      </c>
      <c r="J7" s="3">
        <v>7.8814104090000603</v>
      </c>
      <c r="K7" cm="1">
        <f t="array" aca="1" ref="K7" ca="1">INDIRECT(ADDRESS(ROW(), 1+_xlfn.XMATCH(MIN(($B7,$E7)), ($B7:$E7),0,1)))</f>
        <v>867</v>
      </c>
      <c r="L7" s="3" cm="1">
        <f t="array" aca="1" ref="L7" ca="1">INDIRECT(ADDRESS(ROW(), 2+_xlfn.XMATCH(MIN(($B7,$E7)), ($B7:$E7),0,1)))</f>
        <v>2505</v>
      </c>
      <c r="M7">
        <v>1626</v>
      </c>
      <c r="N7">
        <v>3392</v>
      </c>
      <c r="O7" s="3">
        <v>2.7692724739999899</v>
      </c>
      <c r="P7">
        <v>1413</v>
      </c>
      <c r="Q7">
        <v>3040</v>
      </c>
      <c r="R7" s="3">
        <v>227.58811662899899</v>
      </c>
      <c r="S7">
        <v>1659</v>
      </c>
      <c r="T7">
        <v>3334</v>
      </c>
      <c r="U7" s="3">
        <v>11.980051071999901</v>
      </c>
      <c r="V7" cm="1">
        <f t="array" aca="1" ref="V7" ca="1">INDIRECT(ADDRESS(ROW(), 12+_xlfn.XMATCH(MIN(($M7,$P7)), ($M7:$P7),0,1)))</f>
        <v>1413</v>
      </c>
      <c r="W7" s="3" cm="1">
        <f t="array" aca="1" ref="W7" ca="1">INDIRECT(ADDRESS(ROW(), 13+_xlfn.XMATCH(MIN(($M7,$P7)), ($M7:$P7),0,1)))</f>
        <v>3040</v>
      </c>
      <c r="X7">
        <v>1176</v>
      </c>
      <c r="Y7">
        <v>2882</v>
      </c>
      <c r="Z7">
        <v>6.7408732999979196E-2</v>
      </c>
    </row>
    <row r="8" spans="1:26" x14ac:dyDescent="0.2">
      <c r="A8" s="3" t="s">
        <v>6</v>
      </c>
      <c r="B8">
        <v>132</v>
      </c>
      <c r="C8">
        <v>236</v>
      </c>
      <c r="D8" s="3">
        <v>6.85294260000546E-2</v>
      </c>
      <c r="E8">
        <v>93</v>
      </c>
      <c r="F8">
        <v>191</v>
      </c>
      <c r="G8" s="3">
        <v>5.2895865689999901</v>
      </c>
      <c r="H8">
        <v>99</v>
      </c>
      <c r="I8">
        <v>204</v>
      </c>
      <c r="J8" s="3">
        <v>0.42064779500003602</v>
      </c>
      <c r="K8" cm="1">
        <f t="array" aca="1" ref="K8" ca="1">INDIRECT(ADDRESS(ROW(), 1+_xlfn.XMATCH(MIN(($B8,$E8)), ($B8:$E8),0,1)))</f>
        <v>93</v>
      </c>
      <c r="L8" s="3" cm="1">
        <f t="array" aca="1" ref="L8" ca="1">INDIRECT(ADDRESS(ROW(), 2+_xlfn.XMATCH(MIN(($B8,$E8)), ($B8:$E8),0,1)))</f>
        <v>191</v>
      </c>
      <c r="M8">
        <v>15</v>
      </c>
      <c r="N8">
        <v>115</v>
      </c>
      <c r="O8" s="3">
        <v>2.89419590000079E-2</v>
      </c>
      <c r="P8">
        <v>15</v>
      </c>
      <c r="Q8">
        <v>115</v>
      </c>
      <c r="R8" s="3">
        <v>0.224516342000015</v>
      </c>
      <c r="S8">
        <v>15</v>
      </c>
      <c r="T8">
        <v>115</v>
      </c>
      <c r="U8" s="3">
        <v>0.11711200600007</v>
      </c>
      <c r="V8" cm="1">
        <f t="array" aca="1" ref="V8" ca="1">INDIRECT(ADDRESS(ROW(), 12+_xlfn.XMATCH(MIN(($M8,$P8)), ($M8:$P8),0,1)))</f>
        <v>15</v>
      </c>
      <c r="W8" s="3" cm="1">
        <f t="array" aca="1" ref="W8" ca="1">INDIRECT(ADDRESS(ROW(), 13+_xlfn.XMATCH(MIN(($M8,$P8)), ($M8:$P8),0,1)))</f>
        <v>115</v>
      </c>
      <c r="X8">
        <v>84</v>
      </c>
      <c r="Y8">
        <v>177</v>
      </c>
      <c r="Z8">
        <v>5.50180799996269E-3</v>
      </c>
    </row>
    <row r="9" spans="1:26" x14ac:dyDescent="0.2">
      <c r="A9" s="3" t="s">
        <v>7</v>
      </c>
      <c r="B9">
        <v>120</v>
      </c>
      <c r="C9">
        <v>369</v>
      </c>
      <c r="D9" s="3">
        <v>0.121198094999954</v>
      </c>
      <c r="E9">
        <v>111</v>
      </c>
      <c r="F9">
        <v>362</v>
      </c>
      <c r="G9" s="3">
        <v>16.237720046</v>
      </c>
      <c r="H9">
        <v>150</v>
      </c>
      <c r="I9">
        <v>412</v>
      </c>
      <c r="J9" s="3">
        <v>0.97504368700003796</v>
      </c>
      <c r="K9" cm="1">
        <f t="array" aca="1" ref="K9" ca="1">INDIRECT(ADDRESS(ROW(), 1+_xlfn.XMATCH(MIN(($B9,$E9)), ($B9:$E9),0,1)))</f>
        <v>111</v>
      </c>
      <c r="L9" s="3" cm="1">
        <f t="array" aca="1" ref="L9" ca="1">INDIRECT(ADDRESS(ROW(), 2+_xlfn.XMATCH(MIN(($B9,$E9)), ($B9:$E9),0,1)))</f>
        <v>362</v>
      </c>
      <c r="M9">
        <v>177</v>
      </c>
      <c r="N9">
        <v>449</v>
      </c>
      <c r="O9" s="3">
        <v>0.163760943000056</v>
      </c>
      <c r="P9">
        <v>105</v>
      </c>
      <c r="Q9">
        <v>355</v>
      </c>
      <c r="R9" s="3">
        <v>17.2712884369999</v>
      </c>
      <c r="S9">
        <v>165</v>
      </c>
      <c r="T9">
        <v>430</v>
      </c>
      <c r="U9" s="3">
        <v>1.2859836290000399</v>
      </c>
      <c r="V9" cm="1">
        <f t="array" aca="1" ref="V9" ca="1">INDIRECT(ADDRESS(ROW(), 12+_xlfn.XMATCH(MIN(($M9,$P9)), ($M9:$P9),0,1)))</f>
        <v>105</v>
      </c>
      <c r="W9" s="3" cm="1">
        <f t="array" aca="1" ref="W9" ca="1">INDIRECT(ADDRESS(ROW(), 13+_xlfn.XMATCH(MIN(($M9,$P9)), ($M9:$P9),0,1)))</f>
        <v>355</v>
      </c>
      <c r="X9">
        <v>144</v>
      </c>
      <c r="Y9">
        <v>374</v>
      </c>
      <c r="Z9">
        <v>7.7722500000163503E-3</v>
      </c>
    </row>
    <row r="10" spans="1:26" x14ac:dyDescent="0.2">
      <c r="A10" s="3" t="s">
        <v>8</v>
      </c>
      <c r="B10">
        <v>120</v>
      </c>
      <c r="C10">
        <v>198</v>
      </c>
      <c r="D10" s="3">
        <v>6.9144428000072297E-2</v>
      </c>
      <c r="E10">
        <v>78</v>
      </c>
      <c r="F10">
        <v>163</v>
      </c>
      <c r="G10" s="3">
        <v>3.5483795740000201</v>
      </c>
      <c r="H10">
        <v>108</v>
      </c>
      <c r="I10">
        <v>204</v>
      </c>
      <c r="J10" s="3">
        <v>0.50196789799997499</v>
      </c>
      <c r="K10" cm="1">
        <f t="array" aca="1" ref="K10" ca="1">INDIRECT(ADDRESS(ROW(), 1+_xlfn.XMATCH(MIN(($B10,$E10)), ($B10:$E10),0,1)))</f>
        <v>78</v>
      </c>
      <c r="L10" s="3" cm="1">
        <f t="array" aca="1" ref="L10" ca="1">INDIRECT(ADDRESS(ROW(), 2+_xlfn.XMATCH(MIN(($B10,$E10)), ($B10:$E10),0,1)))</f>
        <v>163</v>
      </c>
      <c r="M10">
        <v>69</v>
      </c>
      <c r="N10">
        <v>155</v>
      </c>
      <c r="O10" s="3">
        <v>6.5351949000046206E-2</v>
      </c>
      <c r="P10">
        <v>63</v>
      </c>
      <c r="Q10">
        <v>148</v>
      </c>
      <c r="R10" s="3">
        <v>5.4309289650000201</v>
      </c>
      <c r="S10">
        <v>72</v>
      </c>
      <c r="T10">
        <v>155</v>
      </c>
      <c r="U10" s="3">
        <v>0.296918596999944</v>
      </c>
      <c r="V10" cm="1">
        <f t="array" aca="1" ref="V10" ca="1">INDIRECT(ADDRESS(ROW(), 12+_xlfn.XMATCH(MIN(($M10,$P10)), ($M10:$P10),0,1)))</f>
        <v>63</v>
      </c>
      <c r="W10" s="3" cm="1">
        <f t="array" aca="1" ref="W10" ca="1">INDIRECT(ADDRESS(ROW(), 13+_xlfn.XMATCH(MIN(($M10,$P10)), ($M10:$P10),0,1)))</f>
        <v>148</v>
      </c>
      <c r="X10">
        <v>123</v>
      </c>
      <c r="Y10">
        <v>190</v>
      </c>
      <c r="Z10">
        <v>2.8464519000067402E-2</v>
      </c>
    </row>
    <row r="11" spans="1:26" x14ac:dyDescent="0.2">
      <c r="A11" s="3" t="s">
        <v>9</v>
      </c>
      <c r="B11">
        <v>327</v>
      </c>
      <c r="C11">
        <v>834</v>
      </c>
      <c r="D11" s="3">
        <v>0.222974120000003</v>
      </c>
      <c r="E11">
        <v>300</v>
      </c>
      <c r="F11">
        <v>795</v>
      </c>
      <c r="G11" s="3">
        <v>44.458277367000001</v>
      </c>
      <c r="H11">
        <v>372</v>
      </c>
      <c r="I11">
        <v>880</v>
      </c>
      <c r="J11" s="3">
        <v>2.3184735099999898</v>
      </c>
      <c r="K11" cm="1">
        <f t="array" aca="1" ref="K11" ca="1">INDIRECT(ADDRESS(ROW(), 1+_xlfn.XMATCH(MIN(($B11,$E11)), ($B11:$E11),0,1)))</f>
        <v>300</v>
      </c>
      <c r="L11" s="3" cm="1">
        <f t="array" aca="1" ref="L11" ca="1">INDIRECT(ADDRESS(ROW(), 2+_xlfn.XMATCH(MIN(($B11,$E11)), ($B11:$E11),0,1)))</f>
        <v>795</v>
      </c>
      <c r="M11">
        <v>369</v>
      </c>
      <c r="N11">
        <v>866</v>
      </c>
      <c r="O11" s="3">
        <v>0.25943906899999503</v>
      </c>
      <c r="P11">
        <v>234</v>
      </c>
      <c r="Q11">
        <v>727</v>
      </c>
      <c r="R11" s="3">
        <v>21.905076767000001</v>
      </c>
      <c r="S11">
        <v>339</v>
      </c>
      <c r="T11">
        <v>823</v>
      </c>
      <c r="U11" s="3">
        <v>2.4509511989999702</v>
      </c>
      <c r="V11" cm="1">
        <f t="array" aca="1" ref="V11" ca="1">INDIRECT(ADDRESS(ROW(), 12+_xlfn.XMATCH(MIN(($M11,$P11)), ($M11:$P11),0,1)))</f>
        <v>234</v>
      </c>
      <c r="W11" s="3" cm="1">
        <f t="array" aca="1" ref="W11" ca="1">INDIRECT(ADDRESS(ROW(), 13+_xlfn.XMATCH(MIN(($M11,$P11)), ($M11:$P11),0,1)))</f>
        <v>727</v>
      </c>
      <c r="X11">
        <v>372</v>
      </c>
      <c r="Y11">
        <v>878</v>
      </c>
      <c r="Z11">
        <v>2.4255297000081499E-2</v>
      </c>
    </row>
    <row r="12" spans="1:26" x14ac:dyDescent="0.2">
      <c r="A12" s="3" t="s">
        <v>10</v>
      </c>
      <c r="B12">
        <v>102</v>
      </c>
      <c r="C12">
        <v>212</v>
      </c>
      <c r="D12" s="3">
        <v>8.3475163000002794E-2</v>
      </c>
      <c r="E12">
        <v>123</v>
      </c>
      <c r="F12">
        <v>217</v>
      </c>
      <c r="G12" s="3">
        <v>14.422658253</v>
      </c>
      <c r="H12">
        <v>138</v>
      </c>
      <c r="I12">
        <v>243</v>
      </c>
      <c r="J12" s="3">
        <v>0.96733028899995999</v>
      </c>
      <c r="K12" cm="1">
        <f t="array" aca="1" ref="K12" ca="1">INDIRECT(ADDRESS(ROW(), 1+_xlfn.XMATCH(MIN(($B12,$E12)), ($B12:$E12),0,1)))</f>
        <v>102</v>
      </c>
      <c r="L12" s="3" cm="1">
        <f t="array" aca="1" ref="L12" ca="1">INDIRECT(ADDRESS(ROW(), 2+_xlfn.XMATCH(MIN(($B12,$E12)), ($B12:$E12),0,1)))</f>
        <v>212</v>
      </c>
      <c r="M12">
        <v>150</v>
      </c>
      <c r="N12">
        <v>221</v>
      </c>
      <c r="O12" s="3">
        <v>0.15683609299992399</v>
      </c>
      <c r="P12">
        <v>117</v>
      </c>
      <c r="Q12">
        <v>196</v>
      </c>
      <c r="R12" s="3">
        <v>35.659934501000002</v>
      </c>
      <c r="S12">
        <v>189</v>
      </c>
      <c r="T12">
        <v>253</v>
      </c>
      <c r="U12" s="3">
        <v>1.8051196950000299</v>
      </c>
      <c r="V12" cm="1">
        <f t="array" aca="1" ref="V12" ca="1">INDIRECT(ADDRESS(ROW(), 12+_xlfn.XMATCH(MIN(($M12,$P12)), ($M12:$P12),0,1)))</f>
        <v>117</v>
      </c>
      <c r="W12" s="3" cm="1">
        <f t="array" aca="1" ref="W12" ca="1">INDIRECT(ADDRESS(ROW(), 13+_xlfn.XMATCH(MIN(($M12,$P12)), ($M12:$P12),0,1)))</f>
        <v>196</v>
      </c>
      <c r="X12">
        <v>108</v>
      </c>
      <c r="Y12">
        <v>231</v>
      </c>
      <c r="Z12">
        <v>7.1292850000190802E-3</v>
      </c>
    </row>
    <row r="13" spans="1:26" x14ac:dyDescent="0.2">
      <c r="A13" s="3" t="s">
        <v>11</v>
      </c>
      <c r="B13">
        <v>66</v>
      </c>
      <c r="C13">
        <v>135</v>
      </c>
      <c r="D13" s="3">
        <v>3.1483863999937897E-2</v>
      </c>
      <c r="E13">
        <v>48</v>
      </c>
      <c r="F13">
        <v>116</v>
      </c>
      <c r="G13" s="3">
        <v>1.0044419309999699</v>
      </c>
      <c r="H13">
        <v>48</v>
      </c>
      <c r="I13">
        <v>116</v>
      </c>
      <c r="J13" s="3">
        <v>0.120946787000093</v>
      </c>
      <c r="K13" cm="1">
        <f t="array" aca="1" ref="K13" ca="1">INDIRECT(ADDRESS(ROW(), 1+_xlfn.XMATCH(MIN(($B13,$E13)), ($B13:$E13),0,1)))</f>
        <v>48</v>
      </c>
      <c r="L13" s="3" cm="1">
        <f t="array" aca="1" ref="L13" ca="1">INDIRECT(ADDRESS(ROW(), 2+_xlfn.XMATCH(MIN(($B13,$E13)), ($B13:$E13),0,1)))</f>
        <v>116</v>
      </c>
      <c r="M13">
        <v>60</v>
      </c>
      <c r="N13">
        <v>136</v>
      </c>
      <c r="O13" s="3">
        <v>4.4112058999985403E-2</v>
      </c>
      <c r="P13">
        <v>45</v>
      </c>
      <c r="Q13">
        <v>111</v>
      </c>
      <c r="R13" s="3">
        <v>0.11522272999991399</v>
      </c>
      <c r="S13">
        <v>45</v>
      </c>
      <c r="T13">
        <v>111</v>
      </c>
      <c r="U13" s="3">
        <v>0.124309775000028</v>
      </c>
      <c r="V13" cm="1">
        <f t="array" aca="1" ref="V13" ca="1">INDIRECT(ADDRESS(ROW(), 12+_xlfn.XMATCH(MIN(($M13,$P13)), ($M13:$P13),0,1)))</f>
        <v>45</v>
      </c>
      <c r="W13" s="3" cm="1">
        <f t="array" aca="1" ref="W13" ca="1">INDIRECT(ADDRESS(ROW(), 13+_xlfn.XMATCH(MIN(($M13,$P13)), ($M13:$P13),0,1)))</f>
        <v>111</v>
      </c>
      <c r="X13">
        <v>21</v>
      </c>
      <c r="Y13">
        <v>79</v>
      </c>
      <c r="Z13">
        <v>2.4513020000540499E-3</v>
      </c>
    </row>
    <row r="14" spans="1:26" x14ac:dyDescent="0.2">
      <c r="A14" s="3" t="s">
        <v>12</v>
      </c>
      <c r="B14">
        <v>93</v>
      </c>
      <c r="C14">
        <v>188</v>
      </c>
      <c r="D14" s="3">
        <v>4.7397816999819001E-2</v>
      </c>
      <c r="E14">
        <v>78</v>
      </c>
      <c r="F14">
        <v>160</v>
      </c>
      <c r="G14" s="3">
        <v>3.3620726029998802</v>
      </c>
      <c r="H14">
        <v>78</v>
      </c>
      <c r="I14">
        <v>156</v>
      </c>
      <c r="J14" s="3">
        <v>0.39000878399997402</v>
      </c>
      <c r="K14" cm="1">
        <f t="array" aca="1" ref="K14" ca="1">INDIRECT(ADDRESS(ROW(), 1+_xlfn.XMATCH(MIN(($B14,$E14)), ($B14:$E14),0,1)))</f>
        <v>78</v>
      </c>
      <c r="L14" s="3" cm="1">
        <f t="array" aca="1" ref="L14" ca="1">INDIRECT(ADDRESS(ROW(), 2+_xlfn.XMATCH(MIN(($B14,$E14)), ($B14:$E14),0,1)))</f>
        <v>160</v>
      </c>
      <c r="M14">
        <v>81</v>
      </c>
      <c r="N14">
        <v>167</v>
      </c>
      <c r="O14" s="3">
        <v>7.8517594999993806E-2</v>
      </c>
      <c r="P14">
        <v>54</v>
      </c>
      <c r="Q14">
        <v>134</v>
      </c>
      <c r="R14" s="3">
        <v>6.7190277600000101</v>
      </c>
      <c r="S14">
        <v>78</v>
      </c>
      <c r="T14">
        <v>167</v>
      </c>
      <c r="U14" s="3">
        <v>0.55241720000003602</v>
      </c>
      <c r="V14" cm="1">
        <f t="array" aca="1" ref="V14" ca="1">INDIRECT(ADDRESS(ROW(), 12+_xlfn.XMATCH(MIN(($M14,$P14)), ($M14:$P14),0,1)))</f>
        <v>54</v>
      </c>
      <c r="W14" s="3" cm="1">
        <f t="array" aca="1" ref="W14" ca="1">INDIRECT(ADDRESS(ROW(), 13+_xlfn.XMATCH(MIN(($M14,$P14)), ($M14:$P14),0,1)))</f>
        <v>134</v>
      </c>
      <c r="X14">
        <v>42</v>
      </c>
      <c r="Y14">
        <v>115</v>
      </c>
      <c r="Z14">
        <v>2.9408660000171901E-3</v>
      </c>
    </row>
    <row r="15" spans="1:26" x14ac:dyDescent="0.2">
      <c r="A15" s="3" t="s">
        <v>13</v>
      </c>
      <c r="B15">
        <v>69</v>
      </c>
      <c r="C15">
        <v>138</v>
      </c>
      <c r="D15" s="3">
        <v>3.4136220999925998E-2</v>
      </c>
      <c r="E15">
        <v>54</v>
      </c>
      <c r="F15">
        <v>123</v>
      </c>
      <c r="G15" s="3">
        <v>4.7802095029999201</v>
      </c>
      <c r="H15">
        <v>54</v>
      </c>
      <c r="I15">
        <v>120</v>
      </c>
      <c r="J15" s="3">
        <v>0.25529051700004801</v>
      </c>
      <c r="K15" cm="1">
        <f t="array" aca="1" ref="K15" ca="1">INDIRECT(ADDRESS(ROW(), 1+_xlfn.XMATCH(MIN(($B15,$E15)), ($B15:$E15),0,1)))</f>
        <v>54</v>
      </c>
      <c r="L15" s="3" cm="1">
        <f t="array" aca="1" ref="L15" ca="1">INDIRECT(ADDRESS(ROW(), 2+_xlfn.XMATCH(MIN(($B15,$E15)), ($B15:$E15),0,1)))</f>
        <v>123</v>
      </c>
      <c r="M15">
        <v>48</v>
      </c>
      <c r="N15">
        <v>123</v>
      </c>
      <c r="O15" s="3">
        <v>3.3630768000079997E-2</v>
      </c>
      <c r="P15">
        <v>27</v>
      </c>
      <c r="Q15">
        <v>87</v>
      </c>
      <c r="R15" s="3">
        <v>2.2982589469999</v>
      </c>
      <c r="S15">
        <v>48</v>
      </c>
      <c r="T15">
        <v>110</v>
      </c>
      <c r="U15" s="3">
        <v>0.22449655499997301</v>
      </c>
      <c r="V15" cm="1">
        <f t="array" aca="1" ref="V15" ca="1">INDIRECT(ADDRESS(ROW(), 12+_xlfn.XMATCH(MIN(($M15,$P15)), ($M15:$P15),0,1)))</f>
        <v>27</v>
      </c>
      <c r="W15" s="3" cm="1">
        <f t="array" aca="1" ref="W15" ca="1">INDIRECT(ADDRESS(ROW(), 13+_xlfn.XMATCH(MIN(($M15,$P15)), ($M15:$P15),0,1)))</f>
        <v>87</v>
      </c>
      <c r="X15">
        <v>24</v>
      </c>
      <c r="Y15">
        <v>86</v>
      </c>
      <c r="Z15">
        <v>4.0825980001954996E-3</v>
      </c>
    </row>
    <row r="16" spans="1:26" x14ac:dyDescent="0.2">
      <c r="A16" s="3" t="s">
        <v>14</v>
      </c>
      <c r="B16">
        <v>132</v>
      </c>
      <c r="C16">
        <v>356</v>
      </c>
      <c r="D16" s="3">
        <v>0.10197934000007</v>
      </c>
      <c r="E16">
        <v>81</v>
      </c>
      <c r="F16">
        <v>309</v>
      </c>
      <c r="G16" s="3">
        <v>7.9752103389998803</v>
      </c>
      <c r="H16">
        <v>141</v>
      </c>
      <c r="I16">
        <v>363</v>
      </c>
      <c r="J16" s="3">
        <v>0.93310444300004702</v>
      </c>
      <c r="K16" cm="1">
        <f t="array" aca="1" ref="K16" ca="1">INDIRECT(ADDRESS(ROW(), 1+_xlfn.XMATCH(MIN(($B16,$E16)), ($B16:$E16),0,1)))</f>
        <v>81</v>
      </c>
      <c r="L16" s="3" cm="1">
        <f t="array" aca="1" ref="L16" ca="1">INDIRECT(ADDRESS(ROW(), 2+_xlfn.XMATCH(MIN(($B16,$E16)), ($B16:$E16),0,1)))</f>
        <v>309</v>
      </c>
      <c r="M16">
        <v>66</v>
      </c>
      <c r="N16">
        <v>292</v>
      </c>
      <c r="O16" s="3">
        <v>0.30558571400001699</v>
      </c>
      <c r="P16">
        <v>78</v>
      </c>
      <c r="Q16">
        <v>300</v>
      </c>
      <c r="R16" s="3">
        <v>24.557007849000001</v>
      </c>
      <c r="S16">
        <v>105</v>
      </c>
      <c r="T16">
        <v>324</v>
      </c>
      <c r="U16" s="3">
        <v>0.79937729900007004</v>
      </c>
      <c r="V16" cm="1">
        <f t="array" aca="1" ref="V16" ca="1">INDIRECT(ADDRESS(ROW(), 12+_xlfn.XMATCH(MIN(($M16,$P16)), ($M16:$P16),0,1)))</f>
        <v>66</v>
      </c>
      <c r="W16" s="3" cm="1">
        <f t="array" aca="1" ref="W16" ca="1">INDIRECT(ADDRESS(ROW(), 13+_xlfn.XMATCH(MIN(($M16,$P16)), ($M16:$P16),0,1)))</f>
        <v>292</v>
      </c>
      <c r="X16">
        <v>150</v>
      </c>
      <c r="Y16">
        <v>370</v>
      </c>
      <c r="Z16">
        <v>1.2123607999910699E-2</v>
      </c>
    </row>
    <row r="17" spans="1:26" x14ac:dyDescent="0.2">
      <c r="A17" s="3" t="s">
        <v>15</v>
      </c>
      <c r="B17">
        <v>1278</v>
      </c>
      <c r="C17">
        <v>3024</v>
      </c>
      <c r="D17" s="3">
        <v>1.0903190269998499</v>
      </c>
      <c r="E17">
        <v>1041</v>
      </c>
      <c r="F17">
        <v>2771</v>
      </c>
      <c r="G17" s="3">
        <v>103.542857960999</v>
      </c>
      <c r="H17">
        <v>1209</v>
      </c>
      <c r="I17">
        <v>2922</v>
      </c>
      <c r="J17" s="3">
        <v>7.6198626850000402</v>
      </c>
      <c r="K17" cm="1">
        <f t="array" aca="1" ref="K17" ca="1">INDIRECT(ADDRESS(ROW(), 1+_xlfn.XMATCH(MIN(($B17,$E17)), ($B17:$E17),0,1)))</f>
        <v>1041</v>
      </c>
      <c r="L17" s="3" cm="1">
        <f t="array" aca="1" ref="L17" ca="1">INDIRECT(ADDRESS(ROW(), 2+_xlfn.XMATCH(MIN(($B17,$E17)), ($B17:$E17),0,1)))</f>
        <v>2771</v>
      </c>
      <c r="M17">
        <v>1515</v>
      </c>
      <c r="N17">
        <v>3338</v>
      </c>
      <c r="O17" s="3">
        <v>1.4440471159999699</v>
      </c>
      <c r="P17">
        <v>915</v>
      </c>
      <c r="Q17">
        <v>2600</v>
      </c>
      <c r="R17" s="3">
        <v>135.55374215499899</v>
      </c>
      <c r="S17">
        <v>1395</v>
      </c>
      <c r="T17">
        <v>2996</v>
      </c>
      <c r="U17" s="3">
        <v>11.596132433999999</v>
      </c>
      <c r="V17" cm="1">
        <f t="array" aca="1" ref="V17" ca="1">INDIRECT(ADDRESS(ROW(), 12+_xlfn.XMATCH(MIN(($M17,$P17)), ($M17:$P17),0,1)))</f>
        <v>915</v>
      </c>
      <c r="W17" s="3" cm="1">
        <f t="array" aca="1" ref="W17" ca="1">INDIRECT(ADDRESS(ROW(), 13+_xlfn.XMATCH(MIN(($M17,$P17)), ($M17:$P17),0,1)))</f>
        <v>2600</v>
      </c>
      <c r="X17">
        <v>1311</v>
      </c>
      <c r="Y17">
        <v>3031</v>
      </c>
      <c r="Z17">
        <v>6.8084469000041198E-2</v>
      </c>
    </row>
    <row r="18" spans="1:26" x14ac:dyDescent="0.2">
      <c r="A18" s="3" t="s">
        <v>16</v>
      </c>
      <c r="B18">
        <v>51</v>
      </c>
      <c r="C18">
        <v>126</v>
      </c>
      <c r="D18" s="3">
        <v>3.2994850000022703E-2</v>
      </c>
      <c r="E18">
        <v>42</v>
      </c>
      <c r="F18">
        <v>117</v>
      </c>
      <c r="G18" s="3">
        <v>4.0963506360001203</v>
      </c>
      <c r="H18">
        <v>54</v>
      </c>
      <c r="I18">
        <v>136</v>
      </c>
      <c r="J18" s="3">
        <v>0.17994164199990301</v>
      </c>
      <c r="K18" cm="1">
        <f t="array" aca="1" ref="K18" ca="1">INDIRECT(ADDRESS(ROW(), 1+_xlfn.XMATCH(MIN(($B18,$E18)), ($B18:$E18),0,1)))</f>
        <v>42</v>
      </c>
      <c r="L18" s="3" cm="1">
        <f t="array" aca="1" ref="L18" ca="1">INDIRECT(ADDRESS(ROW(), 2+_xlfn.XMATCH(MIN(($B18,$E18)), ($B18:$E18),0,1)))</f>
        <v>117</v>
      </c>
      <c r="M18">
        <v>54</v>
      </c>
      <c r="N18">
        <v>132</v>
      </c>
      <c r="O18" s="3">
        <v>3.7779909000164397E-2</v>
      </c>
      <c r="P18">
        <v>51</v>
      </c>
      <c r="Q18">
        <v>128</v>
      </c>
      <c r="R18" s="3">
        <v>7.95409233100008</v>
      </c>
      <c r="S18">
        <v>54</v>
      </c>
      <c r="T18">
        <v>135</v>
      </c>
      <c r="U18" s="3">
        <v>0.73808116899999698</v>
      </c>
      <c r="V18" cm="1">
        <f t="array" aca="1" ref="V18" ca="1">INDIRECT(ADDRESS(ROW(), 12+_xlfn.XMATCH(MIN(($M18,$P18)), ($M18:$P18),0,1)))</f>
        <v>51</v>
      </c>
      <c r="W18" s="3" cm="1">
        <f t="array" aca="1" ref="W18" ca="1">INDIRECT(ADDRESS(ROW(), 13+_xlfn.XMATCH(MIN(($M18,$P18)), ($M18:$P18),0,1)))</f>
        <v>128</v>
      </c>
      <c r="X18">
        <v>42</v>
      </c>
      <c r="Y18">
        <v>114</v>
      </c>
      <c r="Z18">
        <v>2.6950339999984802E-3</v>
      </c>
    </row>
    <row r="19" spans="1:26" x14ac:dyDescent="0.2">
      <c r="A19" s="3" t="s">
        <v>17</v>
      </c>
      <c r="B19">
        <v>195</v>
      </c>
      <c r="C19">
        <v>373</v>
      </c>
      <c r="D19" s="3">
        <v>0.112990923000097</v>
      </c>
      <c r="E19">
        <v>111</v>
      </c>
      <c r="F19">
        <v>267</v>
      </c>
      <c r="G19" s="3">
        <v>4.5994225089998499</v>
      </c>
      <c r="H19">
        <v>159</v>
      </c>
      <c r="I19">
        <v>325</v>
      </c>
      <c r="J19" s="3">
        <v>0.82851861099993496</v>
      </c>
      <c r="K19" cm="1">
        <f t="array" aca="1" ref="K19" ca="1">INDIRECT(ADDRESS(ROW(), 1+_xlfn.XMATCH(MIN(($B19,$E19)), ($B19:$E19),0,1)))</f>
        <v>111</v>
      </c>
      <c r="L19" s="3" cm="1">
        <f t="array" aca="1" ref="L19" ca="1">INDIRECT(ADDRESS(ROW(), 2+_xlfn.XMATCH(MIN(($B19,$E19)), ($B19:$E19),0,1)))</f>
        <v>267</v>
      </c>
      <c r="M19">
        <v>192</v>
      </c>
      <c r="N19">
        <v>382</v>
      </c>
      <c r="O19" s="3">
        <v>0.115062833000138</v>
      </c>
      <c r="P19">
        <v>147</v>
      </c>
      <c r="Q19">
        <v>312</v>
      </c>
      <c r="R19" s="3">
        <v>2.4632272240000899</v>
      </c>
      <c r="S19">
        <v>159</v>
      </c>
      <c r="T19">
        <v>327</v>
      </c>
      <c r="U19" s="3">
        <v>0.467846328999939</v>
      </c>
      <c r="V19" cm="1">
        <f t="array" aca="1" ref="V19" ca="1">INDIRECT(ADDRESS(ROW(), 12+_xlfn.XMATCH(MIN(($M19,$P19)), ($M19:$P19),0,1)))</f>
        <v>147</v>
      </c>
      <c r="W19" s="3" cm="1">
        <f t="array" aca="1" ref="W19" ca="1">INDIRECT(ADDRESS(ROW(), 13+_xlfn.XMATCH(MIN(($M19,$P19)), ($M19:$P19),0,1)))</f>
        <v>312</v>
      </c>
      <c r="X19">
        <v>138</v>
      </c>
      <c r="Y19">
        <v>305</v>
      </c>
      <c r="Z19">
        <v>6.57602000001134E-3</v>
      </c>
    </row>
    <row r="20" spans="1:26" x14ac:dyDescent="0.2">
      <c r="A20" s="3" t="s">
        <v>18</v>
      </c>
      <c r="B20">
        <v>240</v>
      </c>
      <c r="C20">
        <v>565</v>
      </c>
      <c r="D20" s="3">
        <v>0.14510546699989299</v>
      </c>
      <c r="E20">
        <v>111</v>
      </c>
      <c r="F20">
        <v>375</v>
      </c>
      <c r="G20" s="3">
        <v>20.308305863999902</v>
      </c>
      <c r="H20">
        <v>177</v>
      </c>
      <c r="I20">
        <v>471</v>
      </c>
      <c r="J20" s="3">
        <v>0.69692211900019096</v>
      </c>
      <c r="K20" cm="1">
        <f t="array" aca="1" ref="K20" ca="1">INDIRECT(ADDRESS(ROW(), 1+_xlfn.XMATCH(MIN(($B20,$E20)), ($B20:$E20),0,1)))</f>
        <v>111</v>
      </c>
      <c r="L20" s="3" cm="1">
        <f t="array" aca="1" ref="L20" ca="1">INDIRECT(ADDRESS(ROW(), 2+_xlfn.XMATCH(MIN(($B20,$E20)), ($B20:$E20),0,1)))</f>
        <v>375</v>
      </c>
      <c r="M20">
        <v>204</v>
      </c>
      <c r="N20">
        <v>479</v>
      </c>
      <c r="O20" s="3">
        <v>0.148673275999954</v>
      </c>
      <c r="P20">
        <v>168</v>
      </c>
      <c r="Q20">
        <v>452</v>
      </c>
      <c r="R20" s="3">
        <v>33.909635219000101</v>
      </c>
      <c r="S20">
        <v>201</v>
      </c>
      <c r="T20">
        <v>491</v>
      </c>
      <c r="U20" s="3">
        <v>1.3003652879999601</v>
      </c>
      <c r="V20" cm="1">
        <f t="array" aca="1" ref="V20" ca="1">INDIRECT(ADDRESS(ROW(), 12+_xlfn.XMATCH(MIN(($M20,$P20)), ($M20:$P20),0,1)))</f>
        <v>168</v>
      </c>
      <c r="W20" s="3" cm="1">
        <f t="array" aca="1" ref="W20" ca="1">INDIRECT(ADDRESS(ROW(), 13+_xlfn.XMATCH(MIN(($M20,$P20)), ($M20:$P20),0,1)))</f>
        <v>452</v>
      </c>
      <c r="X20">
        <v>171</v>
      </c>
      <c r="Y20">
        <v>443</v>
      </c>
      <c r="Z20">
        <v>9.1725949998817599E-3</v>
      </c>
    </row>
    <row r="21" spans="1:26" x14ac:dyDescent="0.2">
      <c r="A21" s="3" t="s">
        <v>19</v>
      </c>
      <c r="B21">
        <v>66</v>
      </c>
      <c r="C21">
        <v>126</v>
      </c>
      <c r="D21" s="3">
        <v>3.2027606000156E-2</v>
      </c>
      <c r="E21">
        <v>33</v>
      </c>
      <c r="F21">
        <v>87</v>
      </c>
      <c r="G21" s="3">
        <v>4.4077217480000801</v>
      </c>
      <c r="H21">
        <v>66</v>
      </c>
      <c r="I21">
        <v>125</v>
      </c>
      <c r="J21" s="3">
        <v>0.33071989400013901</v>
      </c>
      <c r="K21" cm="1">
        <f t="array" aca="1" ref="K21" ca="1">INDIRECT(ADDRESS(ROW(), 1+_xlfn.XMATCH(MIN(($B21,$E21)), ($B21:$E21),0,1)))</f>
        <v>33</v>
      </c>
      <c r="L21" s="3" cm="1">
        <f t="array" aca="1" ref="L21" ca="1">INDIRECT(ADDRESS(ROW(), 2+_xlfn.XMATCH(MIN(($B21,$E21)), ($B21:$E21),0,1)))</f>
        <v>87</v>
      </c>
      <c r="M21">
        <v>9</v>
      </c>
      <c r="N21">
        <v>65</v>
      </c>
      <c r="O21" s="3">
        <v>1.07936970000537E-2</v>
      </c>
      <c r="P21">
        <v>9</v>
      </c>
      <c r="Q21">
        <v>65</v>
      </c>
      <c r="R21" s="3">
        <v>1.4600051720001299</v>
      </c>
      <c r="S21">
        <v>9</v>
      </c>
      <c r="T21">
        <v>65</v>
      </c>
      <c r="U21" s="3">
        <v>5.8711168999934601E-2</v>
      </c>
      <c r="V21" cm="1">
        <f t="array" aca="1" ref="V21" ca="1">INDIRECT(ADDRESS(ROW(), 12+_xlfn.XMATCH(MIN(($M21,$P21)), ($M21:$P21),0,1)))</f>
        <v>9</v>
      </c>
      <c r="W21" s="3" cm="1">
        <f t="array" aca="1" ref="W21" ca="1">INDIRECT(ADDRESS(ROW(), 13+_xlfn.XMATCH(MIN(($M21,$P21)), ($M21:$P21),0,1)))</f>
        <v>65</v>
      </c>
      <c r="X21">
        <v>24</v>
      </c>
      <c r="Y21">
        <v>77</v>
      </c>
      <c r="Z21">
        <v>3.2424690000425402E-3</v>
      </c>
    </row>
    <row r="22" spans="1:26" x14ac:dyDescent="0.2">
      <c r="A22" s="3" t="s">
        <v>20</v>
      </c>
      <c r="B22">
        <v>150</v>
      </c>
      <c r="C22">
        <v>416</v>
      </c>
      <c r="D22" s="3">
        <v>9.0917772000011596E-2</v>
      </c>
      <c r="E22">
        <v>102</v>
      </c>
      <c r="F22">
        <v>359</v>
      </c>
      <c r="G22" s="3">
        <v>13.007430541</v>
      </c>
      <c r="H22">
        <v>102</v>
      </c>
      <c r="I22">
        <v>361</v>
      </c>
      <c r="J22" s="3">
        <v>0.47071191500003801</v>
      </c>
      <c r="K22" cm="1">
        <f t="array" aca="1" ref="K22" ca="1">INDIRECT(ADDRESS(ROW(), 1+_xlfn.XMATCH(MIN(($B22,$E22)), ($B22:$E22),0,1)))</f>
        <v>102</v>
      </c>
      <c r="L22" s="3" cm="1">
        <f t="array" aca="1" ref="L22" ca="1">INDIRECT(ADDRESS(ROW(), 2+_xlfn.XMATCH(MIN(($B22,$E22)), ($B22:$E22),0,1)))</f>
        <v>359</v>
      </c>
      <c r="M22">
        <v>84</v>
      </c>
      <c r="N22">
        <v>340</v>
      </c>
      <c r="O22" s="3">
        <v>0.18637018699996499</v>
      </c>
      <c r="P22">
        <v>66</v>
      </c>
      <c r="Q22">
        <v>322</v>
      </c>
      <c r="R22" s="3">
        <v>3.8938583249998802</v>
      </c>
      <c r="S22">
        <v>90</v>
      </c>
      <c r="T22">
        <v>356</v>
      </c>
      <c r="U22" s="3">
        <v>0.54721427300000802</v>
      </c>
      <c r="V22" cm="1">
        <f t="array" aca="1" ref="V22" ca="1">INDIRECT(ADDRESS(ROW(), 12+_xlfn.XMATCH(MIN(($M22,$P22)), ($M22:$P22),0,1)))</f>
        <v>66</v>
      </c>
      <c r="W22" s="3" cm="1">
        <f t="array" aca="1" ref="W22" ca="1">INDIRECT(ADDRESS(ROW(), 13+_xlfn.XMATCH(MIN(($M22,$P22)), ($M22:$P22),0,1)))</f>
        <v>322</v>
      </c>
      <c r="X22">
        <v>180</v>
      </c>
      <c r="Y22">
        <v>409</v>
      </c>
      <c r="Z22">
        <v>2.1847019000006102E-2</v>
      </c>
    </row>
    <row r="23" spans="1:26" x14ac:dyDescent="0.2">
      <c r="A23" s="3" t="s">
        <v>21</v>
      </c>
      <c r="B23">
        <v>30</v>
      </c>
      <c r="C23">
        <v>98</v>
      </c>
      <c r="D23" s="3">
        <v>3.1488038999896099E-2</v>
      </c>
      <c r="E23">
        <v>15</v>
      </c>
      <c r="F23">
        <v>83</v>
      </c>
      <c r="G23" s="3">
        <v>2.1299820460001202</v>
      </c>
      <c r="H23">
        <v>39</v>
      </c>
      <c r="I23">
        <v>111</v>
      </c>
      <c r="J23" s="3">
        <v>0.109402499999987</v>
      </c>
      <c r="K23" cm="1">
        <f t="array" aca="1" ref="K23" ca="1">INDIRECT(ADDRESS(ROW(), 1+_xlfn.XMATCH(MIN(($B23,$E23)), ($B23:$E23),0,1)))</f>
        <v>15</v>
      </c>
      <c r="L23" s="3" cm="1">
        <f t="array" aca="1" ref="L23" ca="1">INDIRECT(ADDRESS(ROW(), 2+_xlfn.XMATCH(MIN(($B23,$E23)), ($B23:$E23),0,1)))</f>
        <v>83</v>
      </c>
      <c r="M23">
        <v>84</v>
      </c>
      <c r="N23">
        <v>133</v>
      </c>
      <c r="O23" s="3">
        <v>4.99736169999778E-2</v>
      </c>
      <c r="P23">
        <v>57</v>
      </c>
      <c r="Q23">
        <v>99</v>
      </c>
      <c r="R23" s="3">
        <v>0.74196369199989898</v>
      </c>
      <c r="S23">
        <v>57</v>
      </c>
      <c r="T23">
        <v>114</v>
      </c>
      <c r="U23" s="3">
        <v>0.67318971899999203</v>
      </c>
      <c r="V23" cm="1">
        <f t="array" aca="1" ref="V23" ca="1">INDIRECT(ADDRESS(ROW(), 12+_xlfn.XMATCH(MIN(($M23,$P23)), ($M23:$P23),0,1)))</f>
        <v>57</v>
      </c>
      <c r="W23" s="3" cm="1">
        <f t="array" aca="1" ref="W23" ca="1">INDIRECT(ADDRESS(ROW(), 13+_xlfn.XMATCH(MIN(($M23,$P23)), ($M23:$P23),0,1)))</f>
        <v>99</v>
      </c>
      <c r="X23">
        <v>81</v>
      </c>
      <c r="Y23">
        <v>141</v>
      </c>
      <c r="Z23">
        <v>7.2383310000532202E-3</v>
      </c>
    </row>
    <row r="24" spans="1:26" x14ac:dyDescent="0.2">
      <c r="A24" s="3" t="s">
        <v>22</v>
      </c>
      <c r="B24">
        <v>93</v>
      </c>
      <c r="C24">
        <v>190</v>
      </c>
      <c r="D24" s="3">
        <v>6.2076703999991802E-2</v>
      </c>
      <c r="E24">
        <v>72</v>
      </c>
      <c r="F24">
        <v>171</v>
      </c>
      <c r="G24" s="3">
        <v>2.9885849150000401</v>
      </c>
      <c r="H24">
        <v>87</v>
      </c>
      <c r="I24">
        <v>189</v>
      </c>
      <c r="J24" s="3">
        <v>0.41042156499997801</v>
      </c>
      <c r="K24" cm="1">
        <f t="array" aca="1" ref="K24" ca="1">INDIRECT(ADDRESS(ROW(), 1+_xlfn.XMATCH(MIN(($B24,$E24)), ($B24:$E24),0,1)))</f>
        <v>72</v>
      </c>
      <c r="L24" s="3" cm="1">
        <f t="array" aca="1" ref="L24" ca="1">INDIRECT(ADDRESS(ROW(), 2+_xlfn.XMATCH(MIN(($B24,$E24)), ($B24:$E24),0,1)))</f>
        <v>171</v>
      </c>
      <c r="M24">
        <v>63</v>
      </c>
      <c r="N24">
        <v>153</v>
      </c>
      <c r="O24" s="3">
        <v>3.4546467999916702E-2</v>
      </c>
      <c r="P24">
        <v>57</v>
      </c>
      <c r="Q24">
        <v>150</v>
      </c>
      <c r="R24" s="3">
        <v>3.5840774589999</v>
      </c>
      <c r="S24">
        <v>78</v>
      </c>
      <c r="T24">
        <v>178</v>
      </c>
      <c r="U24" s="3">
        <v>0.38314847700007698</v>
      </c>
      <c r="V24" cm="1">
        <f t="array" aca="1" ref="V24" ca="1">INDIRECT(ADDRESS(ROW(), 12+_xlfn.XMATCH(MIN(($M24,$P24)), ($M24:$P24),0,1)))</f>
        <v>57</v>
      </c>
      <c r="W24" s="3" cm="1">
        <f t="array" aca="1" ref="W24" ca="1">INDIRECT(ADDRESS(ROW(), 13+_xlfn.XMATCH(MIN(($M24,$P24)), ($M24:$P24),0,1)))</f>
        <v>150</v>
      </c>
      <c r="X24">
        <v>33</v>
      </c>
      <c r="Y24">
        <v>122</v>
      </c>
      <c r="Z24">
        <v>3.8681280000218898E-3</v>
      </c>
    </row>
    <row r="25" spans="1:26" x14ac:dyDescent="0.2">
      <c r="A25" s="3" t="s">
        <v>23</v>
      </c>
      <c r="B25">
        <v>1635</v>
      </c>
      <c r="C25">
        <v>3276</v>
      </c>
      <c r="D25" s="3">
        <v>1.0574169350002101</v>
      </c>
      <c r="E25">
        <v>954</v>
      </c>
      <c r="F25">
        <v>2470</v>
      </c>
      <c r="G25" s="3">
        <v>142.701752343999</v>
      </c>
      <c r="H25">
        <v>1227</v>
      </c>
      <c r="I25">
        <v>2802</v>
      </c>
      <c r="J25" s="3">
        <v>9.4698897510002098</v>
      </c>
      <c r="K25" cm="1">
        <f t="array" aca="1" ref="K25" ca="1">INDIRECT(ADDRESS(ROW(), 1+_xlfn.XMATCH(MIN(($B25,$E25)), ($B25:$E25),0,1)))</f>
        <v>954</v>
      </c>
      <c r="L25" s="3" cm="1">
        <f t="array" aca="1" ref="L25" ca="1">INDIRECT(ADDRESS(ROW(), 2+_xlfn.XMATCH(MIN(($B25,$E25)), ($B25:$E25),0,1)))</f>
        <v>2470</v>
      </c>
      <c r="M25">
        <v>1461</v>
      </c>
      <c r="N25">
        <v>3163</v>
      </c>
      <c r="O25" s="3">
        <v>0.88806438699998502</v>
      </c>
      <c r="P25">
        <v>957</v>
      </c>
      <c r="Q25">
        <v>2520</v>
      </c>
      <c r="R25" s="3">
        <v>129.890545408999</v>
      </c>
      <c r="S25">
        <v>1257</v>
      </c>
      <c r="T25">
        <v>2796</v>
      </c>
      <c r="U25" s="3">
        <v>10.6268101719999</v>
      </c>
      <c r="V25" cm="1">
        <f t="array" aca="1" ref="V25" ca="1">INDIRECT(ADDRESS(ROW(), 12+_xlfn.XMATCH(MIN(($M25,$P25)), ($M25:$P25),0,1)))</f>
        <v>957</v>
      </c>
      <c r="W25" s="3" cm="1">
        <f t="array" aca="1" ref="W25" ca="1">INDIRECT(ADDRESS(ROW(), 13+_xlfn.XMATCH(MIN(($M25,$P25)), ($M25:$P25),0,1)))</f>
        <v>2520</v>
      </c>
      <c r="X25">
        <v>1062</v>
      </c>
      <c r="Y25">
        <v>2640</v>
      </c>
      <c r="Z25">
        <v>7.0525177000035896E-2</v>
      </c>
    </row>
    <row r="26" spans="1:26" x14ac:dyDescent="0.2">
      <c r="A26" s="3" t="s">
        <v>24</v>
      </c>
      <c r="B26">
        <v>321</v>
      </c>
      <c r="C26">
        <v>657</v>
      </c>
      <c r="D26" s="3">
        <v>0.17430964899995099</v>
      </c>
      <c r="E26">
        <v>153</v>
      </c>
      <c r="F26">
        <v>482</v>
      </c>
      <c r="G26" s="3">
        <v>23.475013919999999</v>
      </c>
      <c r="H26">
        <v>210</v>
      </c>
      <c r="I26">
        <v>540</v>
      </c>
      <c r="J26" s="3">
        <v>1.67389696199961</v>
      </c>
      <c r="K26" cm="1">
        <f t="array" aca="1" ref="K26" ca="1">INDIRECT(ADDRESS(ROW(), 1+_xlfn.XMATCH(MIN(($B26,$E26)), ($B26:$E26),0,1)))</f>
        <v>153</v>
      </c>
      <c r="L26" s="3" cm="1">
        <f t="array" aca="1" ref="L26" ca="1">INDIRECT(ADDRESS(ROW(), 2+_xlfn.XMATCH(MIN(($B26,$E26)), ($B26:$E26),0,1)))</f>
        <v>482</v>
      </c>
      <c r="M26">
        <v>345</v>
      </c>
      <c r="N26">
        <v>637</v>
      </c>
      <c r="O26" s="3">
        <v>0.25277960599987598</v>
      </c>
      <c r="P26">
        <v>270</v>
      </c>
      <c r="Q26">
        <v>580</v>
      </c>
      <c r="R26" s="3">
        <v>51.103966946999797</v>
      </c>
      <c r="S26">
        <v>333</v>
      </c>
      <c r="T26">
        <v>657</v>
      </c>
      <c r="U26" s="3">
        <v>3.7988922979998199</v>
      </c>
      <c r="V26" cm="1">
        <f t="array" aca="1" ref="V26" ca="1">INDIRECT(ADDRESS(ROW(), 12+_xlfn.XMATCH(MIN(($M26,$P26)), ($M26:$P26),0,1)))</f>
        <v>270</v>
      </c>
      <c r="W26" s="3" cm="1">
        <f t="array" aca="1" ref="W26" ca="1">INDIRECT(ADDRESS(ROW(), 13+_xlfn.XMATCH(MIN(($M26,$P26)), ($M26:$P26),0,1)))</f>
        <v>580</v>
      </c>
      <c r="X26">
        <v>279</v>
      </c>
      <c r="Y26">
        <v>592</v>
      </c>
      <c r="Z26">
        <v>0.176679225999578</v>
      </c>
    </row>
    <row r="27" spans="1:26" x14ac:dyDescent="0.2">
      <c r="A27" s="3" t="s">
        <v>25</v>
      </c>
      <c r="B27">
        <v>78</v>
      </c>
      <c r="C27">
        <v>166</v>
      </c>
      <c r="D27" s="3">
        <v>5.6662499000139997E-2</v>
      </c>
      <c r="E27">
        <v>66</v>
      </c>
      <c r="F27">
        <v>158</v>
      </c>
      <c r="G27" s="3">
        <v>6.4625616550001697</v>
      </c>
      <c r="H27">
        <v>63</v>
      </c>
      <c r="I27">
        <v>156</v>
      </c>
      <c r="J27" s="3">
        <v>0.30407148299991599</v>
      </c>
      <c r="K27" cm="1">
        <f t="array" aca="1" ref="K27" ca="1">INDIRECT(ADDRESS(ROW(), 1+_xlfn.XMATCH(MIN(($B27,$E27)), ($B27:$E27),0,1)))</f>
        <v>66</v>
      </c>
      <c r="L27" s="3" cm="1">
        <f t="array" aca="1" ref="L27" ca="1">INDIRECT(ADDRESS(ROW(), 2+_xlfn.XMATCH(MIN(($B27,$E27)), ($B27:$E27),0,1)))</f>
        <v>158</v>
      </c>
      <c r="M27">
        <v>102</v>
      </c>
      <c r="N27">
        <v>204</v>
      </c>
      <c r="O27" s="3">
        <v>7.9733148000059303E-2</v>
      </c>
      <c r="P27">
        <v>96</v>
      </c>
      <c r="Q27">
        <v>190</v>
      </c>
      <c r="R27" s="3">
        <v>0.196503506999988</v>
      </c>
      <c r="S27">
        <v>96</v>
      </c>
      <c r="T27">
        <v>190</v>
      </c>
      <c r="U27" s="3">
        <v>0.18458531200008099</v>
      </c>
      <c r="V27" cm="1">
        <f t="array" aca="1" ref="V27" ca="1">INDIRECT(ADDRESS(ROW(), 12+_xlfn.XMATCH(MIN(($M27,$P27)), ($M27:$P27),0,1)))</f>
        <v>96</v>
      </c>
      <c r="W27" s="3" cm="1">
        <f t="array" aca="1" ref="W27" ca="1">INDIRECT(ADDRESS(ROW(), 13+_xlfn.XMATCH(MIN(($M27,$P27)), ($M27:$P27),0,1)))</f>
        <v>190</v>
      </c>
      <c r="X27">
        <v>21</v>
      </c>
      <c r="Y27">
        <v>106</v>
      </c>
      <c r="Z27">
        <v>1.1132304000057E-2</v>
      </c>
    </row>
    <row r="28" spans="1:26" x14ac:dyDescent="0.2">
      <c r="A28" s="3" t="s">
        <v>26</v>
      </c>
      <c r="B28">
        <v>63</v>
      </c>
      <c r="C28">
        <v>102</v>
      </c>
      <c r="D28" s="3">
        <v>3.1429034000211603E-2</v>
      </c>
      <c r="E28">
        <v>48</v>
      </c>
      <c r="F28">
        <v>97</v>
      </c>
      <c r="G28" s="3">
        <v>6.5735736050000897</v>
      </c>
      <c r="H28">
        <v>51</v>
      </c>
      <c r="I28">
        <v>97</v>
      </c>
      <c r="J28" s="3">
        <v>0.114368055999875</v>
      </c>
      <c r="K28" cm="1">
        <f t="array" aca="1" ref="K28" ca="1">INDIRECT(ADDRESS(ROW(), 1+_xlfn.XMATCH(MIN(($B28,$E28)), ($B28:$E28),0,1)))</f>
        <v>48</v>
      </c>
      <c r="L28" s="3" cm="1">
        <f t="array" aca="1" ref="L28" ca="1">INDIRECT(ADDRESS(ROW(), 2+_xlfn.XMATCH(MIN(($B28,$E28)), ($B28:$E28),0,1)))</f>
        <v>97</v>
      </c>
      <c r="M28">
        <v>6</v>
      </c>
      <c r="N28">
        <v>58</v>
      </c>
      <c r="O28" s="3">
        <v>1.02570569999898E-2</v>
      </c>
      <c r="P28">
        <v>6</v>
      </c>
      <c r="Q28">
        <v>57</v>
      </c>
      <c r="R28" s="3">
        <v>1.8630154999982499E-2</v>
      </c>
      <c r="S28">
        <v>6</v>
      </c>
      <c r="T28">
        <v>57</v>
      </c>
      <c r="U28" s="3">
        <v>2.27608939999299E-2</v>
      </c>
      <c r="V28" cm="1">
        <f t="array" aca="1" ref="V28" ca="1">INDIRECT(ADDRESS(ROW(), 12+_xlfn.XMATCH(MIN(($M28,$P28)), ($M28:$P28),0,1)))</f>
        <v>6</v>
      </c>
      <c r="W28" s="3" cm="1">
        <f t="array" aca="1" ref="W28" ca="1">INDIRECT(ADDRESS(ROW(), 13+_xlfn.XMATCH(MIN(($M28,$P28)), ($M28:$P28),0,1)))</f>
        <v>58</v>
      </c>
      <c r="X28">
        <v>42</v>
      </c>
      <c r="Y28">
        <v>92</v>
      </c>
      <c r="Z28">
        <v>1.12496060000921E-2</v>
      </c>
    </row>
    <row r="29" spans="1:26" x14ac:dyDescent="0.2">
      <c r="A29" s="3" t="s">
        <v>27</v>
      </c>
      <c r="B29">
        <v>129</v>
      </c>
      <c r="C29">
        <v>258</v>
      </c>
      <c r="D29" s="3">
        <v>0.35512259600000101</v>
      </c>
      <c r="E29">
        <v>105</v>
      </c>
      <c r="F29">
        <v>215</v>
      </c>
      <c r="G29" s="3">
        <v>19.618498628999902</v>
      </c>
      <c r="H29">
        <v>159</v>
      </c>
      <c r="I29">
        <v>267</v>
      </c>
      <c r="J29" s="3">
        <v>0.954077829000198</v>
      </c>
      <c r="K29" cm="1">
        <f t="array" aca="1" ref="K29" ca="1">INDIRECT(ADDRESS(ROW(), 1+_xlfn.XMATCH(MIN(($B29,$E29)), ($B29:$E29),0,1)))</f>
        <v>105</v>
      </c>
      <c r="L29" s="3" cm="1">
        <f t="array" aca="1" ref="L29" ca="1">INDIRECT(ADDRESS(ROW(), 2+_xlfn.XMATCH(MIN(($B29,$E29)), ($B29:$E29),0,1)))</f>
        <v>215</v>
      </c>
      <c r="M29">
        <v>120</v>
      </c>
      <c r="N29">
        <v>247</v>
      </c>
      <c r="O29" s="3">
        <v>9.0808899000194204E-2</v>
      </c>
      <c r="P29">
        <v>126</v>
      </c>
      <c r="Q29">
        <v>237</v>
      </c>
      <c r="R29" s="3">
        <v>22.245168883999799</v>
      </c>
      <c r="S29">
        <v>171</v>
      </c>
      <c r="T29">
        <v>272</v>
      </c>
      <c r="U29" s="3">
        <v>1.3905226509998501</v>
      </c>
      <c r="V29" cm="1">
        <f t="array" aca="1" ref="V29" ca="1">INDIRECT(ADDRESS(ROW(), 12+_xlfn.XMATCH(MIN(($M29,$P29)), ($M29:$P29),0,1)))</f>
        <v>120</v>
      </c>
      <c r="W29" s="3" cm="1">
        <f t="array" aca="1" ref="W29" ca="1">INDIRECT(ADDRESS(ROW(), 13+_xlfn.XMATCH(MIN(($M29,$P29)), ($M29:$P29),0,1)))</f>
        <v>247</v>
      </c>
      <c r="X29">
        <v>120</v>
      </c>
      <c r="Y29">
        <v>232</v>
      </c>
      <c r="Z29">
        <v>1.6301440999995899E-2</v>
      </c>
    </row>
    <row r="30" spans="1:26" x14ac:dyDescent="0.2">
      <c r="A30" s="3" t="s">
        <v>28</v>
      </c>
      <c r="B30">
        <v>27</v>
      </c>
      <c r="C30">
        <v>68</v>
      </c>
      <c r="D30" s="3">
        <v>1.4428949999910399E-2</v>
      </c>
      <c r="E30">
        <v>27</v>
      </c>
      <c r="F30">
        <v>68</v>
      </c>
      <c r="G30" s="3">
        <v>0.37746912600005</v>
      </c>
      <c r="H30">
        <v>27</v>
      </c>
      <c r="I30">
        <v>68</v>
      </c>
      <c r="J30" s="3">
        <v>0.16448633499976401</v>
      </c>
      <c r="K30" cm="1">
        <f t="array" aca="1" ref="K30" ca="1">INDIRECT(ADDRESS(ROW(), 1+_xlfn.XMATCH(MIN(($B30,$E30)), ($B30:$E30),0,1)))</f>
        <v>27</v>
      </c>
      <c r="L30" s="3" cm="1">
        <f t="array" aca="1" ref="L30" ca="1">INDIRECT(ADDRESS(ROW(), 2+_xlfn.XMATCH(MIN(($B30,$E30)), ($B30:$E30),0,1)))</f>
        <v>68</v>
      </c>
      <c r="M30">
        <v>48</v>
      </c>
      <c r="N30">
        <v>88</v>
      </c>
      <c r="O30" s="3">
        <v>2.88668539999434E-2</v>
      </c>
      <c r="P30">
        <v>12</v>
      </c>
      <c r="Q30">
        <v>50</v>
      </c>
      <c r="R30" s="3">
        <v>8.7159676999817706E-2</v>
      </c>
      <c r="S30">
        <v>12</v>
      </c>
      <c r="T30">
        <v>50</v>
      </c>
      <c r="U30" s="3">
        <v>8.8420995999968E-2</v>
      </c>
      <c r="V30" cm="1">
        <f t="array" aca="1" ref="V30" ca="1">INDIRECT(ADDRESS(ROW(), 12+_xlfn.XMATCH(MIN(($M30,$P30)), ($M30:$P30),0,1)))</f>
        <v>12</v>
      </c>
      <c r="W30" s="3" cm="1">
        <f t="array" aca="1" ref="W30" ca="1">INDIRECT(ADDRESS(ROW(), 13+_xlfn.XMATCH(MIN(($M30,$P30)), ($M30:$P30),0,1)))</f>
        <v>50</v>
      </c>
      <c r="X30">
        <v>24</v>
      </c>
      <c r="Y30">
        <v>63</v>
      </c>
      <c r="Z30">
        <v>3.6056599997209499E-3</v>
      </c>
    </row>
    <row r="31" spans="1:26" x14ac:dyDescent="0.2">
      <c r="A31" s="3" t="s">
        <v>29</v>
      </c>
      <c r="B31">
        <v>837</v>
      </c>
      <c r="C31">
        <v>1853</v>
      </c>
      <c r="D31" s="3">
        <v>0.61079631900020104</v>
      </c>
      <c r="E31">
        <v>390</v>
      </c>
      <c r="F31">
        <v>1369</v>
      </c>
      <c r="G31" s="3">
        <v>44.514310421000097</v>
      </c>
      <c r="H31">
        <v>561</v>
      </c>
      <c r="I31">
        <v>1539</v>
      </c>
      <c r="J31" s="3">
        <v>3.7429815319997002</v>
      </c>
      <c r="K31" cm="1">
        <f t="array" aca="1" ref="K31" ca="1">INDIRECT(ADDRESS(ROW(), 1+_xlfn.XMATCH(MIN(($B31,$E31)), ($B31:$E31),0,1)))</f>
        <v>390</v>
      </c>
      <c r="L31" s="3" cm="1">
        <f t="array" aca="1" ref="L31" ca="1">INDIRECT(ADDRESS(ROW(), 2+_xlfn.XMATCH(MIN(($B31,$E31)), ($B31:$E31),0,1)))</f>
        <v>1369</v>
      </c>
      <c r="M31">
        <v>885</v>
      </c>
      <c r="N31">
        <v>1988</v>
      </c>
      <c r="O31" s="3">
        <v>0.69485231300018302</v>
      </c>
      <c r="P31">
        <v>504</v>
      </c>
      <c r="Q31">
        <v>1481</v>
      </c>
      <c r="R31" s="3">
        <v>68.164762354000004</v>
      </c>
      <c r="S31">
        <v>675</v>
      </c>
      <c r="T31">
        <v>1678</v>
      </c>
      <c r="U31" s="3">
        <v>3.61518706899983</v>
      </c>
      <c r="V31" cm="1">
        <f t="array" aca="1" ref="V31" ca="1">INDIRECT(ADDRESS(ROW(), 12+_xlfn.XMATCH(MIN(($M31,$P31)), ($M31:$P31),0,1)))</f>
        <v>504</v>
      </c>
      <c r="W31" s="3" cm="1">
        <f t="array" aca="1" ref="W31" ca="1">INDIRECT(ADDRESS(ROW(), 13+_xlfn.XMATCH(MIN(($M31,$P31)), ($M31:$P31),0,1)))</f>
        <v>1481</v>
      </c>
      <c r="X31">
        <v>924</v>
      </c>
      <c r="Y31">
        <v>1987</v>
      </c>
      <c r="Z31">
        <v>5.41292940001767E-2</v>
      </c>
    </row>
    <row r="32" spans="1:26" x14ac:dyDescent="0.2">
      <c r="A32" s="3" t="s">
        <v>30</v>
      </c>
      <c r="B32">
        <v>162</v>
      </c>
      <c r="C32">
        <v>348</v>
      </c>
      <c r="D32" s="3">
        <v>0.10664625700019301</v>
      </c>
      <c r="E32">
        <v>156</v>
      </c>
      <c r="F32">
        <v>357</v>
      </c>
      <c r="G32" s="3">
        <v>21.335760132999798</v>
      </c>
      <c r="H32">
        <v>171</v>
      </c>
      <c r="I32">
        <v>365</v>
      </c>
      <c r="J32" s="3">
        <v>0.90181891200018005</v>
      </c>
      <c r="K32" cm="1">
        <f t="array" aca="1" ref="K32" ca="1">INDIRECT(ADDRESS(ROW(), 1+_xlfn.XMATCH(MIN(($B32,$E32)), ($B32:$E32),0,1)))</f>
        <v>156</v>
      </c>
      <c r="L32" s="3" cm="1">
        <f t="array" aca="1" ref="L32" ca="1">INDIRECT(ADDRESS(ROW(), 2+_xlfn.XMATCH(MIN(($B32,$E32)), ($B32:$E32),0,1)))</f>
        <v>357</v>
      </c>
      <c r="M32">
        <v>189</v>
      </c>
      <c r="N32">
        <v>383</v>
      </c>
      <c r="O32" s="3">
        <v>0.17678197400005</v>
      </c>
      <c r="P32">
        <v>144</v>
      </c>
      <c r="Q32">
        <v>332</v>
      </c>
      <c r="R32" s="3">
        <v>37.2216782980001</v>
      </c>
      <c r="S32">
        <v>156</v>
      </c>
      <c r="T32">
        <v>355</v>
      </c>
      <c r="U32" s="3">
        <v>1.7427516120001201</v>
      </c>
      <c r="V32" cm="1">
        <f t="array" aca="1" ref="V32" ca="1">INDIRECT(ADDRESS(ROW(), 12+_xlfn.XMATCH(MIN(($M32,$P32)), ($M32:$P32),0,1)))</f>
        <v>144</v>
      </c>
      <c r="W32" s="3" cm="1">
        <f t="array" aca="1" ref="W32" ca="1">INDIRECT(ADDRESS(ROW(), 13+_xlfn.XMATCH(MIN(($M32,$P32)), ($M32:$P32),0,1)))</f>
        <v>332</v>
      </c>
      <c r="X32">
        <v>108</v>
      </c>
      <c r="Y32">
        <v>289</v>
      </c>
      <c r="Z32">
        <v>5.6589629998597896E-3</v>
      </c>
    </row>
    <row r="33" spans="1:26" x14ac:dyDescent="0.2">
      <c r="A33" s="3" t="s">
        <v>31</v>
      </c>
      <c r="B33">
        <v>33</v>
      </c>
      <c r="C33">
        <v>75</v>
      </c>
      <c r="D33" s="3">
        <v>1.60767729998951E-2</v>
      </c>
      <c r="E33">
        <v>24</v>
      </c>
      <c r="F33">
        <v>64</v>
      </c>
      <c r="G33" s="3">
        <v>1.68888687599974</v>
      </c>
      <c r="H33">
        <v>24</v>
      </c>
      <c r="I33">
        <v>64</v>
      </c>
      <c r="J33" s="3">
        <v>7.9110517000117397E-2</v>
      </c>
      <c r="K33" cm="1">
        <f t="array" aca="1" ref="K33" ca="1">INDIRECT(ADDRESS(ROW(), 1+_xlfn.XMATCH(MIN(($B33,$E33)), ($B33:$E33),0,1)))</f>
        <v>24</v>
      </c>
      <c r="L33" s="3" cm="1">
        <f t="array" aca="1" ref="L33" ca="1">INDIRECT(ADDRESS(ROW(), 2+_xlfn.XMATCH(MIN(($B33,$E33)), ($B33:$E33),0,1)))</f>
        <v>64</v>
      </c>
      <c r="M33">
        <v>21</v>
      </c>
      <c r="N33">
        <v>62</v>
      </c>
      <c r="O33" s="3">
        <v>3.6926311999877698E-2</v>
      </c>
      <c r="P33">
        <v>24</v>
      </c>
      <c r="Q33">
        <v>65</v>
      </c>
      <c r="R33" s="3">
        <v>0.211697371999889</v>
      </c>
      <c r="S33">
        <v>24</v>
      </c>
      <c r="T33">
        <v>65</v>
      </c>
      <c r="U33" s="3">
        <v>0.16838398100003299</v>
      </c>
      <c r="V33" cm="1">
        <f t="array" aca="1" ref="V33" ca="1">INDIRECT(ADDRESS(ROW(), 12+_xlfn.XMATCH(MIN(($M33,$P33)), ($M33:$P33),0,1)))</f>
        <v>21</v>
      </c>
      <c r="W33" s="3" cm="1">
        <f t="array" aca="1" ref="W33" ca="1">INDIRECT(ADDRESS(ROW(), 13+_xlfn.XMATCH(MIN(($M33,$P33)), ($M33:$P33),0,1)))</f>
        <v>62</v>
      </c>
      <c r="X33">
        <v>21</v>
      </c>
      <c r="Y33">
        <v>61</v>
      </c>
      <c r="Z33">
        <v>1.73105599969858E-3</v>
      </c>
    </row>
    <row r="34" spans="1:26" x14ac:dyDescent="0.2">
      <c r="A34" s="3" t="s">
        <v>32</v>
      </c>
      <c r="B34">
        <v>279</v>
      </c>
      <c r="C34">
        <v>586</v>
      </c>
      <c r="D34" s="3">
        <v>0.15003104999959699</v>
      </c>
      <c r="E34">
        <v>162</v>
      </c>
      <c r="F34">
        <v>462</v>
      </c>
      <c r="G34" s="3">
        <v>13.9287689239999</v>
      </c>
      <c r="H34">
        <v>195</v>
      </c>
      <c r="I34">
        <v>500</v>
      </c>
      <c r="J34" s="3">
        <v>1.01014907199987</v>
      </c>
      <c r="K34" cm="1">
        <f t="array" aca="1" ref="K34" ca="1">INDIRECT(ADDRESS(ROW(), 1+_xlfn.XMATCH(MIN(($B34,$E34)), ($B34:$E34),0,1)))</f>
        <v>162</v>
      </c>
      <c r="L34" s="3" cm="1">
        <f t="array" aca="1" ref="L34" ca="1">INDIRECT(ADDRESS(ROW(), 2+_xlfn.XMATCH(MIN(($B34,$E34)), ($B34:$E34),0,1)))</f>
        <v>462</v>
      </c>
      <c r="M34">
        <v>105</v>
      </c>
      <c r="N34">
        <v>407</v>
      </c>
      <c r="O34" s="3">
        <v>0.23028090800016701</v>
      </c>
      <c r="P34">
        <v>114</v>
      </c>
      <c r="Q34">
        <v>396</v>
      </c>
      <c r="R34" s="3">
        <v>11.425089469000101</v>
      </c>
      <c r="S34">
        <v>240</v>
      </c>
      <c r="T34">
        <v>544</v>
      </c>
      <c r="U34" s="3">
        <v>1.4323619189999499</v>
      </c>
      <c r="V34" cm="1">
        <f t="array" aca="1" ref="V34" ca="1">INDIRECT(ADDRESS(ROW(), 12+_xlfn.XMATCH(MIN(($M34,$P34)), ($M34:$P34),0,1)))</f>
        <v>105</v>
      </c>
      <c r="W34" s="3" cm="1">
        <f t="array" aca="1" ref="W34" ca="1">INDIRECT(ADDRESS(ROW(), 13+_xlfn.XMATCH(MIN(($M34,$P34)), ($M34:$P34),0,1)))</f>
        <v>407</v>
      </c>
      <c r="X34">
        <v>192</v>
      </c>
      <c r="Y34">
        <v>493</v>
      </c>
      <c r="Z34">
        <v>8.7284969999927801E-3</v>
      </c>
    </row>
    <row r="35" spans="1:26" x14ac:dyDescent="0.2">
      <c r="A35" s="3" t="s">
        <v>33</v>
      </c>
      <c r="B35">
        <v>33</v>
      </c>
      <c r="C35">
        <v>77</v>
      </c>
      <c r="D35" s="3">
        <v>1.6195877999962201E-2</v>
      </c>
      <c r="E35">
        <v>24</v>
      </c>
      <c r="F35">
        <v>66</v>
      </c>
      <c r="G35" s="3">
        <v>0.35659866000014501</v>
      </c>
      <c r="H35">
        <v>24</v>
      </c>
      <c r="I35">
        <v>66</v>
      </c>
      <c r="J35" s="3">
        <v>8.869673900017E-2</v>
      </c>
      <c r="K35" cm="1">
        <f t="array" aca="1" ref="K35" ca="1">INDIRECT(ADDRESS(ROW(), 1+_xlfn.XMATCH(MIN(($B35,$E35)), ($B35:$E35),0,1)))</f>
        <v>24</v>
      </c>
      <c r="L35" s="3" cm="1">
        <f t="array" aca="1" ref="L35" ca="1">INDIRECT(ADDRESS(ROW(), 2+_xlfn.XMATCH(MIN(($B35,$E35)), ($B35:$E35),0,1)))</f>
        <v>66</v>
      </c>
      <c r="M35">
        <v>24</v>
      </c>
      <c r="N35">
        <v>67</v>
      </c>
      <c r="O35" s="3">
        <v>1.67171509999661E-2</v>
      </c>
      <c r="P35">
        <v>21</v>
      </c>
      <c r="Q35">
        <v>66</v>
      </c>
      <c r="R35" s="3">
        <v>4.0384856000173303E-2</v>
      </c>
      <c r="S35">
        <v>21</v>
      </c>
      <c r="T35">
        <v>66</v>
      </c>
      <c r="U35" s="3">
        <v>5.8301554999843498E-2</v>
      </c>
      <c r="V35" cm="1">
        <f t="array" aca="1" ref="V35" ca="1">INDIRECT(ADDRESS(ROW(), 12+_xlfn.XMATCH(MIN(($M35,$P35)), ($M35:$P35),0,1)))</f>
        <v>21</v>
      </c>
      <c r="W35" s="3" cm="1">
        <f t="array" aca="1" ref="W35" ca="1">INDIRECT(ADDRESS(ROW(), 13+_xlfn.XMATCH(MIN(($M35,$P35)), ($M35:$P35),0,1)))</f>
        <v>66</v>
      </c>
      <c r="X35">
        <v>33</v>
      </c>
      <c r="Y35">
        <v>77</v>
      </c>
      <c r="Z35">
        <v>3.0049729998609101E-3</v>
      </c>
    </row>
    <row r="36" spans="1:26" x14ac:dyDescent="0.2">
      <c r="A36" s="3" t="s">
        <v>34</v>
      </c>
      <c r="B36">
        <v>207</v>
      </c>
      <c r="C36">
        <v>494</v>
      </c>
      <c r="D36" s="3">
        <v>0.13784119599995301</v>
      </c>
      <c r="E36">
        <v>144</v>
      </c>
      <c r="F36">
        <v>406</v>
      </c>
      <c r="G36" s="3">
        <v>22.4157066549996</v>
      </c>
      <c r="H36">
        <v>123</v>
      </c>
      <c r="I36">
        <v>360</v>
      </c>
      <c r="J36" s="3">
        <v>0.75586716900033901</v>
      </c>
      <c r="K36" cm="1">
        <f t="array" aca="1" ref="K36" ca="1">INDIRECT(ADDRESS(ROW(), 1+_xlfn.XMATCH(MIN(($B36,$E36)), ($B36:$E36),0,1)))</f>
        <v>144</v>
      </c>
      <c r="L36" s="3" cm="1">
        <f t="array" aca="1" ref="L36" ca="1">INDIRECT(ADDRESS(ROW(), 2+_xlfn.XMATCH(MIN(($B36,$E36)), ($B36:$E36),0,1)))</f>
        <v>406</v>
      </c>
      <c r="M36">
        <v>174</v>
      </c>
      <c r="N36">
        <v>426</v>
      </c>
      <c r="O36" s="3">
        <v>0.118856891000177</v>
      </c>
      <c r="P36">
        <v>135</v>
      </c>
      <c r="Q36">
        <v>390</v>
      </c>
      <c r="R36" s="3">
        <v>13.742489146</v>
      </c>
      <c r="S36">
        <v>150</v>
      </c>
      <c r="T36">
        <v>408</v>
      </c>
      <c r="U36" s="3">
        <v>0.92178414600016301</v>
      </c>
      <c r="V36" cm="1">
        <f t="array" aca="1" ref="V36" ca="1">INDIRECT(ADDRESS(ROW(), 12+_xlfn.XMATCH(MIN(($M36,$P36)), ($M36:$P36),0,1)))</f>
        <v>135</v>
      </c>
      <c r="W36" s="3" cm="1">
        <f t="array" aca="1" ref="W36" ca="1">INDIRECT(ADDRESS(ROW(), 13+_xlfn.XMATCH(MIN(($M36,$P36)), ($M36:$P36),0,1)))</f>
        <v>390</v>
      </c>
      <c r="X36">
        <v>174</v>
      </c>
      <c r="Y36">
        <v>424</v>
      </c>
      <c r="Z36">
        <v>1.0242904999813601E-2</v>
      </c>
    </row>
    <row r="37" spans="1:26" x14ac:dyDescent="0.2">
      <c r="A37" s="3" t="s">
        <v>35</v>
      </c>
      <c r="B37">
        <v>390</v>
      </c>
      <c r="C37">
        <v>868</v>
      </c>
      <c r="D37" s="3">
        <v>0.23152914800039001</v>
      </c>
      <c r="E37">
        <v>162</v>
      </c>
      <c r="F37">
        <v>591</v>
      </c>
      <c r="G37" s="3">
        <v>26.540278707000098</v>
      </c>
      <c r="H37">
        <v>261</v>
      </c>
      <c r="I37">
        <v>702</v>
      </c>
      <c r="J37" s="3">
        <v>1.85068725400014</v>
      </c>
      <c r="K37" cm="1">
        <f t="array" aca="1" ref="K37" ca="1">INDIRECT(ADDRESS(ROW(), 1+_xlfn.XMATCH(MIN(($B37,$E37)), ($B37:$E37),0,1)))</f>
        <v>162</v>
      </c>
      <c r="L37" s="3" cm="1">
        <f t="array" aca="1" ref="L37" ca="1">INDIRECT(ADDRESS(ROW(), 2+_xlfn.XMATCH(MIN(($B37,$E37)), ($B37:$E37),0,1)))</f>
        <v>591</v>
      </c>
      <c r="M37">
        <v>219</v>
      </c>
      <c r="N37">
        <v>678</v>
      </c>
      <c r="O37" s="3">
        <v>0.18531957000004601</v>
      </c>
      <c r="P37">
        <v>153</v>
      </c>
      <c r="Q37">
        <v>572</v>
      </c>
      <c r="R37" s="3">
        <v>34.709641759999997</v>
      </c>
      <c r="S37">
        <v>351</v>
      </c>
      <c r="T37">
        <v>789</v>
      </c>
      <c r="U37" s="3">
        <v>2.8439629959998398</v>
      </c>
      <c r="V37" cm="1">
        <f t="array" aca="1" ref="V37" ca="1">INDIRECT(ADDRESS(ROW(), 12+_xlfn.XMATCH(MIN(($M37,$P37)), ($M37:$P37),0,1)))</f>
        <v>153</v>
      </c>
      <c r="W37" s="3" cm="1">
        <f t="array" aca="1" ref="W37" ca="1">INDIRECT(ADDRESS(ROW(), 13+_xlfn.XMATCH(MIN(($M37,$P37)), ($M37:$P37),0,1)))</f>
        <v>572</v>
      </c>
      <c r="X37">
        <v>312</v>
      </c>
      <c r="Y37">
        <v>753</v>
      </c>
      <c r="Z37">
        <v>1.4745990999926999E-2</v>
      </c>
    </row>
    <row r="38" spans="1:26" x14ac:dyDescent="0.2">
      <c r="A38" s="3" t="s">
        <v>36</v>
      </c>
      <c r="B38">
        <v>672</v>
      </c>
      <c r="C38">
        <v>1616</v>
      </c>
      <c r="D38" s="3">
        <v>0.56951931499997899</v>
      </c>
      <c r="E38">
        <v>375</v>
      </c>
      <c r="F38">
        <v>1274</v>
      </c>
      <c r="G38" s="3">
        <v>60.722723500999997</v>
      </c>
      <c r="H38">
        <v>585</v>
      </c>
      <c r="I38">
        <v>1475</v>
      </c>
      <c r="J38" s="3">
        <v>3.6643436589997598</v>
      </c>
      <c r="K38" cm="1">
        <f t="array" aca="1" ref="K38" ca="1">INDIRECT(ADDRESS(ROW(), 1+_xlfn.XMATCH(MIN(($B38,$E38)), ($B38:$E38),0,1)))</f>
        <v>375</v>
      </c>
      <c r="L38" s="3" cm="1">
        <f t="array" aca="1" ref="L38" ca="1">INDIRECT(ADDRESS(ROW(), 2+_xlfn.XMATCH(MIN(($B38,$E38)), ($B38:$E38),0,1)))</f>
        <v>1274</v>
      </c>
      <c r="M38">
        <v>594</v>
      </c>
      <c r="N38">
        <v>1558</v>
      </c>
      <c r="O38" s="3">
        <v>0.422936471999946</v>
      </c>
      <c r="P38">
        <v>588</v>
      </c>
      <c r="Q38">
        <v>1477</v>
      </c>
      <c r="R38" s="3">
        <v>73.850111315999996</v>
      </c>
      <c r="S38">
        <v>672</v>
      </c>
      <c r="T38">
        <v>1544</v>
      </c>
      <c r="U38" s="3">
        <v>3.4817313170001398</v>
      </c>
      <c r="V38" cm="1">
        <f t="array" aca="1" ref="V38" ca="1">INDIRECT(ADDRESS(ROW(), 12+_xlfn.XMATCH(MIN(($M38,$P38)), ($M38:$P38),0,1)))</f>
        <v>588</v>
      </c>
      <c r="W38" s="3" cm="1">
        <f t="array" aca="1" ref="W38" ca="1">INDIRECT(ADDRESS(ROW(), 13+_xlfn.XMATCH(MIN(($M38,$P38)), ($M38:$P38),0,1)))</f>
        <v>1477</v>
      </c>
      <c r="X38">
        <v>711</v>
      </c>
      <c r="Y38">
        <v>1632</v>
      </c>
      <c r="Z38">
        <v>5.2834788000382098E-2</v>
      </c>
    </row>
    <row r="39" spans="1:26" x14ac:dyDescent="0.2">
      <c r="A39" s="3" t="s">
        <v>37</v>
      </c>
      <c r="B39">
        <v>96</v>
      </c>
      <c r="C39">
        <v>226</v>
      </c>
      <c r="D39" s="3">
        <v>5.6281255000158098E-2</v>
      </c>
      <c r="E39">
        <v>90</v>
      </c>
      <c r="F39">
        <v>220</v>
      </c>
      <c r="G39" s="3">
        <v>2.9738013159999301</v>
      </c>
      <c r="H39">
        <v>102</v>
      </c>
      <c r="I39">
        <v>236</v>
      </c>
      <c r="J39" s="3">
        <v>0.35379501799980001</v>
      </c>
      <c r="K39" cm="1">
        <f t="array" aca="1" ref="K39" ca="1">INDIRECT(ADDRESS(ROW(), 1+_xlfn.XMATCH(MIN(($B39,$E39)), ($B39:$E39),0,1)))</f>
        <v>90</v>
      </c>
      <c r="L39" s="3" cm="1">
        <f t="array" aca="1" ref="L39" ca="1">INDIRECT(ADDRESS(ROW(), 2+_xlfn.XMATCH(MIN(($B39,$E39)), ($B39:$E39),0,1)))</f>
        <v>220</v>
      </c>
      <c r="M39">
        <v>102</v>
      </c>
      <c r="N39">
        <v>223</v>
      </c>
      <c r="O39" s="3">
        <v>6.2809074000142504E-2</v>
      </c>
      <c r="P39">
        <v>66</v>
      </c>
      <c r="Q39">
        <v>197</v>
      </c>
      <c r="R39" s="3">
        <v>0.60410230199977299</v>
      </c>
      <c r="S39">
        <v>66</v>
      </c>
      <c r="T39">
        <v>194</v>
      </c>
      <c r="U39" s="3">
        <v>0.30462354100018202</v>
      </c>
      <c r="V39" cm="1">
        <f t="array" aca="1" ref="V39" ca="1">INDIRECT(ADDRESS(ROW(), 12+_xlfn.XMATCH(MIN(($M39,$P39)), ($M39:$P39),0,1)))</f>
        <v>66</v>
      </c>
      <c r="W39" s="3" cm="1">
        <f t="array" aca="1" ref="W39" ca="1">INDIRECT(ADDRESS(ROW(), 13+_xlfn.XMATCH(MIN(($M39,$P39)), ($M39:$P39),0,1)))</f>
        <v>197</v>
      </c>
      <c r="X39">
        <v>57</v>
      </c>
      <c r="Y39">
        <v>178</v>
      </c>
      <c r="Z39">
        <v>4.3278590001136702E-3</v>
      </c>
    </row>
    <row r="40" spans="1:26" x14ac:dyDescent="0.2">
      <c r="A40" s="3" t="s">
        <v>38</v>
      </c>
      <c r="B40">
        <v>570</v>
      </c>
      <c r="C40">
        <v>1539</v>
      </c>
      <c r="D40" s="3">
        <v>0.38520146800010402</v>
      </c>
      <c r="E40">
        <v>468</v>
      </c>
      <c r="F40">
        <v>1342</v>
      </c>
      <c r="G40" s="3">
        <v>67.995957509000107</v>
      </c>
      <c r="H40">
        <v>705</v>
      </c>
      <c r="I40">
        <v>1565</v>
      </c>
      <c r="J40" s="3">
        <v>2.6903611969996701</v>
      </c>
      <c r="K40" cm="1">
        <f t="array" aca="1" ref="K40" ca="1">INDIRECT(ADDRESS(ROW(), 1+_xlfn.XMATCH(MIN(($B40,$E40)), ($B40:$E40),0,1)))</f>
        <v>468</v>
      </c>
      <c r="L40" s="3" cm="1">
        <f t="array" aca="1" ref="L40" ca="1">INDIRECT(ADDRESS(ROW(), 2+_xlfn.XMATCH(MIN(($B40,$E40)), ($B40:$E40),0,1)))</f>
        <v>1342</v>
      </c>
      <c r="M40">
        <v>831</v>
      </c>
      <c r="N40">
        <v>1814</v>
      </c>
      <c r="O40" s="3">
        <v>0.49029220000011198</v>
      </c>
      <c r="P40">
        <v>453</v>
      </c>
      <c r="Q40">
        <v>1354</v>
      </c>
      <c r="R40" s="3">
        <v>63.287018651000302</v>
      </c>
      <c r="S40">
        <v>663</v>
      </c>
      <c r="T40">
        <v>1563</v>
      </c>
      <c r="U40" s="3">
        <v>4.3372556289996202</v>
      </c>
      <c r="V40" cm="1">
        <f t="array" aca="1" ref="V40" ca="1">INDIRECT(ADDRESS(ROW(), 12+_xlfn.XMATCH(MIN(($M40,$P40)), ($M40:$P40),0,1)))</f>
        <v>453</v>
      </c>
      <c r="W40" s="3" cm="1">
        <f t="array" aca="1" ref="W40" ca="1">INDIRECT(ADDRESS(ROW(), 13+_xlfn.XMATCH(MIN(($M40,$P40)), ($M40:$P40),0,1)))</f>
        <v>1354</v>
      </c>
      <c r="X40">
        <v>711</v>
      </c>
      <c r="Y40">
        <v>1632</v>
      </c>
      <c r="Z40">
        <v>4.3884208000235903E-2</v>
      </c>
    </row>
    <row r="41" spans="1:26" x14ac:dyDescent="0.2">
      <c r="A41" s="3" t="s">
        <v>39</v>
      </c>
      <c r="B41">
        <v>150</v>
      </c>
      <c r="C41">
        <v>301</v>
      </c>
      <c r="D41" s="3">
        <v>7.6393258999814806E-2</v>
      </c>
      <c r="E41">
        <v>111</v>
      </c>
      <c r="F41">
        <v>254</v>
      </c>
      <c r="G41" s="3">
        <v>12.387865056000001</v>
      </c>
      <c r="H41">
        <v>111</v>
      </c>
      <c r="I41">
        <v>255</v>
      </c>
      <c r="J41" s="3">
        <v>0.47128699499990001</v>
      </c>
      <c r="K41" cm="1">
        <f t="array" aca="1" ref="K41" ca="1">INDIRECT(ADDRESS(ROW(), 1+_xlfn.XMATCH(MIN(($B41,$E41)), ($B41:$E41),0,1)))</f>
        <v>111</v>
      </c>
      <c r="L41" s="3" cm="1">
        <f t="array" aca="1" ref="L41" ca="1">INDIRECT(ADDRESS(ROW(), 2+_xlfn.XMATCH(MIN(($B41,$E41)), ($B41:$E41),0,1)))</f>
        <v>254</v>
      </c>
      <c r="M41">
        <v>99</v>
      </c>
      <c r="N41">
        <v>237</v>
      </c>
      <c r="O41" s="3">
        <v>6.2268444999972403E-2</v>
      </c>
      <c r="P41">
        <v>69</v>
      </c>
      <c r="Q41">
        <v>204</v>
      </c>
      <c r="R41" s="3">
        <v>12.668327395000199</v>
      </c>
      <c r="S41">
        <v>96</v>
      </c>
      <c r="T41">
        <v>228</v>
      </c>
      <c r="U41" s="3">
        <v>0.83058516600021903</v>
      </c>
      <c r="V41" cm="1">
        <f t="array" aca="1" ref="V41" ca="1">INDIRECT(ADDRESS(ROW(), 12+_xlfn.XMATCH(MIN(($M41,$P41)), ($M41:$P41),0,1)))</f>
        <v>69</v>
      </c>
      <c r="W41" s="3" cm="1">
        <f t="array" aca="1" ref="W41" ca="1">INDIRECT(ADDRESS(ROW(), 13+_xlfn.XMATCH(MIN(($M41,$P41)), ($M41:$P41),0,1)))</f>
        <v>204</v>
      </c>
      <c r="X41">
        <v>66</v>
      </c>
      <c r="Y41">
        <v>200</v>
      </c>
      <c r="Z41">
        <v>5.3960019999976698E-3</v>
      </c>
    </row>
    <row r="42" spans="1:26" x14ac:dyDescent="0.2">
      <c r="A42" s="3" t="s">
        <v>40</v>
      </c>
      <c r="B42">
        <v>57</v>
      </c>
      <c r="C42">
        <v>112</v>
      </c>
      <c r="D42" s="3">
        <v>4.2016947999854802E-2</v>
      </c>
      <c r="E42">
        <v>36</v>
      </c>
      <c r="F42">
        <v>92</v>
      </c>
      <c r="G42" s="3">
        <v>1.1592154380000399</v>
      </c>
      <c r="H42">
        <v>39</v>
      </c>
      <c r="I42">
        <v>83</v>
      </c>
      <c r="J42" s="3">
        <v>0.106641561999822</v>
      </c>
      <c r="K42" cm="1">
        <f t="array" aca="1" ref="K42" ca="1">INDIRECT(ADDRESS(ROW(), 1+_xlfn.XMATCH(MIN(($B42,$E42)), ($B42:$E42),0,1)))</f>
        <v>36</v>
      </c>
      <c r="L42" s="3" cm="1">
        <f t="array" aca="1" ref="L42" ca="1">INDIRECT(ADDRESS(ROW(), 2+_xlfn.XMATCH(MIN(($B42,$E42)), ($B42:$E42),0,1)))</f>
        <v>92</v>
      </c>
      <c r="M42">
        <v>3</v>
      </c>
      <c r="N42">
        <v>53</v>
      </c>
      <c r="O42" s="3">
        <v>7.4466820001361997E-3</v>
      </c>
      <c r="P42">
        <v>3</v>
      </c>
      <c r="Q42">
        <v>53</v>
      </c>
      <c r="R42" s="3">
        <v>1.4052934000119401E-2</v>
      </c>
      <c r="S42">
        <v>3</v>
      </c>
      <c r="T42">
        <v>53</v>
      </c>
      <c r="U42" s="3">
        <v>1.63309730000946E-2</v>
      </c>
      <c r="V42" cm="1">
        <f t="array" aca="1" ref="V42" ca="1">INDIRECT(ADDRESS(ROW(), 12+_xlfn.XMATCH(MIN(($M42,$P42)), ($M42:$P42),0,1)))</f>
        <v>3</v>
      </c>
      <c r="W42" s="3" cm="1">
        <f t="array" aca="1" ref="W42" ca="1">INDIRECT(ADDRESS(ROW(), 13+_xlfn.XMATCH(MIN(($M42,$P42)), ($M42:$P42),0,1)))</f>
        <v>53</v>
      </c>
      <c r="X42">
        <v>33</v>
      </c>
      <c r="Y42">
        <v>86</v>
      </c>
      <c r="Z42">
        <v>2.5160470004266201E-3</v>
      </c>
    </row>
    <row r="43" spans="1:26" x14ac:dyDescent="0.2">
      <c r="A43" s="3" t="s">
        <v>41</v>
      </c>
      <c r="B43">
        <v>129</v>
      </c>
      <c r="C43">
        <v>250</v>
      </c>
      <c r="D43" s="3">
        <v>6.4643295999758196E-2</v>
      </c>
      <c r="E43">
        <v>30</v>
      </c>
      <c r="F43">
        <v>136</v>
      </c>
      <c r="G43" s="3">
        <v>1.2864473730001</v>
      </c>
      <c r="H43">
        <v>30</v>
      </c>
      <c r="I43">
        <v>136</v>
      </c>
      <c r="J43" s="3">
        <v>9.9436795999736205E-2</v>
      </c>
      <c r="K43" cm="1">
        <f t="array" aca="1" ref="K43" ca="1">INDIRECT(ADDRESS(ROW(), 1+_xlfn.XMATCH(MIN(($B43,$E43)), ($B43:$E43),0,1)))</f>
        <v>30</v>
      </c>
      <c r="L43" s="3" cm="1">
        <f t="array" aca="1" ref="L43" ca="1">INDIRECT(ADDRESS(ROW(), 2+_xlfn.XMATCH(MIN(($B43,$E43)), ($B43:$E43),0,1)))</f>
        <v>136</v>
      </c>
      <c r="M43">
        <v>72</v>
      </c>
      <c r="N43">
        <v>179</v>
      </c>
      <c r="O43" s="3">
        <v>0.181994470000063</v>
      </c>
      <c r="P43">
        <v>30</v>
      </c>
      <c r="Q43">
        <v>136</v>
      </c>
      <c r="R43" s="3">
        <v>5.6427366190000603</v>
      </c>
      <c r="S43">
        <v>99</v>
      </c>
      <c r="T43">
        <v>221</v>
      </c>
      <c r="U43" s="3">
        <v>1.04622676200006</v>
      </c>
      <c r="V43" cm="1">
        <f t="array" aca="1" ref="V43" ca="1">INDIRECT(ADDRESS(ROW(), 12+_xlfn.XMATCH(MIN(($M43,$P43)), ($M43:$P43),0,1)))</f>
        <v>30</v>
      </c>
      <c r="W43" s="3" cm="1">
        <f t="array" aca="1" ref="W43" ca="1">INDIRECT(ADDRESS(ROW(), 13+_xlfn.XMATCH(MIN(($M43,$P43)), ($M43:$P43),0,1)))</f>
        <v>136</v>
      </c>
      <c r="X43">
        <v>87</v>
      </c>
      <c r="Y43">
        <v>184</v>
      </c>
      <c r="Z43">
        <v>5.0500649999776197E-3</v>
      </c>
    </row>
    <row r="44" spans="1:26" x14ac:dyDescent="0.2">
      <c r="A44" s="3" t="s">
        <v>42</v>
      </c>
      <c r="B44">
        <v>39</v>
      </c>
      <c r="C44">
        <v>97</v>
      </c>
      <c r="D44" s="3">
        <v>2.5689385000077801E-2</v>
      </c>
      <c r="E44">
        <v>36</v>
      </c>
      <c r="F44">
        <v>92</v>
      </c>
      <c r="G44" s="3">
        <v>3.7598854389998402</v>
      </c>
      <c r="H44">
        <v>36</v>
      </c>
      <c r="I44">
        <v>90</v>
      </c>
      <c r="J44" s="3">
        <v>0.121338098000251</v>
      </c>
      <c r="K44" cm="1">
        <f t="array" aca="1" ref="K44" ca="1">INDIRECT(ADDRESS(ROW(), 1+_xlfn.XMATCH(MIN(($B44,$E44)), ($B44:$E44),0,1)))</f>
        <v>36</v>
      </c>
      <c r="L44" s="3" cm="1">
        <f t="array" aca="1" ref="L44" ca="1">INDIRECT(ADDRESS(ROW(), 2+_xlfn.XMATCH(MIN(($B44,$E44)), ($B44:$E44),0,1)))</f>
        <v>92</v>
      </c>
      <c r="M44">
        <v>54</v>
      </c>
      <c r="N44">
        <v>106</v>
      </c>
      <c r="O44" s="3">
        <v>3.3532932000071E-2</v>
      </c>
      <c r="P44">
        <v>45</v>
      </c>
      <c r="Q44">
        <v>100</v>
      </c>
      <c r="R44" s="3">
        <v>8.5350530279997603</v>
      </c>
      <c r="S44">
        <v>54</v>
      </c>
      <c r="T44">
        <v>95</v>
      </c>
      <c r="U44" s="3">
        <v>1.4289893659997599</v>
      </c>
      <c r="V44" cm="1">
        <f t="array" aca="1" ref="V44" ca="1">INDIRECT(ADDRESS(ROW(), 12+_xlfn.XMATCH(MIN(($M44,$P44)), ($M44:$P44),0,1)))</f>
        <v>45</v>
      </c>
      <c r="W44" s="3" cm="1">
        <f t="array" aca="1" ref="W44" ca="1">INDIRECT(ADDRESS(ROW(), 13+_xlfn.XMATCH(MIN(($M44,$P44)), ($M44:$P44),0,1)))</f>
        <v>100</v>
      </c>
      <c r="X44">
        <v>39</v>
      </c>
      <c r="Y44">
        <v>89</v>
      </c>
      <c r="Z44">
        <v>3.2673159998921602E-3</v>
      </c>
    </row>
    <row r="45" spans="1:26" x14ac:dyDescent="0.2">
      <c r="A45" s="3" t="s">
        <v>43</v>
      </c>
      <c r="B45">
        <v>75</v>
      </c>
      <c r="C45">
        <v>202</v>
      </c>
      <c r="D45" s="3">
        <v>4.5332199999847902E-2</v>
      </c>
      <c r="E45">
        <v>54</v>
      </c>
      <c r="F45">
        <v>187</v>
      </c>
      <c r="G45" s="3">
        <v>0.25036353599989503</v>
      </c>
      <c r="H45">
        <v>54</v>
      </c>
      <c r="I45">
        <v>187</v>
      </c>
      <c r="J45" s="3">
        <v>0.20328209700028299</v>
      </c>
      <c r="K45" cm="1">
        <f t="array" aca="1" ref="K45" ca="1">INDIRECT(ADDRESS(ROW(), 1+_xlfn.XMATCH(MIN(($B45,$E45)), ($B45:$E45),0,1)))</f>
        <v>54</v>
      </c>
      <c r="L45" s="3" cm="1">
        <f t="array" aca="1" ref="L45" ca="1">INDIRECT(ADDRESS(ROW(), 2+_xlfn.XMATCH(MIN(($B45,$E45)), ($B45:$E45),0,1)))</f>
        <v>187</v>
      </c>
      <c r="M45">
        <v>90</v>
      </c>
      <c r="N45">
        <v>226</v>
      </c>
      <c r="O45" s="3">
        <v>5.7675956999901197E-2</v>
      </c>
      <c r="P45">
        <v>87</v>
      </c>
      <c r="Q45">
        <v>224</v>
      </c>
      <c r="R45" s="3">
        <v>11.3229528019996</v>
      </c>
      <c r="S45">
        <v>72</v>
      </c>
      <c r="T45">
        <v>200</v>
      </c>
      <c r="U45" s="3">
        <v>0.84232980100023203</v>
      </c>
      <c r="V45" cm="1">
        <f t="array" aca="1" ref="V45" ca="1">INDIRECT(ADDRESS(ROW(), 12+_xlfn.XMATCH(MIN(($M45,$P45)), ($M45:$P45),0,1)))</f>
        <v>87</v>
      </c>
      <c r="W45" s="3" cm="1">
        <f t="array" aca="1" ref="W45" ca="1">INDIRECT(ADDRESS(ROW(), 13+_xlfn.XMATCH(MIN(($M45,$P45)), ($M45:$P45),0,1)))</f>
        <v>224</v>
      </c>
      <c r="X45">
        <v>108</v>
      </c>
      <c r="Y45">
        <v>245</v>
      </c>
      <c r="Z45">
        <v>3.4929268999803698E-2</v>
      </c>
    </row>
    <row r="46" spans="1:26" x14ac:dyDescent="0.2">
      <c r="A46" s="3" t="s">
        <v>44</v>
      </c>
      <c r="B46">
        <v>33</v>
      </c>
      <c r="C46">
        <v>69</v>
      </c>
      <c r="D46" s="3">
        <v>1.5848513000037201E-2</v>
      </c>
      <c r="E46">
        <v>30</v>
      </c>
      <c r="F46">
        <v>66</v>
      </c>
      <c r="G46" s="3">
        <v>4.4257183000354403E-2</v>
      </c>
      <c r="H46">
        <v>30</v>
      </c>
      <c r="I46">
        <v>66</v>
      </c>
      <c r="J46" s="3">
        <v>4.5808381999904599E-2</v>
      </c>
      <c r="K46" cm="1">
        <f t="array" aca="1" ref="K46" ca="1">INDIRECT(ADDRESS(ROW(), 1+_xlfn.XMATCH(MIN(($B46,$E46)), ($B46:$E46),0,1)))</f>
        <v>30</v>
      </c>
      <c r="L46" s="3" cm="1">
        <f t="array" aca="1" ref="L46" ca="1">INDIRECT(ADDRESS(ROW(), 2+_xlfn.XMATCH(MIN(($B46,$E46)), ($B46:$E46),0,1)))</f>
        <v>66</v>
      </c>
      <c r="M46">
        <v>24</v>
      </c>
      <c r="N46">
        <v>59</v>
      </c>
      <c r="O46" s="3">
        <v>1.58821260001786E-2</v>
      </c>
      <c r="P46">
        <v>18</v>
      </c>
      <c r="Q46">
        <v>50</v>
      </c>
      <c r="R46" s="3">
        <v>5.7371989000330303E-2</v>
      </c>
      <c r="S46">
        <v>18</v>
      </c>
      <c r="T46">
        <v>50</v>
      </c>
      <c r="U46" s="3">
        <v>6.7485055999895793E-2</v>
      </c>
      <c r="V46" cm="1">
        <f t="array" aca="1" ref="V46" ca="1">INDIRECT(ADDRESS(ROW(), 12+_xlfn.XMATCH(MIN(($M46,$P46)), ($M46:$P46),0,1)))</f>
        <v>18</v>
      </c>
      <c r="W46" s="3" cm="1">
        <f t="array" aca="1" ref="W46" ca="1">INDIRECT(ADDRESS(ROW(), 13+_xlfn.XMATCH(MIN(($M46,$P46)), ($M46:$P46),0,1)))</f>
        <v>50</v>
      </c>
      <c r="X46">
        <v>30</v>
      </c>
      <c r="Y46">
        <v>57</v>
      </c>
      <c r="Z46">
        <v>2.6513130001148901E-3</v>
      </c>
    </row>
    <row r="47" spans="1:26" x14ac:dyDescent="0.2">
      <c r="A47" s="3" t="s">
        <v>45</v>
      </c>
      <c r="B47">
        <v>87</v>
      </c>
      <c r="C47">
        <v>177</v>
      </c>
      <c r="D47" s="3">
        <v>4.6084796999821202E-2</v>
      </c>
      <c r="E47">
        <v>84</v>
      </c>
      <c r="F47">
        <v>159</v>
      </c>
      <c r="G47" s="3">
        <v>2.9194227709999701</v>
      </c>
      <c r="H47">
        <v>96</v>
      </c>
      <c r="I47">
        <v>181</v>
      </c>
      <c r="J47" s="3">
        <v>0.28490187100032899</v>
      </c>
      <c r="K47" cm="1">
        <f t="array" aca="1" ref="K47" ca="1">INDIRECT(ADDRESS(ROW(), 1+_xlfn.XMATCH(MIN(($B47,$E47)), ($B47:$E47),0,1)))</f>
        <v>84</v>
      </c>
      <c r="L47" s="3" cm="1">
        <f t="array" aca="1" ref="L47" ca="1">INDIRECT(ADDRESS(ROW(), 2+_xlfn.XMATCH(MIN(($B47,$E47)), ($B47:$E47),0,1)))</f>
        <v>159</v>
      </c>
      <c r="M47">
        <v>78</v>
      </c>
      <c r="N47">
        <v>164</v>
      </c>
      <c r="O47" s="3">
        <v>4.6526174000064202E-2</v>
      </c>
      <c r="P47">
        <v>60</v>
      </c>
      <c r="Q47">
        <v>149</v>
      </c>
      <c r="R47" s="3">
        <v>8.28538712900035</v>
      </c>
      <c r="S47">
        <v>66</v>
      </c>
      <c r="T47">
        <v>152</v>
      </c>
      <c r="U47" s="3">
        <v>0.57981608999989398</v>
      </c>
      <c r="V47" cm="1">
        <f t="array" aca="1" ref="V47" ca="1">INDIRECT(ADDRESS(ROW(), 12+_xlfn.XMATCH(MIN(($M47,$P47)), ($M47:$P47),0,1)))</f>
        <v>60</v>
      </c>
      <c r="W47" s="3" cm="1">
        <f t="array" aca="1" ref="W47" ca="1">INDIRECT(ADDRESS(ROW(), 13+_xlfn.XMATCH(MIN(($M47,$P47)), ($M47:$P47),0,1)))</f>
        <v>149</v>
      </c>
      <c r="X47">
        <v>42</v>
      </c>
      <c r="Y47">
        <v>127</v>
      </c>
      <c r="Z47">
        <v>3.65525400002297E-3</v>
      </c>
    </row>
    <row r="48" spans="1:26" x14ac:dyDescent="0.2">
      <c r="A48" s="3" t="s">
        <v>46</v>
      </c>
      <c r="B48">
        <v>81</v>
      </c>
      <c r="C48">
        <v>186</v>
      </c>
      <c r="D48" s="3">
        <v>4.5231985000100297E-2</v>
      </c>
      <c r="E48">
        <v>27</v>
      </c>
      <c r="F48">
        <v>121</v>
      </c>
      <c r="G48" s="3">
        <v>1.3244274399999001</v>
      </c>
      <c r="H48">
        <v>48</v>
      </c>
      <c r="I48">
        <v>148</v>
      </c>
      <c r="J48" s="3">
        <v>0.55167264999999999</v>
      </c>
      <c r="K48" cm="1">
        <f t="array" aca="1" ref="K48" ca="1">INDIRECT(ADDRESS(ROW(), 1+_xlfn.XMATCH(MIN(($B48,$E48)), ($B48:$E48),0,1)))</f>
        <v>27</v>
      </c>
      <c r="L48" s="3" cm="1">
        <f t="array" aca="1" ref="L48" ca="1">INDIRECT(ADDRESS(ROW(), 2+_xlfn.XMATCH(MIN(($B48,$E48)), ($B48:$E48),0,1)))</f>
        <v>121</v>
      </c>
      <c r="M48">
        <v>132</v>
      </c>
      <c r="N48">
        <v>241</v>
      </c>
      <c r="O48" s="3">
        <v>7.4550182000166304E-2</v>
      </c>
      <c r="P48">
        <v>48</v>
      </c>
      <c r="Q48">
        <v>150</v>
      </c>
      <c r="R48" s="3">
        <v>4.2661115010000596</v>
      </c>
      <c r="S48">
        <v>75</v>
      </c>
      <c r="T48">
        <v>175</v>
      </c>
      <c r="U48" s="3">
        <v>0.443481978999898</v>
      </c>
      <c r="V48" cm="1">
        <f t="array" aca="1" ref="V48" ca="1">INDIRECT(ADDRESS(ROW(), 12+_xlfn.XMATCH(MIN(($M48,$P48)), ($M48:$P48),0,1)))</f>
        <v>48</v>
      </c>
      <c r="W48" s="3" cm="1">
        <f t="array" aca="1" ref="W48" ca="1">INDIRECT(ADDRESS(ROW(), 13+_xlfn.XMATCH(MIN(($M48,$P48)), ($M48:$P48),0,1)))</f>
        <v>150</v>
      </c>
      <c r="X48">
        <v>84</v>
      </c>
      <c r="Y48">
        <v>187</v>
      </c>
      <c r="Z48">
        <v>5.0186319000203997E-2</v>
      </c>
    </row>
    <row r="49" spans="1:26" x14ac:dyDescent="0.2">
      <c r="A49" s="3" t="s">
        <v>47</v>
      </c>
      <c r="B49">
        <v>90</v>
      </c>
      <c r="C49">
        <v>276</v>
      </c>
      <c r="D49" s="3">
        <v>6.9603002999883701E-2</v>
      </c>
      <c r="E49">
        <v>81</v>
      </c>
      <c r="F49">
        <v>273</v>
      </c>
      <c r="G49" s="3">
        <v>6.5383998050001502</v>
      </c>
      <c r="H49">
        <v>72</v>
      </c>
      <c r="I49">
        <v>259</v>
      </c>
      <c r="J49" s="3">
        <v>0.36429659100031098</v>
      </c>
      <c r="K49" cm="1">
        <f t="array" aca="1" ref="K49" ca="1">INDIRECT(ADDRESS(ROW(), 1+_xlfn.XMATCH(MIN(($B49,$E49)), ($B49:$E49),0,1)))</f>
        <v>81</v>
      </c>
      <c r="L49" s="3" cm="1">
        <f t="array" aca="1" ref="L49" ca="1">INDIRECT(ADDRESS(ROW(), 2+_xlfn.XMATCH(MIN(($B49,$E49)), ($B49:$E49),0,1)))</f>
        <v>273</v>
      </c>
      <c r="M49">
        <v>123</v>
      </c>
      <c r="N49">
        <v>308</v>
      </c>
      <c r="O49" s="3">
        <v>7.8566665999915103E-2</v>
      </c>
      <c r="P49">
        <v>117</v>
      </c>
      <c r="Q49">
        <v>301</v>
      </c>
      <c r="R49" s="3">
        <v>11.8146216319996</v>
      </c>
      <c r="S49">
        <v>171</v>
      </c>
      <c r="T49">
        <v>351</v>
      </c>
      <c r="U49" s="3">
        <v>0.99133007799991901</v>
      </c>
      <c r="V49" cm="1">
        <f t="array" aca="1" ref="V49" ca="1">INDIRECT(ADDRESS(ROW(), 12+_xlfn.XMATCH(MIN(($M49,$P49)), ($M49:$P49),0,1)))</f>
        <v>117</v>
      </c>
      <c r="W49" s="3" cm="1">
        <f t="array" aca="1" ref="W49" ca="1">INDIRECT(ADDRESS(ROW(), 13+_xlfn.XMATCH(MIN(($M49,$P49)), ($M49:$P49),0,1)))</f>
        <v>301</v>
      </c>
      <c r="X49">
        <v>42</v>
      </c>
      <c r="Y49">
        <v>218</v>
      </c>
      <c r="Z49">
        <v>4.9972090000664996E-3</v>
      </c>
    </row>
    <row r="50" spans="1:26" x14ac:dyDescent="0.2">
      <c r="A50" s="3" t="s">
        <v>48</v>
      </c>
      <c r="B50">
        <v>129</v>
      </c>
      <c r="C50">
        <v>272</v>
      </c>
      <c r="D50" s="3">
        <v>7.3939288000019504E-2</v>
      </c>
      <c r="E50">
        <v>90</v>
      </c>
      <c r="F50">
        <v>221</v>
      </c>
      <c r="G50" s="3">
        <v>4.8553050870000298</v>
      </c>
      <c r="H50">
        <v>132</v>
      </c>
      <c r="I50">
        <v>273</v>
      </c>
      <c r="J50" s="3">
        <v>0.41470516799972701</v>
      </c>
      <c r="K50" cm="1">
        <f t="array" aca="1" ref="K50" ca="1">INDIRECT(ADDRESS(ROW(), 1+_xlfn.XMATCH(MIN(($B50,$E50)), ($B50:$E50),0,1)))</f>
        <v>90</v>
      </c>
      <c r="L50" s="3" cm="1">
        <f t="array" aca="1" ref="L50" ca="1">INDIRECT(ADDRESS(ROW(), 2+_xlfn.XMATCH(MIN(($B50,$E50)), ($B50:$E50),0,1)))</f>
        <v>221</v>
      </c>
      <c r="M50">
        <v>129</v>
      </c>
      <c r="N50">
        <v>268</v>
      </c>
      <c r="O50" s="3">
        <v>6.863595599998E-2</v>
      </c>
      <c r="P50">
        <v>99</v>
      </c>
      <c r="Q50">
        <v>239</v>
      </c>
      <c r="R50" s="3">
        <v>21.410477247999999</v>
      </c>
      <c r="S50">
        <v>126</v>
      </c>
      <c r="T50">
        <v>265</v>
      </c>
      <c r="U50" s="3">
        <v>0.91712426799995195</v>
      </c>
      <c r="V50" cm="1">
        <f t="array" aca="1" ref="V50" ca="1">INDIRECT(ADDRESS(ROW(), 12+_xlfn.XMATCH(MIN(($M50,$P50)), ($M50:$P50),0,1)))</f>
        <v>99</v>
      </c>
      <c r="W50" s="3" cm="1">
        <f t="array" aca="1" ref="W50" ca="1">INDIRECT(ADDRESS(ROW(), 13+_xlfn.XMATCH(MIN(($M50,$P50)), ($M50:$P50),0,1)))</f>
        <v>239</v>
      </c>
      <c r="X50">
        <v>99</v>
      </c>
      <c r="Y50">
        <v>235</v>
      </c>
      <c r="Z50">
        <v>5.91904100019746E-3</v>
      </c>
    </row>
    <row r="51" spans="1:26" x14ac:dyDescent="0.2">
      <c r="A51" s="3" t="s">
        <v>49</v>
      </c>
      <c r="B51">
        <v>18</v>
      </c>
      <c r="C51">
        <v>56</v>
      </c>
      <c r="D51" s="3">
        <v>1.2752520000049099E-2</v>
      </c>
      <c r="E51">
        <v>15</v>
      </c>
      <c r="F51">
        <v>53</v>
      </c>
      <c r="G51" s="3">
        <v>0.30499723599996198</v>
      </c>
      <c r="H51">
        <v>15</v>
      </c>
      <c r="I51">
        <v>53</v>
      </c>
      <c r="J51" s="3">
        <v>4.3354464999993E-2</v>
      </c>
      <c r="K51" cm="1">
        <f t="array" aca="1" ref="K51" ca="1">INDIRECT(ADDRESS(ROW(), 1+_xlfn.XMATCH(MIN(($B51,$E51)), ($B51:$E51),0,1)))</f>
        <v>15</v>
      </c>
      <c r="L51" s="3" cm="1">
        <f t="array" aca="1" ref="L51" ca="1">INDIRECT(ADDRESS(ROW(), 2+_xlfn.XMATCH(MIN(($B51,$E51)), ($B51:$E51),0,1)))</f>
        <v>53</v>
      </c>
      <c r="M51">
        <v>6</v>
      </c>
      <c r="N51">
        <v>47</v>
      </c>
      <c r="O51" s="3">
        <v>1.0601308999866801E-2</v>
      </c>
      <c r="P51">
        <v>6</v>
      </c>
      <c r="Q51">
        <v>47</v>
      </c>
      <c r="R51" s="3">
        <v>2.13424509997821E-2</v>
      </c>
      <c r="S51">
        <v>6</v>
      </c>
      <c r="T51">
        <v>47</v>
      </c>
      <c r="U51" s="3">
        <v>2.5472587999956799E-2</v>
      </c>
      <c r="V51" cm="1">
        <f t="array" aca="1" ref="V51" ca="1">INDIRECT(ADDRESS(ROW(), 12+_xlfn.XMATCH(MIN(($M51,$P51)), ($M51:$P51),0,1)))</f>
        <v>6</v>
      </c>
      <c r="W51" s="3" cm="1">
        <f t="array" aca="1" ref="W51" ca="1">INDIRECT(ADDRESS(ROW(), 13+_xlfn.XMATCH(MIN(($M51,$P51)), ($M51:$P51),0,1)))</f>
        <v>47</v>
      </c>
      <c r="X51">
        <v>30</v>
      </c>
      <c r="Y51">
        <v>73</v>
      </c>
      <c r="Z51">
        <v>3.0858889999762999E-3</v>
      </c>
    </row>
    <row r="52" spans="1:26" x14ac:dyDescent="0.2">
      <c r="A52" s="3" t="s">
        <v>50</v>
      </c>
      <c r="B52">
        <v>30</v>
      </c>
      <c r="C52">
        <v>64</v>
      </c>
      <c r="D52" s="3">
        <v>1.44021940000129E-2</v>
      </c>
      <c r="E52">
        <v>27</v>
      </c>
      <c r="F52">
        <v>61</v>
      </c>
      <c r="G52" s="3">
        <v>4.6626216000276999E-2</v>
      </c>
      <c r="H52">
        <v>27</v>
      </c>
      <c r="I52">
        <v>61</v>
      </c>
      <c r="J52" s="3">
        <v>6.2770181999894703E-2</v>
      </c>
      <c r="K52" cm="1">
        <f t="array" aca="1" ref="K52" ca="1">INDIRECT(ADDRESS(ROW(), 1+_xlfn.XMATCH(MIN(($B52,$E52)), ($B52:$E52),0,1)))</f>
        <v>27</v>
      </c>
      <c r="L52" s="3" cm="1">
        <f t="array" aca="1" ref="L52" ca="1">INDIRECT(ADDRESS(ROW(), 2+_xlfn.XMATCH(MIN(($B52,$E52)), ($B52:$E52),0,1)))</f>
        <v>61</v>
      </c>
      <c r="M52">
        <v>9</v>
      </c>
      <c r="N52">
        <v>40</v>
      </c>
      <c r="O52" s="3">
        <v>8.0207129999507708E-3</v>
      </c>
      <c r="P52">
        <v>9</v>
      </c>
      <c r="Q52">
        <v>41</v>
      </c>
      <c r="R52" s="3">
        <v>2.4760612999671101E-2</v>
      </c>
      <c r="S52">
        <v>9</v>
      </c>
      <c r="T52">
        <v>41</v>
      </c>
      <c r="U52" s="3">
        <v>2.7130087000386899E-2</v>
      </c>
      <c r="V52" cm="1">
        <f t="array" aca="1" ref="V52" ca="1">INDIRECT(ADDRESS(ROW(), 12+_xlfn.XMATCH(MIN(($M52,$P52)), ($M52:$P52),0,1)))</f>
        <v>9</v>
      </c>
      <c r="W52" s="3" cm="1">
        <f t="array" aca="1" ref="W52" ca="1">INDIRECT(ADDRESS(ROW(), 13+_xlfn.XMATCH(MIN(($M52,$P52)), ($M52:$P52),0,1)))</f>
        <v>40</v>
      </c>
      <c r="X52">
        <v>21</v>
      </c>
      <c r="Y52">
        <v>51</v>
      </c>
      <c r="Z52">
        <v>2.6313450002817202E-3</v>
      </c>
    </row>
    <row r="53" spans="1:26" x14ac:dyDescent="0.2">
      <c r="A53" s="3" t="s">
        <v>51</v>
      </c>
      <c r="B53">
        <v>45</v>
      </c>
      <c r="C53">
        <v>193</v>
      </c>
      <c r="D53" s="3">
        <v>3.7082660999658401E-2</v>
      </c>
      <c r="E53">
        <v>36</v>
      </c>
      <c r="F53">
        <v>183</v>
      </c>
      <c r="G53" s="3">
        <v>1.4411082820001799</v>
      </c>
      <c r="H53">
        <v>63</v>
      </c>
      <c r="I53">
        <v>213</v>
      </c>
      <c r="J53" s="3">
        <v>0.38480982400005798</v>
      </c>
      <c r="K53" cm="1">
        <f t="array" aca="1" ref="K53" ca="1">INDIRECT(ADDRESS(ROW(), 1+_xlfn.XMATCH(MIN(($B53,$E53)), ($B53:$E53),0,1)))</f>
        <v>36</v>
      </c>
      <c r="L53" s="3" cm="1">
        <f t="array" aca="1" ref="L53" ca="1">INDIRECT(ADDRESS(ROW(), 2+_xlfn.XMATCH(MIN(($B53,$E53)), ($B53:$E53),0,1)))</f>
        <v>183</v>
      </c>
      <c r="M53">
        <v>108</v>
      </c>
      <c r="N53">
        <v>260</v>
      </c>
      <c r="O53" s="3">
        <v>7.4789114999930406E-2</v>
      </c>
      <c r="P53">
        <v>81</v>
      </c>
      <c r="Q53">
        <v>235</v>
      </c>
      <c r="R53" s="3">
        <v>12.535086475000201</v>
      </c>
      <c r="S53">
        <v>99</v>
      </c>
      <c r="T53">
        <v>255</v>
      </c>
      <c r="U53" s="3">
        <v>0.93356335999988005</v>
      </c>
      <c r="V53" cm="1">
        <f t="array" aca="1" ref="V53" ca="1">INDIRECT(ADDRESS(ROW(), 12+_xlfn.XMATCH(MIN(($M53,$P53)), ($M53:$P53),0,1)))</f>
        <v>81</v>
      </c>
      <c r="W53" s="3" cm="1">
        <f t="array" aca="1" ref="W53" ca="1">INDIRECT(ADDRESS(ROW(), 13+_xlfn.XMATCH(MIN(($M53,$P53)), ($M53:$P53),0,1)))</f>
        <v>235</v>
      </c>
      <c r="X53">
        <v>84</v>
      </c>
      <c r="Y53">
        <v>241</v>
      </c>
      <c r="Z53">
        <v>4.7258859999601503E-3</v>
      </c>
    </row>
    <row r="54" spans="1:26" x14ac:dyDescent="0.2">
      <c r="A54" s="3" t="s">
        <v>52</v>
      </c>
      <c r="B54">
        <v>105</v>
      </c>
      <c r="C54">
        <v>235</v>
      </c>
      <c r="D54" s="3">
        <v>5.9088884000175299E-2</v>
      </c>
      <c r="E54">
        <v>87</v>
      </c>
      <c r="F54">
        <v>218</v>
      </c>
      <c r="G54" s="3">
        <v>7.6831593280003201</v>
      </c>
      <c r="H54">
        <v>93</v>
      </c>
      <c r="I54">
        <v>227</v>
      </c>
      <c r="J54" s="3">
        <v>0.43768068700001</v>
      </c>
      <c r="K54" cm="1">
        <f t="array" aca="1" ref="K54" ca="1">INDIRECT(ADDRESS(ROW(), 1+_xlfn.XMATCH(MIN(($B54,$E54)), ($B54:$E54),0,1)))</f>
        <v>87</v>
      </c>
      <c r="L54" s="3" cm="1">
        <f t="array" aca="1" ref="L54" ca="1">INDIRECT(ADDRESS(ROW(), 2+_xlfn.XMATCH(MIN(($B54,$E54)), ($B54:$E54),0,1)))</f>
        <v>218</v>
      </c>
      <c r="M54">
        <v>6</v>
      </c>
      <c r="N54">
        <v>138</v>
      </c>
      <c r="O54" s="3">
        <v>3.42713730001378E-2</v>
      </c>
      <c r="P54">
        <v>6</v>
      </c>
      <c r="Q54">
        <v>138</v>
      </c>
      <c r="R54" s="3">
        <v>1.1490941160000101</v>
      </c>
      <c r="S54">
        <v>6</v>
      </c>
      <c r="T54">
        <v>138</v>
      </c>
      <c r="U54" s="3">
        <v>6.1351320000085197E-2</v>
      </c>
      <c r="V54" cm="1">
        <f t="array" aca="1" ref="V54" ca="1">INDIRECT(ADDRESS(ROW(), 12+_xlfn.XMATCH(MIN(($M54,$P54)), ($M54:$P54),0,1)))</f>
        <v>6</v>
      </c>
      <c r="W54" s="3" cm="1">
        <f t="array" aca="1" ref="W54" ca="1">INDIRECT(ADDRESS(ROW(), 13+_xlfn.XMATCH(MIN(($M54,$P54)), ($M54:$P54),0,1)))</f>
        <v>138</v>
      </c>
      <c r="X54">
        <v>111</v>
      </c>
      <c r="Y54">
        <v>254</v>
      </c>
      <c r="Z54">
        <v>7.75523699985569E-3</v>
      </c>
    </row>
    <row r="55" spans="1:26" x14ac:dyDescent="0.2">
      <c r="A55" s="3" t="s">
        <v>53</v>
      </c>
      <c r="B55">
        <v>93</v>
      </c>
      <c r="C55">
        <v>240</v>
      </c>
      <c r="D55" s="3">
        <v>8.3473913000034303E-2</v>
      </c>
      <c r="E55">
        <v>81</v>
      </c>
      <c r="F55">
        <v>214</v>
      </c>
      <c r="G55" s="3">
        <v>15.343447335000199</v>
      </c>
      <c r="H55">
        <v>81</v>
      </c>
      <c r="I55">
        <v>215</v>
      </c>
      <c r="J55" s="3">
        <v>0.378036259000055</v>
      </c>
      <c r="K55" cm="1">
        <f t="array" aca="1" ref="K55" ca="1">INDIRECT(ADDRESS(ROW(), 1+_xlfn.XMATCH(MIN(($B55,$E55)), ($B55:$E55),0,1)))</f>
        <v>81</v>
      </c>
      <c r="L55" s="3" cm="1">
        <f t="array" aca="1" ref="L55" ca="1">INDIRECT(ADDRESS(ROW(), 2+_xlfn.XMATCH(MIN(($B55,$E55)), ($B55:$E55),0,1)))</f>
        <v>214</v>
      </c>
      <c r="M55">
        <v>9</v>
      </c>
      <c r="N55">
        <v>145</v>
      </c>
      <c r="O55" s="3">
        <v>2.3929392999889301E-2</v>
      </c>
      <c r="P55">
        <v>9</v>
      </c>
      <c r="Q55">
        <v>145</v>
      </c>
      <c r="R55" s="3">
        <v>2.0586455120001101</v>
      </c>
      <c r="S55">
        <v>9</v>
      </c>
      <c r="T55">
        <v>145</v>
      </c>
      <c r="U55" s="3">
        <v>6.4732887999980407E-2</v>
      </c>
      <c r="V55" cm="1">
        <f t="array" aca="1" ref="V55" ca="1">INDIRECT(ADDRESS(ROW(), 12+_xlfn.XMATCH(MIN(($M55,$P55)), ($M55:$P55),0,1)))</f>
        <v>9</v>
      </c>
      <c r="W55" s="3" cm="1">
        <f t="array" aca="1" ref="W55" ca="1">INDIRECT(ADDRESS(ROW(), 13+_xlfn.XMATCH(MIN(($M55,$P55)), ($M55:$P55),0,1)))</f>
        <v>145</v>
      </c>
      <c r="X55">
        <v>114</v>
      </c>
      <c r="Y55">
        <v>259</v>
      </c>
      <c r="Z55">
        <v>7.77454800027044E-3</v>
      </c>
    </row>
    <row r="56" spans="1:26" x14ac:dyDescent="0.2">
      <c r="A56" s="3" t="s">
        <v>54</v>
      </c>
      <c r="B56">
        <v>45</v>
      </c>
      <c r="C56">
        <v>95</v>
      </c>
      <c r="D56" s="3">
        <v>2.0571838999785499E-2</v>
      </c>
      <c r="E56">
        <v>30</v>
      </c>
      <c r="F56">
        <v>73</v>
      </c>
      <c r="G56" s="3">
        <v>0.16749644199990099</v>
      </c>
      <c r="H56">
        <v>36</v>
      </c>
      <c r="I56">
        <v>77</v>
      </c>
      <c r="J56" s="3">
        <v>0.10359146699966</v>
      </c>
      <c r="K56" cm="1">
        <f t="array" aca="1" ref="K56" ca="1">INDIRECT(ADDRESS(ROW(), 1+_xlfn.XMATCH(MIN(($B56,$E56)), ($B56:$E56),0,1)))</f>
        <v>30</v>
      </c>
      <c r="L56" s="3" cm="1">
        <f t="array" aca="1" ref="L56" ca="1">INDIRECT(ADDRESS(ROW(), 2+_xlfn.XMATCH(MIN(($B56,$E56)), ($B56:$E56),0,1)))</f>
        <v>73</v>
      </c>
      <c r="M56">
        <v>45</v>
      </c>
      <c r="N56">
        <v>95</v>
      </c>
      <c r="O56" s="3">
        <v>2.1186338000006799E-2</v>
      </c>
      <c r="P56">
        <v>36</v>
      </c>
      <c r="Q56">
        <v>79</v>
      </c>
      <c r="R56" s="3">
        <v>5.7223575000079997E-2</v>
      </c>
      <c r="S56">
        <v>36</v>
      </c>
      <c r="T56">
        <v>82</v>
      </c>
      <c r="U56" s="3">
        <v>5.9216659999947199E-2</v>
      </c>
      <c r="V56" cm="1">
        <f t="array" aca="1" ref="V56" ca="1">INDIRECT(ADDRESS(ROW(), 12+_xlfn.XMATCH(MIN(($M56,$P56)), ($M56:$P56),0,1)))</f>
        <v>36</v>
      </c>
      <c r="W56" s="3" cm="1">
        <f t="array" aca="1" ref="W56" ca="1">INDIRECT(ADDRESS(ROW(), 13+_xlfn.XMATCH(MIN(($M56,$P56)), ($M56:$P56),0,1)))</f>
        <v>79</v>
      </c>
      <c r="X56">
        <v>12</v>
      </c>
      <c r="Y56">
        <v>50</v>
      </c>
      <c r="Z56">
        <v>2.3092279998309E-3</v>
      </c>
    </row>
    <row r="57" spans="1:26" x14ac:dyDescent="0.2">
      <c r="A57" s="3" t="s">
        <v>55</v>
      </c>
      <c r="B57">
        <v>216</v>
      </c>
      <c r="C57">
        <v>671</v>
      </c>
      <c r="D57" s="3">
        <v>0.14759043599997301</v>
      </c>
      <c r="E57">
        <v>57</v>
      </c>
      <c r="F57">
        <v>496</v>
      </c>
      <c r="G57" s="3">
        <v>1.0991643480001501</v>
      </c>
      <c r="H57">
        <v>57</v>
      </c>
      <c r="I57">
        <v>496</v>
      </c>
      <c r="J57" s="3">
        <v>0.30056936700020698</v>
      </c>
      <c r="K57" cm="1">
        <f t="array" aca="1" ref="K57" ca="1">INDIRECT(ADDRESS(ROW(), 1+_xlfn.XMATCH(MIN(($B57,$E57)), ($B57:$E57),0,1)))</f>
        <v>57</v>
      </c>
      <c r="L57" s="3" cm="1">
        <f t="array" aca="1" ref="L57" ca="1">INDIRECT(ADDRESS(ROW(), 2+_xlfn.XMATCH(MIN(($B57,$E57)), ($B57:$E57),0,1)))</f>
        <v>496</v>
      </c>
      <c r="M57">
        <v>324</v>
      </c>
      <c r="N57">
        <v>758</v>
      </c>
      <c r="O57" s="3">
        <v>0.21868751500005601</v>
      </c>
      <c r="P57">
        <v>213</v>
      </c>
      <c r="Q57">
        <v>633</v>
      </c>
      <c r="R57" s="3">
        <v>19.217807791000201</v>
      </c>
      <c r="S57">
        <v>339</v>
      </c>
      <c r="T57">
        <v>781</v>
      </c>
      <c r="U57" s="3">
        <v>1.08272031499973</v>
      </c>
      <c r="V57" cm="1">
        <f t="array" aca="1" ref="V57" ca="1">INDIRECT(ADDRESS(ROW(), 12+_xlfn.XMATCH(MIN(($M57,$P57)), ($M57:$P57),0,1)))</f>
        <v>213</v>
      </c>
      <c r="W57" s="3" cm="1">
        <f t="array" aca="1" ref="W57" ca="1">INDIRECT(ADDRESS(ROW(), 13+_xlfn.XMATCH(MIN(($M57,$P57)), ($M57:$P57),0,1)))</f>
        <v>633</v>
      </c>
      <c r="X57">
        <v>270</v>
      </c>
      <c r="Y57">
        <v>693</v>
      </c>
      <c r="Z57">
        <v>1.7815288999827299E-2</v>
      </c>
    </row>
    <row r="58" spans="1:26" x14ac:dyDescent="0.2">
      <c r="A58" s="3" t="s">
        <v>56</v>
      </c>
      <c r="B58">
        <v>21</v>
      </c>
      <c r="C58">
        <v>63</v>
      </c>
      <c r="D58" s="3">
        <v>1.3068964000012701E-2</v>
      </c>
      <c r="E58">
        <v>21</v>
      </c>
      <c r="F58">
        <v>60</v>
      </c>
      <c r="G58" s="3">
        <v>0.52499330799991994</v>
      </c>
      <c r="H58">
        <v>24</v>
      </c>
      <c r="I58">
        <v>64</v>
      </c>
      <c r="J58" s="3">
        <v>6.7053221000151098E-2</v>
      </c>
      <c r="K58" cm="1">
        <f t="array" aca="1" ref="K58" ca="1">INDIRECT(ADDRESS(ROW(), 1+_xlfn.XMATCH(MIN(($B58,$E58)), ($B58:$E58),0,1)))</f>
        <v>21</v>
      </c>
      <c r="L58" s="3" cm="1">
        <f t="array" aca="1" ref="L58" ca="1">INDIRECT(ADDRESS(ROW(), 2+_xlfn.XMATCH(MIN(($B58,$E58)), ($B58:$E58),0,1)))</f>
        <v>63</v>
      </c>
      <c r="M58">
        <v>27</v>
      </c>
      <c r="N58">
        <v>73</v>
      </c>
      <c r="O58" s="3">
        <v>1.6367519999675999E-2</v>
      </c>
      <c r="P58">
        <v>21</v>
      </c>
      <c r="Q58">
        <v>65</v>
      </c>
      <c r="R58" s="3">
        <v>5.5257306999919799E-2</v>
      </c>
      <c r="S58">
        <v>21</v>
      </c>
      <c r="T58">
        <v>63</v>
      </c>
      <c r="U58" s="3">
        <v>4.5945464000396799E-2</v>
      </c>
      <c r="V58" cm="1">
        <f t="array" aca="1" ref="V58" ca="1">INDIRECT(ADDRESS(ROW(), 12+_xlfn.XMATCH(MIN(($M58,$P58)), ($M58:$P58),0,1)))</f>
        <v>21</v>
      </c>
      <c r="W58" s="3" cm="1">
        <f t="array" aca="1" ref="W58" ca="1">INDIRECT(ADDRESS(ROW(), 13+_xlfn.XMATCH(MIN(($M58,$P58)), ($M58:$P58),0,1)))</f>
        <v>65</v>
      </c>
      <c r="X58">
        <v>12</v>
      </c>
      <c r="Y58">
        <v>49</v>
      </c>
      <c r="Z58">
        <v>1.6642250002405401E-3</v>
      </c>
    </row>
    <row r="59" spans="1:26" x14ac:dyDescent="0.2">
      <c r="A59" s="3" t="s">
        <v>57</v>
      </c>
      <c r="B59">
        <v>144</v>
      </c>
      <c r="C59">
        <v>509</v>
      </c>
      <c r="D59" s="3">
        <v>0.112642677000167</v>
      </c>
      <c r="E59">
        <v>159</v>
      </c>
      <c r="F59">
        <v>502</v>
      </c>
      <c r="G59" s="3">
        <v>12.064933691</v>
      </c>
      <c r="H59">
        <v>285</v>
      </c>
      <c r="I59">
        <v>629</v>
      </c>
      <c r="J59" s="3">
        <v>1.55095729799995</v>
      </c>
      <c r="K59" cm="1">
        <f t="array" aca="1" ref="K59" ca="1">INDIRECT(ADDRESS(ROW(), 1+_xlfn.XMATCH(MIN(($B59,$E59)), ($B59:$E59),0,1)))</f>
        <v>144</v>
      </c>
      <c r="L59" s="3" cm="1">
        <f t="array" aca="1" ref="L59" ca="1">INDIRECT(ADDRESS(ROW(), 2+_xlfn.XMATCH(MIN(($B59,$E59)), ($B59:$E59),0,1)))</f>
        <v>509</v>
      </c>
      <c r="M59">
        <v>276</v>
      </c>
      <c r="N59">
        <v>619</v>
      </c>
      <c r="O59" s="3">
        <v>0.167341038999893</v>
      </c>
      <c r="P59">
        <v>231</v>
      </c>
      <c r="Q59">
        <v>571</v>
      </c>
      <c r="R59" s="3">
        <v>29.289411220000101</v>
      </c>
      <c r="S59">
        <v>150</v>
      </c>
      <c r="T59">
        <v>491</v>
      </c>
      <c r="U59" s="3">
        <v>1.0750617110002101</v>
      </c>
      <c r="V59" cm="1">
        <f t="array" aca="1" ref="V59" ca="1">INDIRECT(ADDRESS(ROW(), 12+_xlfn.XMATCH(MIN(($M59,$P59)), ($M59:$P59),0,1)))</f>
        <v>231</v>
      </c>
      <c r="W59" s="3" cm="1">
        <f t="array" aca="1" ref="W59" ca="1">INDIRECT(ADDRESS(ROW(), 13+_xlfn.XMATCH(MIN(($M59,$P59)), ($M59:$P59),0,1)))</f>
        <v>571</v>
      </c>
      <c r="X59">
        <v>261</v>
      </c>
      <c r="Y59">
        <v>598</v>
      </c>
      <c r="Z59">
        <v>1.37387730001137E-2</v>
      </c>
    </row>
    <row r="60" spans="1:26" x14ac:dyDescent="0.2">
      <c r="A60" s="3" t="s">
        <v>58</v>
      </c>
      <c r="B60">
        <v>534</v>
      </c>
      <c r="C60">
        <v>1276</v>
      </c>
      <c r="D60" s="3">
        <v>0.44022790999997502</v>
      </c>
      <c r="E60">
        <v>333</v>
      </c>
      <c r="F60">
        <v>1066</v>
      </c>
      <c r="G60" s="3">
        <v>51.914852511999896</v>
      </c>
      <c r="H60">
        <v>459</v>
      </c>
      <c r="I60">
        <v>1235</v>
      </c>
      <c r="J60" s="3">
        <v>2.0958572760000602</v>
      </c>
      <c r="K60" cm="1">
        <f t="array" aca="1" ref="K60" ca="1">INDIRECT(ADDRESS(ROW(), 1+_xlfn.XMATCH(MIN(($B60,$E60)), ($B60:$E60),0,1)))</f>
        <v>333</v>
      </c>
      <c r="L60" s="3" cm="1">
        <f t="array" aca="1" ref="L60" ca="1">INDIRECT(ADDRESS(ROW(), 2+_xlfn.XMATCH(MIN(($B60,$E60)), ($B60:$E60),0,1)))</f>
        <v>1066</v>
      </c>
      <c r="M60">
        <v>501</v>
      </c>
      <c r="N60">
        <v>1239</v>
      </c>
      <c r="O60" s="3">
        <v>0.470158622999861</v>
      </c>
      <c r="P60">
        <v>375</v>
      </c>
      <c r="Q60">
        <v>1133</v>
      </c>
      <c r="R60" s="3">
        <v>71.988609256000004</v>
      </c>
      <c r="S60">
        <v>567</v>
      </c>
      <c r="T60">
        <v>1325</v>
      </c>
      <c r="U60" s="3">
        <v>4.2495875219997199</v>
      </c>
      <c r="V60" cm="1">
        <f t="array" aca="1" ref="V60" ca="1">INDIRECT(ADDRESS(ROW(), 12+_xlfn.XMATCH(MIN(($M60,$P60)), ($M60:$P60),0,1)))</f>
        <v>375</v>
      </c>
      <c r="W60" s="3" cm="1">
        <f t="array" aca="1" ref="W60" ca="1">INDIRECT(ADDRESS(ROW(), 13+_xlfn.XMATCH(MIN(($M60,$P60)), ($M60:$P60),0,1)))</f>
        <v>1133</v>
      </c>
      <c r="X60">
        <v>540</v>
      </c>
      <c r="Y60">
        <v>1292</v>
      </c>
      <c r="Z60">
        <v>2.9464833000020001E-2</v>
      </c>
    </row>
    <row r="61" spans="1:26" x14ac:dyDescent="0.2">
      <c r="A61" s="3" t="s">
        <v>59</v>
      </c>
      <c r="B61">
        <v>111</v>
      </c>
      <c r="C61">
        <v>296</v>
      </c>
      <c r="D61" s="3">
        <v>7.2447961000307204E-2</v>
      </c>
      <c r="E61">
        <v>57</v>
      </c>
      <c r="F61">
        <v>235</v>
      </c>
      <c r="G61" s="3">
        <v>4.4409779959996696</v>
      </c>
      <c r="H61">
        <v>54</v>
      </c>
      <c r="I61">
        <v>232</v>
      </c>
      <c r="J61" s="3">
        <v>0.33525799300014097</v>
      </c>
      <c r="K61" cm="1">
        <f t="array" aca="1" ref="K61" ca="1">INDIRECT(ADDRESS(ROW(), 1+_xlfn.XMATCH(MIN(($B61,$E61)), ($B61:$E61),0,1)))</f>
        <v>57</v>
      </c>
      <c r="L61" s="3" cm="1">
        <f t="array" aca="1" ref="L61" ca="1">INDIRECT(ADDRESS(ROW(), 2+_xlfn.XMATCH(MIN(($B61,$E61)), ($B61:$E61),0,1)))</f>
        <v>235</v>
      </c>
      <c r="M61">
        <v>108</v>
      </c>
      <c r="N61">
        <v>296</v>
      </c>
      <c r="O61" s="3">
        <v>7.9143449000184704E-2</v>
      </c>
      <c r="P61">
        <v>102</v>
      </c>
      <c r="Q61">
        <v>285</v>
      </c>
      <c r="R61" s="3">
        <v>13.8209789500001</v>
      </c>
      <c r="S61">
        <v>108</v>
      </c>
      <c r="T61">
        <v>294</v>
      </c>
      <c r="U61" s="3">
        <v>0.75211198200031504</v>
      </c>
      <c r="V61" cm="1">
        <f t="array" aca="1" ref="V61" ca="1">INDIRECT(ADDRESS(ROW(), 12+_xlfn.XMATCH(MIN(($M61,$P61)), ($M61:$P61),0,1)))</f>
        <v>102</v>
      </c>
      <c r="W61" s="3" cm="1">
        <f t="array" aca="1" ref="W61" ca="1">INDIRECT(ADDRESS(ROW(), 13+_xlfn.XMATCH(MIN(($M61,$P61)), ($M61:$P61),0,1)))</f>
        <v>285</v>
      </c>
      <c r="X61">
        <v>81</v>
      </c>
      <c r="Y61">
        <v>266</v>
      </c>
      <c r="Z61">
        <v>5.6237990002045903E-3</v>
      </c>
    </row>
    <row r="62" spans="1:26" x14ac:dyDescent="0.2">
      <c r="A62" s="3" t="s">
        <v>60</v>
      </c>
      <c r="B62">
        <v>99</v>
      </c>
      <c r="C62">
        <v>262</v>
      </c>
      <c r="D62" s="3">
        <v>6.9731841000248096E-2</v>
      </c>
      <c r="E62">
        <v>72</v>
      </c>
      <c r="F62">
        <v>232</v>
      </c>
      <c r="G62" s="3">
        <v>10.256079974999899</v>
      </c>
      <c r="H62">
        <v>99</v>
      </c>
      <c r="I62">
        <v>254</v>
      </c>
      <c r="J62" s="3">
        <v>0.70076181900003498</v>
      </c>
      <c r="K62" cm="1">
        <f t="array" aca="1" ref="K62" ca="1">INDIRECT(ADDRESS(ROW(), 1+_xlfn.XMATCH(MIN(($B62,$E62)), ($B62:$E62),0,1)))</f>
        <v>72</v>
      </c>
      <c r="L62" s="3" cm="1">
        <f t="array" aca="1" ref="L62" ca="1">INDIRECT(ADDRESS(ROW(), 2+_xlfn.XMATCH(MIN(($B62,$E62)), ($B62:$E62),0,1)))</f>
        <v>232</v>
      </c>
      <c r="M62">
        <v>156</v>
      </c>
      <c r="N62">
        <v>322</v>
      </c>
      <c r="O62" s="3">
        <v>9.4095213999935298E-2</v>
      </c>
      <c r="P62">
        <v>102</v>
      </c>
      <c r="Q62">
        <v>259</v>
      </c>
      <c r="R62" s="3">
        <v>16.1096298959996</v>
      </c>
      <c r="S62">
        <v>138</v>
      </c>
      <c r="T62">
        <v>288</v>
      </c>
      <c r="U62" s="3">
        <v>1.2847386710000099</v>
      </c>
      <c r="V62" cm="1">
        <f t="array" aca="1" ref="V62" ca="1">INDIRECT(ADDRESS(ROW(), 12+_xlfn.XMATCH(MIN(($M62,$P62)), ($M62:$P62),0,1)))</f>
        <v>102</v>
      </c>
      <c r="W62" s="3" cm="1">
        <f t="array" aca="1" ref="W62" ca="1">INDIRECT(ADDRESS(ROW(), 13+_xlfn.XMATCH(MIN(($M62,$P62)), ($M62:$P62),0,1)))</f>
        <v>259</v>
      </c>
      <c r="X62">
        <v>102</v>
      </c>
      <c r="Y62">
        <v>243</v>
      </c>
      <c r="Z62">
        <v>7.33470300019689E-3</v>
      </c>
    </row>
    <row r="63" spans="1:26" x14ac:dyDescent="0.2">
      <c r="A63" s="3" t="s">
        <v>61</v>
      </c>
      <c r="B63">
        <v>45</v>
      </c>
      <c r="C63">
        <v>98</v>
      </c>
      <c r="D63" s="3">
        <v>2.1480698999766901E-2</v>
      </c>
      <c r="E63">
        <v>45</v>
      </c>
      <c r="F63">
        <v>91</v>
      </c>
      <c r="G63" s="3">
        <v>3.2780497760004401</v>
      </c>
      <c r="H63">
        <v>48</v>
      </c>
      <c r="I63">
        <v>100</v>
      </c>
      <c r="J63" s="3">
        <v>0.124871213000005</v>
      </c>
      <c r="K63" cm="1">
        <f t="array" aca="1" ref="K63" ca="1">INDIRECT(ADDRESS(ROW(), 1+_xlfn.XMATCH(MIN(($B63,$E63)), ($B63:$E63),0,1)))</f>
        <v>45</v>
      </c>
      <c r="L63" s="3" cm="1">
        <f t="array" aca="1" ref="L63" ca="1">INDIRECT(ADDRESS(ROW(), 2+_xlfn.XMATCH(MIN(($B63,$E63)), ($B63:$E63),0,1)))</f>
        <v>98</v>
      </c>
      <c r="M63">
        <v>57</v>
      </c>
      <c r="N63">
        <v>109</v>
      </c>
      <c r="O63" s="3">
        <v>3.1908914000268802E-2</v>
      </c>
      <c r="P63">
        <v>33</v>
      </c>
      <c r="Q63">
        <v>83</v>
      </c>
      <c r="R63" s="3">
        <v>4.4992730729995802</v>
      </c>
      <c r="S63">
        <v>33</v>
      </c>
      <c r="T63">
        <v>81</v>
      </c>
      <c r="U63" s="3">
        <v>0.25932908999993698</v>
      </c>
      <c r="V63" cm="1">
        <f t="array" aca="1" ref="V63" ca="1">INDIRECT(ADDRESS(ROW(), 12+_xlfn.XMATCH(MIN(($M63,$P63)), ($M63:$P63),0,1)))</f>
        <v>33</v>
      </c>
      <c r="W63" s="3" cm="1">
        <f t="array" aca="1" ref="W63" ca="1">INDIRECT(ADDRESS(ROW(), 13+_xlfn.XMATCH(MIN(($M63,$P63)), ($M63:$P63),0,1)))</f>
        <v>83</v>
      </c>
      <c r="X63">
        <v>18</v>
      </c>
      <c r="Y63">
        <v>63</v>
      </c>
      <c r="Z63">
        <v>1.8284669995409699E-3</v>
      </c>
    </row>
    <row r="64" spans="1:26" x14ac:dyDescent="0.2">
      <c r="A64" s="3" t="s">
        <v>62</v>
      </c>
      <c r="B64">
        <v>474</v>
      </c>
      <c r="C64">
        <v>1184</v>
      </c>
      <c r="D64" s="3">
        <v>0.82990851099930296</v>
      </c>
      <c r="E64">
        <v>300</v>
      </c>
      <c r="F64">
        <v>963</v>
      </c>
      <c r="G64" s="3">
        <v>41.279210926999397</v>
      </c>
      <c r="H64">
        <v>420</v>
      </c>
      <c r="I64">
        <v>1096</v>
      </c>
      <c r="J64" s="3">
        <v>2.5484733930006702</v>
      </c>
      <c r="K64" cm="1">
        <f t="array" aca="1" ref="K64" ca="1">INDIRECT(ADDRESS(ROW(), 1+_xlfn.XMATCH(MIN(($B64,$E64)), ($B64:$E64),0,1)))</f>
        <v>300</v>
      </c>
      <c r="L64" s="3" cm="1">
        <f t="array" aca="1" ref="L64" ca="1">INDIRECT(ADDRESS(ROW(), 2+_xlfn.XMATCH(MIN(($B64,$E64)), ($B64:$E64),0,1)))</f>
        <v>963</v>
      </c>
      <c r="M64">
        <v>333</v>
      </c>
      <c r="N64">
        <v>1012</v>
      </c>
      <c r="O64" s="3">
        <v>0.23168790900035599</v>
      </c>
      <c r="P64">
        <v>243</v>
      </c>
      <c r="Q64">
        <v>927</v>
      </c>
      <c r="R64" s="3">
        <v>13.071522010999599</v>
      </c>
      <c r="S64">
        <v>462</v>
      </c>
      <c r="T64">
        <v>1166</v>
      </c>
      <c r="U64" s="3">
        <v>2.63829448600017</v>
      </c>
      <c r="V64" cm="1">
        <f t="array" aca="1" ref="V64" ca="1">INDIRECT(ADDRESS(ROW(), 12+_xlfn.XMATCH(MIN(($M64,$P64)), ($M64:$P64),0,1)))</f>
        <v>243</v>
      </c>
      <c r="W64" s="3" cm="1">
        <f t="array" aca="1" ref="W64" ca="1">INDIRECT(ADDRESS(ROW(), 13+_xlfn.XMATCH(MIN(($M64,$P64)), ($M64:$P64),0,1)))</f>
        <v>927</v>
      </c>
      <c r="X64">
        <v>465</v>
      </c>
      <c r="Y64">
        <v>1108</v>
      </c>
      <c r="Z64">
        <v>3.0258450000474099E-2</v>
      </c>
    </row>
    <row r="65" spans="1:26" x14ac:dyDescent="0.2">
      <c r="A65" s="3" t="s">
        <v>63</v>
      </c>
      <c r="B65">
        <v>84</v>
      </c>
      <c r="C65">
        <v>175</v>
      </c>
      <c r="D65" s="3">
        <v>4.2683650000071703E-2</v>
      </c>
      <c r="E65">
        <v>78</v>
      </c>
      <c r="F65">
        <v>165</v>
      </c>
      <c r="G65" s="3">
        <v>4.9659688100000396</v>
      </c>
      <c r="H65">
        <v>78</v>
      </c>
      <c r="I65">
        <v>165</v>
      </c>
      <c r="J65" s="3">
        <v>0.20159759499983901</v>
      </c>
      <c r="K65" cm="1">
        <f t="array" aca="1" ref="K65" ca="1">INDIRECT(ADDRESS(ROW(), 1+_xlfn.XMATCH(MIN(($B65,$E65)), ($B65:$E65),0,1)))</f>
        <v>78</v>
      </c>
      <c r="L65" s="3" cm="1">
        <f t="array" aca="1" ref="L65" ca="1">INDIRECT(ADDRESS(ROW(), 2+_xlfn.XMATCH(MIN(($B65,$E65)), ($B65:$E65),0,1)))</f>
        <v>165</v>
      </c>
      <c r="M65">
        <v>87</v>
      </c>
      <c r="N65">
        <v>187</v>
      </c>
      <c r="O65" s="3">
        <v>5.2206956000190902E-2</v>
      </c>
      <c r="P65">
        <v>72</v>
      </c>
      <c r="Q65">
        <v>159</v>
      </c>
      <c r="R65" s="3">
        <v>0.175152911000168</v>
      </c>
      <c r="S65">
        <v>72</v>
      </c>
      <c r="T65">
        <v>159</v>
      </c>
      <c r="U65" s="3">
        <v>0.15277444299999801</v>
      </c>
      <c r="V65" cm="1">
        <f t="array" aca="1" ref="V65" ca="1">INDIRECT(ADDRESS(ROW(), 12+_xlfn.XMATCH(MIN(($M65,$P65)), ($M65:$P65),0,1)))</f>
        <v>72</v>
      </c>
      <c r="W65" s="3" cm="1">
        <f t="array" aca="1" ref="W65" ca="1">INDIRECT(ADDRESS(ROW(), 13+_xlfn.XMATCH(MIN(($M65,$P65)), ($M65:$P65),0,1)))</f>
        <v>159</v>
      </c>
      <c r="X65">
        <v>42</v>
      </c>
      <c r="Y65">
        <v>125</v>
      </c>
      <c r="Z65">
        <v>3.8245969999479699E-3</v>
      </c>
    </row>
    <row r="66" spans="1:26" x14ac:dyDescent="0.2">
      <c r="A66" s="3" t="s">
        <v>64</v>
      </c>
      <c r="B66">
        <v>45</v>
      </c>
      <c r="C66">
        <v>133</v>
      </c>
      <c r="D66" s="3">
        <v>4.6422372000051802E-2</v>
      </c>
      <c r="E66">
        <v>66</v>
      </c>
      <c r="F66">
        <v>108</v>
      </c>
      <c r="G66" s="3">
        <v>5.4160714409999802</v>
      </c>
      <c r="H66">
        <v>72</v>
      </c>
      <c r="I66">
        <v>121</v>
      </c>
      <c r="J66" s="3">
        <v>0.34504885700061999</v>
      </c>
      <c r="K66" cm="1">
        <f t="array" aca="1" ref="K66" ca="1">INDIRECT(ADDRESS(ROW(), 1+_xlfn.XMATCH(MIN(($B66,$E66)), ($B66:$E66),0,1)))</f>
        <v>45</v>
      </c>
      <c r="L66" s="3" cm="1">
        <f t="array" aca="1" ref="L66" ca="1">INDIRECT(ADDRESS(ROW(), 2+_xlfn.XMATCH(MIN(($B66,$E66)), ($B66:$E66),0,1)))</f>
        <v>133</v>
      </c>
      <c r="M66">
        <v>54</v>
      </c>
      <c r="N66">
        <v>161</v>
      </c>
      <c r="O66" s="3">
        <v>4.52599680002094E-2</v>
      </c>
      <c r="P66">
        <v>72</v>
      </c>
      <c r="Q66">
        <v>105</v>
      </c>
      <c r="R66" s="3">
        <v>8.15764183100009</v>
      </c>
      <c r="S66">
        <v>90</v>
      </c>
      <c r="T66">
        <v>119</v>
      </c>
      <c r="U66" s="3">
        <v>0.75170477199981101</v>
      </c>
      <c r="V66" cm="1">
        <f t="array" aca="1" ref="V66" ca="1">INDIRECT(ADDRESS(ROW(), 12+_xlfn.XMATCH(MIN(($M66,$P66)), ($M66:$P66),0,1)))</f>
        <v>54</v>
      </c>
      <c r="W66" s="3" cm="1">
        <f t="array" aca="1" ref="W66" ca="1">INDIRECT(ADDRESS(ROW(), 13+_xlfn.XMATCH(MIN(($M66,$P66)), ($M66:$P66),0,1)))</f>
        <v>161</v>
      </c>
      <c r="X66">
        <v>81</v>
      </c>
      <c r="Y66">
        <v>183</v>
      </c>
      <c r="Z66">
        <v>4.6510129996022399E-3</v>
      </c>
    </row>
    <row r="67" spans="1:26" x14ac:dyDescent="0.2">
      <c r="A67" s="3" t="s">
        <v>65</v>
      </c>
      <c r="B67">
        <v>507</v>
      </c>
      <c r="C67">
        <v>1226</v>
      </c>
      <c r="D67" s="3">
        <v>0.33939655500034799</v>
      </c>
      <c r="E67">
        <v>309</v>
      </c>
      <c r="F67">
        <v>1026</v>
      </c>
      <c r="G67" s="3">
        <v>29.676953205000199</v>
      </c>
      <c r="H67">
        <v>381</v>
      </c>
      <c r="I67">
        <v>1102</v>
      </c>
      <c r="J67" s="3">
        <v>1.9786832110003101</v>
      </c>
      <c r="K67" cm="1">
        <f t="array" aca="1" ref="K67" ca="1">INDIRECT(ADDRESS(ROW(), 1+_xlfn.XMATCH(MIN(($B67,$E67)), ($B67:$E67),0,1)))</f>
        <v>309</v>
      </c>
      <c r="L67" s="3" cm="1">
        <f t="array" aca="1" ref="L67" ca="1">INDIRECT(ADDRESS(ROW(), 2+_xlfn.XMATCH(MIN(($B67,$E67)), ($B67:$E67),0,1)))</f>
        <v>1026</v>
      </c>
      <c r="M67">
        <v>447</v>
      </c>
      <c r="N67">
        <v>1186</v>
      </c>
      <c r="O67" s="3">
        <v>0.35496150200015097</v>
      </c>
      <c r="P67">
        <v>396</v>
      </c>
      <c r="Q67">
        <v>1092</v>
      </c>
      <c r="R67" s="3">
        <v>67.551501502999997</v>
      </c>
      <c r="S67">
        <v>510</v>
      </c>
      <c r="T67">
        <v>1209</v>
      </c>
      <c r="U67" s="3">
        <v>3.3646704050001901</v>
      </c>
      <c r="V67" cm="1">
        <f t="array" aca="1" ref="V67" ca="1">INDIRECT(ADDRESS(ROW(), 12+_xlfn.XMATCH(MIN(($M67,$P67)), ($M67:$P67),0,1)))</f>
        <v>396</v>
      </c>
      <c r="W67" s="3" cm="1">
        <f t="array" aca="1" ref="W67" ca="1">INDIRECT(ADDRESS(ROW(), 13+_xlfn.XMATCH(MIN(($M67,$P67)), ($M67:$P67),0,1)))</f>
        <v>1092</v>
      </c>
      <c r="X67">
        <v>561</v>
      </c>
      <c r="Y67">
        <v>1242</v>
      </c>
      <c r="Z67">
        <v>2.8588513999238702E-2</v>
      </c>
    </row>
    <row r="68" spans="1:26" x14ac:dyDescent="0.2">
      <c r="A68" s="3" t="s">
        <v>66</v>
      </c>
      <c r="B68">
        <v>894</v>
      </c>
      <c r="C68">
        <v>1964</v>
      </c>
      <c r="D68" s="3">
        <v>0.55223125299926301</v>
      </c>
      <c r="E68">
        <v>492</v>
      </c>
      <c r="F68">
        <v>1474</v>
      </c>
      <c r="G68" s="3">
        <v>55.532496719000797</v>
      </c>
      <c r="H68">
        <v>615</v>
      </c>
      <c r="I68">
        <v>1601</v>
      </c>
      <c r="J68" s="3">
        <v>3.2498769330004502</v>
      </c>
      <c r="K68" cm="1">
        <f t="array" aca="1" ref="K68" ca="1">INDIRECT(ADDRESS(ROW(), 1+_xlfn.XMATCH(MIN(($B68,$E68)), ($B68:$E68),0,1)))</f>
        <v>492</v>
      </c>
      <c r="L68" s="3" cm="1">
        <f t="array" aca="1" ref="L68" ca="1">INDIRECT(ADDRESS(ROW(), 2+_xlfn.XMATCH(MIN(($B68,$E68)), ($B68:$E68),0,1)))</f>
        <v>1474</v>
      </c>
      <c r="M68">
        <v>1050</v>
      </c>
      <c r="N68">
        <v>2065</v>
      </c>
      <c r="O68" s="3">
        <v>0.83423511699993402</v>
      </c>
      <c r="P68">
        <v>603</v>
      </c>
      <c r="Q68">
        <v>1582</v>
      </c>
      <c r="R68" s="3">
        <v>56.9581491779999</v>
      </c>
      <c r="S68">
        <v>1005</v>
      </c>
      <c r="T68">
        <v>1897</v>
      </c>
      <c r="U68" s="3">
        <v>5.68621815300002</v>
      </c>
      <c r="V68" cm="1">
        <f t="array" aca="1" ref="V68" ca="1">INDIRECT(ADDRESS(ROW(), 12+_xlfn.XMATCH(MIN(($M68,$P68)), ($M68:$P68),0,1)))</f>
        <v>603</v>
      </c>
      <c r="W68" s="3" cm="1">
        <f t="array" aca="1" ref="W68" ca="1">INDIRECT(ADDRESS(ROW(), 13+_xlfn.XMATCH(MIN(($M68,$P68)), ($M68:$P68),0,1)))</f>
        <v>1582</v>
      </c>
      <c r="X68">
        <v>792</v>
      </c>
      <c r="Y68">
        <v>1768</v>
      </c>
      <c r="Z68">
        <v>4.6515047999491799E-2</v>
      </c>
    </row>
    <row r="69" spans="1:26" x14ac:dyDescent="0.2">
      <c r="A69" s="3" t="s">
        <v>67</v>
      </c>
      <c r="B69">
        <v>93</v>
      </c>
      <c r="C69">
        <v>231</v>
      </c>
      <c r="D69" s="3">
        <v>5.45718170005784E-2</v>
      </c>
      <c r="E69">
        <v>78</v>
      </c>
      <c r="F69">
        <v>215</v>
      </c>
      <c r="G69" s="3">
        <v>2.4102778219994399</v>
      </c>
      <c r="H69">
        <v>93</v>
      </c>
      <c r="I69">
        <v>237</v>
      </c>
      <c r="J69" s="3">
        <v>0.35529937800038103</v>
      </c>
      <c r="K69" cm="1">
        <f t="array" aca="1" ref="K69" ca="1">INDIRECT(ADDRESS(ROW(), 1+_xlfn.XMATCH(MIN(($B69,$E69)), ($B69:$E69),0,1)))</f>
        <v>78</v>
      </c>
      <c r="L69" s="3" cm="1">
        <f t="array" aca="1" ref="L69" ca="1">INDIRECT(ADDRESS(ROW(), 2+_xlfn.XMATCH(MIN(($B69,$E69)), ($B69:$E69),0,1)))</f>
        <v>215</v>
      </c>
      <c r="M69">
        <v>78</v>
      </c>
      <c r="N69">
        <v>226</v>
      </c>
      <c r="O69" s="3">
        <v>5.1145161000022199E-2</v>
      </c>
      <c r="P69">
        <v>93</v>
      </c>
      <c r="Q69">
        <v>227</v>
      </c>
      <c r="R69" s="3">
        <v>6.85295912600031</v>
      </c>
      <c r="S69">
        <v>111</v>
      </c>
      <c r="T69">
        <v>245</v>
      </c>
      <c r="U69" s="3">
        <v>0.54960298199966895</v>
      </c>
      <c r="V69" cm="1">
        <f t="array" aca="1" ref="V69" ca="1">INDIRECT(ADDRESS(ROW(), 12+_xlfn.XMATCH(MIN(($M69,$P69)), ($M69:$P69),0,1)))</f>
        <v>78</v>
      </c>
      <c r="W69" s="3" cm="1">
        <f t="array" aca="1" ref="W69" ca="1">INDIRECT(ADDRESS(ROW(), 13+_xlfn.XMATCH(MIN(($M69,$P69)), ($M69:$P69),0,1)))</f>
        <v>226</v>
      </c>
      <c r="X69">
        <v>114</v>
      </c>
      <c r="Y69">
        <v>256</v>
      </c>
      <c r="Z69">
        <v>6.3811240006543804E-3</v>
      </c>
    </row>
    <row r="70" spans="1:26" x14ac:dyDescent="0.2">
      <c r="A70" s="3" t="s">
        <v>68</v>
      </c>
      <c r="B70">
        <v>39</v>
      </c>
      <c r="C70">
        <v>82</v>
      </c>
      <c r="D70" s="3">
        <v>1.78324979997341E-2</v>
      </c>
      <c r="E70">
        <v>36</v>
      </c>
      <c r="F70">
        <v>72</v>
      </c>
      <c r="G70" s="3">
        <v>1.4528995089995</v>
      </c>
      <c r="H70">
        <v>36</v>
      </c>
      <c r="I70">
        <v>81</v>
      </c>
      <c r="J70" s="3">
        <v>6.9737695000185299E-2</v>
      </c>
      <c r="K70" cm="1">
        <f t="array" aca="1" ref="K70" ca="1">INDIRECT(ADDRESS(ROW(), 1+_xlfn.XMATCH(MIN(($B70,$E70)), ($B70:$E70),0,1)))</f>
        <v>36</v>
      </c>
      <c r="L70" s="3" cm="1">
        <f t="array" aca="1" ref="L70" ca="1">INDIRECT(ADDRESS(ROW(), 2+_xlfn.XMATCH(MIN(($B70,$E70)), ($B70:$E70),0,1)))</f>
        <v>72</v>
      </c>
      <c r="M70">
        <v>45</v>
      </c>
      <c r="N70">
        <v>92</v>
      </c>
      <c r="O70" s="3">
        <v>2.2413658000004898E-2</v>
      </c>
      <c r="P70">
        <v>36</v>
      </c>
      <c r="Q70">
        <v>78</v>
      </c>
      <c r="R70" s="3">
        <v>3.8273165000191497E-2</v>
      </c>
      <c r="S70">
        <v>36</v>
      </c>
      <c r="T70">
        <v>78</v>
      </c>
      <c r="U70" s="3">
        <v>4.3980950999866701E-2</v>
      </c>
      <c r="V70" cm="1">
        <f t="array" aca="1" ref="V70" ca="1">INDIRECT(ADDRESS(ROW(), 12+_xlfn.XMATCH(MIN(($M70,$P70)), ($M70:$P70),0,1)))</f>
        <v>36</v>
      </c>
      <c r="W70" s="3" cm="1">
        <f t="array" aca="1" ref="W70" ca="1">INDIRECT(ADDRESS(ROW(), 13+_xlfn.XMATCH(MIN(($M70,$P70)), ($M70:$P70),0,1)))</f>
        <v>78</v>
      </c>
      <c r="X70">
        <v>18</v>
      </c>
      <c r="Y70">
        <v>55</v>
      </c>
      <c r="Z70">
        <v>2.5588220005374699E-3</v>
      </c>
    </row>
    <row r="71" spans="1:26" x14ac:dyDescent="0.2">
      <c r="A71" s="3" t="s">
        <v>69</v>
      </c>
      <c r="B71">
        <v>153</v>
      </c>
      <c r="C71">
        <v>388</v>
      </c>
      <c r="D71" s="3">
        <v>9.2880025000340496E-2</v>
      </c>
      <c r="E71">
        <v>96</v>
      </c>
      <c r="F71">
        <v>330</v>
      </c>
      <c r="G71" s="3">
        <v>9.2412190309996696</v>
      </c>
      <c r="H71">
        <v>177</v>
      </c>
      <c r="I71">
        <v>412</v>
      </c>
      <c r="J71" s="3">
        <v>0.86530722800034698</v>
      </c>
      <c r="K71" cm="1">
        <f t="array" aca="1" ref="K71" ca="1">INDIRECT(ADDRESS(ROW(), 1+_xlfn.XMATCH(MIN(($B71,$E71)), ($B71:$E71),0,1)))</f>
        <v>96</v>
      </c>
      <c r="L71" s="3" cm="1">
        <f t="array" aca="1" ref="L71" ca="1">INDIRECT(ADDRESS(ROW(), 2+_xlfn.XMATCH(MIN(($B71,$E71)), ($B71:$E71),0,1)))</f>
        <v>330</v>
      </c>
      <c r="M71">
        <v>165</v>
      </c>
      <c r="N71">
        <v>394</v>
      </c>
      <c r="O71" s="3">
        <v>0.116686825000215</v>
      </c>
      <c r="P71">
        <v>150</v>
      </c>
      <c r="Q71">
        <v>380</v>
      </c>
      <c r="R71" s="3">
        <v>40.604981649000301</v>
      </c>
      <c r="S71">
        <v>159</v>
      </c>
      <c r="T71">
        <v>371</v>
      </c>
      <c r="U71" s="3">
        <v>1.1202092509997701</v>
      </c>
      <c r="V71" cm="1">
        <f t="array" aca="1" ref="V71" ca="1">INDIRECT(ADDRESS(ROW(), 12+_xlfn.XMATCH(MIN(($M71,$P71)), ($M71:$P71),0,1)))</f>
        <v>150</v>
      </c>
      <c r="W71" s="3" cm="1">
        <f t="array" aca="1" ref="W71" ca="1">INDIRECT(ADDRESS(ROW(), 13+_xlfn.XMATCH(MIN(($M71,$P71)), ($M71:$P71),0,1)))</f>
        <v>380</v>
      </c>
      <c r="X71">
        <v>180</v>
      </c>
      <c r="Y71">
        <v>399</v>
      </c>
      <c r="Z71">
        <v>1.3989869999932099E-2</v>
      </c>
    </row>
    <row r="72" spans="1:26" x14ac:dyDescent="0.2">
      <c r="A72" s="3" t="s">
        <v>70</v>
      </c>
      <c r="B72">
        <v>117</v>
      </c>
      <c r="C72">
        <v>299</v>
      </c>
      <c r="D72" s="3">
        <v>6.4453483999386593E-2</v>
      </c>
      <c r="E72">
        <v>105</v>
      </c>
      <c r="F72">
        <v>279</v>
      </c>
      <c r="G72" s="3">
        <v>11.3251684469996</v>
      </c>
      <c r="H72">
        <v>132</v>
      </c>
      <c r="I72">
        <v>297</v>
      </c>
      <c r="J72" s="3">
        <v>0.52093999099997701</v>
      </c>
      <c r="K72" cm="1">
        <f t="array" aca="1" ref="K72" ca="1">INDIRECT(ADDRESS(ROW(), 1+_xlfn.XMATCH(MIN(($B72,$E72)), ($B72:$E72),0,1)))</f>
        <v>105</v>
      </c>
      <c r="L72" s="3" cm="1">
        <f t="array" aca="1" ref="L72" ca="1">INDIRECT(ADDRESS(ROW(), 2+_xlfn.XMATCH(MIN(($B72,$E72)), ($B72:$E72),0,1)))</f>
        <v>279</v>
      </c>
      <c r="M72">
        <v>114</v>
      </c>
      <c r="N72">
        <v>300</v>
      </c>
      <c r="O72" s="3">
        <v>6.3598627999908702E-2</v>
      </c>
      <c r="P72">
        <v>102</v>
      </c>
      <c r="Q72">
        <v>280</v>
      </c>
      <c r="R72" s="3">
        <v>3.7068416840002101</v>
      </c>
      <c r="S72">
        <v>102</v>
      </c>
      <c r="T72">
        <v>282</v>
      </c>
      <c r="U72" s="3">
        <v>0.22046155899988601</v>
      </c>
      <c r="V72" cm="1">
        <f t="array" aca="1" ref="V72" ca="1">INDIRECT(ADDRESS(ROW(), 12+_xlfn.XMATCH(MIN(($M72,$P72)), ($M72:$P72),0,1)))</f>
        <v>102</v>
      </c>
      <c r="W72" s="3" cm="1">
        <f t="array" aca="1" ref="W72" ca="1">INDIRECT(ADDRESS(ROW(), 13+_xlfn.XMATCH(MIN(($M72,$P72)), ($M72:$P72),0,1)))</f>
        <v>280</v>
      </c>
      <c r="X72">
        <v>120</v>
      </c>
      <c r="Y72">
        <v>295</v>
      </c>
      <c r="Z72">
        <v>6.4876899996306704E-3</v>
      </c>
    </row>
    <row r="73" spans="1:26" x14ac:dyDescent="0.2">
      <c r="A73" s="3" t="s">
        <v>71</v>
      </c>
      <c r="B73">
        <v>147</v>
      </c>
      <c r="C73">
        <v>220</v>
      </c>
      <c r="D73" s="3">
        <v>0.101545105000695</v>
      </c>
      <c r="E73">
        <v>144</v>
      </c>
      <c r="F73">
        <v>195</v>
      </c>
      <c r="G73" s="3">
        <v>29.3045768460006</v>
      </c>
      <c r="H73">
        <v>144</v>
      </c>
      <c r="I73">
        <v>206</v>
      </c>
      <c r="J73" s="3">
        <v>1.50775474300007</v>
      </c>
      <c r="K73" cm="1">
        <f t="array" aca="1" ref="K73" ca="1">INDIRECT(ADDRESS(ROW(), 1+_xlfn.XMATCH(MIN(($B73,$E73)), ($B73:$E73),0,1)))</f>
        <v>144</v>
      </c>
      <c r="L73" s="3" cm="1">
        <f t="array" aca="1" ref="L73" ca="1">INDIRECT(ADDRESS(ROW(), 2+_xlfn.XMATCH(MIN(($B73,$E73)), ($B73:$E73),0,1)))</f>
        <v>195</v>
      </c>
      <c r="M73">
        <v>210</v>
      </c>
      <c r="N73">
        <v>266</v>
      </c>
      <c r="O73" s="3">
        <v>0.18009259600012201</v>
      </c>
      <c r="P73">
        <v>129</v>
      </c>
      <c r="Q73">
        <v>179</v>
      </c>
      <c r="R73" s="3">
        <v>68.070010968000105</v>
      </c>
      <c r="S73">
        <v>159</v>
      </c>
      <c r="T73">
        <v>203</v>
      </c>
      <c r="U73" s="3">
        <v>2.2401965889998698</v>
      </c>
      <c r="V73" cm="1">
        <f t="array" aca="1" ref="V73" ca="1">INDIRECT(ADDRESS(ROW(), 12+_xlfn.XMATCH(MIN(($M73,$P73)), ($M73:$P73),0,1)))</f>
        <v>129</v>
      </c>
      <c r="W73" s="3" cm="1">
        <f t="array" aca="1" ref="W73" ca="1">INDIRECT(ADDRESS(ROW(), 13+_xlfn.XMATCH(MIN(($M73,$P73)), ($M73:$P73),0,1)))</f>
        <v>179</v>
      </c>
      <c r="X73">
        <v>147</v>
      </c>
      <c r="Y73">
        <v>218</v>
      </c>
      <c r="Z73">
        <v>8.5277589996621793E-3</v>
      </c>
    </row>
    <row r="74" spans="1:26" x14ac:dyDescent="0.2">
      <c r="A74" s="3" t="s">
        <v>72</v>
      </c>
      <c r="B74">
        <v>90</v>
      </c>
      <c r="C74">
        <v>192</v>
      </c>
      <c r="D74" s="3">
        <v>4.81949069999245E-2</v>
      </c>
      <c r="E74">
        <v>72</v>
      </c>
      <c r="F74">
        <v>165</v>
      </c>
      <c r="G74" s="3">
        <v>2.7847328090001602</v>
      </c>
      <c r="H74">
        <v>72</v>
      </c>
      <c r="I74">
        <v>170</v>
      </c>
      <c r="J74" s="3">
        <v>0.21645529100078401</v>
      </c>
      <c r="K74" cm="1">
        <f t="array" aca="1" ref="K74" ca="1">INDIRECT(ADDRESS(ROW(), 1+_xlfn.XMATCH(MIN(($B74,$E74)), ($B74:$E74),0,1)))</f>
        <v>72</v>
      </c>
      <c r="L74" s="3" cm="1">
        <f t="array" aca="1" ref="L74" ca="1">INDIRECT(ADDRESS(ROW(), 2+_xlfn.XMATCH(MIN(($B74,$E74)), ($B74:$E74),0,1)))</f>
        <v>165</v>
      </c>
      <c r="M74">
        <v>84</v>
      </c>
      <c r="N74">
        <v>183</v>
      </c>
      <c r="O74" s="3">
        <v>5.3180262999831002E-2</v>
      </c>
      <c r="P74">
        <v>66</v>
      </c>
      <c r="Q74">
        <v>163</v>
      </c>
      <c r="R74" s="3">
        <v>16.356365144999899</v>
      </c>
      <c r="S74">
        <v>66</v>
      </c>
      <c r="T74">
        <v>167</v>
      </c>
      <c r="U74" s="3">
        <v>0.441277289000026</v>
      </c>
      <c r="V74" cm="1">
        <f t="array" aca="1" ref="V74" ca="1">INDIRECT(ADDRESS(ROW(), 12+_xlfn.XMATCH(MIN(($M74,$P74)), ($M74:$P74),0,1)))</f>
        <v>66</v>
      </c>
      <c r="W74" s="3" cm="1">
        <f t="array" aca="1" ref="W74" ca="1">INDIRECT(ADDRESS(ROW(), 13+_xlfn.XMATCH(MIN(($M74,$P74)), ($M74:$P74),0,1)))</f>
        <v>163</v>
      </c>
      <c r="X74">
        <v>78</v>
      </c>
      <c r="Y74">
        <v>182</v>
      </c>
      <c r="Z74">
        <v>4.3294550005157301E-3</v>
      </c>
    </row>
    <row r="75" spans="1:26" x14ac:dyDescent="0.2">
      <c r="A75" s="3" t="s">
        <v>73</v>
      </c>
      <c r="B75">
        <v>372</v>
      </c>
      <c r="C75">
        <v>1032</v>
      </c>
      <c r="D75" s="3">
        <v>0.24898383999970899</v>
      </c>
      <c r="E75">
        <v>216</v>
      </c>
      <c r="F75">
        <v>879</v>
      </c>
      <c r="G75" s="3">
        <v>22.9301771050004</v>
      </c>
      <c r="H75">
        <v>210</v>
      </c>
      <c r="I75">
        <v>875</v>
      </c>
      <c r="J75" s="3">
        <v>1.0869315119998599</v>
      </c>
      <c r="K75" cm="1">
        <f t="array" aca="1" ref="K75" ca="1">INDIRECT(ADDRESS(ROW(), 1+_xlfn.XMATCH(MIN(($B75,$E75)), ($B75:$E75),0,1)))</f>
        <v>216</v>
      </c>
      <c r="L75" s="3" cm="1">
        <f t="array" aca="1" ref="L75" ca="1">INDIRECT(ADDRESS(ROW(), 2+_xlfn.XMATCH(MIN(($B75,$E75)), ($B75:$E75),0,1)))</f>
        <v>879</v>
      </c>
      <c r="M75">
        <v>327</v>
      </c>
      <c r="N75">
        <v>1007</v>
      </c>
      <c r="O75" s="3">
        <v>0.35762462299999198</v>
      </c>
      <c r="P75">
        <v>207</v>
      </c>
      <c r="Q75">
        <v>876</v>
      </c>
      <c r="R75" s="3">
        <v>20.499654026999899</v>
      </c>
      <c r="S75">
        <v>273</v>
      </c>
      <c r="T75">
        <v>937</v>
      </c>
      <c r="U75" s="3">
        <v>1.76865797099981</v>
      </c>
      <c r="V75" cm="1">
        <f t="array" aca="1" ref="V75" ca="1">INDIRECT(ADDRESS(ROW(), 12+_xlfn.XMATCH(MIN(($M75,$P75)), ($M75:$P75),0,1)))</f>
        <v>207</v>
      </c>
      <c r="W75" s="3" cm="1">
        <f t="array" aca="1" ref="W75" ca="1">INDIRECT(ADDRESS(ROW(), 13+_xlfn.XMATCH(MIN(($M75,$P75)), ($M75:$P75),0,1)))</f>
        <v>876</v>
      </c>
      <c r="X75">
        <v>414</v>
      </c>
      <c r="Y75">
        <v>1072</v>
      </c>
      <c r="Z75">
        <v>3.0357421000189701E-2</v>
      </c>
    </row>
    <row r="76" spans="1:26" x14ac:dyDescent="0.2">
      <c r="A76" s="3" t="s">
        <v>74</v>
      </c>
      <c r="B76">
        <v>153</v>
      </c>
      <c r="C76">
        <v>262</v>
      </c>
      <c r="D76" s="3">
        <v>9.0824151000560904E-2</v>
      </c>
      <c r="E76">
        <v>117</v>
      </c>
      <c r="F76">
        <v>228</v>
      </c>
      <c r="G76" s="3">
        <v>22.110683752000099</v>
      </c>
      <c r="H76">
        <v>165</v>
      </c>
      <c r="I76">
        <v>263</v>
      </c>
      <c r="J76" s="3">
        <v>1.14898338199964</v>
      </c>
      <c r="K76" cm="1">
        <f t="array" aca="1" ref="K76" ca="1">INDIRECT(ADDRESS(ROW(), 1+_xlfn.XMATCH(MIN(($B76,$E76)), ($B76:$E76),0,1)))</f>
        <v>117</v>
      </c>
      <c r="L76" s="3" cm="1">
        <f t="array" aca="1" ref="L76" ca="1">INDIRECT(ADDRESS(ROW(), 2+_xlfn.XMATCH(MIN(($B76,$E76)), ($B76:$E76),0,1)))</f>
        <v>228</v>
      </c>
      <c r="M76">
        <v>147</v>
      </c>
      <c r="N76">
        <v>293</v>
      </c>
      <c r="O76" s="3">
        <v>9.5286961999590802E-2</v>
      </c>
      <c r="P76">
        <v>120</v>
      </c>
      <c r="Q76">
        <v>236</v>
      </c>
      <c r="R76" s="3">
        <v>23.8938429439999</v>
      </c>
      <c r="S76">
        <v>153</v>
      </c>
      <c r="T76">
        <v>252</v>
      </c>
      <c r="U76" s="3">
        <v>1.69558523100022</v>
      </c>
      <c r="V76" cm="1">
        <f t="array" aca="1" ref="V76" ca="1">INDIRECT(ADDRESS(ROW(), 12+_xlfn.XMATCH(MIN(($M76,$P76)), ($M76:$P76),0,1)))</f>
        <v>120</v>
      </c>
      <c r="W76" s="3" cm="1">
        <f t="array" aca="1" ref="W76" ca="1">INDIRECT(ADDRESS(ROW(), 13+_xlfn.XMATCH(MIN(($M76,$P76)), ($M76:$P76),0,1)))</f>
        <v>236</v>
      </c>
      <c r="X76">
        <v>126</v>
      </c>
      <c r="Y76">
        <v>244</v>
      </c>
      <c r="Z76">
        <v>8.7181610006155097E-3</v>
      </c>
    </row>
    <row r="77" spans="1:26" x14ac:dyDescent="0.2">
      <c r="A77" s="3" t="s">
        <v>75</v>
      </c>
      <c r="B77">
        <v>75</v>
      </c>
      <c r="C77">
        <v>147</v>
      </c>
      <c r="D77" s="3">
        <v>3.5071809000328302E-2</v>
      </c>
      <c r="E77">
        <v>63</v>
      </c>
      <c r="F77">
        <v>136</v>
      </c>
      <c r="G77" s="3">
        <v>1.06254488400009</v>
      </c>
      <c r="H77">
        <v>66</v>
      </c>
      <c r="I77">
        <v>140</v>
      </c>
      <c r="J77" s="3">
        <v>0.17467455400037499</v>
      </c>
      <c r="K77" cm="1">
        <f t="array" aca="1" ref="K77" ca="1">INDIRECT(ADDRESS(ROW(), 1+_xlfn.XMATCH(MIN(($B77,$E77)), ($B77:$E77),0,1)))</f>
        <v>63</v>
      </c>
      <c r="L77" s="3" cm="1">
        <f t="array" aca="1" ref="L77" ca="1">INDIRECT(ADDRESS(ROW(), 2+_xlfn.XMATCH(MIN(($B77,$E77)), ($B77:$E77),0,1)))</f>
        <v>136</v>
      </c>
      <c r="M77">
        <v>54</v>
      </c>
      <c r="N77">
        <v>115</v>
      </c>
      <c r="O77" s="3">
        <v>3.08188439998957E-2</v>
      </c>
      <c r="P77">
        <v>24</v>
      </c>
      <c r="Q77">
        <v>87</v>
      </c>
      <c r="R77" s="3">
        <v>2.2302606560001501</v>
      </c>
      <c r="S77">
        <v>66</v>
      </c>
      <c r="T77">
        <v>131</v>
      </c>
      <c r="U77" s="3">
        <v>0.32375079400026102</v>
      </c>
      <c r="V77" cm="1">
        <f t="array" aca="1" ref="V77" ca="1">INDIRECT(ADDRESS(ROW(), 12+_xlfn.XMATCH(MIN(($M77,$P77)), ($M77:$P77),0,1)))</f>
        <v>24</v>
      </c>
      <c r="W77" s="3" cm="1">
        <f t="array" aca="1" ref="W77" ca="1">INDIRECT(ADDRESS(ROW(), 13+_xlfn.XMATCH(MIN(($M77,$P77)), ($M77:$P77),0,1)))</f>
        <v>87</v>
      </c>
      <c r="X77">
        <v>33</v>
      </c>
      <c r="Y77">
        <v>95</v>
      </c>
      <c r="Z77">
        <v>3.1141260005824699E-3</v>
      </c>
    </row>
    <row r="78" spans="1:26" x14ac:dyDescent="0.2">
      <c r="A78" s="3" t="s">
        <v>76</v>
      </c>
      <c r="B78">
        <v>39</v>
      </c>
      <c r="C78">
        <v>86</v>
      </c>
      <c r="D78" s="3">
        <v>2.0292459000302101E-2</v>
      </c>
      <c r="E78">
        <v>33</v>
      </c>
      <c r="F78">
        <v>84</v>
      </c>
      <c r="G78" s="3">
        <v>4.0493802879991501</v>
      </c>
      <c r="H78">
        <v>33</v>
      </c>
      <c r="I78">
        <v>83</v>
      </c>
      <c r="J78" s="3">
        <v>0.106250901999374</v>
      </c>
      <c r="K78" cm="1">
        <f t="array" aca="1" ref="K78" ca="1">INDIRECT(ADDRESS(ROW(), 1+_xlfn.XMATCH(MIN(($B78,$E78)), ($B78:$E78),0,1)))</f>
        <v>33</v>
      </c>
      <c r="L78" s="3" cm="1">
        <f t="array" aca="1" ref="L78" ca="1">INDIRECT(ADDRESS(ROW(), 2+_xlfn.XMATCH(MIN(($B78,$E78)), ($B78:$E78),0,1)))</f>
        <v>84</v>
      </c>
      <c r="M78">
        <v>30</v>
      </c>
      <c r="N78">
        <v>72</v>
      </c>
      <c r="O78" s="3">
        <v>1.84907560001192E-2</v>
      </c>
      <c r="P78">
        <v>21</v>
      </c>
      <c r="Q78">
        <v>60</v>
      </c>
      <c r="R78" s="3">
        <v>2.4263278570001598</v>
      </c>
      <c r="S78">
        <v>24</v>
      </c>
      <c r="T78">
        <v>56</v>
      </c>
      <c r="U78" s="3">
        <v>0.23177429599991201</v>
      </c>
      <c r="V78" cm="1">
        <f t="array" aca="1" ref="V78" ca="1">INDIRECT(ADDRESS(ROW(), 12+_xlfn.XMATCH(MIN(($M78,$P78)), ($M78:$P78),0,1)))</f>
        <v>21</v>
      </c>
      <c r="W78" s="3" cm="1">
        <f t="array" aca="1" ref="W78" ca="1">INDIRECT(ADDRESS(ROW(), 13+_xlfn.XMATCH(MIN(($M78,$P78)), ($M78:$P78),0,1)))</f>
        <v>60</v>
      </c>
      <c r="X78">
        <v>48</v>
      </c>
      <c r="Y78">
        <v>82</v>
      </c>
      <c r="Z78">
        <v>4.1079270004047404E-3</v>
      </c>
    </row>
    <row r="79" spans="1:26" x14ac:dyDescent="0.2">
      <c r="A79" s="3" t="s">
        <v>77</v>
      </c>
      <c r="B79">
        <v>57</v>
      </c>
      <c r="C79">
        <v>115</v>
      </c>
      <c r="D79" s="3">
        <v>2.54928509993987E-2</v>
      </c>
      <c r="E79">
        <v>33</v>
      </c>
      <c r="F79">
        <v>82</v>
      </c>
      <c r="G79" s="3">
        <v>1.5079563429999301</v>
      </c>
      <c r="H79">
        <v>54</v>
      </c>
      <c r="I79">
        <v>103</v>
      </c>
      <c r="J79" s="3">
        <v>0.256877851999888</v>
      </c>
      <c r="K79" cm="1">
        <f t="array" aca="1" ref="K79" ca="1">INDIRECT(ADDRESS(ROW(), 1+_xlfn.XMATCH(MIN(($B79,$E79)), ($B79:$E79),0,1)))</f>
        <v>33</v>
      </c>
      <c r="L79" s="3" cm="1">
        <f t="array" aca="1" ref="L79" ca="1">INDIRECT(ADDRESS(ROW(), 2+_xlfn.XMATCH(MIN(($B79,$E79)), ($B79:$E79),0,1)))</f>
        <v>82</v>
      </c>
      <c r="M79">
        <v>6</v>
      </c>
      <c r="N79">
        <v>54</v>
      </c>
      <c r="O79" s="3">
        <v>9.2287369998302893E-3</v>
      </c>
      <c r="P79">
        <v>6</v>
      </c>
      <c r="Q79">
        <v>54</v>
      </c>
      <c r="R79" s="3">
        <v>3.2920379000188398E-2</v>
      </c>
      <c r="S79">
        <v>6</v>
      </c>
      <c r="T79">
        <v>54</v>
      </c>
      <c r="U79" s="3">
        <v>3.5347733999969898E-2</v>
      </c>
      <c r="V79" cm="1">
        <f t="array" aca="1" ref="V79" ca="1">INDIRECT(ADDRESS(ROW(), 12+_xlfn.XMATCH(MIN(($M79,$P79)), ($M79:$P79),0,1)))</f>
        <v>6</v>
      </c>
      <c r="W79" s="3" cm="1">
        <f t="array" aca="1" ref="W79" ca="1">INDIRECT(ADDRESS(ROW(), 13+_xlfn.XMATCH(MIN(($M79,$P79)), ($M79:$P79),0,1)))</f>
        <v>54</v>
      </c>
      <c r="X79">
        <v>30</v>
      </c>
      <c r="Y79">
        <v>81</v>
      </c>
      <c r="Z79">
        <v>3.7615960000039099E-3</v>
      </c>
    </row>
    <row r="80" spans="1:26" x14ac:dyDescent="0.2">
      <c r="A80" s="3" t="s">
        <v>78</v>
      </c>
      <c r="B80">
        <v>114</v>
      </c>
      <c r="C80">
        <v>214</v>
      </c>
      <c r="D80" s="3">
        <v>5.2599857999666703E-2</v>
      </c>
      <c r="E80">
        <v>105</v>
      </c>
      <c r="F80">
        <v>192</v>
      </c>
      <c r="G80" s="3">
        <v>2.9015791080000701</v>
      </c>
      <c r="H80">
        <v>105</v>
      </c>
      <c r="I80">
        <v>205</v>
      </c>
      <c r="J80" s="3">
        <v>0.25105738399997701</v>
      </c>
      <c r="K80" cm="1">
        <f t="array" aca="1" ref="K80" ca="1">INDIRECT(ADDRESS(ROW(), 1+_xlfn.XMATCH(MIN(($B80,$E80)), ($B80:$E80),0,1)))</f>
        <v>105</v>
      </c>
      <c r="L80" s="3" cm="1">
        <f t="array" aca="1" ref="L80" ca="1">INDIRECT(ADDRESS(ROW(), 2+_xlfn.XMATCH(MIN(($B80,$E80)), ($B80:$E80),0,1)))</f>
        <v>192</v>
      </c>
      <c r="M80">
        <v>72</v>
      </c>
      <c r="N80">
        <v>164</v>
      </c>
      <c r="O80" s="3">
        <v>4.58115819997146E-2</v>
      </c>
      <c r="P80">
        <v>75</v>
      </c>
      <c r="Q80">
        <v>172</v>
      </c>
      <c r="R80" s="3">
        <v>1.3281735740001701</v>
      </c>
      <c r="S80">
        <v>75</v>
      </c>
      <c r="T80">
        <v>172</v>
      </c>
      <c r="U80" s="3">
        <v>0.22726725499978701</v>
      </c>
      <c r="V80" cm="1">
        <f t="array" aca="1" ref="V80" ca="1">INDIRECT(ADDRESS(ROW(), 12+_xlfn.XMATCH(MIN(($M80,$P80)), ($M80:$P80),0,1)))</f>
        <v>72</v>
      </c>
      <c r="W80" s="3" cm="1">
        <f t="array" aca="1" ref="W80" ca="1">INDIRECT(ADDRESS(ROW(), 13+_xlfn.XMATCH(MIN(($M80,$P80)), ($M80:$P80),0,1)))</f>
        <v>164</v>
      </c>
      <c r="X80">
        <v>63</v>
      </c>
      <c r="Y80">
        <v>157</v>
      </c>
      <c r="Z80">
        <v>3.6178290001771499E-3</v>
      </c>
    </row>
    <row r="81" spans="1:26" x14ac:dyDescent="0.2">
      <c r="A81" s="3" t="s">
        <v>79</v>
      </c>
      <c r="B81">
        <v>171</v>
      </c>
      <c r="C81">
        <v>309</v>
      </c>
      <c r="D81" s="3">
        <v>0.19147801999952199</v>
      </c>
      <c r="E81">
        <v>267</v>
      </c>
      <c r="F81">
        <v>271</v>
      </c>
      <c r="G81" s="3">
        <v>86.771229332999596</v>
      </c>
      <c r="H81">
        <v>306</v>
      </c>
      <c r="I81">
        <v>270</v>
      </c>
      <c r="J81" s="3">
        <v>12.6133664299995</v>
      </c>
      <c r="K81" cm="1">
        <f t="array" aca="1" ref="K81" ca="1">INDIRECT(ADDRESS(ROW(), 1+_xlfn.XMATCH(MIN(($B81,$E81)), ($B81:$E81),0,1)))</f>
        <v>171</v>
      </c>
      <c r="L81" s="3" cm="1">
        <f t="array" aca="1" ref="L81" ca="1">INDIRECT(ADDRESS(ROW(), 2+_xlfn.XMATCH(MIN(($B81,$E81)), ($B81:$E81),0,1)))</f>
        <v>309</v>
      </c>
      <c r="M81">
        <v>249</v>
      </c>
      <c r="N81">
        <v>406</v>
      </c>
      <c r="O81" s="3">
        <v>0.212755940000079</v>
      </c>
      <c r="P81">
        <v>276</v>
      </c>
      <c r="Q81">
        <v>262</v>
      </c>
      <c r="R81" s="3">
        <v>45.843004629999903</v>
      </c>
      <c r="S81">
        <v>462</v>
      </c>
      <c r="T81">
        <v>353</v>
      </c>
      <c r="U81" s="3">
        <v>29.483496823000198</v>
      </c>
      <c r="V81" cm="1">
        <f t="array" aca="1" ref="V81" ca="1">INDIRECT(ADDRESS(ROW(), 12+_xlfn.XMATCH(MIN(($M81,$P81)), ($M81:$P81),0,1)))</f>
        <v>249</v>
      </c>
      <c r="W81" s="3" cm="1">
        <f t="array" aca="1" ref="W81" ca="1">INDIRECT(ADDRESS(ROW(), 13+_xlfn.XMATCH(MIN(($M81,$P81)), ($M81:$P81),0,1)))</f>
        <v>406</v>
      </c>
      <c r="X81">
        <v>219</v>
      </c>
      <c r="Y81">
        <v>419</v>
      </c>
      <c r="Z81">
        <v>9.6175879998554592E-3</v>
      </c>
    </row>
    <row r="82" spans="1:26" x14ac:dyDescent="0.2">
      <c r="A82" s="3" t="s">
        <v>80</v>
      </c>
      <c r="B82">
        <v>36</v>
      </c>
      <c r="C82">
        <v>73</v>
      </c>
      <c r="D82" s="3">
        <v>1.85062419996029E-2</v>
      </c>
      <c r="E82">
        <v>33</v>
      </c>
      <c r="F82">
        <v>68</v>
      </c>
      <c r="G82" s="3">
        <v>0.105498384000384</v>
      </c>
      <c r="H82">
        <v>33</v>
      </c>
      <c r="I82">
        <v>67</v>
      </c>
      <c r="J82" s="3">
        <v>0.10979297299945701</v>
      </c>
      <c r="K82" cm="1">
        <f t="array" aca="1" ref="K82" ca="1">INDIRECT(ADDRESS(ROW(), 1+_xlfn.XMATCH(MIN(($B82,$E82)), ($B82:$E82),0,1)))</f>
        <v>33</v>
      </c>
      <c r="L82" s="3" cm="1">
        <f t="array" aca="1" ref="L82" ca="1">INDIRECT(ADDRESS(ROW(), 2+_xlfn.XMATCH(MIN(($B82,$E82)), ($B82:$E82),0,1)))</f>
        <v>68</v>
      </c>
      <c r="M82">
        <v>24</v>
      </c>
      <c r="N82">
        <v>59</v>
      </c>
      <c r="O82" s="3">
        <v>1.8244442999730302E-2</v>
      </c>
      <c r="P82">
        <v>18</v>
      </c>
      <c r="Q82">
        <v>51</v>
      </c>
      <c r="R82" s="3">
        <v>5.65415810001468E-2</v>
      </c>
      <c r="S82">
        <v>18</v>
      </c>
      <c r="T82">
        <v>51</v>
      </c>
      <c r="U82" s="3">
        <v>6.4813457999662205E-2</v>
      </c>
      <c r="V82" cm="1">
        <f t="array" aca="1" ref="V82" ca="1">INDIRECT(ADDRESS(ROW(), 12+_xlfn.XMATCH(MIN(($M82,$P82)), ($M82:$P82),0,1)))</f>
        <v>18</v>
      </c>
      <c r="W82" s="3" cm="1">
        <f t="array" aca="1" ref="W82" ca="1">INDIRECT(ADDRESS(ROW(), 13+_xlfn.XMATCH(MIN(($M82,$P82)), ($M82:$P82),0,1)))</f>
        <v>51</v>
      </c>
      <c r="X82">
        <v>21</v>
      </c>
      <c r="Y82">
        <v>53</v>
      </c>
      <c r="Z82">
        <v>4.7590550002496396E-3</v>
      </c>
    </row>
    <row r="83" spans="1:26" x14ac:dyDescent="0.2">
      <c r="A83" s="3" t="s">
        <v>81</v>
      </c>
      <c r="B83">
        <v>135</v>
      </c>
      <c r="C83">
        <v>336</v>
      </c>
      <c r="D83" s="3">
        <v>9.9966142000084801E-2</v>
      </c>
      <c r="E83">
        <v>135</v>
      </c>
      <c r="F83">
        <v>326</v>
      </c>
      <c r="G83" s="3">
        <v>7.2980828390000099</v>
      </c>
      <c r="H83">
        <v>114</v>
      </c>
      <c r="I83">
        <v>301</v>
      </c>
      <c r="J83" s="3">
        <v>0.76571192499977703</v>
      </c>
      <c r="K83" cm="1">
        <f t="array" aca="1" ref="K83" ca="1">INDIRECT(ADDRESS(ROW(), 1+_xlfn.XMATCH(MIN(($B83,$E83)), ($B83:$E83),0,1)))</f>
        <v>135</v>
      </c>
      <c r="L83" s="3" cm="1">
        <f t="array" aca="1" ref="L83" ca="1">INDIRECT(ADDRESS(ROW(), 2+_xlfn.XMATCH(MIN(($B83,$E83)), ($B83:$E83),0,1)))</f>
        <v>336</v>
      </c>
      <c r="M83">
        <v>180</v>
      </c>
      <c r="N83">
        <v>347</v>
      </c>
      <c r="O83" s="3">
        <v>0.162991389000126</v>
      </c>
      <c r="P83">
        <v>174</v>
      </c>
      <c r="Q83">
        <v>342</v>
      </c>
      <c r="R83" s="3">
        <v>19.3115541029997</v>
      </c>
      <c r="S83">
        <v>168</v>
      </c>
      <c r="T83">
        <v>338</v>
      </c>
      <c r="U83" s="3">
        <v>1.77261691100011</v>
      </c>
      <c r="V83" cm="1">
        <f t="array" aca="1" ref="V83" ca="1">INDIRECT(ADDRESS(ROW(), 12+_xlfn.XMATCH(MIN(($M83,$P83)), ($M83:$P83),0,1)))</f>
        <v>174</v>
      </c>
      <c r="W83" s="3" cm="1">
        <f t="array" aca="1" ref="W83" ca="1">INDIRECT(ADDRESS(ROW(), 13+_xlfn.XMATCH(MIN(($M83,$P83)), ($M83:$P83),0,1)))</f>
        <v>342</v>
      </c>
      <c r="X83">
        <v>156</v>
      </c>
      <c r="Y83">
        <v>368</v>
      </c>
      <c r="Z83">
        <v>1.1571908999940201E-2</v>
      </c>
    </row>
    <row r="84" spans="1:26" x14ac:dyDescent="0.2">
      <c r="A84" s="3" t="s">
        <v>82</v>
      </c>
      <c r="B84">
        <v>1314</v>
      </c>
      <c r="C84">
        <v>2921</v>
      </c>
      <c r="D84" s="3">
        <v>0.92965289999938205</v>
      </c>
      <c r="E84">
        <v>861</v>
      </c>
      <c r="F84">
        <v>2340</v>
      </c>
      <c r="G84" s="3">
        <v>86.9698880360001</v>
      </c>
      <c r="H84">
        <v>1251</v>
      </c>
      <c r="I84">
        <v>2851</v>
      </c>
      <c r="J84" s="3">
        <v>5.1966812860000502</v>
      </c>
      <c r="K84" cm="1">
        <f t="array" aca="1" ref="K84" ca="1">INDIRECT(ADDRESS(ROW(), 1+_xlfn.XMATCH(MIN(($B84,$E84)), ($B84:$E84),0,1)))</f>
        <v>861</v>
      </c>
      <c r="L84" s="3" cm="1">
        <f t="array" aca="1" ref="L84" ca="1">INDIRECT(ADDRESS(ROW(), 2+_xlfn.XMATCH(MIN(($B84,$E84)), ($B84:$E84),0,1)))</f>
        <v>2340</v>
      </c>
      <c r="M84">
        <v>1632</v>
      </c>
      <c r="N84">
        <v>3241</v>
      </c>
      <c r="O84" s="3">
        <v>1.25163750200044</v>
      </c>
      <c r="P84">
        <v>1137</v>
      </c>
      <c r="Q84">
        <v>2668</v>
      </c>
      <c r="R84" s="3">
        <v>112.517781483999</v>
      </c>
      <c r="S84">
        <v>1527</v>
      </c>
      <c r="T84">
        <v>3029</v>
      </c>
      <c r="U84" s="3">
        <v>9.9765283890001193</v>
      </c>
      <c r="V84" cm="1">
        <f t="array" aca="1" ref="V84" ca="1">INDIRECT(ADDRESS(ROW(), 12+_xlfn.XMATCH(MIN(($M84,$P84)), ($M84:$P84),0,1)))</f>
        <v>1137</v>
      </c>
      <c r="W84" s="3" cm="1">
        <f t="array" aca="1" ref="W84" ca="1">INDIRECT(ADDRESS(ROW(), 13+_xlfn.XMATCH(MIN(($M84,$P84)), ($M84:$P84),0,1)))</f>
        <v>2668</v>
      </c>
      <c r="X84">
        <v>1524</v>
      </c>
      <c r="Y84">
        <v>3052</v>
      </c>
      <c r="Z84">
        <v>8.9623935999952595E-2</v>
      </c>
    </row>
    <row r="85" spans="1:26" x14ac:dyDescent="0.2">
      <c r="A85" s="3" t="s">
        <v>83</v>
      </c>
      <c r="B85">
        <v>45</v>
      </c>
      <c r="C85">
        <v>86</v>
      </c>
      <c r="D85" s="3">
        <v>2.1682092999981199E-2</v>
      </c>
      <c r="E85">
        <v>39</v>
      </c>
      <c r="F85">
        <v>79</v>
      </c>
      <c r="G85" s="3">
        <v>0.10632975299995399</v>
      </c>
      <c r="H85">
        <v>39</v>
      </c>
      <c r="I85">
        <v>79</v>
      </c>
      <c r="J85" s="3">
        <v>6.8894437999915598E-2</v>
      </c>
      <c r="K85" cm="1">
        <f t="array" aca="1" ref="K85" ca="1">INDIRECT(ADDRESS(ROW(), 1+_xlfn.XMATCH(MIN(($B85,$E85)), ($B85:$E85),0,1)))</f>
        <v>39</v>
      </c>
      <c r="L85" s="3" cm="1">
        <f t="array" aca="1" ref="L85" ca="1">INDIRECT(ADDRESS(ROW(), 2+_xlfn.XMATCH(MIN(($B85,$E85)), ($B85:$E85),0,1)))</f>
        <v>79</v>
      </c>
      <c r="M85">
        <v>24</v>
      </c>
      <c r="N85">
        <v>58</v>
      </c>
      <c r="O85" s="3">
        <v>1.8346132000260602E-2</v>
      </c>
      <c r="P85">
        <v>12</v>
      </c>
      <c r="Q85">
        <v>50</v>
      </c>
      <c r="R85" s="3">
        <v>4.9922992999199702E-2</v>
      </c>
      <c r="S85">
        <v>12</v>
      </c>
      <c r="T85">
        <v>47</v>
      </c>
      <c r="U85" s="3">
        <v>5.7195016000150603E-2</v>
      </c>
      <c r="V85" cm="1">
        <f t="array" aca="1" ref="V85" ca="1">INDIRECT(ADDRESS(ROW(), 12+_xlfn.XMATCH(MIN(($M85,$P85)), ($M85:$P85),0,1)))</f>
        <v>12</v>
      </c>
      <c r="W85" s="3" cm="1">
        <f t="array" aca="1" ref="W85" ca="1">INDIRECT(ADDRESS(ROW(), 13+_xlfn.XMATCH(MIN(($M85,$P85)), ($M85:$P85),0,1)))</f>
        <v>50</v>
      </c>
      <c r="X85">
        <v>18</v>
      </c>
      <c r="Y85">
        <v>57</v>
      </c>
      <c r="Z85">
        <v>1.7283540000789699E-3</v>
      </c>
    </row>
    <row r="86" spans="1:26" x14ac:dyDescent="0.2">
      <c r="A86" s="3" t="s">
        <v>84</v>
      </c>
      <c r="B86">
        <v>51</v>
      </c>
      <c r="C86">
        <v>107</v>
      </c>
      <c r="D86" s="3">
        <v>0.16523137500007501</v>
      </c>
      <c r="E86">
        <v>51</v>
      </c>
      <c r="F86">
        <v>102</v>
      </c>
      <c r="G86" s="3">
        <v>1.0463384149998001</v>
      </c>
      <c r="H86">
        <v>57</v>
      </c>
      <c r="I86">
        <v>102</v>
      </c>
      <c r="J86" s="3">
        <v>0.40753023499928498</v>
      </c>
      <c r="K86" cm="1">
        <f t="array" aca="1" ref="K86" ca="1">INDIRECT(ADDRESS(ROW(), 1+_xlfn.XMATCH(MIN(($B86,$E86)), ($B86:$E86),0,1)))</f>
        <v>51</v>
      </c>
      <c r="L86" s="3" cm="1">
        <f t="array" aca="1" ref="L86" ca="1">INDIRECT(ADDRESS(ROW(), 2+_xlfn.XMATCH(MIN(($B86,$E86)), ($B86:$E86),0,1)))</f>
        <v>107</v>
      </c>
      <c r="M86">
        <v>126</v>
      </c>
      <c r="N86">
        <v>151</v>
      </c>
      <c r="O86" s="3">
        <v>9.4399175000035002E-2</v>
      </c>
      <c r="P86">
        <v>87</v>
      </c>
      <c r="Q86">
        <v>127</v>
      </c>
      <c r="R86" s="3">
        <v>11.9256662879997</v>
      </c>
      <c r="S86">
        <v>120</v>
      </c>
      <c r="T86">
        <v>134</v>
      </c>
      <c r="U86" s="3">
        <v>1.0797302139999301</v>
      </c>
      <c r="V86" cm="1">
        <f t="array" aca="1" ref="V86" ca="1">INDIRECT(ADDRESS(ROW(), 12+_xlfn.XMATCH(MIN(($M86,$P86)), ($M86:$P86),0,1)))</f>
        <v>87</v>
      </c>
      <c r="W86" s="3" cm="1">
        <f t="array" aca="1" ref="W86" ca="1">INDIRECT(ADDRESS(ROW(), 13+_xlfn.XMATCH(MIN(($M86,$P86)), ($M86:$P86),0,1)))</f>
        <v>127</v>
      </c>
      <c r="X86">
        <v>105</v>
      </c>
      <c r="Y86">
        <v>159</v>
      </c>
      <c r="Z86">
        <v>9.6948840000550193E-3</v>
      </c>
    </row>
    <row r="87" spans="1:26" x14ac:dyDescent="0.2">
      <c r="A87" s="3" t="s">
        <v>85</v>
      </c>
      <c r="B87">
        <v>159</v>
      </c>
      <c r="C87">
        <v>517</v>
      </c>
      <c r="D87" s="3">
        <v>0.112726842000483</v>
      </c>
      <c r="E87">
        <v>120</v>
      </c>
      <c r="F87">
        <v>468</v>
      </c>
      <c r="G87" s="3">
        <v>15.0028075950003</v>
      </c>
      <c r="H87">
        <v>207</v>
      </c>
      <c r="I87">
        <v>562</v>
      </c>
      <c r="J87" s="3">
        <v>1.1549999140006499</v>
      </c>
      <c r="K87" cm="1">
        <f t="array" aca="1" ref="K87" ca="1">INDIRECT(ADDRESS(ROW(), 1+_xlfn.XMATCH(MIN(($B87,$E87)), ($B87:$E87),0,1)))</f>
        <v>120</v>
      </c>
      <c r="L87" s="3" cm="1">
        <f t="array" aca="1" ref="L87" ca="1">INDIRECT(ADDRESS(ROW(), 2+_xlfn.XMATCH(MIN(($B87,$E87)), ($B87:$E87),0,1)))</f>
        <v>468</v>
      </c>
      <c r="M87">
        <v>240</v>
      </c>
      <c r="N87">
        <v>600</v>
      </c>
      <c r="O87" s="3">
        <v>0.179100634999485</v>
      </c>
      <c r="P87">
        <v>183</v>
      </c>
      <c r="Q87">
        <v>538</v>
      </c>
      <c r="R87" s="3">
        <v>16.710595525999398</v>
      </c>
      <c r="S87">
        <v>270</v>
      </c>
      <c r="T87">
        <v>625</v>
      </c>
      <c r="U87" s="3">
        <v>4.1325773690004999</v>
      </c>
      <c r="V87" cm="1">
        <f t="array" aca="1" ref="V87" ca="1">INDIRECT(ADDRESS(ROW(), 12+_xlfn.XMATCH(MIN(($M87,$P87)), ($M87:$P87),0,1)))</f>
        <v>183</v>
      </c>
      <c r="W87" s="3" cm="1">
        <f t="array" aca="1" ref="W87" ca="1">INDIRECT(ADDRESS(ROW(), 13+_xlfn.XMATCH(MIN(($M87,$P87)), ($M87:$P87),0,1)))</f>
        <v>538</v>
      </c>
      <c r="X87">
        <v>294</v>
      </c>
      <c r="Y87">
        <v>638</v>
      </c>
      <c r="Z87">
        <v>1.7783211999812899E-2</v>
      </c>
    </row>
    <row r="88" spans="1:26" x14ac:dyDescent="0.2">
      <c r="A88" s="3" t="s">
        <v>86</v>
      </c>
      <c r="B88">
        <v>108</v>
      </c>
      <c r="C88">
        <v>193</v>
      </c>
      <c r="D88" s="3">
        <v>6.2999482000122897E-2</v>
      </c>
      <c r="E88">
        <v>75</v>
      </c>
      <c r="F88">
        <v>165</v>
      </c>
      <c r="G88" s="3">
        <v>7.7140988089995499</v>
      </c>
      <c r="H88">
        <v>93</v>
      </c>
      <c r="I88">
        <v>173</v>
      </c>
      <c r="J88" s="3">
        <v>1.18301002400039</v>
      </c>
      <c r="K88" cm="1">
        <f t="array" aca="1" ref="K88" ca="1">INDIRECT(ADDRESS(ROW(), 1+_xlfn.XMATCH(MIN(($B88,$E88)), ($B88:$E88),0,1)))</f>
        <v>75</v>
      </c>
      <c r="L88" s="3" cm="1">
        <f t="array" aca="1" ref="L88" ca="1">INDIRECT(ADDRESS(ROW(), 2+_xlfn.XMATCH(MIN(($B88,$E88)), ($B88:$E88),0,1)))</f>
        <v>165</v>
      </c>
      <c r="M88">
        <v>114</v>
      </c>
      <c r="N88">
        <v>211</v>
      </c>
      <c r="O88" s="3">
        <v>0.102572318999591</v>
      </c>
      <c r="P88">
        <v>72</v>
      </c>
      <c r="Q88">
        <v>163</v>
      </c>
      <c r="R88" s="3">
        <v>5.8755528960000403</v>
      </c>
      <c r="S88">
        <v>87</v>
      </c>
      <c r="T88">
        <v>166</v>
      </c>
      <c r="U88" s="3">
        <v>1.0268175310002301</v>
      </c>
      <c r="V88" cm="1">
        <f t="array" aca="1" ref="V88" ca="1">INDIRECT(ADDRESS(ROW(), 12+_xlfn.XMATCH(MIN(($M88,$P88)), ($M88:$P88),0,1)))</f>
        <v>72</v>
      </c>
      <c r="W88" s="3" cm="1">
        <f t="array" aca="1" ref="W88" ca="1">INDIRECT(ADDRESS(ROW(), 13+_xlfn.XMATCH(MIN(($M88,$P88)), ($M88:$P88),0,1)))</f>
        <v>163</v>
      </c>
      <c r="X88">
        <v>75</v>
      </c>
      <c r="Y88">
        <v>154</v>
      </c>
      <c r="Z88">
        <v>5.9096490003866997E-3</v>
      </c>
    </row>
    <row r="89" spans="1:26" x14ac:dyDescent="0.2">
      <c r="A89" s="3" t="s">
        <v>87</v>
      </c>
      <c r="B89">
        <v>21</v>
      </c>
      <c r="C89">
        <v>56</v>
      </c>
      <c r="D89" s="3">
        <v>1.1838809999972E-2</v>
      </c>
      <c r="E89">
        <v>21</v>
      </c>
      <c r="F89">
        <v>50</v>
      </c>
      <c r="G89" s="3">
        <v>0.45166029699976201</v>
      </c>
      <c r="H89">
        <v>27</v>
      </c>
      <c r="I89">
        <v>60</v>
      </c>
      <c r="J89" s="3">
        <v>5.0896800000373298E-2</v>
      </c>
      <c r="K89" cm="1">
        <f t="array" aca="1" ref="K89" ca="1">INDIRECT(ADDRESS(ROW(), 1+_xlfn.XMATCH(MIN(($B89,$E89)), ($B89:$E89),0,1)))</f>
        <v>21</v>
      </c>
      <c r="L89" s="3" cm="1">
        <f t="array" aca="1" ref="L89" ca="1">INDIRECT(ADDRESS(ROW(), 2+_xlfn.XMATCH(MIN(($B89,$E89)), ($B89:$E89),0,1)))</f>
        <v>56</v>
      </c>
      <c r="M89">
        <v>39</v>
      </c>
      <c r="N89">
        <v>73</v>
      </c>
      <c r="O89" s="3">
        <v>3.1971448000149297E-2</v>
      </c>
      <c r="P89">
        <v>24</v>
      </c>
      <c r="Q89">
        <v>59</v>
      </c>
      <c r="R89" s="3">
        <v>2.71060985500025</v>
      </c>
      <c r="S89">
        <v>24</v>
      </c>
      <c r="T89">
        <v>58</v>
      </c>
      <c r="U89" s="3">
        <v>0.157016283999837</v>
      </c>
      <c r="V89" cm="1">
        <f t="array" aca="1" ref="V89" ca="1">INDIRECT(ADDRESS(ROW(), 12+_xlfn.XMATCH(MIN(($M89,$P89)), ($M89:$P89),0,1)))</f>
        <v>24</v>
      </c>
      <c r="W89" s="3" cm="1">
        <f t="array" aca="1" ref="W89" ca="1">INDIRECT(ADDRESS(ROW(), 13+_xlfn.XMATCH(MIN(($M89,$P89)), ($M89:$P89),0,1)))</f>
        <v>59</v>
      </c>
      <c r="X89">
        <v>30</v>
      </c>
      <c r="Y89">
        <v>66</v>
      </c>
      <c r="Z89">
        <v>2.7096800004073802E-3</v>
      </c>
    </row>
    <row r="90" spans="1:26" x14ac:dyDescent="0.2">
      <c r="A90" s="3" t="s">
        <v>88</v>
      </c>
      <c r="B90">
        <v>288</v>
      </c>
      <c r="C90">
        <v>827</v>
      </c>
      <c r="D90" s="3">
        <v>0.21386319500015799</v>
      </c>
      <c r="E90">
        <v>243</v>
      </c>
      <c r="F90">
        <v>739</v>
      </c>
      <c r="G90" s="3">
        <v>29.999831619999799</v>
      </c>
      <c r="H90">
        <v>330</v>
      </c>
      <c r="I90">
        <v>813</v>
      </c>
      <c r="J90" s="3">
        <v>1.83724982100011</v>
      </c>
      <c r="K90" cm="1">
        <f t="array" aca="1" ref="K90" ca="1">INDIRECT(ADDRESS(ROW(), 1+_xlfn.XMATCH(MIN(($B90,$E90)), ($B90:$E90),0,1)))</f>
        <v>243</v>
      </c>
      <c r="L90" s="3" cm="1">
        <f t="array" aca="1" ref="L90" ca="1">INDIRECT(ADDRESS(ROW(), 2+_xlfn.XMATCH(MIN(($B90,$E90)), ($B90:$E90),0,1)))</f>
        <v>739</v>
      </c>
      <c r="M90">
        <v>285</v>
      </c>
      <c r="N90">
        <v>794</v>
      </c>
      <c r="O90" s="3">
        <v>0.28387284800009999</v>
      </c>
      <c r="P90">
        <v>276</v>
      </c>
      <c r="Q90">
        <v>756</v>
      </c>
      <c r="R90" s="3">
        <v>21.0241155080002</v>
      </c>
      <c r="S90">
        <v>372</v>
      </c>
      <c r="T90">
        <v>859</v>
      </c>
      <c r="U90" s="3">
        <v>2.8400031410001199</v>
      </c>
      <c r="V90" cm="1">
        <f t="array" aca="1" ref="V90" ca="1">INDIRECT(ADDRESS(ROW(), 12+_xlfn.XMATCH(MIN(($M90,$P90)), ($M90:$P90),0,1)))</f>
        <v>276</v>
      </c>
      <c r="W90" s="3" cm="1">
        <f t="array" aca="1" ref="W90" ca="1">INDIRECT(ADDRESS(ROW(), 13+_xlfn.XMATCH(MIN(($M90,$P90)), ($M90:$P90),0,1)))</f>
        <v>756</v>
      </c>
      <c r="X90">
        <v>444</v>
      </c>
      <c r="Y90">
        <v>946</v>
      </c>
      <c r="Z90">
        <v>3.6396737999893902E-2</v>
      </c>
    </row>
    <row r="91" spans="1:26" x14ac:dyDescent="0.2">
      <c r="A91" s="3" t="s">
        <v>89</v>
      </c>
      <c r="B91">
        <v>255</v>
      </c>
      <c r="C91">
        <v>579</v>
      </c>
      <c r="D91" s="3">
        <v>0.145705195000118</v>
      </c>
      <c r="E91">
        <v>192</v>
      </c>
      <c r="F91">
        <v>515</v>
      </c>
      <c r="G91" s="3">
        <v>14.3220850389998</v>
      </c>
      <c r="H91">
        <v>270</v>
      </c>
      <c r="I91">
        <v>587</v>
      </c>
      <c r="J91" s="3">
        <v>1.30292704800012</v>
      </c>
      <c r="K91" cm="1">
        <f t="array" aca="1" ref="K91" ca="1">INDIRECT(ADDRESS(ROW(), 1+_xlfn.XMATCH(MIN(($B91,$E91)), ($B91:$E91),0,1)))</f>
        <v>192</v>
      </c>
      <c r="L91" s="3" cm="1">
        <f t="array" aca="1" ref="L91" ca="1">INDIRECT(ADDRESS(ROW(), 2+_xlfn.XMATCH(MIN(($B91,$E91)), ($B91:$E91),0,1)))</f>
        <v>515</v>
      </c>
      <c r="M91">
        <v>201</v>
      </c>
      <c r="N91">
        <v>520</v>
      </c>
      <c r="O91" s="3">
        <v>0.15664026400008799</v>
      </c>
      <c r="P91">
        <v>99</v>
      </c>
      <c r="Q91">
        <v>419</v>
      </c>
      <c r="R91" s="3">
        <v>12.1194265369995</v>
      </c>
      <c r="S91">
        <v>171</v>
      </c>
      <c r="T91">
        <v>498</v>
      </c>
      <c r="U91" s="3">
        <v>0.86412071999984597</v>
      </c>
      <c r="V91" cm="1">
        <f t="array" aca="1" ref="V91" ca="1">INDIRECT(ADDRESS(ROW(), 12+_xlfn.XMATCH(MIN(($M91,$P91)), ($M91:$P91),0,1)))</f>
        <v>99</v>
      </c>
      <c r="W91" s="3" cm="1">
        <f t="array" aca="1" ref="W91" ca="1">INDIRECT(ADDRESS(ROW(), 13+_xlfn.XMATCH(MIN(($M91,$P91)), ($M91:$P91),0,1)))</f>
        <v>419</v>
      </c>
      <c r="X91">
        <v>321</v>
      </c>
      <c r="Y91">
        <v>623</v>
      </c>
      <c r="Z91">
        <v>2.2107802000391499E-2</v>
      </c>
    </row>
    <row r="92" spans="1:26" x14ac:dyDescent="0.2">
      <c r="A92" s="3" t="s">
        <v>90</v>
      </c>
      <c r="B92">
        <v>126</v>
      </c>
      <c r="C92">
        <v>254</v>
      </c>
      <c r="D92" s="3">
        <v>6.4064217000122797E-2</v>
      </c>
      <c r="E92">
        <v>81</v>
      </c>
      <c r="F92">
        <v>208</v>
      </c>
      <c r="G92" s="3">
        <v>0.31854097099949202</v>
      </c>
      <c r="H92">
        <v>81</v>
      </c>
      <c r="I92">
        <v>208</v>
      </c>
      <c r="J92" s="3">
        <v>0.31547741400027002</v>
      </c>
      <c r="K92" cm="1">
        <f t="array" aca="1" ref="K92" ca="1">INDIRECT(ADDRESS(ROW(), 1+_xlfn.XMATCH(MIN(($B92,$E92)), ($B92:$E92),0,1)))</f>
        <v>81</v>
      </c>
      <c r="L92" s="3" cm="1">
        <f t="array" aca="1" ref="L92" ca="1">INDIRECT(ADDRESS(ROW(), 2+_xlfn.XMATCH(MIN(($B92,$E92)), ($B92:$E92),0,1)))</f>
        <v>208</v>
      </c>
      <c r="M92">
        <v>168</v>
      </c>
      <c r="N92">
        <v>309</v>
      </c>
      <c r="O92" s="3">
        <v>0.10188661400024999</v>
      </c>
      <c r="P92">
        <v>75</v>
      </c>
      <c r="Q92">
        <v>211</v>
      </c>
      <c r="R92" s="3">
        <v>14.239713761999999</v>
      </c>
      <c r="S92">
        <v>93</v>
      </c>
      <c r="T92">
        <v>228</v>
      </c>
      <c r="U92" s="3">
        <v>0.61607331699997303</v>
      </c>
      <c r="V92" cm="1">
        <f t="array" aca="1" ref="V92" ca="1">INDIRECT(ADDRESS(ROW(), 12+_xlfn.XMATCH(MIN(($M92,$P92)), ($M92:$P92),0,1)))</f>
        <v>75</v>
      </c>
      <c r="W92" s="3" cm="1">
        <f t="array" aca="1" ref="W92" ca="1">INDIRECT(ADDRESS(ROW(), 13+_xlfn.XMATCH(MIN(($M92,$P92)), ($M92:$P92),0,1)))</f>
        <v>211</v>
      </c>
      <c r="X92">
        <v>102</v>
      </c>
      <c r="Y92">
        <v>230</v>
      </c>
      <c r="Z92">
        <v>4.9893410005097298E-3</v>
      </c>
    </row>
    <row r="93" spans="1:26" s="4" customFormat="1" x14ac:dyDescent="0.2">
      <c r="A93" s="5" t="s">
        <v>91</v>
      </c>
      <c r="B93" s="4">
        <f>AVERAGE(B2:B92)</f>
        <v>213.95604395604394</v>
      </c>
      <c r="C93" s="4">
        <f t="shared" ref="C93:L93" si="0">AVERAGE(C2:C92)</f>
        <v>495.04395604395603</v>
      </c>
      <c r="D93" s="5">
        <f t="shared" si="0"/>
        <v>0.15507359787911343</v>
      </c>
      <c r="E93" s="4">
        <f t="shared" si="0"/>
        <v>147.5934065934066</v>
      </c>
      <c r="F93" s="4">
        <f t="shared" si="0"/>
        <v>412.92307692307691</v>
      </c>
      <c r="G93" s="5">
        <f t="shared" si="0"/>
        <v>16.810153915593371</v>
      </c>
      <c r="H93" s="4">
        <f t="shared" si="0"/>
        <v>189.5934065934066</v>
      </c>
      <c r="I93" s="4">
        <f t="shared" si="0"/>
        <v>458.53846153846155</v>
      </c>
      <c r="J93" s="5">
        <f t="shared" si="0"/>
        <v>1.1943027798681634</v>
      </c>
      <c r="K93" s="4">
        <f t="shared" ca="1" si="0"/>
        <v>145.91208791208791</v>
      </c>
      <c r="L93" s="5">
        <f t="shared" ca="1" si="0"/>
        <v>413.97802197802196</v>
      </c>
      <c r="M93" s="4">
        <f>AVERAGE(M2:M92)</f>
        <v>220.25274725274724</v>
      </c>
      <c r="N93" s="4">
        <f t="shared" ref="N93:W93" si="1">AVERAGE(N2:N92)</f>
        <v>500.96703296703299</v>
      </c>
      <c r="O93" s="5">
        <f t="shared" si="1"/>
        <v>0.19324783313188418</v>
      </c>
      <c r="P93" s="4">
        <f t="shared" si="1"/>
        <v>159.85714285714286</v>
      </c>
      <c r="Q93" s="4">
        <f t="shared" si="1"/>
        <v>424.39560439560438</v>
      </c>
      <c r="R93" s="5">
        <f t="shared" si="1"/>
        <v>21.99609261131863</v>
      </c>
      <c r="S93" s="4">
        <f t="shared" si="1"/>
        <v>212.57142857142858</v>
      </c>
      <c r="T93" s="4">
        <f t="shared" si="1"/>
        <v>474.65934065934067</v>
      </c>
      <c r="U93" s="5">
        <f t="shared" si="1"/>
        <v>1.861981110109886</v>
      </c>
      <c r="V93" s="4">
        <f t="shared" ca="1" si="1"/>
        <v>158.83516483516485</v>
      </c>
      <c r="W93" s="5">
        <f t="shared" ca="1" si="1"/>
        <v>426.60439560439562</v>
      </c>
      <c r="X93" s="4">
        <f t="shared" ref="X93:Z93" si="2">AVERAGE(X2:X92)</f>
        <v>206.7032967032967</v>
      </c>
      <c r="Y93" s="4">
        <f t="shared" si="2"/>
        <v>475.80219780219778</v>
      </c>
      <c r="Z93" s="4">
        <f t="shared" si="2"/>
        <v>1.6309231747297558E-2</v>
      </c>
    </row>
    <row r="94" spans="1:26" x14ac:dyDescent="0.2">
      <c r="A94" s="3" t="s">
        <v>92</v>
      </c>
      <c r="B94">
        <f>MEDIAN(B2:B92)</f>
        <v>111</v>
      </c>
      <c r="C94">
        <f t="shared" ref="C94:L94" si="3">MEDIAN(C2:C92)</f>
        <v>236</v>
      </c>
      <c r="D94" s="3">
        <f t="shared" si="3"/>
        <v>6.85294260000546E-2</v>
      </c>
      <c r="E94">
        <f t="shared" si="3"/>
        <v>81</v>
      </c>
      <c r="F94">
        <f t="shared" si="3"/>
        <v>214</v>
      </c>
      <c r="G94" s="3">
        <f t="shared" si="3"/>
        <v>5.4160714409999802</v>
      </c>
      <c r="H94">
        <f t="shared" si="3"/>
        <v>96</v>
      </c>
      <c r="I94">
        <f t="shared" si="3"/>
        <v>227</v>
      </c>
      <c r="J94" s="3">
        <f t="shared" si="3"/>
        <v>0.42064779500003602</v>
      </c>
      <c r="K94">
        <f t="shared" ca="1" si="3"/>
        <v>81</v>
      </c>
      <c r="L94" s="3">
        <f t="shared" ca="1" si="3"/>
        <v>213</v>
      </c>
      <c r="M94">
        <f>MEDIAN(M2:M92)</f>
        <v>102</v>
      </c>
      <c r="N94">
        <f t="shared" ref="N94:W94" si="4">MEDIAN(N2:N92)</f>
        <v>226</v>
      </c>
      <c r="O94" s="3">
        <f t="shared" si="4"/>
        <v>7.8517594999993806E-2</v>
      </c>
      <c r="P94">
        <f t="shared" si="4"/>
        <v>78</v>
      </c>
      <c r="Q94">
        <f t="shared" si="4"/>
        <v>197</v>
      </c>
      <c r="R94" s="3">
        <f t="shared" si="4"/>
        <v>11.425089469000101</v>
      </c>
      <c r="S94">
        <f t="shared" si="4"/>
        <v>99</v>
      </c>
      <c r="T94">
        <f t="shared" si="4"/>
        <v>221</v>
      </c>
      <c r="U94" s="3">
        <f t="shared" si="4"/>
        <v>0.83058516600021903</v>
      </c>
      <c r="V94">
        <f t="shared" ca="1" si="4"/>
        <v>78</v>
      </c>
      <c r="W94" s="3">
        <f t="shared" ca="1" si="4"/>
        <v>197</v>
      </c>
      <c r="X94">
        <f t="shared" ref="X94:Z94" si="5">MEDIAN(X2:X92)</f>
        <v>102</v>
      </c>
      <c r="Y94">
        <f t="shared" si="5"/>
        <v>230</v>
      </c>
      <c r="Z94">
        <f t="shared" si="5"/>
        <v>7.1292850000190802E-3</v>
      </c>
    </row>
    <row r="95" spans="1:26" s="4" customFormat="1" x14ac:dyDescent="0.2">
      <c r="A95" s="5" t="s">
        <v>93</v>
      </c>
      <c r="B95" s="4">
        <f>($B93-B93)/$B93</f>
        <v>0</v>
      </c>
      <c r="C95" s="4">
        <f>($C93-C93)/$C93</f>
        <v>0</v>
      </c>
      <c r="D95" s="5">
        <f>($D93-D93)/$D93</f>
        <v>0</v>
      </c>
      <c r="E95" s="4">
        <f>($B93-E93)/$B93</f>
        <v>0.31016949152542367</v>
      </c>
      <c r="F95" s="4">
        <f>($C93-F93)/$C93</f>
        <v>0.16588603520610892</v>
      </c>
      <c r="G95" s="5">
        <f>($D93-G93)/$D93</f>
        <v>-107.40113433556635</v>
      </c>
      <c r="H95" s="4">
        <f>($B93-H93)/$B93</f>
        <v>0.11386748844375955</v>
      </c>
      <c r="I95" s="4">
        <f>($C93-I93)/$C93</f>
        <v>7.374192545894466E-2</v>
      </c>
      <c r="J95" s="5">
        <f>($D93-J93)/$D93</f>
        <v>-6.7015223494019533</v>
      </c>
      <c r="K95" s="4">
        <f ca="1">($B93-K93)/$B93</f>
        <v>0.31802773497688747</v>
      </c>
      <c r="L95" s="5">
        <f ca="1">($C93-L93)/$C93</f>
        <v>0.16375502230904129</v>
      </c>
      <c r="M95" s="4">
        <f>($B93-M93)/$B93</f>
        <v>-2.9429892141756561E-2</v>
      </c>
      <c r="N95" s="4">
        <f>($C93-N93)/$C93</f>
        <v>-1.1964749494994419E-2</v>
      </c>
      <c r="O95" s="5">
        <f>($D93-O93)/$D93</f>
        <v>-0.24616850176217112</v>
      </c>
      <c r="P95" s="4">
        <f>($B93-P93)/$B93</f>
        <v>0.2528505392912172</v>
      </c>
      <c r="Q95" s="4">
        <f>($C93-Q93)/$C93</f>
        <v>0.14271126995049835</v>
      </c>
      <c r="R95" s="5">
        <f>($D93-R93)/$D93</f>
        <v>-140.84292434141844</v>
      </c>
      <c r="S95" s="4">
        <f>($B93-S93)/$B93</f>
        <v>6.4714946070877051E-3</v>
      </c>
      <c r="T95" s="4">
        <f>($C93-T93)/$C93</f>
        <v>4.1177384625629816E-2</v>
      </c>
      <c r="U95" s="5">
        <f>($D93-U93)/$D93</f>
        <v>-11.007080093423646</v>
      </c>
      <c r="V95" s="4">
        <f ca="1">($B93-V93)/$B93</f>
        <v>0.25762711864406768</v>
      </c>
      <c r="W95" s="5">
        <f ca="1">($C93-W93)/$C93</f>
        <v>0.13824946169726293</v>
      </c>
      <c r="X95" s="4">
        <f>($B93-X93)/$B93</f>
        <v>3.3898305084745714E-2</v>
      </c>
      <c r="Y95" s="4">
        <f>($C93-Y93)/$C93</f>
        <v>3.8868787320473275E-2</v>
      </c>
      <c r="Z95" s="4">
        <f>($D93-Z93)/$D93</f>
        <v>0.89482908779861214</v>
      </c>
    </row>
    <row r="96" spans="1:26" x14ac:dyDescent="0.2">
      <c r="A96" s="3" t="s">
        <v>94</v>
      </c>
      <c r="B96">
        <f>($B94-B94)/$B94</f>
        <v>0</v>
      </c>
      <c r="C96">
        <f>($C94-C94)/$C94</f>
        <v>0</v>
      </c>
      <c r="D96" s="3">
        <f>($D94-D94)/$D94</f>
        <v>0</v>
      </c>
      <c r="E96">
        <f>($B94-E94)/$B94</f>
        <v>0.27027027027027029</v>
      </c>
      <c r="F96">
        <f>($C94-F94)/$C94</f>
        <v>9.3220338983050849E-2</v>
      </c>
      <c r="G96" s="3">
        <f>($D94-G94)/$D94</f>
        <v>-78.032785726173529</v>
      </c>
      <c r="H96">
        <f>($B94-H94)/$B94</f>
        <v>0.13513513513513514</v>
      </c>
      <c r="I96">
        <f>($C94-I94)/$C94</f>
        <v>3.8135593220338986E-2</v>
      </c>
      <c r="J96" s="3">
        <f>($D94-J94)/$D94</f>
        <v>-5.1382068923166067</v>
      </c>
      <c r="K96">
        <f ca="1">($B94-K94)/$B94</f>
        <v>0.27027027027027029</v>
      </c>
      <c r="L96" s="3">
        <f ca="1">($C94-L94)/$C94</f>
        <v>9.7457627118644072E-2</v>
      </c>
      <c r="M96">
        <f>($B94-M94)/$B94</f>
        <v>8.1081081081081086E-2</v>
      </c>
      <c r="N96">
        <f>($C94-N94)/$C94</f>
        <v>4.2372881355932202E-2</v>
      </c>
      <c r="O96" s="3">
        <f>($D94-O94)/$D94</f>
        <v>-0.1457500753024146</v>
      </c>
      <c r="P96">
        <f>($B94-P94)/$B94</f>
        <v>0.29729729729729731</v>
      </c>
      <c r="Q96">
        <f>($C94-Q94)/$C94</f>
        <v>0.1652542372881356</v>
      </c>
      <c r="R96" s="3">
        <f>($D94-R94)/$D94</f>
        <v>-165.7180091219646</v>
      </c>
      <c r="S96">
        <f>($B94-S94)/$B94</f>
        <v>0.10810810810810811</v>
      </c>
      <c r="T96">
        <f>($C94-T94)/$C94</f>
        <v>6.3559322033898302E-2</v>
      </c>
      <c r="U96" s="3">
        <f>($D94-U94)/$D94</f>
        <v>-11.120124368173714</v>
      </c>
      <c r="V96">
        <f ca="1">($B94-V94)/$B94</f>
        <v>0.29729729729729731</v>
      </c>
      <c r="W96" s="3">
        <f ca="1">($C94-W94)/$C94</f>
        <v>0.1652542372881356</v>
      </c>
      <c r="X96">
        <f>($B94-X94)/$B94</f>
        <v>8.1081081081081086E-2</v>
      </c>
      <c r="Y96">
        <f>($C94-Y94)/$C94</f>
        <v>2.5423728813559324E-2</v>
      </c>
      <c r="Z96">
        <f>($D94-Z94)/$D94</f>
        <v>0.89596753663144058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2021-11-09T03:49:52Z</dcterms:created>
  <dcterms:modified xsi:type="dcterms:W3CDTF">2021-11-09T03:53:21Z</dcterms:modified>
</cp:coreProperties>
</file>