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44BE1D65-8F34-42C8-A24C-948365EB971F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6" i="1" l="1"/>
  <c r="F65" i="1"/>
  <c r="F64" i="1"/>
  <c r="F63" i="1"/>
  <c r="F62" i="1" l="1"/>
  <c r="F61" i="1"/>
  <c r="F60" i="1"/>
  <c r="F59" i="1" l="1"/>
  <c r="F58" i="1"/>
  <c r="F57" i="1" l="1"/>
  <c r="F56" i="1"/>
  <c r="F54" i="1" l="1"/>
  <c r="F53" i="1"/>
  <c r="F52" i="1"/>
  <c r="F51" i="1" l="1"/>
  <c r="F50" i="1"/>
  <c r="F49" i="1" l="1"/>
  <c r="F48" i="1"/>
  <c r="F47" i="1"/>
  <c r="F46" i="1"/>
  <c r="F45" i="1" l="1"/>
  <c r="F44" i="1"/>
  <c r="F43" i="1"/>
  <c r="F42" i="1"/>
  <c r="F41" i="1" l="1"/>
  <c r="F39" i="1" l="1"/>
  <c r="F38" i="1"/>
  <c r="F37" i="1"/>
  <c r="F36" i="1"/>
  <c r="F35" i="1" l="1"/>
  <c r="F34" i="1" l="1"/>
  <c r="F33" i="1"/>
  <c r="F32" i="1"/>
  <c r="F31" i="1"/>
  <c r="F30" i="1"/>
  <c r="F29" i="1"/>
  <c r="F28" i="1" l="1"/>
  <c r="F27" i="1"/>
  <c r="F26" i="1"/>
  <c r="F25" i="1" l="1"/>
  <c r="F24" i="1"/>
  <c r="F23" i="1"/>
  <c r="F21" i="1"/>
  <c r="F20" i="1"/>
  <c r="F19" i="1"/>
  <c r="F18" i="1"/>
  <c r="F17" i="1"/>
  <c r="F16" i="1"/>
  <c r="F15" i="1"/>
  <c r="F14" i="1"/>
  <c r="F13" i="1"/>
  <c r="F12" i="1" l="1"/>
  <c r="F11" i="1"/>
  <c r="F10" i="1" l="1"/>
  <c r="F9" i="1"/>
  <c r="F8" i="1"/>
  <c r="F7" i="1"/>
  <c r="F6" i="1"/>
  <c r="F5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<sst xmlns="http://schemas.openxmlformats.org/spreadsheetml/2006/main" count="247" uniqueCount="179">
  <si>
    <t>PROBLEM NAMES</t>
  </si>
  <si>
    <t>COMFORT LEVEL</t>
  </si>
  <si>
    <t>Interview Videos</t>
  </si>
  <si>
    <t>DATE OF LAST ATTEMPT</t>
  </si>
  <si>
    <t>HINTS AND OTHER NOTES</t>
  </si>
  <si>
    <t>Good to GO!</t>
  </si>
  <si>
    <t>Getting Better</t>
  </si>
  <si>
    <t>PLEASE SCROLL TO THE RIGHT TO SEE MORE FEEDBACK</t>
  </si>
  <si>
    <t>Needs Work</t>
  </si>
  <si>
    <t>TIMES VISITED</t>
  </si>
  <si>
    <t>ARRAYS 101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</si>
  <si>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</si>
  <si>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</si>
  <si>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</si>
  <si>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</si>
  <si>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</si>
  <si>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</si>
  <si>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</si>
  <si>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</si>
  <si>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</si>
  <si>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</si>
  <si>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</si>
  <si>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</si>
  <si>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</si>
  <si>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</si>
  <si>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</si>
  <si>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</si>
  <si>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</si>
  <si>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</si>
  <si>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</si>
  <si>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</si>
  <si>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</si>
  <si>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</si>
  <si>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</si>
  <si>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</si>
  <si>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</si>
  <si>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</si>
  <si>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</si>
  <si>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</si>
  <si>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</si>
  <si>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</si>
  <si>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</si>
  <si>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</si>
  <si>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</si>
  <si>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</si>
  <si>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</si>
  <si>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</si>
  <si>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</si>
  <si>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</si>
  <si>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</si>
  <si>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</si>
  <si>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</si>
  <si>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</si>
  <si>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</si>
  <si>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</si>
  <si>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</si>
  <si>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</si>
  <si>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Array and String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</si>
  <si>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</si>
  <si>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</si>
  <si>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</si>
  <si>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</si>
  <si>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</si>
  <si>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</si>
  <si>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</si>
  <si>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</si>
  <si>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</si>
  <si>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</si>
  <si>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LC-1424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</si>
  <si>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</si>
  <si>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</si>
  <si>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</si>
  <si>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</si>
  <si>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</si>
  <si>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</si>
  <si>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</si>
  <si>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</si>
  <si>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</si>
  <si>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</si>
  <si>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</si>
  <si>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</si>
  <si>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</si>
  <si>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</si>
  <si>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</si>
  <si>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</si>
  <si>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</si>
  <si>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</si>
  <si>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</si>
  <si>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</si>
  <si>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</si>
  <si>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</si>
  <si>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</si>
  <si>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</si>
  <si>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</si>
  <si>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</si>
  <si>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</si>
  <si>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</si>
  <si>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</si>
  <si>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</si>
  <si>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</si>
  <si>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</si>
  <si>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</si>
  <si>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Linked List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</si>
  <si>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</si>
  <si>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</si>
  <si>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</si>
  <si>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</si>
  <si>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</si>
  <si>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</si>
  <si>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</si>
  <si>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</si>
  <si>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</si>
  <si>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</si>
  <si>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</si>
  <si>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</si>
  <si>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</si>
  <si>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</si>
  <si>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</si>
  <si>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</si>
  <si>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</si>
  <si>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</si>
  <si>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</si>
  <si>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</si>
  <si>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</si>
  <si>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</si>
  <si>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</si>
  <si>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</si>
  <si>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</si>
  <si>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</si>
  <si>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</si>
  <si>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</si>
  <si>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</si>
  <si>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</si>
  <si>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</si>
  <si>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</si>
  <si>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</si>
  <si>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</si>
  <si>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</si>
  <si>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</si>
  <si>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</si>
  <si>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</si>
  <si>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</si>
  <si>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</si>
  <si>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</si>
  <si>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</si>
  <si>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Queue &amp; Stack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</si>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</sst>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1" xfId="0" applyFont="1" applyBorder="1" applyAlignme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1" applyBorder="1" applyAlignment="1"/>
    <xf numFmtId="0" fontId="8" fillId="0" borderId="0" xfId="1" applyAlignment="1"/>
    <xf numFmtId="0" fontId="9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45"/>
  <sheetViews>
    <sheetView tabSelected="1" topLeftCell="A44" workbookViewId="0">
      <selection activeCell="B67" sqref="B67"/>
    </sheetView>
  </sheetViews>
  <sheetFormatPr defaultColWidth="14.44140625" defaultRowHeight="15.75" customHeight="1" x14ac:dyDescent="0.25"/>
  <cols>
    <col min="1" max="1" width="45.77734375" style="6" bestFit="1" customWidth="1"/>
    <col min="2" max="2" width="12.88671875" style="6" customWidth="1"/>
    <col min="3" max="3" width="17.6640625" style="6" customWidth="1"/>
    <col min="4" max="4" width="16.5546875" style="6" customWidth="1"/>
    <col min="5" max="5" width="11.77734375" style="6" bestFit="1" customWidth="1"/>
    <col min="6" max="6" width="15.77734375" style="6" customWidth="1"/>
    <col min="7" max="7" width="11.88671875" style="6" customWidth="1"/>
    <col min="8" max="8" width="69.88671875" style="6" customWidth="1"/>
    <col min="9" max="9" width="120.88671875" style="6" bestFit="1" customWidth="1"/>
    <col min="10" max="16384" width="14.44140625" style="6"/>
  </cols>
  <sheetData>
    <row r="1" spans="1:25" ht="15.75" customHeight="1" x14ac:dyDescent="0.25">
      <c r="A1" s="22" t="s">
        <v>0</v>
      </c>
      <c r="B1" s="20" t="s">
        <v>27</v>
      </c>
      <c r="C1" s="22" t="s">
        <v>1</v>
      </c>
      <c r="D1" s="23"/>
      <c r="E1" s="23"/>
      <c r="F1" s="20" t="s">
        <v>3</v>
      </c>
      <c r="G1" s="20" t="s">
        <v>9</v>
      </c>
      <c r="H1" s="22" t="s">
        <v>4</v>
      </c>
      <c r="I1" s="22" t="s">
        <v>17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25">
      <c r="A2" s="23"/>
      <c r="B2" s="21"/>
      <c r="C2" s="7" t="s">
        <v>5</v>
      </c>
      <c r="D2" s="8" t="s">
        <v>6</v>
      </c>
      <c r="E2" s="9" t="s">
        <v>8</v>
      </c>
      <c r="F2" s="21"/>
      <c r="G2" s="21"/>
      <c r="H2" s="23"/>
      <c r="I2" s="23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25">
      <c r="A4" s="11" t="s">
        <v>10</v>
      </c>
      <c r="B4" s="11"/>
      <c r="C4" s="11"/>
      <c r="D4" s="11"/>
      <c r="E4" s="11"/>
      <c r="F4" s="11"/>
      <c r="G4" s="11"/>
      <c r="H4" s="11"/>
      <c r="I4" s="11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5.75" customHeight="1" x14ac:dyDescent="0.25">
      <c r="A5" s="10" t="s">
        <v>11</v>
      </c>
      <c r="B5" s="10" t="s">
        <v>22</v>
      </c>
      <c r="C5" s="10"/>
      <c r="D5" s="8" t="s">
        <v>6</v>
      </c>
      <c r="E5" s="10"/>
      <c r="F5" s="12">
        <f t="shared" ref="F5:F10" si="0">DATE(2020,5,15)</f>
        <v>43966</v>
      </c>
      <c r="G5" s="10">
        <v>1</v>
      </c>
      <c r="H5" s="10" t="s">
        <v>13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15.75" customHeight="1" x14ac:dyDescent="0.25">
      <c r="A6" s="10" t="s">
        <v>12</v>
      </c>
      <c r="B6" s="10" t="s">
        <v>23</v>
      </c>
      <c r="C6" s="10"/>
      <c r="D6" s="8" t="s">
        <v>6</v>
      </c>
      <c r="E6" s="10"/>
      <c r="F6" s="12">
        <f t="shared" si="0"/>
        <v>43966</v>
      </c>
      <c r="G6" s="13">
        <v>1</v>
      </c>
      <c r="H6" s="18" t="s">
        <v>16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15.75" customHeight="1" x14ac:dyDescent="0.25">
      <c r="A7" s="10" t="s">
        <v>14</v>
      </c>
      <c r="B7" s="10" t="s">
        <v>24</v>
      </c>
      <c r="C7" s="10"/>
      <c r="D7" s="8" t="s">
        <v>6</v>
      </c>
      <c r="E7" s="10"/>
      <c r="F7" s="12">
        <f t="shared" si="0"/>
        <v>43966</v>
      </c>
      <c r="G7" s="10">
        <v>1</v>
      </c>
      <c r="H7" s="18" t="s">
        <v>15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25">
      <c r="A8" s="10" t="s">
        <v>19</v>
      </c>
      <c r="B8" s="10" t="s">
        <v>25</v>
      </c>
      <c r="C8" s="10"/>
      <c r="D8" s="8" t="s">
        <v>6</v>
      </c>
      <c r="E8" s="10"/>
      <c r="F8" s="12">
        <f t="shared" si="0"/>
        <v>43966</v>
      </c>
      <c r="G8" s="10">
        <v>1</v>
      </c>
      <c r="H8" s="18" t="s">
        <v>20</v>
      </c>
      <c r="I8" s="14" t="s">
        <v>18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25">
      <c r="A9" s="10" t="s">
        <v>21</v>
      </c>
      <c r="B9" s="10" t="s">
        <v>26</v>
      </c>
      <c r="C9" s="10"/>
      <c r="D9" s="8" t="s">
        <v>6</v>
      </c>
      <c r="E9" s="10"/>
      <c r="F9" s="12">
        <f t="shared" si="0"/>
        <v>43966</v>
      </c>
      <c r="G9" s="10">
        <v>1</v>
      </c>
      <c r="H9" s="18"/>
      <c r="I9" s="14" t="s">
        <v>28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25">
      <c r="A10" s="10" t="s">
        <v>29</v>
      </c>
      <c r="B10" s="10" t="s">
        <v>30</v>
      </c>
      <c r="C10" s="10"/>
      <c r="D10" s="8" t="s">
        <v>6</v>
      </c>
      <c r="E10" s="10"/>
      <c r="F10" s="12">
        <f t="shared" si="0"/>
        <v>43966</v>
      </c>
      <c r="G10" s="10">
        <v>1</v>
      </c>
      <c r="H10" s="18" t="s">
        <v>31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25">
      <c r="A11" s="10" t="s">
        <v>32</v>
      </c>
      <c r="B11" s="10" t="s">
        <v>33</v>
      </c>
      <c r="C11" s="10"/>
      <c r="D11" s="8" t="s">
        <v>6</v>
      </c>
      <c r="E11" s="10"/>
      <c r="F11" s="12">
        <f>DATE(2020,5,18)</f>
        <v>43969</v>
      </c>
      <c r="G11" s="10">
        <v>1</v>
      </c>
      <c r="H11" s="18" t="s">
        <v>34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25">
      <c r="A12" s="10" t="s">
        <v>39</v>
      </c>
      <c r="B12" s="10" t="s">
        <v>40</v>
      </c>
      <c r="C12" s="10"/>
      <c r="D12" s="8" t="s">
        <v>6</v>
      </c>
      <c r="E12" s="10"/>
      <c r="F12" s="12">
        <f>DATE(2020,5,18)</f>
        <v>43969</v>
      </c>
      <c r="G12" s="10">
        <v>1</v>
      </c>
      <c r="H12" s="17" t="s">
        <v>35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25">
      <c r="A13" s="10" t="s">
        <v>37</v>
      </c>
      <c r="B13" s="10" t="s">
        <v>38</v>
      </c>
      <c r="C13" s="10"/>
      <c r="D13" s="8" t="s">
        <v>6</v>
      </c>
      <c r="E13" s="10"/>
      <c r="F13" s="12">
        <f>DATE(2020,5,18)</f>
        <v>43969</v>
      </c>
      <c r="G13" s="10">
        <v>1</v>
      </c>
      <c r="H13" s="18"/>
      <c r="I13" s="15" t="s">
        <v>36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25">
      <c r="A14" s="10" t="s">
        <v>41</v>
      </c>
      <c r="B14" s="10" t="s">
        <v>42</v>
      </c>
      <c r="C14" s="10"/>
      <c r="D14" s="8" t="s">
        <v>6</v>
      </c>
      <c r="E14" s="10"/>
      <c r="F14" s="12">
        <f>DATE(2020,5,18)</f>
        <v>43969</v>
      </c>
      <c r="G14" s="10">
        <v>1</v>
      </c>
      <c r="H14" s="18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25">
      <c r="A15" s="16" t="s">
        <v>32</v>
      </c>
      <c r="B15" s="16" t="s">
        <v>33</v>
      </c>
      <c r="C15" s="10"/>
      <c r="D15" s="8" t="s">
        <v>6</v>
      </c>
      <c r="E15" s="10"/>
      <c r="F15" s="12">
        <f>DATE(2020,5,19)</f>
        <v>43970</v>
      </c>
      <c r="G15" s="10">
        <v>1</v>
      </c>
      <c r="H15" s="18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25">
      <c r="A16" s="16" t="s">
        <v>43</v>
      </c>
      <c r="B16" s="16" t="s">
        <v>44</v>
      </c>
      <c r="C16" s="10"/>
      <c r="D16" s="8" t="s">
        <v>6</v>
      </c>
      <c r="E16" s="10"/>
      <c r="F16" s="12">
        <f>DATE(2020,5,19)</f>
        <v>43970</v>
      </c>
      <c r="G16" s="10">
        <v>1</v>
      </c>
      <c r="H16" s="18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3.2" x14ac:dyDescent="0.25">
      <c r="A17" s="16" t="s">
        <v>45</v>
      </c>
      <c r="B17" s="16" t="s">
        <v>46</v>
      </c>
      <c r="C17" s="10"/>
      <c r="D17" s="8" t="s">
        <v>6</v>
      </c>
      <c r="E17" s="10"/>
      <c r="F17" s="12">
        <f>DATE(2020,5,19)</f>
        <v>43970</v>
      </c>
      <c r="G17" s="10">
        <v>1</v>
      </c>
      <c r="H17" s="18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3.2" x14ac:dyDescent="0.25">
      <c r="A18" s="16" t="s">
        <v>14</v>
      </c>
      <c r="B18" s="10" t="s">
        <v>24</v>
      </c>
      <c r="C18" s="10"/>
      <c r="D18" s="8" t="s">
        <v>6</v>
      </c>
      <c r="E18" s="10"/>
      <c r="F18" s="12">
        <f>DATE(2020,5,19)</f>
        <v>43970</v>
      </c>
      <c r="G18" s="10">
        <v>1</v>
      </c>
      <c r="H18" s="18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3.2" x14ac:dyDescent="0.25">
      <c r="A19" s="16" t="s">
        <v>47</v>
      </c>
      <c r="B19" s="16" t="s">
        <v>48</v>
      </c>
      <c r="C19" s="10"/>
      <c r="D19" s="8" t="s">
        <v>6</v>
      </c>
      <c r="E19" s="10"/>
      <c r="F19" s="12">
        <f>DATE(2020,5,20)</f>
        <v>43971</v>
      </c>
      <c r="G19" s="10">
        <v>1</v>
      </c>
      <c r="H19" s="19" t="s">
        <v>49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3.2" x14ac:dyDescent="0.25">
      <c r="A20" s="16" t="s">
        <v>50</v>
      </c>
      <c r="B20" s="16" t="s">
        <v>52</v>
      </c>
      <c r="C20" s="10"/>
      <c r="D20" s="8" t="s">
        <v>6</v>
      </c>
      <c r="E20" s="10"/>
      <c r="F20" s="12">
        <f>DATE(2020,5,20)</f>
        <v>43971</v>
      </c>
      <c r="G20" s="10">
        <v>1</v>
      </c>
      <c r="H20" s="19" t="s">
        <v>51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3.2" x14ac:dyDescent="0.25">
      <c r="A21" s="16" t="s">
        <v>53</v>
      </c>
      <c r="B21" s="16" t="s">
        <v>54</v>
      </c>
      <c r="C21" s="10"/>
      <c r="D21" s="8" t="s">
        <v>6</v>
      </c>
      <c r="E21" s="10"/>
      <c r="F21" s="12">
        <f>DATE(2020,5,20)</f>
        <v>43971</v>
      </c>
      <c r="G21" s="10">
        <v>1</v>
      </c>
      <c r="H21" s="19" t="s">
        <v>56</v>
      </c>
      <c r="I21" s="15" t="s">
        <v>55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4.4" customHeight="1" x14ac:dyDescent="0.25">
      <c r="A22" s="11" t="s">
        <v>57</v>
      </c>
      <c r="B22" s="11"/>
      <c r="C22" s="11"/>
      <c r="D22" s="11"/>
      <c r="E22" s="11"/>
      <c r="F22" s="11"/>
      <c r="G22" s="11"/>
      <c r="H22" s="11"/>
      <c r="I22" s="11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31.2" customHeight="1" x14ac:dyDescent="0.25">
      <c r="A23" s="10" t="s">
        <v>58</v>
      </c>
      <c r="B23" s="10" t="s">
        <v>59</v>
      </c>
      <c r="C23" s="10"/>
      <c r="D23" s="8" t="s">
        <v>6</v>
      </c>
      <c r="E23" s="10"/>
      <c r="F23" s="12">
        <f>DATE(2020,5,20)</f>
        <v>43971</v>
      </c>
      <c r="G23" s="10">
        <v>1</v>
      </c>
      <c r="H23" s="17" t="s">
        <v>60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33" customHeight="1" x14ac:dyDescent="0.25">
      <c r="A24" s="10" t="s">
        <v>61</v>
      </c>
      <c r="B24" s="10" t="s">
        <v>62</v>
      </c>
      <c r="C24" s="10"/>
      <c r="D24" s="8" t="s">
        <v>6</v>
      </c>
      <c r="E24" s="10"/>
      <c r="F24" s="12">
        <f>DATE(2020,5,20)</f>
        <v>43971</v>
      </c>
      <c r="G24" s="10">
        <v>1</v>
      </c>
      <c r="H24" s="17" t="s">
        <v>63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3.2" x14ac:dyDescent="0.25">
      <c r="A25" s="10" t="s">
        <v>64</v>
      </c>
      <c r="B25" s="10" t="s">
        <v>65</v>
      </c>
      <c r="C25" s="10"/>
      <c r="D25" s="8" t="s">
        <v>6</v>
      </c>
      <c r="E25" s="10"/>
      <c r="F25" s="12">
        <f>DATE(2020,5,20)</f>
        <v>43971</v>
      </c>
      <c r="G25" s="10">
        <v>1</v>
      </c>
      <c r="H25" s="10" t="s">
        <v>66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3.2" x14ac:dyDescent="0.25">
      <c r="A26" s="10" t="s">
        <v>67</v>
      </c>
      <c r="B26" s="10" t="s">
        <v>68</v>
      </c>
      <c r="C26" s="10"/>
      <c r="D26" s="8" t="s">
        <v>6</v>
      </c>
      <c r="E26" s="10"/>
      <c r="F26" s="12">
        <f>DATE(2020,5,22)</f>
        <v>43973</v>
      </c>
      <c r="G26" s="10">
        <v>1</v>
      </c>
      <c r="H26" s="10"/>
      <c r="I26" s="14" t="s">
        <v>73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3.2" x14ac:dyDescent="0.25">
      <c r="A27" s="10" t="s">
        <v>69</v>
      </c>
      <c r="B27" s="10" t="s">
        <v>70</v>
      </c>
      <c r="C27" s="10"/>
      <c r="D27" s="8" t="s">
        <v>6</v>
      </c>
      <c r="E27" s="10"/>
      <c r="F27" s="12">
        <f>DATE(2020,5,22)</f>
        <v>43973</v>
      </c>
      <c r="G27" s="10">
        <v>1</v>
      </c>
      <c r="H27" s="10"/>
      <c r="I27" s="14" t="s">
        <v>74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3.2" x14ac:dyDescent="0.25">
      <c r="A28" s="10" t="s">
        <v>71</v>
      </c>
      <c r="B28" s="10" t="s">
        <v>72</v>
      </c>
      <c r="C28" s="10"/>
      <c r="D28" s="8" t="s">
        <v>6</v>
      </c>
      <c r="E28" s="10"/>
      <c r="F28" s="12">
        <f>DATE(2020,5,22)</f>
        <v>43973</v>
      </c>
      <c r="G28" s="10">
        <v>1</v>
      </c>
      <c r="H28" s="10" t="s">
        <v>75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3.2" x14ac:dyDescent="0.25">
      <c r="A29" s="10" t="s">
        <v>76</v>
      </c>
      <c r="B29" s="10" t="s">
        <v>77</v>
      </c>
      <c r="C29" s="10"/>
      <c r="D29" s="8" t="s">
        <v>6</v>
      </c>
      <c r="E29" s="10"/>
      <c r="F29" s="12">
        <f t="shared" ref="F29:F34" si="1">DATE(2020,5,24)</f>
        <v>43975</v>
      </c>
      <c r="G29" s="10">
        <v>1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3.2" x14ac:dyDescent="0.25">
      <c r="A30" s="10" t="s">
        <v>78</v>
      </c>
      <c r="B30" s="10" t="s">
        <v>79</v>
      </c>
      <c r="C30" s="10"/>
      <c r="D30" s="8" t="s">
        <v>6</v>
      </c>
      <c r="E30" s="10"/>
      <c r="F30" s="12">
        <f t="shared" si="1"/>
        <v>43975</v>
      </c>
      <c r="G30" s="10">
        <v>1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3.2" x14ac:dyDescent="0.25">
      <c r="A31" s="10" t="s">
        <v>80</v>
      </c>
      <c r="B31" s="10" t="s">
        <v>81</v>
      </c>
      <c r="C31" s="10"/>
      <c r="D31" s="8" t="s">
        <v>6</v>
      </c>
      <c r="E31" s="10"/>
      <c r="F31" s="12">
        <f t="shared" si="1"/>
        <v>43975</v>
      </c>
      <c r="G31" s="10">
        <v>1</v>
      </c>
      <c r="H31" s="10" t="s">
        <v>82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3.2" x14ac:dyDescent="0.25">
      <c r="A32" s="10" t="s">
        <v>83</v>
      </c>
      <c r="B32" s="10" t="s">
        <v>84</v>
      </c>
      <c r="C32" s="10"/>
      <c r="D32" s="8" t="s">
        <v>6</v>
      </c>
      <c r="E32" s="10"/>
      <c r="F32" s="12">
        <f t="shared" si="1"/>
        <v>43975</v>
      </c>
      <c r="G32" s="10">
        <v>1</v>
      </c>
      <c r="H32" s="10" t="s">
        <v>85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3.2" x14ac:dyDescent="0.25">
      <c r="A33" s="10" t="s">
        <v>86</v>
      </c>
      <c r="B33" s="10" t="s">
        <v>87</v>
      </c>
      <c r="C33" s="10"/>
      <c r="D33" s="8" t="s">
        <v>6</v>
      </c>
      <c r="E33" s="10"/>
      <c r="F33" s="12">
        <f t="shared" si="1"/>
        <v>43975</v>
      </c>
      <c r="G33" s="10">
        <v>1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3.2" x14ac:dyDescent="0.25">
      <c r="A34" s="10" t="s">
        <v>88</v>
      </c>
      <c r="B34" s="10" t="s">
        <v>89</v>
      </c>
      <c r="C34" s="10"/>
      <c r="D34" s="8" t="s">
        <v>6</v>
      </c>
      <c r="E34" s="10"/>
      <c r="F34" s="12">
        <f t="shared" si="1"/>
        <v>43975</v>
      </c>
      <c r="G34" s="10">
        <v>1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3.2" x14ac:dyDescent="0.25">
      <c r="A35" s="10" t="s">
        <v>90</v>
      </c>
      <c r="B35" s="10" t="s">
        <v>91</v>
      </c>
      <c r="C35" s="10"/>
      <c r="D35" s="8" t="s">
        <v>6</v>
      </c>
      <c r="E35" s="10"/>
      <c r="F35" s="12">
        <f>DATE(2020,5,27)</f>
        <v>43978</v>
      </c>
      <c r="G35" s="10">
        <v>1</v>
      </c>
      <c r="H35" s="10"/>
      <c r="I35" s="15" t="s">
        <v>96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3.2" x14ac:dyDescent="0.25">
      <c r="A36" s="10" t="s">
        <v>92</v>
      </c>
      <c r="B36" s="10" t="s">
        <v>97</v>
      </c>
      <c r="C36" s="10"/>
      <c r="D36" s="8" t="s">
        <v>6</v>
      </c>
      <c r="E36" s="10"/>
      <c r="F36" s="12">
        <f>DATE(2020,5,27)</f>
        <v>43978</v>
      </c>
      <c r="G36" s="10">
        <v>1</v>
      </c>
      <c r="H36" s="10"/>
      <c r="I36" s="14" t="s">
        <v>98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3.2" x14ac:dyDescent="0.25">
      <c r="A37" s="10" t="s">
        <v>93</v>
      </c>
      <c r="B37" s="10" t="s">
        <v>99</v>
      </c>
      <c r="C37" s="10"/>
      <c r="D37" s="8" t="s">
        <v>6</v>
      </c>
      <c r="E37" s="10"/>
      <c r="F37" s="12">
        <f>DATE(2020,5,27)</f>
        <v>43978</v>
      </c>
      <c r="G37" s="10">
        <v>1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3.2" x14ac:dyDescent="0.25">
      <c r="A38" s="10" t="s">
        <v>94</v>
      </c>
      <c r="B38" s="16" t="s">
        <v>101</v>
      </c>
      <c r="C38" s="10"/>
      <c r="D38" s="8" t="s">
        <v>6</v>
      </c>
      <c r="E38" s="10"/>
      <c r="F38" s="12">
        <f>DATE(2020,5,27)</f>
        <v>43978</v>
      </c>
      <c r="G38" s="10">
        <v>1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3.2" x14ac:dyDescent="0.25">
      <c r="A39" s="10" t="s">
        <v>95</v>
      </c>
      <c r="B39" s="16" t="s">
        <v>100</v>
      </c>
      <c r="C39" s="10"/>
      <c r="D39" s="8" t="s">
        <v>6</v>
      </c>
      <c r="E39" s="10"/>
      <c r="F39" s="12">
        <f>DATE(2020,5,27)</f>
        <v>43978</v>
      </c>
      <c r="G39" s="10">
        <v>1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3.2" x14ac:dyDescent="0.25">
      <c r="A40" s="11" t="s">
        <v>102</v>
      </c>
      <c r="B40" s="11"/>
      <c r="C40" s="11"/>
      <c r="D40" s="11"/>
      <c r="E40" s="11"/>
      <c r="F40" s="11"/>
      <c r="G40" s="11"/>
      <c r="H40" s="11"/>
      <c r="I40" s="11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3.2" x14ac:dyDescent="0.25">
      <c r="A41" s="10" t="s">
        <v>103</v>
      </c>
      <c r="B41" s="10" t="s">
        <v>104</v>
      </c>
      <c r="C41" s="10"/>
      <c r="D41" s="8" t="s">
        <v>6</v>
      </c>
      <c r="E41" s="10"/>
      <c r="F41" s="12">
        <f>DATE(2020,5,30)</f>
        <v>43981</v>
      </c>
      <c r="G41" s="10">
        <v>1</v>
      </c>
      <c r="H41" s="10" t="s">
        <v>129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3.2" x14ac:dyDescent="0.25">
      <c r="A42" s="10" t="s">
        <v>105</v>
      </c>
      <c r="B42" s="10" t="s">
        <v>106</v>
      </c>
      <c r="C42" s="10"/>
      <c r="D42" s="8" t="s">
        <v>6</v>
      </c>
      <c r="E42" s="10"/>
      <c r="F42" s="12">
        <f>DATE(2020,5,30)</f>
        <v>43981</v>
      </c>
      <c r="G42" s="10">
        <v>1</v>
      </c>
      <c r="H42" s="10" t="s">
        <v>110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3.2" x14ac:dyDescent="0.25">
      <c r="A43" s="10" t="s">
        <v>107</v>
      </c>
      <c r="B43" s="10" t="s">
        <v>108</v>
      </c>
      <c r="C43" s="10"/>
      <c r="D43" s="8" t="s">
        <v>6</v>
      </c>
      <c r="E43" s="10"/>
      <c r="F43" s="12">
        <f>DATE(2020,5,30)</f>
        <v>43981</v>
      </c>
      <c r="G43" s="10">
        <v>1</v>
      </c>
      <c r="H43" s="10" t="s">
        <v>110</v>
      </c>
      <c r="I43" s="14" t="s">
        <v>109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26.4" x14ac:dyDescent="0.25">
      <c r="A44" s="10" t="s">
        <v>111</v>
      </c>
      <c r="B44" s="10" t="s">
        <v>112</v>
      </c>
      <c r="C44" s="10"/>
      <c r="D44" s="8" t="s">
        <v>6</v>
      </c>
      <c r="E44" s="10"/>
      <c r="F44" s="12">
        <f>DATE(2020,5,30)</f>
        <v>43981</v>
      </c>
      <c r="G44" s="10">
        <v>1</v>
      </c>
      <c r="H44" s="13" t="s">
        <v>113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3.2" x14ac:dyDescent="0.25">
      <c r="A45" s="10" t="s">
        <v>114</v>
      </c>
      <c r="B45" s="10" t="s">
        <v>115</v>
      </c>
      <c r="C45" s="10"/>
      <c r="D45" s="8" t="s">
        <v>6</v>
      </c>
      <c r="E45" s="10"/>
      <c r="F45" s="12">
        <f>DATE(2020,5,30)</f>
        <v>43981</v>
      </c>
      <c r="G45" s="10">
        <v>1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3.2" x14ac:dyDescent="0.25">
      <c r="A46" s="10" t="s">
        <v>117</v>
      </c>
      <c r="B46" s="10" t="s">
        <v>118</v>
      </c>
      <c r="C46" s="10"/>
      <c r="D46" s="8" t="s">
        <v>6</v>
      </c>
      <c r="E46" s="10"/>
      <c r="F46" s="12">
        <f>DATE(2020,5,31)</f>
        <v>43982</v>
      </c>
      <c r="G46" s="10">
        <v>1</v>
      </c>
      <c r="H46" s="10"/>
      <c r="I46" s="14" t="s">
        <v>116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3.2" x14ac:dyDescent="0.25">
      <c r="A47" s="10" t="s">
        <v>119</v>
      </c>
      <c r="B47" s="10" t="s">
        <v>121</v>
      </c>
      <c r="C47" s="10"/>
      <c r="D47" s="8" t="s">
        <v>6</v>
      </c>
      <c r="E47" s="10"/>
      <c r="F47" s="12">
        <f>DATE(2020,5,31)</f>
        <v>43982</v>
      </c>
      <c r="G47" s="10">
        <v>1</v>
      </c>
      <c r="H47" s="10" t="s">
        <v>122</v>
      </c>
      <c r="I47" s="14" t="s">
        <v>120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3.2" x14ac:dyDescent="0.25">
      <c r="A48" s="10" t="s">
        <v>123</v>
      </c>
      <c r="B48" s="10" t="s">
        <v>124</v>
      </c>
      <c r="C48" s="10"/>
      <c r="D48" s="8" t="s">
        <v>6</v>
      </c>
      <c r="E48" s="10"/>
      <c r="F48" s="12">
        <f>DATE(2020,5,31)</f>
        <v>43982</v>
      </c>
      <c r="G48" s="10">
        <v>1</v>
      </c>
      <c r="H48" s="10"/>
      <c r="I48" s="14" t="s">
        <v>128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3.2" x14ac:dyDescent="0.25">
      <c r="A49" s="10" t="s">
        <v>125</v>
      </c>
      <c r="B49" s="10" t="s">
        <v>126</v>
      </c>
      <c r="C49" s="10"/>
      <c r="D49" s="8" t="s">
        <v>6</v>
      </c>
      <c r="E49" s="10"/>
      <c r="F49" s="12">
        <f>DATE(2020,5,31)</f>
        <v>43982</v>
      </c>
      <c r="G49" s="10">
        <v>1</v>
      </c>
      <c r="H49" s="10"/>
      <c r="I49" s="14" t="s">
        <v>127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3.2" x14ac:dyDescent="0.25">
      <c r="A50" s="10" t="s">
        <v>130</v>
      </c>
      <c r="B50" s="10" t="s">
        <v>131</v>
      </c>
      <c r="C50" s="10"/>
      <c r="D50" s="8" t="s">
        <v>6</v>
      </c>
      <c r="E50" s="10"/>
      <c r="F50" s="12">
        <f>DATE(2020,6,2)</f>
        <v>43984</v>
      </c>
      <c r="G50" s="10">
        <v>1</v>
      </c>
      <c r="H50" s="10"/>
      <c r="I50" s="14" t="s">
        <v>132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3.2" x14ac:dyDescent="0.25">
      <c r="A51" s="10" t="s">
        <v>133</v>
      </c>
      <c r="B51" s="10" t="s">
        <v>134</v>
      </c>
      <c r="C51" s="10"/>
      <c r="D51" s="8" t="s">
        <v>6</v>
      </c>
      <c r="E51" s="10"/>
      <c r="F51" s="12">
        <f>DATE(2020,6,2)</f>
        <v>43984</v>
      </c>
      <c r="G51" s="10">
        <v>1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3.2" x14ac:dyDescent="0.25">
      <c r="A52" s="10" t="s">
        <v>135</v>
      </c>
      <c r="B52" s="10" t="s">
        <v>136</v>
      </c>
      <c r="C52" s="10"/>
      <c r="D52" s="8" t="s">
        <v>6</v>
      </c>
      <c r="E52" s="10"/>
      <c r="F52" s="12">
        <f>DATE(2020,6,6)</f>
        <v>43988</v>
      </c>
      <c r="G52" s="10">
        <v>1</v>
      </c>
      <c r="H52" s="10"/>
      <c r="I52" s="14" t="s">
        <v>137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3.2" x14ac:dyDescent="0.25">
      <c r="A53" s="10" t="s">
        <v>138</v>
      </c>
      <c r="B53" s="10" t="s">
        <v>140</v>
      </c>
      <c r="C53" s="10"/>
      <c r="D53" s="8" t="s">
        <v>6</v>
      </c>
      <c r="E53" s="10"/>
      <c r="F53" s="12">
        <f>DATE(2020,6,7)</f>
        <v>43989</v>
      </c>
      <c r="G53" s="10">
        <v>1</v>
      </c>
      <c r="H53" s="10"/>
      <c r="I53" s="14" t="s">
        <v>139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3.2" x14ac:dyDescent="0.25">
      <c r="A54" s="10" t="s">
        <v>141</v>
      </c>
      <c r="B54" s="10" t="s">
        <v>143</v>
      </c>
      <c r="C54" s="10"/>
      <c r="D54" s="8" t="s">
        <v>6</v>
      </c>
      <c r="E54" s="10"/>
      <c r="F54" s="12">
        <f>DATE(2020,6,7)</f>
        <v>43989</v>
      </c>
      <c r="G54" s="10">
        <v>1</v>
      </c>
      <c r="H54" s="10" t="s">
        <v>144</v>
      </c>
      <c r="I54" s="14" t="s">
        <v>142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3.2" x14ac:dyDescent="0.25">
      <c r="A55" s="11" t="s">
        <v>145</v>
      </c>
      <c r="B55" s="11"/>
      <c r="C55" s="11"/>
      <c r="D55" s="11"/>
      <c r="E55" s="11"/>
      <c r="F55" s="11"/>
      <c r="G55" s="11"/>
      <c r="H55" s="11"/>
      <c r="I55" s="11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3.2" x14ac:dyDescent="0.25">
      <c r="A56" s="10" t="s">
        <v>146</v>
      </c>
      <c r="B56" s="10" t="s">
        <v>147</v>
      </c>
      <c r="C56" s="10"/>
      <c r="D56" s="8" t="s">
        <v>6</v>
      </c>
      <c r="E56" s="10"/>
      <c r="F56" s="12">
        <f>DATE(2020,6,9)</f>
        <v>43991</v>
      </c>
      <c r="G56" s="10">
        <v>1</v>
      </c>
      <c r="H56" s="10" t="s">
        <v>148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13.2" x14ac:dyDescent="0.25">
      <c r="A57" s="10" t="s">
        <v>149</v>
      </c>
      <c r="B57" s="10" t="s">
        <v>150</v>
      </c>
      <c r="C57" s="10"/>
      <c r="D57" s="8" t="s">
        <v>6</v>
      </c>
      <c r="E57" s="10"/>
      <c r="F57" s="12">
        <f>DATE(2020,6,10)</f>
        <v>43992</v>
      </c>
      <c r="G57" s="10">
        <v>1</v>
      </c>
      <c r="H57" s="10"/>
      <c r="I57" s="14" t="s">
        <v>151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3.2" x14ac:dyDescent="0.25">
      <c r="A58" s="10" t="s">
        <v>153</v>
      </c>
      <c r="B58" s="10" t="s">
        <v>152</v>
      </c>
      <c r="C58" s="10"/>
      <c r="D58" s="8" t="s">
        <v>6</v>
      </c>
      <c r="E58" s="10"/>
      <c r="F58" s="12">
        <f>DATE(2020,6,11)</f>
        <v>43993</v>
      </c>
      <c r="G58" s="10">
        <v>1</v>
      </c>
      <c r="H58" s="10"/>
      <c r="I58" s="14" t="s">
        <v>156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3.2" x14ac:dyDescent="0.25">
      <c r="A59" s="10" t="s">
        <v>154</v>
      </c>
      <c r="B59" s="10" t="s">
        <v>155</v>
      </c>
      <c r="C59" s="10"/>
      <c r="D59" s="8" t="s">
        <v>6</v>
      </c>
      <c r="E59" s="10"/>
      <c r="F59" s="12">
        <f>DATE(2020,6,11)</f>
        <v>43993</v>
      </c>
      <c r="G59" s="10">
        <v>1</v>
      </c>
      <c r="H59" s="10" t="s">
        <v>157</v>
      </c>
      <c r="I59" s="14" t="s">
        <v>158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3.2" x14ac:dyDescent="0.25">
      <c r="A60" s="10" t="s">
        <v>159</v>
      </c>
      <c r="B60" s="10" t="s">
        <v>163</v>
      </c>
      <c r="C60" s="10"/>
      <c r="D60" s="8" t="s">
        <v>6</v>
      </c>
      <c r="E60" s="10"/>
      <c r="F60" s="12">
        <f>DATE(2020,6,13)</f>
        <v>43995</v>
      </c>
      <c r="G60" s="10">
        <v>1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3.2" x14ac:dyDescent="0.25">
      <c r="A61" s="10" t="s">
        <v>160</v>
      </c>
      <c r="B61" s="10" t="s">
        <v>164</v>
      </c>
      <c r="C61" s="10"/>
      <c r="D61" s="8" t="s">
        <v>6</v>
      </c>
      <c r="E61" s="10"/>
      <c r="F61" s="12">
        <f>DATE(2020,6,13)</f>
        <v>43995</v>
      </c>
      <c r="G61" s="10">
        <v>1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3.2" x14ac:dyDescent="0.25">
      <c r="A62" s="10" t="s">
        <v>161</v>
      </c>
      <c r="B62" s="10" t="s">
        <v>165</v>
      </c>
      <c r="C62" s="10"/>
      <c r="D62" s="8" t="s">
        <v>6</v>
      </c>
      <c r="E62" s="10"/>
      <c r="F62" s="12">
        <f>DATE(2020,6,13)</f>
        <v>43995</v>
      </c>
      <c r="G62" s="10">
        <v>1</v>
      </c>
      <c r="H62" s="10"/>
      <c r="I62" s="14" t="s">
        <v>166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3.2" x14ac:dyDescent="0.25">
      <c r="A63" s="10" t="s">
        <v>162</v>
      </c>
      <c r="B63" s="10" t="s">
        <v>167</v>
      </c>
      <c r="C63" s="10"/>
      <c r="D63" s="8" t="s">
        <v>6</v>
      </c>
      <c r="E63" s="10"/>
      <c r="F63" s="12">
        <f>DATE(2020,6,13)</f>
        <v>43995</v>
      </c>
      <c r="G63" s="10">
        <v>1</v>
      </c>
      <c r="H63" s="10"/>
      <c r="I63" s="15" t="s">
        <v>168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3.2" x14ac:dyDescent="0.25">
      <c r="A64" s="10" t="s">
        <v>169</v>
      </c>
      <c r="B64" s="10" t="s">
        <v>170</v>
      </c>
      <c r="C64" s="10"/>
      <c r="D64" s="8" t="s">
        <v>6</v>
      </c>
      <c r="E64" s="10"/>
      <c r="F64" s="12">
        <f>DATE(2020,6,14)</f>
        <v>43996</v>
      </c>
      <c r="G64" s="10">
        <v>1</v>
      </c>
      <c r="H64" s="10" t="s">
        <v>171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3.2" x14ac:dyDescent="0.25">
      <c r="A65" s="10" t="s">
        <v>172</v>
      </c>
      <c r="B65" s="10" t="s">
        <v>173</v>
      </c>
      <c r="C65" s="10"/>
      <c r="D65" s="8" t="s">
        <v>6</v>
      </c>
      <c r="E65" s="10"/>
      <c r="F65" s="12">
        <f>DATE(2020,6,14)</f>
        <v>43996</v>
      </c>
      <c r="G65" s="10">
        <v>1</v>
      </c>
      <c r="H65" s="10" t="s">
        <v>174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3.2" x14ac:dyDescent="0.25">
      <c r="A66" s="10" t="s">
        <v>175</v>
      </c>
      <c r="B66" s="10" t="s">
        <v>176</v>
      </c>
      <c r="C66" s="10"/>
      <c r="D66" s="8" t="s">
        <v>6</v>
      </c>
      <c r="E66" s="10"/>
      <c r="F66" s="12">
        <f>DATE(2020,6,14)</f>
        <v>43996</v>
      </c>
      <c r="G66" s="10">
        <v>1</v>
      </c>
      <c r="H66" s="10"/>
      <c r="I66" s="14" t="s">
        <v>177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3.2" x14ac:dyDescent="0.25">
      <c r="A67" s="10" t="s">
        <v>178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3.2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3.2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3.2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3.2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3.2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3.2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3.2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3.2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3.2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3.2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3.2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3.2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3.2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3.2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3.2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3.2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3.2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3.2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3.2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3.2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3.2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3.2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3.2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3.2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3.2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3.2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3.2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3.2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3.2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3.2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3.2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3.2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3.2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3.2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3.2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3.2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3.2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3.2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3.2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3.2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3.2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3.2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3.2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3.2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3.2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3.2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3.2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3.2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3.2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3.2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3.2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3.2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3.2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3.2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3.2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3.2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3.2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3.2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3.2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3.2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3.2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3.2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3.2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3.2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3.2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3.2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3.2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3.2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3.2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3.2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3.2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3.2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3.2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3.2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3.2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3.2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3.2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3.2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3.2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3.2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3.2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3.2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3.2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3.2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3.2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3.2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3.2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3.2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3.2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3.2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3.2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3.2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3.2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3.2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3.2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3.2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3.2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3.2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3.2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3.2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3.2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3.2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3.2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3.2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3.2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3.2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3.2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3.2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3.2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3.2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3.2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3.2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3.2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3.2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3.2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3.2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3.2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3.2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3.2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3.2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3.2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3.2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3.2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3.2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3.2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3.2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3.2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3.2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3.2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3.2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3.2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3.2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3.2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3.2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3.2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3.2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3.2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3.2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3.2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3.2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3.2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3.2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3.2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3.2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3.2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3.2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3.2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3.2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3.2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3.2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3.2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spans="1:25" ht="13.2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spans="1:25" ht="13.2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spans="1:25" ht="13.2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spans="1:25" ht="13.2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spans="1:25" ht="13.2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spans="1:25" ht="13.2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spans="1:25" ht="13.2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spans="1:25" ht="13.2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spans="1:25" ht="13.2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spans="1:25" ht="13.2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spans="1:25" ht="13.2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spans="1:25" ht="13.2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spans="1:25" ht="13.2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spans="1:25" ht="13.2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spans="1:25" ht="13.2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spans="1:25" ht="13.2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spans="1:25" ht="13.2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spans="1:25" ht="13.2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spans="1:25" ht="13.2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spans="1:25" ht="13.2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spans="1:25" ht="13.2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spans="1:25" ht="13.2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spans="1:25" ht="13.2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spans="1:25" ht="13.2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spans="1:25" ht="13.2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spans="1:25" ht="13.2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spans="1:25" ht="13.2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spans="1:25" ht="13.2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spans="1:25" ht="13.2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spans="1:25" ht="13.2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spans="1:25" ht="13.2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spans="1:25" ht="13.2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spans="1:25" ht="13.2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spans="1:25" ht="13.2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spans="1:25" ht="13.2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spans="1:25" ht="13.2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spans="1:25" ht="13.2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spans="1:25" ht="13.2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spans="1:25" ht="13.2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spans="1:25" ht="13.2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spans="1:25" ht="13.2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spans="1:25" ht="13.2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spans="1:25" ht="13.2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spans="1:25" ht="13.2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spans="1:25" ht="13.2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spans="1:25" ht="13.2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spans="1:25" ht="13.2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spans="1:25" ht="13.2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spans="1:25" ht="13.2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spans="1:25" ht="13.2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spans="1:25" ht="13.2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spans="1:25" ht="13.2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spans="1:25" ht="13.2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spans="1:25" ht="13.2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spans="1:25" ht="13.2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spans="1:25" ht="13.2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spans="1:25" ht="13.2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spans="1:25" ht="13.2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spans="1:25" ht="13.2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spans="1:25" ht="13.2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spans="1:25" ht="13.2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spans="1:25" ht="13.2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spans="1:25" ht="13.2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spans="1:25" ht="13.2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spans="1:25" ht="13.2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spans="1:25" ht="13.2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spans="1:25" ht="13.2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spans="1:25" ht="13.2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spans="1:25" ht="13.2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spans="1:25" ht="13.2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spans="1:25" ht="13.2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spans="1:25" ht="13.2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spans="1:25" ht="13.2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spans="1:25" ht="13.2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spans="1:25" ht="13.2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spans="1:25" ht="13.2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spans="1:25" ht="13.2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spans="1:25" ht="13.2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spans="1:25" ht="13.2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spans="1:25" ht="13.2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spans="1:25" ht="13.2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spans="1:25" ht="13.2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spans="1:25" ht="13.2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spans="1:25" ht="13.2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spans="1:25" ht="13.2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spans="1:25" ht="13.2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spans="1:25" ht="13.2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spans="1:25" ht="13.2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spans="1:25" ht="13.2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spans="1:25" ht="13.2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spans="1:25" ht="13.2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spans="1:25" ht="13.2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spans="1:25" ht="13.2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spans="1:25" ht="13.2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spans="1:25" ht="13.2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spans="1:25" ht="13.2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spans="1:25" ht="13.2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spans="1:25" ht="13.2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spans="1:25" ht="13.2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spans="1:25" ht="13.2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spans="1:25" ht="13.2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spans="1:25" ht="13.2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spans="1:25" ht="13.2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spans="1:25" ht="13.2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spans="1:25" ht="13.2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spans="1:25" ht="13.2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spans="1:25" ht="13.2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spans="1:25" ht="13.2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spans="1:25" ht="13.2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spans="1:25" ht="13.2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spans="1:25" ht="13.2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spans="1:25" ht="13.2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spans="1:25" ht="13.2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spans="1:25" ht="13.2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spans="1:25" ht="13.2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spans="1:25" ht="13.2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spans="1:25" ht="13.2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spans="1:25" ht="13.2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spans="1:25" ht="13.2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 ht="13.2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 ht="13.2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 ht="13.2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 ht="13.2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spans="1:25" ht="13.2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spans="1:25" ht="13.2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spans="1:25" ht="13.2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spans="1:25" ht="13.2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spans="1:25" ht="13.2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spans="1:25" ht="13.2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spans="1:25" ht="13.2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spans="1:25" ht="13.2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spans="1:25" ht="13.2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spans="1:25" ht="13.2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25" ht="13.2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 ht="13.2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spans="1:25" ht="13.2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spans="1:25" ht="13.2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spans="1:25" ht="13.2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spans="1:25" ht="13.2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spans="1:25" ht="13.2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spans="1:25" ht="13.2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spans="1:25" ht="13.2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spans="1:25" ht="13.2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spans="1:25" ht="13.2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spans="1:25" ht="13.2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spans="1:25" ht="13.2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spans="1:25" ht="13.2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spans="1:25" ht="13.2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spans="1:25" ht="13.2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spans="1:25" ht="13.2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spans="1:25" ht="13.2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spans="1:25" ht="13.2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spans="1:25" ht="13.2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spans="1:25" ht="13.2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spans="1:25" ht="13.2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spans="1:25" ht="13.2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25" ht="13.2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25" ht="13.2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spans="1:25" ht="13.2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spans="1:25" ht="13.2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spans="1:25" ht="13.2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spans="1:25" ht="13.2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spans="1:25" ht="13.2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spans="1:25" ht="13.2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25" ht="13.2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spans="1:25" ht="13.2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spans="1:25" ht="13.2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spans="1:25" ht="13.2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25" ht="13.2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spans="1:25" ht="13.2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spans="1:25" ht="13.2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spans="1:25" ht="13.2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spans="1:25" ht="13.2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spans="1:25" ht="13.2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spans="1:25" ht="13.2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spans="1:25" ht="13.2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spans="1:25" ht="13.2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spans="1:25" ht="13.2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spans="1:25" ht="13.2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25" ht="13.2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25" ht="13.2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spans="1:25" ht="13.2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spans="1:25" ht="13.2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spans="1:25" ht="13.2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 ht="13.2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 ht="13.2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spans="1:25" ht="13.2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spans="1:25" ht="13.2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spans="1:25" ht="13.2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spans="1:25" ht="13.2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spans="1:25" ht="13.2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spans="1:25" ht="13.2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 ht="13.2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spans="1:25" ht="13.2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spans="1:25" ht="13.2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spans="1:25" ht="13.2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spans="1:25" ht="13.2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spans="1:25" ht="13.2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spans="1:25" ht="13.2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spans="1:25" ht="13.2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spans="1:25" ht="13.2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spans="1:25" ht="13.2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spans="1:25" ht="13.2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spans="1:25" ht="13.2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spans="1:25" ht="13.2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spans="1:25" ht="13.2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spans="1:25" ht="13.2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spans="1:25" ht="13.2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spans="1:25" ht="13.2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spans="1:25" ht="13.2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spans="1:25" ht="13.2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spans="1:25" ht="13.2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spans="1:25" ht="13.2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spans="1:25" ht="13.2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spans="1:25" ht="13.2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spans="1:25" ht="13.2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spans="1:25" ht="13.2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spans="1:25" ht="13.2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spans="1:25" ht="13.2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spans="1:25" ht="13.2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spans="1:25" ht="13.2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spans="1:25" ht="13.2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spans="1:25" ht="13.2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spans="1:25" ht="13.2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spans="1:25" ht="13.2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spans="1:25" ht="13.2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spans="1:25" ht="13.2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spans="1:25" ht="13.2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spans="1:25" ht="13.2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 ht="13.2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spans="1:25" ht="13.2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spans="1:25" ht="13.2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spans="1:25" ht="13.2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spans="1:25" ht="13.2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spans="1:25" ht="13.2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spans="1:25" ht="13.2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spans="1:25" ht="13.2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spans="1:25" ht="13.2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spans="1:25" ht="13.2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spans="1:25" ht="13.2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spans="1:25" ht="13.2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spans="1:25" ht="13.2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spans="1:25" ht="13.2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spans="1:25" ht="13.2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spans="1:25" ht="13.2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spans="1:25" ht="13.2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spans="1:25" ht="13.2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spans="1:25" ht="13.2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spans="1:25" ht="13.2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spans="1:25" ht="13.2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spans="1:25" ht="13.2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spans="1:25" ht="13.2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spans="1:25" ht="13.2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spans="1:25" ht="13.2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spans="1:25" ht="13.2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spans="1:25" ht="13.2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spans="1:25" ht="13.2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spans="1:25" ht="13.2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spans="1:25" ht="13.2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spans="1:25" ht="13.2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spans="1:25" ht="13.2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spans="1:25" ht="13.2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spans="1:25" ht="13.2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spans="1:25" ht="13.2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spans="1:25" ht="13.2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spans="1:25" ht="13.2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spans="1:25" ht="13.2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spans="1:25" ht="13.2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spans="1:25" ht="13.2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spans="1:25" ht="13.2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spans="1:25" ht="13.2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spans="1:25" ht="13.2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spans="1:25" ht="13.2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spans="1:25" ht="13.2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spans="1:25" ht="13.2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spans="1:25" ht="13.2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spans="1:25" ht="13.2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spans="1:25" ht="13.2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spans="1:25" ht="13.2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spans="1:25" ht="13.2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spans="1:25" ht="13.2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spans="1:25" ht="13.2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spans="1:25" ht="13.2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spans="1:25" ht="13.2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spans="1:25" ht="13.2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spans="1:25" ht="13.2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spans="1:25" ht="13.2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spans="1:25" ht="13.2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spans="1:25" ht="13.2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spans="1:25" ht="13.2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spans="1:25" ht="13.2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spans="1:25" ht="13.2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spans="1:25" ht="13.2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spans="1:25" ht="13.2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spans="1:25" ht="13.2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spans="1:25" ht="13.2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spans="1:25" ht="13.2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spans="1:25" ht="13.2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spans="1:25" ht="13.2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spans="1:25" ht="13.2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spans="1:25" ht="13.2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spans="1:25" ht="13.2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spans="1:25" ht="13.2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spans="1:25" ht="13.2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spans="1:25" ht="13.2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spans="1:25" ht="13.2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spans="1:25" ht="13.2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spans="1:25" ht="13.2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spans="1:25" ht="13.2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spans="1:25" ht="13.2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spans="1:25" ht="13.2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spans="1:25" ht="13.2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spans="1:25" ht="13.2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spans="1:25" ht="13.2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spans="1:25" ht="13.2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spans="1:25" ht="13.2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spans="1:25" ht="13.2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spans="1:25" ht="13.2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spans="1:25" ht="13.2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spans="1:25" ht="13.2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spans="1:25" ht="13.2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spans="1:25" ht="13.2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spans="1:25" ht="13.2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spans="1:25" ht="13.2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spans="1:25" ht="13.2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spans="1:25" ht="13.2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spans="1:25" ht="13.2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spans="1:25" ht="13.2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spans="1:25" ht="13.2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spans="1:25" ht="13.2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spans="1:25" ht="13.2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spans="1:25" ht="13.2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spans="1:25" ht="13.2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spans="1:25" ht="13.2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spans="1:25" ht="13.2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spans="1:25" ht="13.2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spans="1:25" ht="13.2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spans="1:25" ht="13.2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spans="1:25" ht="13.2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spans="1:25" ht="13.2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spans="1:25" ht="13.2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spans="1:25" ht="13.2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spans="1:25" ht="13.2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spans="1:25" ht="13.2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spans="1:25" ht="13.2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spans="1:25" ht="13.2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spans="1:25" ht="13.2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spans="1:25" ht="13.2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spans="1:25" ht="13.2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spans="1:25" ht="13.2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spans="1:25" ht="13.2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spans="1:25" ht="13.2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spans="1:25" ht="13.2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spans="1:25" ht="13.2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spans="1:25" ht="13.2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spans="1:25" ht="13.2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spans="1:25" ht="13.2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spans="1:25" ht="13.2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spans="1:25" ht="13.2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spans="1:25" ht="13.2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spans="1:25" ht="13.2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spans="1:25" ht="13.2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spans="1:25" ht="13.2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spans="1:25" ht="13.2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spans="1:25" ht="13.2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spans="1:25" ht="13.2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spans="1:25" ht="13.2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spans="1:25" ht="13.2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spans="1:25" ht="13.2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spans="1:25" ht="13.2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spans="1:25" ht="13.2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spans="1:25" ht="13.2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spans="1:25" ht="13.2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spans="1:25" ht="13.2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spans="1:25" ht="13.2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spans="1:25" ht="13.2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spans="1:25" ht="13.2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spans="1:25" ht="13.2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spans="1:25" ht="13.2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spans="1:25" ht="13.2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spans="1:25" ht="13.2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spans="1:25" ht="13.2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spans="1:25" ht="13.2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spans="1:25" ht="13.2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spans="1:25" ht="13.2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spans="1:25" ht="13.2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spans="1:25" ht="13.2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spans="1:25" ht="13.2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spans="1:25" ht="13.2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spans="1:25" ht="13.2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spans="1:25" ht="13.2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spans="1:25" ht="13.2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spans="1:25" ht="13.2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spans="1:25" ht="13.2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spans="1:25" ht="13.2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spans="1:25" ht="13.2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spans="1:25" ht="13.2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spans="1:25" ht="13.2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spans="1:25" ht="13.2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spans="1:25" ht="13.2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spans="1:25" ht="13.2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spans="1:25" ht="13.2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spans="1:25" ht="13.2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spans="1:25" ht="13.2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spans="1:25" ht="13.2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spans="1:25" ht="13.2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spans="1:25" ht="13.2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spans="1:25" ht="13.2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spans="1:25" ht="13.2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spans="1:25" ht="13.2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spans="1:25" ht="13.2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spans="1:25" ht="13.2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spans="1:25" ht="13.2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spans="1:25" ht="13.2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spans="1:25" ht="13.2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spans="1:25" ht="13.2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spans="1:25" ht="13.2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spans="1:25" ht="13.2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spans="1:25" ht="13.2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spans="1:25" ht="13.2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spans="1:25" ht="13.2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spans="1:25" ht="13.2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spans="1:25" ht="13.2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spans="1:25" ht="13.2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spans="1:25" ht="13.2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spans="1:25" ht="13.2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spans="1:25" ht="13.2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spans="1:25" ht="13.2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spans="1:25" ht="13.2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spans="1:25" ht="13.2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spans="1:25" ht="13.2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spans="1:25" ht="13.2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spans="1:25" ht="13.2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spans="1:25" ht="13.2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spans="1:25" ht="13.2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spans="1:25" ht="13.2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spans="1:25" ht="13.2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spans="1:25" ht="13.2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spans="1:25" ht="13.2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spans="1:25" ht="13.2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spans="1:25" ht="13.2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spans="1:25" ht="13.2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spans="1:25" ht="13.2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spans="1:25" ht="13.2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spans="1:25" ht="13.2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spans="1:25" ht="13.2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spans="1:25" ht="13.2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spans="1:25" ht="13.2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spans="1:25" ht="13.2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spans="1:25" ht="13.2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spans="1:25" ht="13.2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spans="1:25" ht="13.2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spans="1:25" ht="13.2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spans="1:25" ht="13.2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spans="1:25" ht="13.2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spans="1:25" ht="13.2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spans="1:25" ht="13.2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spans="1:25" ht="13.2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spans="1:25" ht="13.2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spans="1:25" ht="13.2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spans="1:25" ht="13.2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spans="1:25" ht="13.2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spans="1:25" ht="13.2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spans="1:25" ht="13.2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spans="1:25" ht="13.2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spans="1:25" ht="13.2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spans="1:25" ht="13.2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spans="1:25" ht="13.2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spans="1:25" ht="13.2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spans="1:25" ht="13.2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spans="1:25" ht="13.2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spans="1:25" ht="13.2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spans="1:25" ht="13.2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spans="1:25" ht="13.2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spans="1:25" ht="13.2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spans="1:25" ht="13.2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spans="1:25" ht="13.2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spans="1:25" ht="13.2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spans="1:25" ht="13.2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spans="1:25" ht="13.2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spans="1:25" ht="13.2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spans="1:25" ht="13.2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spans="1:25" ht="13.2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spans="1:25" ht="13.2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spans="1:25" ht="13.2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spans="1:25" ht="13.2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spans="1:25" ht="13.2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spans="1:25" ht="13.2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spans="1:25" ht="13.2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spans="1:25" ht="13.2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spans="1:25" ht="13.2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spans="1:25" ht="13.2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spans="1:25" ht="13.2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spans="1:25" ht="13.2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spans="1:25" ht="13.2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spans="1:25" ht="13.2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spans="1:25" ht="13.2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spans="1:25" ht="13.2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spans="1:25" ht="13.2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spans="1:25" ht="13.2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spans="1:25" ht="13.2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spans="1:25" ht="13.2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spans="1:25" ht="13.2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spans="1:25" ht="13.2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spans="1:25" ht="13.2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spans="1:25" ht="13.2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spans="1:25" ht="13.2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spans="1:25" ht="13.2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spans="1:25" ht="13.2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spans="1:25" ht="13.2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spans="1:25" ht="13.2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spans="1:25" ht="13.2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spans="1:25" ht="13.2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spans="1:25" ht="13.2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spans="1:25" ht="13.2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spans="1:25" ht="13.2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spans="1:25" ht="13.2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spans="1:25" ht="13.2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spans="1:25" ht="13.2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spans="1:25" ht="13.2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spans="1:25" ht="13.2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spans="1:25" ht="13.2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spans="1:25" ht="13.2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spans="1:25" ht="13.2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spans="1:25" ht="13.2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spans="1:25" ht="13.2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spans="1:25" ht="13.2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spans="1:25" ht="13.2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spans="1:25" ht="13.2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spans="1:25" ht="13.2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spans="1:25" ht="13.2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spans="1:25" ht="13.2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spans="1:25" ht="13.2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spans="1:25" ht="13.2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spans="1:25" ht="13.2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spans="1:25" ht="13.2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spans="1:25" ht="13.2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spans="1:25" ht="13.2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spans="1:25" ht="13.2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spans="1:25" ht="13.2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spans="1:25" ht="13.2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spans="1:25" ht="13.2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spans="1:25" ht="13.2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spans="1:25" ht="13.2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spans="1:25" ht="13.2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spans="1:25" ht="13.2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spans="1:25" ht="13.2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spans="1:25" ht="13.2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spans="1:25" ht="13.2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spans="1:25" ht="13.2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spans="1:25" ht="13.2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spans="1:25" ht="13.2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spans="1:25" ht="13.2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spans="1:25" ht="13.2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spans="1:25" ht="13.2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spans="1:25" ht="13.2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spans="1:25" ht="13.2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spans="1:25" ht="13.2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spans="1:25" ht="13.2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spans="1:25" ht="13.2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spans="1:25" ht="13.2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spans="1:25" ht="13.2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spans="1:25" ht="13.2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spans="1:25" ht="13.2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spans="1:25" ht="13.2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spans="1:25" ht="13.2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spans="1:25" ht="13.2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spans="1:25" ht="13.2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spans="1:25" ht="13.2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spans="1:25" ht="13.2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spans="1:25" ht="13.2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spans="1:25" ht="13.2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spans="1:25" ht="13.2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spans="1:25" ht="13.2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spans="1:25" ht="13.2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spans="1:25" ht="13.2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spans="1:25" ht="13.2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spans="1:25" ht="13.2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spans="1:25" ht="13.2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spans="1:25" ht="13.2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spans="1:25" ht="13.2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spans="1:25" ht="13.2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spans="1:25" ht="13.2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spans="1:25" ht="13.2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spans="1:25" ht="13.2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spans="1:25" ht="13.2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spans="1:25" ht="13.2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spans="1:25" ht="13.2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spans="1:25" ht="13.2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spans="1:25" ht="13.2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spans="1:25" ht="13.2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spans="1:25" ht="13.2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spans="1:25" ht="13.2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spans="1:25" ht="13.2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spans="1:25" ht="13.2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spans="1:25" ht="13.2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spans="1:25" ht="13.2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spans="1:25" ht="13.2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spans="1:25" ht="13.2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spans="1:25" ht="13.2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spans="1:25" ht="13.2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spans="1:25" ht="13.2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spans="1:25" ht="13.2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spans="1:25" ht="13.2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spans="1:25" ht="13.2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spans="1:25" ht="13.2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spans="1:25" ht="13.2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spans="1:25" ht="13.2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spans="1:25" ht="13.2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spans="1:25" ht="13.2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spans="1:25" ht="13.2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spans="1:25" ht="13.2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spans="1:25" ht="13.2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spans="1:25" ht="13.2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spans="1:25" ht="13.2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spans="1:25" ht="13.2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spans="1:25" ht="13.2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spans="1:25" ht="13.2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spans="1:25" ht="13.2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spans="1:25" ht="13.2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spans="1:25" ht="13.2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spans="1:25" ht="13.2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spans="1:25" ht="13.2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spans="1:25" ht="13.2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spans="1:25" ht="13.2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spans="1:25" ht="13.2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spans="1:25" ht="13.2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spans="1:25" ht="13.2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spans="1:25" ht="13.2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spans="1:25" ht="13.2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spans="1:25" ht="13.2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spans="1:25" ht="13.2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spans="1:25" ht="13.2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spans="1:25" ht="13.2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spans="1:25" ht="13.2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spans="1:25" ht="13.2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spans="1:25" ht="13.2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spans="1:25" ht="13.2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spans="1:25" ht="13.2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spans="1:25" ht="13.2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spans="1:25" ht="13.2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spans="1:25" ht="13.2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spans="1:25" ht="13.2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spans="1:25" ht="13.2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spans="1:25" ht="13.2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spans="1:25" ht="13.2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spans="1:25" ht="13.2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spans="1:25" ht="13.2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spans="1:25" ht="13.2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spans="1:25" ht="13.2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spans="1:25" ht="13.2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spans="1:25" ht="13.2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spans="1:25" ht="13.2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spans="1:25" ht="13.2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spans="1:25" ht="13.2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spans="1:25" ht="13.2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spans="1:25" ht="13.2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spans="1:25" ht="13.2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spans="1:25" ht="13.2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spans="1:25" ht="13.2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spans="1:25" ht="13.2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spans="1:25" ht="13.2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spans="1:25" ht="13.2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spans="1:25" ht="13.2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spans="1:25" ht="13.2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spans="1:25" ht="13.2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spans="1:25" ht="13.2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spans="1:25" ht="13.2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spans="1:25" ht="13.2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spans="1:25" ht="13.2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spans="1:25" ht="13.2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spans="1:25" ht="13.2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spans="1:25" ht="13.2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spans="1:25" ht="13.2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spans="1:25" ht="13.2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spans="1:25" ht="13.2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spans="1:25" ht="13.2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spans="1:25" ht="13.2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spans="1:25" ht="13.2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spans="1:25" ht="13.2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spans="1:25" ht="13.2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spans="1:25" ht="13.2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spans="1:25" ht="13.2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spans="1:25" ht="13.2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spans="1:25" ht="13.2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spans="1:25" ht="13.2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spans="1:25" ht="13.2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spans="1:25" ht="13.2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spans="1:25" ht="13.2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spans="1:25" ht="13.2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spans="1:25" ht="13.2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spans="1:25" ht="13.2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spans="1:25" ht="13.2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spans="1:25" ht="13.2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spans="1:25" ht="13.2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spans="1:25" ht="13.2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spans="1:25" ht="13.2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spans="1:25" ht="13.2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spans="1:25" ht="13.2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spans="1:25" ht="13.2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spans="1:25" ht="13.2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spans="1:25" ht="13.2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spans="1:25" ht="13.2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spans="1:25" ht="13.2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spans="1:25" ht="13.2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spans="1:25" ht="13.2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spans="1:25" ht="13.2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spans="1:25" ht="13.2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spans="1:25" ht="13.2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spans="1:25" ht="13.2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spans="1:25" ht="13.2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spans="1:25" ht="13.2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spans="1:25" ht="13.2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spans="1:25" ht="13.2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spans="1:25" ht="13.2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spans="1:25" ht="13.2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spans="1:25" ht="13.2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spans="1:25" ht="13.2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spans="1:25" ht="13.2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spans="1:25" ht="13.2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spans="1:25" ht="13.2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spans="1:25" ht="13.2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spans="1:25" ht="13.2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spans="1:25" ht="13.2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spans="1:25" ht="13.2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spans="1:25" ht="13.2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spans="1:25" ht="13.2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</sheetData>
  <mergeCells count="7">
    <mergeCell ref="B1:B2"/>
    <mergeCell ref="I1:I2"/>
    <mergeCell ref="A1:A2"/>
    <mergeCell ref="C1:E1"/>
    <mergeCell ref="F1:F2"/>
    <mergeCell ref="H1:H2"/>
    <mergeCell ref="G1:G2"/>
  </mergeCells>
  <hyperlinks>
    <hyperlink ref="I8" r:id="rId1" xr:uid="{9A133CB7-CCFA-4BE3-B661-AB7C536993DB}"/>
    <hyperlink ref="I9" r:id="rId2" xr:uid="{5F9526CB-CF70-42AB-BBFF-D6C8570C10DA}"/>
    <hyperlink ref="I13" r:id="rId3" xr:uid="{C8A33CF2-EF03-49A3-9EE9-0C0C937FE227}"/>
    <hyperlink ref="I21" r:id="rId4" xr:uid="{7FAAC11C-1028-4395-9DB5-D75E6B858DE8}"/>
    <hyperlink ref="I26" r:id="rId5" xr:uid="{47FDC99D-C961-467D-8FCA-78D07876971E}"/>
    <hyperlink ref="I27" r:id="rId6" xr:uid="{FD541276-6EA3-4AEC-82F6-B7E442F60F2A}"/>
    <hyperlink ref="I35" r:id="rId7" xr:uid="{96D7F5C1-3DA6-40BB-AB77-DF98F3BC2108}"/>
    <hyperlink ref="I36" r:id="rId8" xr:uid="{FFA538A3-0FFC-415E-9191-7284F202C761}"/>
    <hyperlink ref="I43" r:id="rId9" xr:uid="{5A13AEC1-C99E-4AFE-BD8B-CE28DE5A20BB}"/>
    <hyperlink ref="I46" r:id="rId10" xr:uid="{D3104EE4-E6ED-478F-A3DB-B6821A4222B4}"/>
    <hyperlink ref="I47" r:id="rId11" xr:uid="{E633AE15-DD8C-4726-A4F4-14977EAB99EC}"/>
    <hyperlink ref="I49" r:id="rId12" xr:uid="{006C7B7E-71BE-43B8-958A-1A9E1C23FFFB}"/>
    <hyperlink ref="I48" r:id="rId13" xr:uid="{B2C6296A-CB6D-478B-9598-D06506532D33}"/>
    <hyperlink ref="I50" r:id="rId14" xr:uid="{62C18383-8049-4E95-B968-2CD601445509}"/>
    <hyperlink ref="I52" r:id="rId15" xr:uid="{C3B54EDF-39D7-4F0B-B92D-901C623E9FA8}"/>
    <hyperlink ref="I53" r:id="rId16" xr:uid="{281AD9D3-EAF6-4327-AD59-E8B417424A56}"/>
    <hyperlink ref="I54" r:id="rId17" xr:uid="{A3783EF4-96D1-44A6-9328-1BB8A55BF763}"/>
    <hyperlink ref="I57" r:id="rId18" xr:uid="{AE03583D-EE9E-4F56-9C5C-182F3259A894}"/>
    <hyperlink ref="I58" r:id="rId19" xr:uid="{D57BE70A-B030-4175-9818-CEC2838EA643}"/>
    <hyperlink ref="I59" r:id="rId20" xr:uid="{9DB777AE-181D-4618-9256-133E0B20B7A1}"/>
    <hyperlink ref="I62" r:id="rId21" xr:uid="{DEF9AA0D-F8DD-40DB-A2A0-3A12C79DFF3F}"/>
    <hyperlink ref="I63" r:id="rId22" xr:uid="{B8D3BF58-BC3B-4832-B3FE-FD0442ABD899}"/>
    <hyperlink ref="I66" r:id="rId23" xr:uid="{4CB213F5-0790-4A0F-9C76-BC108DF2D4C2}"/>
  </hyperlinks>
  <pageMargins left="0.7" right="0.7" top="0.75" bottom="0.75" header="0.3" footer="0.3"/>
  <pageSetup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B31" sqref="B31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2020-06-15T06:41:49Z</dcterms:modified>
</cp:coreProperties>
</file>