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157763D-305D-4AA7-8D06-54839E53FE7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" i="1" l="1"/>
  <c r="C81" i="1"/>
  <c r="C80" i="1"/>
  <c r="C7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78" i="1" l="1"/>
  <c r="C77" i="1" l="1"/>
  <c r="C76" i="1"/>
  <c r="C75" i="1"/>
  <c r="C22" i="1" l="1"/>
  <c r="C41" i="1" l="1"/>
  <c r="C73" i="1" l="1"/>
  <c r="C72" i="1"/>
  <c r="C71" i="1" l="1"/>
  <c r="C70" i="1"/>
  <c r="C69" i="1" l="1"/>
  <c r="C68" i="1"/>
  <c r="C67" i="1"/>
  <c r="C66" i="1"/>
  <c r="C65" i="1"/>
  <c r="C64" i="1" l="1"/>
  <c r="C63" i="1"/>
  <c r="C62" i="1"/>
  <c r="C61" i="1" l="1"/>
  <c r="C60" i="1"/>
  <c r="C59" i="1" l="1"/>
  <c r="C58" i="1"/>
  <c r="C56" i="1" l="1"/>
  <c r="C55" i="1"/>
  <c r="C54" i="1"/>
  <c r="C53" i="1" l="1"/>
  <c r="C52" i="1"/>
  <c r="C51" i="1" l="1"/>
  <c r="C50" i="1"/>
  <c r="C49" i="1"/>
  <c r="C48" i="1"/>
  <c r="C47" i="1" l="1"/>
  <c r="C46" i="1"/>
  <c r="C45" i="1"/>
  <c r="C44" i="1"/>
  <c r="C43" i="1" l="1"/>
  <c r="C40" i="1" l="1"/>
  <c r="C39" i="1"/>
  <c r="C38" i="1"/>
  <c r="C37" i="1"/>
  <c r="C36" i="1" l="1"/>
  <c r="C35" i="1" l="1"/>
  <c r="C34" i="1"/>
  <c r="C33" i="1"/>
  <c r="C32" i="1"/>
  <c r="C31" i="1"/>
  <c r="C30" i="1"/>
  <c r="C29" i="1" l="1"/>
  <c r="C28" i="1"/>
  <c r="C27" i="1"/>
  <c r="C26" i="1" l="1"/>
  <c r="C25" i="1"/>
  <c r="C24" i="1"/>
  <c r="C21" i="1"/>
  <c r="C20" i="1"/>
  <c r="C19" i="1"/>
  <c r="C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<sst xmlns="http://schemas.openxmlformats.org/spreadsheetml/2006/main" count="229" uniqueCount="220">
  <si>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</si>
  <si>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</si>
  <si>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</si>
  <si>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</si>
  <si>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</si>
  <si>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</si>
  <si>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</si>
  <si>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</si>
  <si>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</si>
  <si>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</si>
  <si>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</si>
  <si>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</si>
  <si>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</si>
  <si>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</si>
  <si>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</si>
  <si>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</si>
  <si>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</si>
  <si>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</si>
  <si>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</si>
  <si>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</si>
  <si>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</si>
  <si>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</si>
  <si>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</si>
  <si>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</si>
  <si>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</si>
  <si>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</si>
  <si>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</si>
  <si>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</si>
  <si>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</si>
  <si>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</si>
  <si>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</si>
  <si>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</si>
  <si>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</si>
  <si>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</si>
  <si>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</si>
  <si>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</si>
  <si>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</si>
  <si>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</si>
  <si>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</si>
  <si>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</si>
  <si>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</si>
  <si>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</si>
  <si>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</si>
  <si>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</si>
  <si>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</si>
  <si>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</si>
  <si>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</si>
  <si>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</si>
  <si>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</si>
  <si>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</si>
  <si>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</si>
  <si>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</si>
  <si>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</si>
  <si>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</si>
  <si>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</si>
  <si>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</si>
  <si>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</si>
  <si>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</si>
  <si>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</si>
  <si>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</si>
  <si>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</si>
  <si>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</si>
  <si>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</si>
  <si>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</si>
  <si>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</si>
  <si>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</si>
  <si>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</si>
  <si>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</si>
  <si>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</si>
  <si>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</si>
  <si>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</si>
  <si>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</si>
  <si>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</si>
  <si>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</si>
  <si>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</si>
  <si>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</si>
  <si>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</si>
  <si>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</si>
  <si>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</si>
  <si>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</si>
  <si>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</si>
  <si>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</si>
  <si>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</si>
  <si>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</si>
  <si>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</si>
  <si>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</si>
  <si>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</si>
  <si>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</si>
  <si>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</si>
  <si>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</si>
  <si>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</si>
  <si>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</si>
  <si>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</si>
  <si>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</si>
  <si>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</si>
  <si>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</si>
  <si>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</si>
  <si>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</si>
  <si>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</si>
  <si>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</si>
  <si>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</si>
  <si>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</si>
  <si>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</si>
  <si>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</si>
  <si>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</si>
  <si>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</si>
  <si>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</si>
  <si>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</si>
  <si>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</si>
  <si>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</si>
  <si>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</si>
  <si>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</si>
  <si>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</si>
  <si>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</si>
  <si>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</si>
  <si>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</si>
  <si>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</si>
  <si>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</si>
  <si>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</si>
  <si>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</si>
  <si>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</si>
  <si>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</si>
  <si>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</si>
  <si>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</si>
  <si>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</si>
  <si>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</si>
  <si>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</si>
  <si>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</si>
  <si>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</si>
  <si>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</si>
  <si>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</si>
  <si>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</si>
  <si>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</si>
  <si>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</si>
  <si>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</si>
  <si>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</si>
  <si>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</si>
  <si>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</si>
  <si>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</si>
  <si>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</si>
  <si>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</si>
  <si>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</si>
  <si>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</si>
  <si>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</si>
  <si>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</si>
  <si>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</si>
  <si>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</si>
  <si>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</si>
  <si>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</si>
  <si>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</si>
  <si>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</si>
  <si>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</si>
  <si>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</si>
  <si>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</si>
  <si>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</si>
  <si>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</si>
  <si>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</si>
  <si>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</si>
  <si>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</si>
  <si>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</si>
  <si>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</si>
  <si>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</si>
  <si>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</si>
  <si>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</si>
  <si>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</si>
  <si>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</si>
  <si>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</si>
  <si>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</si>
  <si>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</si>
  <si>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</si>
  <si>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</si>
  <si>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</si>
  <si>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</si>
  <si>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</si>
  <si>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</si>
  <si>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</si>
  <si>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</si>
  <si>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</si>
  <si>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</si>
  <si>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</si>
  <si>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</si>
  <si>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</si>
  <si>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</si>
  <si>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</si>
  <si>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</si>
  <si>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</si>
  <si>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</si>
  <si>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</si>
  <si>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</si>
  <si>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</si>
  <si>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</si>
  <si>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</si>
  <si>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</si>
  <si>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</si>
  <si>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</si>
  <si>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</si>
  <si>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</si>
  <si>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</si>
  <si>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</si>
  <si>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</si>
  <si>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</si>
  <si>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</si>
  <si>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</si>
  <si>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</si>
  <si>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</si>
  <si>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</si>
  <si>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</si>
  <si>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</si>
  <si>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</si>
  <si>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</si>
  <si>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</si>
  <si>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</si>
  <si>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</si>
  <si>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</si>
  <si>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</si>
  <si>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Find K Closest Elements</t>
  </si>
  <si>
    <t>LC-658</t>
  </si>
  <si>
    <t>LC-34</t>
  </si>
  <si>
    <t xml:space="preserve">Find First and Last Position of Element in Sorted Array (Search for a Range)   </t>
  </si>
  <si>
    <t>https://www.youtube.com/watch?v=bU-q1OJ0KWw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</si>
</sst>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topLeftCell="A68" workbookViewId="0">
      <selection activeCell="E82" sqref="E8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23</v>
      </c>
      <c r="C1" s="23" t="s">
        <v>2</v>
      </c>
      <c r="D1" s="23" t="s">
        <v>5</v>
      </c>
      <c r="E1" s="25" t="s">
        <v>3</v>
      </c>
      <c r="F1" s="23" t="s">
        <v>13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7"/>
      <c r="B3" s="7"/>
      <c r="C3" s="7"/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8" t="s">
        <v>6</v>
      </c>
      <c r="B4" s="8"/>
      <c r="C4" s="8"/>
      <c r="D4" s="8"/>
      <c r="E4" s="8"/>
      <c r="F4" s="1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ref="C5:C18" si="0">DATE(2020,5,15)</f>
        <v>43966</v>
      </c>
      <c r="D5" s="7">
        <v>1</v>
      </c>
      <c r="E5" s="7" t="s">
        <v>9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8</v>
      </c>
      <c r="B6" s="7" t="s">
        <v>19</v>
      </c>
      <c r="C6" s="9">
        <f t="shared" si="0"/>
        <v>43966</v>
      </c>
      <c r="D6" s="10">
        <v>1</v>
      </c>
      <c r="E6" s="13" t="s">
        <v>12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10</v>
      </c>
      <c r="B7" s="7" t="s">
        <v>20</v>
      </c>
      <c r="C7" s="9">
        <f t="shared" si="0"/>
        <v>43966</v>
      </c>
      <c r="D7" s="7">
        <v>1</v>
      </c>
      <c r="E7" s="13" t="s">
        <v>11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15</v>
      </c>
      <c r="B8" s="7" t="s">
        <v>21</v>
      </c>
      <c r="C8" s="9">
        <f t="shared" si="0"/>
        <v>43966</v>
      </c>
      <c r="D8" s="7">
        <v>1</v>
      </c>
      <c r="E8" s="13" t="s">
        <v>16</v>
      </c>
      <c r="F8" s="19" t="s">
        <v>14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17</v>
      </c>
      <c r="B9" s="7" t="s">
        <v>22</v>
      </c>
      <c r="C9" s="9">
        <f t="shared" si="0"/>
        <v>43966</v>
      </c>
      <c r="D9" s="7">
        <v>1</v>
      </c>
      <c r="E9" s="13"/>
      <c r="F9" s="19" t="s">
        <v>24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25</v>
      </c>
      <c r="B10" s="7" t="s">
        <v>26</v>
      </c>
      <c r="C10" s="9">
        <f t="shared" si="0"/>
        <v>43966</v>
      </c>
      <c r="D10" s="7">
        <v>1</v>
      </c>
      <c r="E10" s="13" t="s">
        <v>27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28</v>
      </c>
      <c r="B11" s="7" t="s">
        <v>29</v>
      </c>
      <c r="C11" s="9">
        <f>DATE(2020,5,18)</f>
        <v>43969</v>
      </c>
      <c r="D11" s="7">
        <v>1</v>
      </c>
      <c r="E11" s="13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35</v>
      </c>
      <c r="B12" s="7" t="s">
        <v>36</v>
      </c>
      <c r="C12" s="9">
        <f>DATE(2020,5,18)</f>
        <v>43969</v>
      </c>
      <c r="D12" s="7">
        <v>1</v>
      </c>
      <c r="E12" s="12" t="s">
        <v>31</v>
      </c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33</v>
      </c>
      <c r="B13" s="7" t="s">
        <v>34</v>
      </c>
      <c r="C13" s="9">
        <f>DATE(2020,5,18)</f>
        <v>43969</v>
      </c>
      <c r="D13" s="7">
        <v>1</v>
      </c>
      <c r="E13" s="13"/>
      <c r="F13" s="20" t="s">
        <v>32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7" t="s">
        <v>37</v>
      </c>
      <c r="B14" s="7" t="s">
        <v>38</v>
      </c>
      <c r="C14" s="9">
        <f>DATE(2020,5,18)</f>
        <v>43969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28</v>
      </c>
      <c r="B15" s="11" t="s">
        <v>29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25">
      <c r="A16" s="11" t="s">
        <v>39</v>
      </c>
      <c r="B16" s="11" t="s">
        <v>40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41</v>
      </c>
      <c r="B17" s="11" t="s">
        <v>42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10</v>
      </c>
      <c r="B18" s="7" t="s">
        <v>20</v>
      </c>
      <c r="C18" s="9">
        <f>DATE(2020,5,19)</f>
        <v>43970</v>
      </c>
      <c r="D18" s="7">
        <v>1</v>
      </c>
      <c r="E18" s="13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43</v>
      </c>
      <c r="B19" s="11" t="s">
        <v>44</v>
      </c>
      <c r="C19" s="9">
        <f>DATE(2020,5,20)</f>
        <v>43971</v>
      </c>
      <c r="D19" s="7">
        <v>1</v>
      </c>
      <c r="E19" s="14" t="s">
        <v>45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46</v>
      </c>
      <c r="B20" s="11" t="s">
        <v>48</v>
      </c>
      <c r="C20" s="9">
        <f>DATE(2020,5,20)</f>
        <v>43971</v>
      </c>
      <c r="D20" s="7">
        <v>1</v>
      </c>
      <c r="E20" s="14" t="s">
        <v>47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3.2" x14ac:dyDescent="0.25">
      <c r="A21" s="11" t="s">
        <v>49</v>
      </c>
      <c r="B21" s="11" t="s">
        <v>50</v>
      </c>
      <c r="C21" s="9">
        <f>DATE(2020,5,20)</f>
        <v>43971</v>
      </c>
      <c r="D21" s="7">
        <v>1</v>
      </c>
      <c r="E21" s="14" t="s">
        <v>52</v>
      </c>
      <c r="F21" s="20" t="s">
        <v>51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16" customFormat="1" ht="13.2" x14ac:dyDescent="0.25">
      <c r="A22" s="11" t="s">
        <v>195</v>
      </c>
      <c r="B22" s="11" t="s">
        <v>196</v>
      </c>
      <c r="C22" s="9">
        <f>DATE(2020,6,24)</f>
        <v>44006</v>
      </c>
      <c r="D22" s="7">
        <v>1</v>
      </c>
      <c r="E22" s="14" t="s">
        <v>197</v>
      </c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4.4" customHeight="1" x14ac:dyDescent="0.25">
      <c r="A23" s="8" t="s">
        <v>173</v>
      </c>
      <c r="B23" s="8"/>
      <c r="C23" s="8"/>
      <c r="D23" s="8"/>
      <c r="E23" s="8"/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1.2" customHeight="1" x14ac:dyDescent="0.25">
      <c r="A24" s="7" t="s">
        <v>53</v>
      </c>
      <c r="B24" s="7" t="s">
        <v>54</v>
      </c>
      <c r="C24" s="9">
        <f>DATE(2020,5,20)</f>
        <v>43971</v>
      </c>
      <c r="D24" s="7">
        <v>1</v>
      </c>
      <c r="E24" s="12" t="s">
        <v>55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33" customHeight="1" x14ac:dyDescent="0.25">
      <c r="A25" s="7" t="s">
        <v>56</v>
      </c>
      <c r="B25" s="7" t="s">
        <v>57</v>
      </c>
      <c r="C25" s="9">
        <f>DATE(2020,5,20)</f>
        <v>43971</v>
      </c>
      <c r="D25" s="7">
        <v>1</v>
      </c>
      <c r="E25" s="12" t="s">
        <v>58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59</v>
      </c>
      <c r="B26" s="7" t="s">
        <v>60</v>
      </c>
      <c r="C26" s="9">
        <f>DATE(2020,5,20)</f>
        <v>43971</v>
      </c>
      <c r="D26" s="7">
        <v>1</v>
      </c>
      <c r="E26" s="7" t="s">
        <v>61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193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63</v>
      </c>
      <c r="B28" s="7" t="s">
        <v>64</v>
      </c>
      <c r="C28" s="9">
        <f>DATE(2020,5,22)</f>
        <v>43973</v>
      </c>
      <c r="D28" s="7">
        <v>1</v>
      </c>
      <c r="E28" s="7"/>
      <c r="F28" s="19" t="s">
        <v>68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65</v>
      </c>
      <c r="B29" s="7" t="s">
        <v>66</v>
      </c>
      <c r="C29" s="9">
        <f>DATE(2020,5,22)</f>
        <v>43973</v>
      </c>
      <c r="D29" s="7">
        <v>1</v>
      </c>
      <c r="E29" s="7" t="s">
        <v>69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70</v>
      </c>
      <c r="B30" s="7" t="s">
        <v>71</v>
      </c>
      <c r="C30" s="9">
        <f t="shared" ref="C30:C35" si="1">DATE(2020,5,24)</f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72</v>
      </c>
      <c r="B31" s="7" t="s">
        <v>73</v>
      </c>
      <c r="C31" s="9">
        <f t="shared" si="1"/>
        <v>43975</v>
      </c>
      <c r="D31" s="7">
        <v>1</v>
      </c>
      <c r="E31" s="7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74</v>
      </c>
      <c r="B32" s="7" t="s">
        <v>75</v>
      </c>
      <c r="C32" s="9">
        <f t="shared" si="1"/>
        <v>43975</v>
      </c>
      <c r="D32" s="7">
        <v>1</v>
      </c>
      <c r="E32" s="7" t="s">
        <v>76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77</v>
      </c>
      <c r="B33" s="7" t="s">
        <v>78</v>
      </c>
      <c r="C33" s="9">
        <f t="shared" si="1"/>
        <v>43975</v>
      </c>
      <c r="D33" s="7">
        <v>1</v>
      </c>
      <c r="E33" s="7" t="s">
        <v>79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80</v>
      </c>
      <c r="B34" s="7" t="s">
        <v>81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82</v>
      </c>
      <c r="B35" s="7" t="s">
        <v>83</v>
      </c>
      <c r="C35" s="9">
        <f t="shared" si="1"/>
        <v>43975</v>
      </c>
      <c r="D35" s="7">
        <v>1</v>
      </c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84</v>
      </c>
      <c r="B36" s="7" t="s">
        <v>85</v>
      </c>
      <c r="C36" s="9">
        <f>DATE(2020,5,27)</f>
        <v>43978</v>
      </c>
      <c r="D36" s="7">
        <v>1</v>
      </c>
      <c r="E36" s="7"/>
      <c r="F36" s="20" t="s">
        <v>90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91</v>
      </c>
      <c r="C37" s="9">
        <f>DATE(2020,5,27)</f>
        <v>43978</v>
      </c>
      <c r="D37" s="7">
        <v>1</v>
      </c>
      <c r="E37" s="7"/>
      <c r="F37" s="19" t="s">
        <v>92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7" t="s">
        <v>93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95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89</v>
      </c>
      <c r="B40" s="11" t="s">
        <v>94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s="15" customFormat="1" ht="13.2" x14ac:dyDescent="0.25">
      <c r="A41" s="7" t="s">
        <v>190</v>
      </c>
      <c r="B41" s="11" t="s">
        <v>191</v>
      </c>
      <c r="C41" s="9">
        <f>DATE(2020,6,23)</f>
        <v>44005</v>
      </c>
      <c r="D41" s="7">
        <v>1</v>
      </c>
      <c r="E41" s="7"/>
      <c r="F41" s="19" t="s">
        <v>192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8" t="s">
        <v>174</v>
      </c>
      <c r="B42" s="8"/>
      <c r="C42" s="8"/>
      <c r="D42" s="8"/>
      <c r="E42" s="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96</v>
      </c>
      <c r="B43" s="7" t="s">
        <v>97</v>
      </c>
      <c r="C43" s="9">
        <f>DATE(2020,5,30)</f>
        <v>43981</v>
      </c>
      <c r="D43" s="7">
        <v>1</v>
      </c>
      <c r="E43" s="7" t="s">
        <v>122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98</v>
      </c>
      <c r="B44" s="7" t="s">
        <v>99</v>
      </c>
      <c r="C44" s="9">
        <f>DATE(2020,5,30)</f>
        <v>43981</v>
      </c>
      <c r="D44" s="7">
        <v>1</v>
      </c>
      <c r="E44" s="7" t="s">
        <v>103</v>
      </c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100</v>
      </c>
      <c r="B45" s="7" t="s">
        <v>101</v>
      </c>
      <c r="C45" s="9">
        <f>DATE(2020,5,30)</f>
        <v>43981</v>
      </c>
      <c r="D45" s="7">
        <v>1</v>
      </c>
      <c r="E45" s="7" t="s">
        <v>103</v>
      </c>
      <c r="F45" s="19" t="s">
        <v>102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26.4" x14ac:dyDescent="0.25">
      <c r="A46" s="7" t="s">
        <v>104</v>
      </c>
      <c r="B46" s="7" t="s">
        <v>105</v>
      </c>
      <c r="C46" s="9">
        <f>DATE(2020,5,30)</f>
        <v>43981</v>
      </c>
      <c r="D46" s="7">
        <v>1</v>
      </c>
      <c r="E46" s="10" t="s">
        <v>106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107</v>
      </c>
      <c r="B47" s="7" t="s">
        <v>108</v>
      </c>
      <c r="C47" s="9">
        <f>DATE(2020,5,30)</f>
        <v>43981</v>
      </c>
      <c r="D47" s="7">
        <v>1</v>
      </c>
      <c r="E47" s="7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110</v>
      </c>
      <c r="B48" s="7" t="s">
        <v>111</v>
      </c>
      <c r="C48" s="9">
        <f>DATE(2020,5,31)</f>
        <v>43982</v>
      </c>
      <c r="D48" s="7">
        <v>1</v>
      </c>
      <c r="E48" s="7"/>
      <c r="F48" s="19" t="s">
        <v>109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6.4" x14ac:dyDescent="0.25">
      <c r="A49" s="7" t="s">
        <v>112</v>
      </c>
      <c r="B49" s="7" t="s">
        <v>114</v>
      </c>
      <c r="C49" s="9">
        <f>DATE(2020,5,31)</f>
        <v>43982</v>
      </c>
      <c r="D49" s="7">
        <v>1</v>
      </c>
      <c r="E49" s="7" t="s">
        <v>115</v>
      </c>
      <c r="F49" s="19" t="s">
        <v>113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116</v>
      </c>
      <c r="B50" s="7" t="s">
        <v>117</v>
      </c>
      <c r="C50" s="9">
        <f>DATE(2020,5,31)</f>
        <v>43982</v>
      </c>
      <c r="D50" s="7">
        <v>1</v>
      </c>
      <c r="E50" s="7"/>
      <c r="F50" s="19" t="s">
        <v>121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118</v>
      </c>
      <c r="B51" s="7" t="s">
        <v>119</v>
      </c>
      <c r="C51" s="9">
        <f>DATE(2020,5,31)</f>
        <v>43982</v>
      </c>
      <c r="D51" s="7">
        <v>1</v>
      </c>
      <c r="E51" s="7"/>
      <c r="F51" s="19" t="s">
        <v>120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123</v>
      </c>
      <c r="B52" s="7" t="s">
        <v>124</v>
      </c>
      <c r="C52" s="9">
        <f>DATE(2020,6,2)</f>
        <v>43984</v>
      </c>
      <c r="D52" s="7">
        <v>1</v>
      </c>
      <c r="E52" s="7"/>
      <c r="F52" s="19" t="s">
        <v>125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126</v>
      </c>
      <c r="B53" s="7" t="s">
        <v>127</v>
      </c>
      <c r="C53" s="9">
        <f>DATE(2020,6,2)</f>
        <v>43984</v>
      </c>
      <c r="D53" s="7">
        <v>1</v>
      </c>
      <c r="E53" s="7"/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128</v>
      </c>
      <c r="B54" s="7" t="s">
        <v>129</v>
      </c>
      <c r="C54" s="9">
        <f>DATE(2020,6,6)</f>
        <v>43988</v>
      </c>
      <c r="D54" s="7">
        <v>1</v>
      </c>
      <c r="E54" s="7"/>
      <c r="F54" s="19" t="s">
        <v>130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131</v>
      </c>
      <c r="B55" s="7" t="s">
        <v>133</v>
      </c>
      <c r="C55" s="9">
        <f>DATE(2020,6,7)</f>
        <v>43989</v>
      </c>
      <c r="D55" s="7">
        <v>1</v>
      </c>
      <c r="E55" s="7"/>
      <c r="F55" s="19" t="s">
        <v>132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134</v>
      </c>
      <c r="B56" s="7" t="s">
        <v>136</v>
      </c>
      <c r="C56" s="9">
        <f>DATE(2020,6,7)</f>
        <v>43989</v>
      </c>
      <c r="D56" s="7">
        <v>1</v>
      </c>
      <c r="E56" s="7" t="s">
        <v>137</v>
      </c>
      <c r="F56" s="19" t="s">
        <v>135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8" t="s">
        <v>175</v>
      </c>
      <c r="B57" s="8"/>
      <c r="C57" s="8"/>
      <c r="D57" s="8"/>
      <c r="E57" s="8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138</v>
      </c>
      <c r="B58" s="7" t="s">
        <v>139</v>
      </c>
      <c r="C58" s="9">
        <f>DATE(2020,6,9)</f>
        <v>43991</v>
      </c>
      <c r="D58" s="7">
        <v>1</v>
      </c>
      <c r="E58" s="7" t="s">
        <v>140</v>
      </c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141</v>
      </c>
      <c r="B59" s="7" t="s">
        <v>142</v>
      </c>
      <c r="C59" s="9">
        <f>DATE(2020,6,10)</f>
        <v>43992</v>
      </c>
      <c r="D59" s="7">
        <v>1</v>
      </c>
      <c r="E59" s="7"/>
      <c r="F59" s="19" t="s">
        <v>143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144</v>
      </c>
      <c r="C60" s="9">
        <f>DATE(2020,6,11)</f>
        <v>43993</v>
      </c>
      <c r="D60" s="7">
        <v>1</v>
      </c>
      <c r="E60" s="7"/>
      <c r="F60" s="19" t="s">
        <v>148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146</v>
      </c>
      <c r="B61" s="7" t="s">
        <v>147</v>
      </c>
      <c r="C61" s="9">
        <f>DATE(2020,6,11)</f>
        <v>43993</v>
      </c>
      <c r="D61" s="7">
        <v>1</v>
      </c>
      <c r="E61" s="7" t="s">
        <v>149</v>
      </c>
      <c r="F61" s="19" t="s">
        <v>150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157</v>
      </c>
      <c r="C64" s="9">
        <f>DATE(2020,6,13)</f>
        <v>43995</v>
      </c>
      <c r="D64" s="7">
        <v>1</v>
      </c>
      <c r="E64" s="7"/>
      <c r="F64" s="19" t="s">
        <v>158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154</v>
      </c>
      <c r="B65" s="7" t="s">
        <v>159</v>
      </c>
      <c r="C65" s="9">
        <f>DATE(2020,6,13)</f>
        <v>43995</v>
      </c>
      <c r="D65" s="7">
        <v>1</v>
      </c>
      <c r="E65" s="7"/>
      <c r="F65" s="20" t="s">
        <v>160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161</v>
      </c>
      <c r="B66" s="7" t="s">
        <v>162</v>
      </c>
      <c r="C66" s="9">
        <f>DATE(2020,6,14)</f>
        <v>43996</v>
      </c>
      <c r="D66" s="7">
        <v>1</v>
      </c>
      <c r="E66" s="7" t="s">
        <v>163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164</v>
      </c>
      <c r="B67" s="7" t="s">
        <v>165</v>
      </c>
      <c r="C67" s="9">
        <f>DATE(2020,6,14)</f>
        <v>43996</v>
      </c>
      <c r="D67" s="7">
        <v>1</v>
      </c>
      <c r="E67" s="7" t="s">
        <v>166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167</v>
      </c>
      <c r="B68" s="7" t="s">
        <v>168</v>
      </c>
      <c r="C68" s="9">
        <f>DATE(2020,6,14)</f>
        <v>43996</v>
      </c>
      <c r="D68" s="7">
        <v>1</v>
      </c>
      <c r="E68" s="7"/>
      <c r="F68" s="19" t="s">
        <v>169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170</v>
      </c>
      <c r="B69" s="7" t="s">
        <v>171</v>
      </c>
      <c r="C69" s="9">
        <f>DATE(2020,6,14)</f>
        <v>43996</v>
      </c>
      <c r="D69" s="7">
        <v>1</v>
      </c>
      <c r="E69" s="7"/>
      <c r="F69" s="19" t="s">
        <v>172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177</v>
      </c>
      <c r="C70" s="9">
        <f>DATE(2020,6,15)</f>
        <v>43997</v>
      </c>
      <c r="D70" s="7">
        <v>1</v>
      </c>
      <c r="E70" s="7" t="s">
        <v>178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180</v>
      </c>
      <c r="B71" s="7" t="s">
        <v>179</v>
      </c>
      <c r="C71" s="9">
        <f>DATE(2020,6,15)</f>
        <v>43997</v>
      </c>
      <c r="D71" s="7">
        <v>1</v>
      </c>
      <c r="E71" s="7"/>
      <c r="F71" s="20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DATE(2020,6,22)</f>
        <v>44004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186</v>
      </c>
      <c r="B73" s="7" t="s">
        <v>187</v>
      </c>
      <c r="C73" s="9">
        <f>DATE(2020,6,23)</f>
        <v>44005</v>
      </c>
      <c r="D73" s="7">
        <v>1</v>
      </c>
      <c r="E73" s="7" t="s">
        <v>188</v>
      </c>
      <c r="F73" s="19" t="s">
        <v>189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8" t="s">
        <v>194</v>
      </c>
      <c r="B74" s="8"/>
      <c r="C74" s="8"/>
      <c r="D74" s="8"/>
      <c r="E74" s="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198</v>
      </c>
      <c r="B75" s="7" t="s">
        <v>199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200</v>
      </c>
      <c r="B76" s="7" t="s">
        <v>202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201</v>
      </c>
      <c r="B77" s="7" t="s">
        <v>203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204</v>
      </c>
      <c r="B78" s="7" t="s">
        <v>205</v>
      </c>
      <c r="C78" s="9">
        <f>DATE(2020,6,25)</f>
        <v>44007</v>
      </c>
      <c r="D78" s="7">
        <v>1</v>
      </c>
      <c r="E78" s="7" t="s">
        <v>206</v>
      </c>
      <c r="F78" s="19" t="s">
        <v>207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208</v>
      </c>
      <c r="B79" s="7" t="s">
        <v>209</v>
      </c>
      <c r="C79" s="9">
        <f>DATE(2020,6,26)</f>
        <v>44008</v>
      </c>
      <c r="D79" s="7">
        <v>1</v>
      </c>
      <c r="E79" s="7" t="s">
        <v>210</v>
      </c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211</v>
      </c>
      <c r="B80" s="7" t="s">
        <v>214</v>
      </c>
      <c r="C80" s="9">
        <f>DATE(2020,6,26)</f>
        <v>44008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11" t="s">
        <v>212</v>
      </c>
      <c r="B81" s="7" t="s">
        <v>213</v>
      </c>
      <c r="C81" s="9">
        <f>DATE(2020,6,26)</f>
        <v>44008</v>
      </c>
      <c r="D81" s="7">
        <v>1</v>
      </c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218</v>
      </c>
      <c r="B82" s="7" t="s">
        <v>217</v>
      </c>
      <c r="C82" s="9">
        <f>DATE(2020,6,26)</f>
        <v>44008</v>
      </c>
      <c r="D82" s="7">
        <v>1</v>
      </c>
      <c r="E82" s="7"/>
      <c r="F82" s="19" t="s">
        <v>219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215</v>
      </c>
      <c r="B83" s="7" t="s">
        <v>216</v>
      </c>
      <c r="C83" s="7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8" r:id="rId1" xr:uid="{9A133CB7-CCFA-4BE3-B661-AB7C536993DB}"/>
    <hyperlink ref="F9" r:id="rId2" xr:uid="{5F9526CB-CF70-42AB-BBFF-D6C8570C10DA}"/>
    <hyperlink ref="F13" r:id="rId3" xr:uid="{C8A33CF2-EF03-49A3-9EE9-0C0C937FE227}"/>
    <hyperlink ref="F21" r:id="rId4" xr:uid="{7FAAC11C-1028-4395-9DB5-D75E6B858DE8}"/>
    <hyperlink ref="F27" r:id="rId5" xr:uid="{47FDC99D-C961-467D-8FCA-78D07876971E}"/>
    <hyperlink ref="F28" r:id="rId6" xr:uid="{FD541276-6EA3-4AEC-82F6-B7E442F60F2A}"/>
    <hyperlink ref="F36" r:id="rId7" xr:uid="{96D7F5C1-3DA6-40BB-AB77-DF98F3BC2108}"/>
    <hyperlink ref="F37" r:id="rId8" xr:uid="{FFA538A3-0FFC-415E-9191-7284F202C761}"/>
    <hyperlink ref="F45" r:id="rId9" xr:uid="{5A13AEC1-C99E-4AFE-BD8B-CE28DE5A20BB}"/>
    <hyperlink ref="F48" r:id="rId10" xr:uid="{D3104EE4-E6ED-478F-A3DB-B6821A4222B4}"/>
    <hyperlink ref="F49" r:id="rId11" xr:uid="{E633AE15-DD8C-4726-A4F4-14977EAB99EC}"/>
    <hyperlink ref="F51" r:id="rId12" xr:uid="{006C7B7E-71BE-43B8-958A-1A9E1C23FFFB}"/>
    <hyperlink ref="F50" r:id="rId13" xr:uid="{B2C6296A-CB6D-478B-9598-D06506532D33}"/>
    <hyperlink ref="F52" r:id="rId14" xr:uid="{62C18383-8049-4E95-B968-2CD601445509}"/>
    <hyperlink ref="F54" r:id="rId15" xr:uid="{C3B54EDF-39D7-4F0B-B92D-901C623E9FA8}"/>
    <hyperlink ref="F55" r:id="rId16" xr:uid="{281AD9D3-EAF6-4327-AD59-E8B417424A56}"/>
    <hyperlink ref="F56" r:id="rId17" xr:uid="{A3783EF4-96D1-44A6-9328-1BB8A55BF763}"/>
    <hyperlink ref="F59" r:id="rId18" xr:uid="{AE03583D-EE9E-4F56-9C5C-182F3259A894}"/>
    <hyperlink ref="F60" r:id="rId19" xr:uid="{D57BE70A-B030-4175-9818-CEC2838EA643}"/>
    <hyperlink ref="F61" r:id="rId20" xr:uid="{9DB777AE-181D-4618-9256-133E0B20B7A1}"/>
    <hyperlink ref="F64" r:id="rId21" xr:uid="{DEF9AA0D-F8DD-40DB-A2A0-3A12C79DFF3F}"/>
    <hyperlink ref="F65" r:id="rId22" xr:uid="{B8D3BF58-BC3B-4832-B3FE-FD0442ABD899}"/>
    <hyperlink ref="F68" r:id="rId23" xr:uid="{4CB213F5-0790-4A0F-9C76-BC108DF2D4C2}"/>
    <hyperlink ref="F69" r:id="rId24" xr:uid="{38926802-637F-48A1-92F5-F0B09F577285}"/>
    <hyperlink ref="F71" r:id="rId25" xr:uid="{7E519438-B17C-432B-97A7-A4E4FAF55BF6}"/>
    <hyperlink ref="F72" r:id="rId26" xr:uid="{D68C67A5-D07A-4CB9-8663-66F0FC551391}"/>
    <hyperlink ref="F73" r:id="rId27" xr:uid="{7F90ED63-0ACB-41C0-8591-2B4C3842F445}"/>
    <hyperlink ref="F41" r:id="rId28" xr:uid="{37C292B1-CA4D-46B6-A9A6-326F23AD32DC}"/>
    <hyperlink ref="F78" r:id="rId29" xr:uid="{C06B87E4-A22A-4F98-B88D-4AC214381D45}"/>
    <hyperlink ref="F82" r:id="rId30" xr:uid="{319E150C-4DB8-4258-9344-7CC3EE82DA42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2020-06-27T06:28:44Z</dcterms:modified>
</cp:coreProperties>
</file>