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F0205407-8110-42F8-B8E1-F2EC0DF62409}" xr6:coauthVersionLast="36" xr6:coauthVersionMax="36" xr10:uidLastSave="{00000000-0000-0000-0000-000000000000}"/>
  <bookViews>
    <workbookView xWindow="0" yWindow="0" windowWidth="23040" windowHeight="9060" tabRatio="661" xr2:uid="{00000000-000D-0000-FFFF-FFFF00000000}"/>
  </bookViews>
  <sheets>
    <sheet name="Greensheet" sheetId="1" r:id="rId1"/>
    <sheet name="Coding Mock Interview Feedback " sheetId="2" r:id="rId2"/>
    <sheet name="System Design Mock Interview Fe" sheetId="3" r:id="rId3"/>
    <sheet name="Behavioral Mock Interview Feed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1" i="1" l="1"/>
  <c r="D70" i="1"/>
  <c r="D69" i="1" l="1"/>
  <c r="D68" i="1"/>
  <c r="D67" i="1" l="1"/>
  <c r="D66" i="1"/>
  <c r="D65" i="1"/>
  <c r="D64" i="1"/>
  <c r="D63" i="1"/>
  <c r="D62" i="1" l="1"/>
  <c r="D61" i="1"/>
  <c r="D60" i="1"/>
  <c r="D59" i="1" l="1"/>
  <c r="D58" i="1"/>
  <c r="D57" i="1" l="1"/>
  <c r="D56" i="1"/>
  <c r="D54" i="1" l="1"/>
  <c r="D53" i="1"/>
  <c r="D52" i="1"/>
  <c r="D51" i="1" l="1"/>
  <c r="D50" i="1"/>
  <c r="D49" i="1" l="1"/>
  <c r="D48" i="1"/>
  <c r="D47" i="1"/>
  <c r="D46" i="1"/>
  <c r="D45" i="1" l="1"/>
  <c r="D44" i="1"/>
  <c r="D43" i="1"/>
  <c r="D42" i="1"/>
  <c r="D41" i="1" l="1"/>
  <c r="D39" i="1" l="1"/>
  <c r="D38" i="1"/>
  <c r="D37" i="1"/>
  <c r="D36" i="1"/>
  <c r="D35" i="1" l="1"/>
  <c r="D34" i="1" l="1"/>
  <c r="D33" i="1"/>
  <c r="D32" i="1"/>
  <c r="D31" i="1"/>
  <c r="D30" i="1"/>
  <c r="D29" i="1"/>
  <c r="D28" i="1" l="1"/>
  <c r="D27" i="1"/>
  <c r="D26" i="1"/>
  <c r="D25" i="1" l="1"/>
  <c r="D24" i="1"/>
  <c r="D23" i="1"/>
  <c r="D21" i="1"/>
  <c r="D20" i="1"/>
  <c r="D19" i="1"/>
  <c r="D18" i="1"/>
  <c r="D17" i="1"/>
  <c r="D16" i="1"/>
  <c r="D15" i="1"/>
  <c r="D14" i="1"/>
  <c r="D13" i="1"/>
  <c r="D12" i="1" l="1"/>
  <c r="D11" i="1"/>
  <c r="D10" i="1" l="1"/>
  <c r="D9" i="1"/>
  <c r="D8" i="1"/>
  <c r="D7" i="1"/>
  <c r="D6" i="1"/>
  <c r="D5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<sst xmlns="http://schemas.openxmlformats.org/spreadsheetml/2006/main" count="265" uniqueCount="194">
  <si>
    <t>PROBLEM NAMES</t>
  </si>
  <si>
    <t>COMFORT LEVEL</t>
  </si>
  <si>
    <t>Interview Videos</t>
  </si>
  <si>
    <t>DATE OF LAST ATTEMPT</t>
  </si>
  <si>
    <t>HINTS AND OTHER NOTES</t>
  </si>
  <si>
    <t>Getting Better</t>
  </si>
  <si>
    <t>PLEASE SCROLL TO THE RIGHT TO SEE MORE FEEDBACK</t>
  </si>
  <si>
    <t>TIMES VISITED</t>
  </si>
  <si>
    <t>ARRAYS 101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</si>
  <si>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</si>
  <si>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</si>
  <si>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</si>
  <si>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</si>
  <si>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</si>
  <si>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</si>
  <si>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</si>
  <si>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</si>
  <si>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</si>
  <si>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</si>
  <si>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</si>
  <si>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</si>
  <si>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</si>
  <si>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</si>
  <si>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</si>
  <si>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</si>
  <si>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</si>
  <si>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</si>
  <si>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</si>
  <si>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</si>
  <si>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</si>
  <si>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</si>
  <si>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</si>
  <si>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</si>
  <si>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</si>
  <si>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</si>
  <si>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</si>
  <si>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</si>
  <si>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</si>
  <si>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</si>
  <si>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</si>
  <si>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</si>
  <si>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</si>
  <si>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</si>
  <si>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</si>
  <si>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</si>
  <si>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</si>
  <si>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</si>
  <si>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</si>
  <si>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</si>
  <si>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</si>
  <si>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</si>
  <si>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</si>
  <si>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</si>
  <si>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</si>
  <si>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</si>
  <si>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</si>
  <si>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</si>
  <si>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</si>
  <si>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</si>
  <si>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</si>
  <si>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</si>
  <si>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</si>
  <si>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</si>
  <si>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</si>
  <si>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</si>
  <si>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LC-1424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</si>
  <si>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</si>
  <si>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</si>
  <si>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</si>
  <si>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</si>
  <si>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</si>
  <si>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</si>
  <si>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</si>
  <si>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</si>
  <si>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</si>
  <si>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</si>
  <si>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</si>
  <si>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</si>
  <si>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</si>
  <si>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</si>
  <si>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</si>
  <si>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</si>
  <si>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</si>
  <si>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</si>
  <si>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</si>
  <si>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</si>
  <si>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</si>
  <si>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</si>
  <si>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</si>
  <si>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</si>
  <si>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</si>
  <si>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</si>
  <si>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</si>
  <si>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</si>
  <si>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</si>
  <si>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</si>
  <si>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</si>
  <si>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</si>
  <si>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</si>
  <si>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</si>
  <si>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</si>
  <si>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</si>
  <si>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</si>
  <si>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</si>
  <si>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</si>
  <si>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</si>
  <si>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</si>
  <si>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</si>
  <si>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</si>
  <si>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</si>
  <si>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</si>
  <si>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</si>
  <si>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</si>
  <si>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</si>
  <si>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</si>
  <si>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</si>
  <si>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</si>
  <si>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</si>
  <si>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</si>
  <si>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</si>
  <si>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</si>
  <si>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</si>
  <si>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</si>
  <si>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</si>
  <si>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</si>
  <si>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</si>
  <si>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</si>
  <si>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</si>
  <si>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</si>
  <si>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</si>
  <si>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</si>
  <si>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</si>
  <si>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</si>
  <si>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</si>
  <si>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</si>
  <si>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</si>
  <si>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</si>
  <si>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</si>
  <si>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</si>
  <si>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</si>
  <si>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</si>
  <si>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</si>
  <si>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</si>
  <si>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</si>
  <si>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</si>
  <si>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</si>
  <si>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</si>
  <si>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</si>
  <si>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</si>
  <si>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</si>
  <si>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</si>
  <si>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</si>
  <si>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</si>
  <si>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</si>
  <si>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</si>
  <si>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</si>
  <si>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</si>
  <si>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</si>
  <si>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</si>
  <si>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</si>
  <si>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</si>
  <si>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</si>
  <si>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</si>
  <si>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</si>
  <si>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</si>
  <si>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</si>
  <si>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</si>
  <si>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</si>
  <si>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</si>
  <si>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</si>
  <si>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</si>
  <si>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</si>
  <si>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</si>
  <si>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</si>
  <si>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</si>
  <si>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</si>
  <si>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ARRAY AND STRING</t>
  </si>
  <si>
    <t>LINKED LIST</t>
  </si>
  <si>
    <t>QUEUE AND STACK</t>
  </si>
  <si>
    <t>01 Matrix</t>
  </si>
  <si>
    <t>LC-542</t>
  </si>
  <si>
    <t>Needs Improvement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</si>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</sst>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99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1" applyBorder="1" applyAlignment="1"/>
    <xf numFmtId="0" fontId="8" fillId="0" borderId="0" xfId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mu0RA5_zxs" TargetMode="External"/><Relationship Id="rId13" Type="http://schemas.openxmlformats.org/officeDocument/2006/relationships/hyperlink" Target="https://www.youtube.com/watch?v=NCilGMhdYPY" TargetMode="External"/><Relationship Id="rId18" Type="http://schemas.openxmlformats.org/officeDocument/2006/relationships/hyperlink" Target="https://www.youtube.com/watch?v=__98uL6wst8" TargetMode="External"/><Relationship Id="rId26" Type="http://schemas.openxmlformats.org/officeDocument/2006/relationships/hyperlink" Target="https://www.youtube.com/watch?v=J2X70jj_I1o&amp;list=PL_z_8CaSLPWdeOezg68SKkeLN4-T_jNHd&amp;index=7" TargetMode="External"/><Relationship Id="rId3" Type="http://schemas.openxmlformats.org/officeDocument/2006/relationships/hyperlink" Target="https://www.youtube.com/watch?v=WWysBX-N2Ak" TargetMode="External"/><Relationship Id="rId21" Type="http://schemas.openxmlformats.org/officeDocument/2006/relationships/hyperlink" Target="https://www.youtube.com/watch?v=WGm4Kj3lhRI" TargetMode="External"/><Relationship Id="rId7" Type="http://schemas.openxmlformats.org/officeDocument/2006/relationships/hyperlink" Target="https://www.youtube.com/watch?v=4EiTF5wnqpE" TargetMode="External"/><Relationship Id="rId12" Type="http://schemas.openxmlformats.org/officeDocument/2006/relationships/hyperlink" Target="https://www.youtube.com/watch?v=wk4QsvwQwdQ" TargetMode="External"/><Relationship Id="rId17" Type="http://schemas.openxmlformats.org/officeDocument/2006/relationships/hyperlink" Target="https://leetcode.com/problems/rotate-list/discuss/348197/96-faster-Simple-python-solution-with-explanation" TargetMode="External"/><Relationship Id="rId25" Type="http://schemas.openxmlformats.org/officeDocument/2006/relationships/hyperlink" Target="https://www.youtube.com/watch?v=oYeGiShGn2k" TargetMode="External"/><Relationship Id="rId2" Type="http://schemas.openxmlformats.org/officeDocument/2006/relationships/hyperlink" Target="https://www.youtube.com/watch?v=YXOBpf75R0Y" TargetMode="External"/><Relationship Id="rId16" Type="http://schemas.openxmlformats.org/officeDocument/2006/relationships/hyperlink" Target="https://www.geeksforgeeks.org/clone-linked-list-next-random-pointer-o1-space/" TargetMode="External"/><Relationship Id="rId20" Type="http://schemas.openxmlformats.org/officeDocument/2006/relationships/hyperlink" Target="https://www.youtube.com/watch?v=l6fy78KP78g" TargetMode="External"/><Relationship Id="rId1" Type="http://schemas.openxmlformats.org/officeDocument/2006/relationships/hyperlink" Target="https://www.youtube.com/watch?v=l8Z12i-N06I" TargetMode="External"/><Relationship Id="rId6" Type="http://schemas.openxmlformats.org/officeDocument/2006/relationships/hyperlink" Target="https://www.youtube.com/watch?v=TmweBVEL0I0" TargetMode="External"/><Relationship Id="rId11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24" Type="http://schemas.openxmlformats.org/officeDocument/2006/relationships/hyperlink" Target="https://www.youtube.com/watch?v=RwozX--B_Xs" TargetMode="External"/><Relationship Id="rId5" Type="http://schemas.openxmlformats.org/officeDocument/2006/relationships/hyperlink" Target="https://leetcode.com/problems/diagonal-traverse/discuss/207184/easy-understand-python-solution" TargetMode="External"/><Relationship Id="rId15" Type="http://schemas.openxmlformats.org/officeDocument/2006/relationships/hyperlink" Target="https://leetcode.com/problems/flatten-a-multilevel-doubly-linked-list/discuss/152725/Python-solution-with-explanation" TargetMode="External"/><Relationship Id="rId23" Type="http://schemas.openxmlformats.org/officeDocument/2006/relationships/hyperlink" Target="https://www.youtube.com/watch?v=CW3ZYAN5Hu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NhapasNIKuQ" TargetMode="External"/><Relationship Id="rId19" Type="http://schemas.openxmlformats.org/officeDocument/2006/relationships/hyperlink" Target="https://www.youtube.com/watch?v=IHT8Sx0832k" TargetMode="External"/><Relationship Id="rId4" Type="http://schemas.openxmlformats.org/officeDocument/2006/relationships/hyperlink" Target="https://www.youtube.com/watch?v=CTBEcmzLAuA" TargetMode="External"/><Relationship Id="rId9" Type="http://schemas.openxmlformats.org/officeDocument/2006/relationships/hyperlink" Target="https://www.youtube.com/watch?v=zbozWoMgKW0" TargetMode="External"/><Relationship Id="rId14" Type="http://schemas.openxmlformats.org/officeDocument/2006/relationships/hyperlink" Target="https://www.youtube.com/watch?v=j_UNYW6Ap0k" TargetMode="External"/><Relationship Id="rId22" Type="http://schemas.openxmlformats.org/officeDocument/2006/relationships/hyperlink" Target="https://www.youtube.com/watch?v=qN8LPIcY6K4" TargetMode="External"/><Relationship Id="rId27" Type="http://schemas.openxmlformats.org/officeDocument/2006/relationships/hyperlink" Target="https://www.youtube.com/watch?v=St0Jf_VmG_g&amp;list=PL_z_8CaSLPWdeOezg68SKkeLN4-T_jNHd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45"/>
  <sheetViews>
    <sheetView tabSelected="1" topLeftCell="A57" workbookViewId="0">
      <selection activeCell="F72" sqref="F72"/>
    </sheetView>
  </sheetViews>
  <sheetFormatPr defaultColWidth="14.44140625" defaultRowHeight="15.75" customHeight="1" x14ac:dyDescent="0.25"/>
  <cols>
    <col min="1" max="1" width="45.77734375" style="6" bestFit="1" customWidth="1"/>
    <col min="2" max="2" width="12.88671875" style="6" customWidth="1"/>
    <col min="3" max="3" width="18.5546875" style="6" bestFit="1" customWidth="1"/>
    <col min="4" max="4" width="15.77734375" style="6" customWidth="1"/>
    <col min="5" max="5" width="11.88671875" style="6" customWidth="1"/>
    <col min="6" max="6" width="69.88671875" style="6" customWidth="1"/>
    <col min="7" max="7" width="120.88671875" style="6" bestFit="1" customWidth="1"/>
    <col min="8" max="16384" width="14.44140625" style="6"/>
  </cols>
  <sheetData>
    <row r="1" spans="1:23" ht="15.75" customHeight="1" x14ac:dyDescent="0.25">
      <c r="A1" s="21" t="s">
        <v>0</v>
      </c>
      <c r="B1" s="19" t="s">
        <v>25</v>
      </c>
      <c r="C1" s="19" t="s">
        <v>1</v>
      </c>
      <c r="D1" s="23" t="s">
        <v>3</v>
      </c>
      <c r="E1" s="23" t="s">
        <v>7</v>
      </c>
      <c r="F1" s="21" t="s">
        <v>4</v>
      </c>
      <c r="G1" s="21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5.75" customHeight="1" x14ac:dyDescent="0.25">
      <c r="A2" s="22"/>
      <c r="B2" s="20"/>
      <c r="C2" s="20"/>
      <c r="D2" s="24"/>
      <c r="E2" s="24"/>
      <c r="F2" s="22"/>
      <c r="G2" s="2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5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customHeight="1" x14ac:dyDescent="0.25">
      <c r="A4" s="9" t="s">
        <v>8</v>
      </c>
      <c r="B4" s="9"/>
      <c r="C4" s="9"/>
      <c r="D4" s="9"/>
      <c r="E4" s="9"/>
      <c r="F4" s="9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customHeight="1" x14ac:dyDescent="0.25">
      <c r="A5" s="8" t="s">
        <v>9</v>
      </c>
      <c r="B5" s="8" t="s">
        <v>20</v>
      </c>
      <c r="C5" s="7" t="s">
        <v>5</v>
      </c>
      <c r="D5" s="10">
        <f t="shared" ref="D5:D10" si="0">DATE(2020,5,15)</f>
        <v>43966</v>
      </c>
      <c r="E5" s="8">
        <v>1</v>
      </c>
      <c r="F5" s="8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25">
      <c r="A6" s="8" t="s">
        <v>10</v>
      </c>
      <c r="B6" s="8" t="s">
        <v>21</v>
      </c>
      <c r="C6" s="7" t="s">
        <v>5</v>
      </c>
      <c r="D6" s="10">
        <f t="shared" si="0"/>
        <v>43966</v>
      </c>
      <c r="E6" s="11">
        <v>1</v>
      </c>
      <c r="F6" s="16" t="s">
        <v>14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25">
      <c r="A7" s="8" t="s">
        <v>12</v>
      </c>
      <c r="B7" s="8" t="s">
        <v>22</v>
      </c>
      <c r="C7" s="7" t="s">
        <v>5</v>
      </c>
      <c r="D7" s="10">
        <f t="shared" si="0"/>
        <v>43966</v>
      </c>
      <c r="E7" s="8">
        <v>1</v>
      </c>
      <c r="F7" s="16" t="s">
        <v>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25">
      <c r="A8" s="8" t="s">
        <v>17</v>
      </c>
      <c r="B8" s="8" t="s">
        <v>23</v>
      </c>
      <c r="C8" s="7" t="s">
        <v>5</v>
      </c>
      <c r="D8" s="10">
        <f t="shared" si="0"/>
        <v>43966</v>
      </c>
      <c r="E8" s="8">
        <v>1</v>
      </c>
      <c r="F8" s="16" t="s">
        <v>18</v>
      </c>
      <c r="G8" s="12" t="s">
        <v>16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 x14ac:dyDescent="0.25">
      <c r="A9" s="8" t="s">
        <v>19</v>
      </c>
      <c r="B9" s="8" t="s">
        <v>24</v>
      </c>
      <c r="C9" s="7" t="s">
        <v>5</v>
      </c>
      <c r="D9" s="10">
        <f t="shared" si="0"/>
        <v>43966</v>
      </c>
      <c r="E9" s="8">
        <v>1</v>
      </c>
      <c r="F9" s="16"/>
      <c r="G9" s="12" t="s">
        <v>26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customHeight="1" x14ac:dyDescent="0.25">
      <c r="A10" s="8" t="s">
        <v>27</v>
      </c>
      <c r="B10" s="8" t="s">
        <v>28</v>
      </c>
      <c r="C10" s="7" t="s">
        <v>5</v>
      </c>
      <c r="D10" s="10">
        <f t="shared" si="0"/>
        <v>43966</v>
      </c>
      <c r="E10" s="8">
        <v>1</v>
      </c>
      <c r="F10" s="16" t="s">
        <v>29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5.75" customHeight="1" x14ac:dyDescent="0.25">
      <c r="A11" s="8" t="s">
        <v>30</v>
      </c>
      <c r="B11" s="8" t="s">
        <v>31</v>
      </c>
      <c r="C11" s="7" t="s">
        <v>5</v>
      </c>
      <c r="D11" s="10">
        <f>DATE(2020,5,18)</f>
        <v>43969</v>
      </c>
      <c r="E11" s="8">
        <v>1</v>
      </c>
      <c r="F11" s="16" t="s">
        <v>32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25">
      <c r="A12" s="8" t="s">
        <v>37</v>
      </c>
      <c r="B12" s="8" t="s">
        <v>38</v>
      </c>
      <c r="C12" s="7" t="s">
        <v>5</v>
      </c>
      <c r="D12" s="10">
        <f>DATE(2020,5,18)</f>
        <v>43969</v>
      </c>
      <c r="E12" s="8">
        <v>1</v>
      </c>
      <c r="F12" s="15" t="s">
        <v>33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x14ac:dyDescent="0.25">
      <c r="A13" s="8" t="s">
        <v>35</v>
      </c>
      <c r="B13" s="8" t="s">
        <v>36</v>
      </c>
      <c r="C13" s="7" t="s">
        <v>5</v>
      </c>
      <c r="D13" s="10">
        <f>DATE(2020,5,18)</f>
        <v>43969</v>
      </c>
      <c r="E13" s="8">
        <v>1</v>
      </c>
      <c r="F13" s="16"/>
      <c r="G13" s="13" t="s">
        <v>34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.75" customHeight="1" x14ac:dyDescent="0.25">
      <c r="A14" s="8" t="s">
        <v>39</v>
      </c>
      <c r="B14" s="8" t="s">
        <v>40</v>
      </c>
      <c r="C14" s="7" t="s">
        <v>5</v>
      </c>
      <c r="D14" s="10">
        <f>DATE(2020,5,18)</f>
        <v>43969</v>
      </c>
      <c r="E14" s="8">
        <v>1</v>
      </c>
      <c r="F14" s="1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75" customHeight="1" x14ac:dyDescent="0.25">
      <c r="A15" s="14" t="s">
        <v>30</v>
      </c>
      <c r="B15" s="14" t="s">
        <v>31</v>
      </c>
      <c r="C15" s="7" t="s">
        <v>5</v>
      </c>
      <c r="D15" s="10">
        <f>DATE(2020,5,19)</f>
        <v>43970</v>
      </c>
      <c r="E15" s="8">
        <v>1</v>
      </c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5.75" customHeight="1" x14ac:dyDescent="0.25">
      <c r="A16" s="14" t="s">
        <v>41</v>
      </c>
      <c r="B16" s="14" t="s">
        <v>42</v>
      </c>
      <c r="C16" s="7" t="s">
        <v>5</v>
      </c>
      <c r="D16" s="10">
        <f>DATE(2020,5,19)</f>
        <v>43970</v>
      </c>
      <c r="E16" s="8">
        <v>1</v>
      </c>
      <c r="F16" s="1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3.2" x14ac:dyDescent="0.25">
      <c r="A17" s="14" t="s">
        <v>43</v>
      </c>
      <c r="B17" s="14" t="s">
        <v>44</v>
      </c>
      <c r="C17" s="7" t="s">
        <v>5</v>
      </c>
      <c r="D17" s="10">
        <f>DATE(2020,5,19)</f>
        <v>43970</v>
      </c>
      <c r="E17" s="8">
        <v>1</v>
      </c>
      <c r="F17" s="1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3.2" x14ac:dyDescent="0.25">
      <c r="A18" s="14" t="s">
        <v>12</v>
      </c>
      <c r="B18" s="8" t="s">
        <v>22</v>
      </c>
      <c r="C18" s="7" t="s">
        <v>5</v>
      </c>
      <c r="D18" s="10">
        <f>DATE(2020,5,19)</f>
        <v>43970</v>
      </c>
      <c r="E18" s="8">
        <v>1</v>
      </c>
      <c r="F18" s="1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3.2" x14ac:dyDescent="0.25">
      <c r="A19" s="14" t="s">
        <v>45</v>
      </c>
      <c r="B19" s="14" t="s">
        <v>46</v>
      </c>
      <c r="C19" s="7" t="s">
        <v>5</v>
      </c>
      <c r="D19" s="10">
        <f>DATE(2020,5,20)</f>
        <v>43971</v>
      </c>
      <c r="E19" s="8">
        <v>1</v>
      </c>
      <c r="F19" s="17" t="s">
        <v>47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3.2" x14ac:dyDescent="0.25">
      <c r="A20" s="14" t="s">
        <v>48</v>
      </c>
      <c r="B20" s="14" t="s">
        <v>50</v>
      </c>
      <c r="C20" s="7" t="s">
        <v>5</v>
      </c>
      <c r="D20" s="10">
        <f>DATE(2020,5,20)</f>
        <v>43971</v>
      </c>
      <c r="E20" s="8">
        <v>1</v>
      </c>
      <c r="F20" s="17" t="s">
        <v>49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3.2" x14ac:dyDescent="0.25">
      <c r="A21" s="14" t="s">
        <v>51</v>
      </c>
      <c r="B21" s="14" t="s">
        <v>52</v>
      </c>
      <c r="C21" s="7" t="s">
        <v>5</v>
      </c>
      <c r="D21" s="10">
        <f>DATE(2020,5,20)</f>
        <v>43971</v>
      </c>
      <c r="E21" s="8">
        <v>1</v>
      </c>
      <c r="F21" s="17" t="s">
        <v>54</v>
      </c>
      <c r="G21" s="13" t="s">
        <v>53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4" customHeight="1" x14ac:dyDescent="0.25">
      <c r="A22" s="9" t="s">
        <v>176</v>
      </c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31.2" customHeight="1" x14ac:dyDescent="0.25">
      <c r="A23" s="8" t="s">
        <v>55</v>
      </c>
      <c r="B23" s="8" t="s">
        <v>56</v>
      </c>
      <c r="C23" s="7" t="s">
        <v>5</v>
      </c>
      <c r="D23" s="10">
        <f>DATE(2020,5,20)</f>
        <v>43971</v>
      </c>
      <c r="E23" s="8">
        <v>1</v>
      </c>
      <c r="F23" s="15" t="s">
        <v>57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33" customHeight="1" x14ac:dyDescent="0.25">
      <c r="A24" s="8" t="s">
        <v>58</v>
      </c>
      <c r="B24" s="8" t="s">
        <v>59</v>
      </c>
      <c r="C24" s="7" t="s">
        <v>5</v>
      </c>
      <c r="D24" s="10">
        <f>DATE(2020,5,20)</f>
        <v>43971</v>
      </c>
      <c r="E24" s="8">
        <v>1</v>
      </c>
      <c r="F24" s="15" t="s">
        <v>60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3.2" x14ac:dyDescent="0.25">
      <c r="A25" s="8" t="s">
        <v>61</v>
      </c>
      <c r="B25" s="8" t="s">
        <v>62</v>
      </c>
      <c r="C25" s="7" t="s">
        <v>5</v>
      </c>
      <c r="D25" s="10">
        <f>DATE(2020,5,20)</f>
        <v>43971</v>
      </c>
      <c r="E25" s="8">
        <v>1</v>
      </c>
      <c r="F25" s="8" t="s">
        <v>63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3.2" x14ac:dyDescent="0.25">
      <c r="A26" s="8" t="s">
        <v>64</v>
      </c>
      <c r="B26" s="8" t="s">
        <v>65</v>
      </c>
      <c r="C26" s="7" t="s">
        <v>5</v>
      </c>
      <c r="D26" s="10">
        <f>DATE(2020,5,22)</f>
        <v>43973</v>
      </c>
      <c r="E26" s="8">
        <v>1</v>
      </c>
      <c r="F26" s="8"/>
      <c r="G26" s="12" t="s">
        <v>70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3.2" x14ac:dyDescent="0.25">
      <c r="A27" s="8" t="s">
        <v>66</v>
      </c>
      <c r="B27" s="8" t="s">
        <v>67</v>
      </c>
      <c r="C27" s="7" t="s">
        <v>5</v>
      </c>
      <c r="D27" s="10">
        <f>DATE(2020,5,22)</f>
        <v>43973</v>
      </c>
      <c r="E27" s="8">
        <v>1</v>
      </c>
      <c r="F27" s="8"/>
      <c r="G27" s="12" t="s">
        <v>71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3.2" x14ac:dyDescent="0.25">
      <c r="A28" s="8" t="s">
        <v>68</v>
      </c>
      <c r="B28" s="8" t="s">
        <v>69</v>
      </c>
      <c r="C28" s="7" t="s">
        <v>5</v>
      </c>
      <c r="D28" s="10">
        <f>DATE(2020,5,22)</f>
        <v>43973</v>
      </c>
      <c r="E28" s="8">
        <v>1</v>
      </c>
      <c r="F28" s="8" t="s">
        <v>72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13.2" x14ac:dyDescent="0.25">
      <c r="A29" s="8" t="s">
        <v>73</v>
      </c>
      <c r="B29" s="8" t="s">
        <v>74</v>
      </c>
      <c r="C29" s="7" t="s">
        <v>5</v>
      </c>
      <c r="D29" s="10">
        <f t="shared" ref="D29:D34" si="1">DATE(2020,5,24)</f>
        <v>43975</v>
      </c>
      <c r="E29" s="8">
        <v>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13.2" x14ac:dyDescent="0.25">
      <c r="A30" s="8" t="s">
        <v>75</v>
      </c>
      <c r="B30" s="8" t="s">
        <v>76</v>
      </c>
      <c r="C30" s="7" t="s">
        <v>5</v>
      </c>
      <c r="D30" s="10">
        <f t="shared" si="1"/>
        <v>43975</v>
      </c>
      <c r="E30" s="8">
        <v>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13.2" x14ac:dyDescent="0.25">
      <c r="A31" s="8" t="s">
        <v>77</v>
      </c>
      <c r="B31" s="8" t="s">
        <v>78</v>
      </c>
      <c r="C31" s="7" t="s">
        <v>5</v>
      </c>
      <c r="D31" s="10">
        <f t="shared" si="1"/>
        <v>43975</v>
      </c>
      <c r="E31" s="8">
        <v>1</v>
      </c>
      <c r="F31" s="8" t="s">
        <v>79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13.2" x14ac:dyDescent="0.25">
      <c r="A32" s="8" t="s">
        <v>80</v>
      </c>
      <c r="B32" s="8" t="s">
        <v>81</v>
      </c>
      <c r="C32" s="7" t="s">
        <v>5</v>
      </c>
      <c r="D32" s="10">
        <f t="shared" si="1"/>
        <v>43975</v>
      </c>
      <c r="E32" s="8">
        <v>1</v>
      </c>
      <c r="F32" s="8" t="s">
        <v>82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13.2" x14ac:dyDescent="0.25">
      <c r="A33" s="8" t="s">
        <v>83</v>
      </c>
      <c r="B33" s="8" t="s">
        <v>84</v>
      </c>
      <c r="C33" s="7" t="s">
        <v>5</v>
      </c>
      <c r="D33" s="10">
        <f t="shared" si="1"/>
        <v>43975</v>
      </c>
      <c r="E33" s="8">
        <v>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13.2" x14ac:dyDescent="0.25">
      <c r="A34" s="8" t="s">
        <v>85</v>
      </c>
      <c r="B34" s="8" t="s">
        <v>86</v>
      </c>
      <c r="C34" s="7" t="s">
        <v>5</v>
      </c>
      <c r="D34" s="10">
        <f t="shared" si="1"/>
        <v>43975</v>
      </c>
      <c r="E34" s="8">
        <v>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13.2" x14ac:dyDescent="0.25">
      <c r="A35" s="8" t="s">
        <v>87</v>
      </c>
      <c r="B35" s="8" t="s">
        <v>88</v>
      </c>
      <c r="C35" s="7" t="s">
        <v>5</v>
      </c>
      <c r="D35" s="10">
        <f>DATE(2020,5,27)</f>
        <v>43978</v>
      </c>
      <c r="E35" s="8">
        <v>1</v>
      </c>
      <c r="F35" s="8"/>
      <c r="G35" s="13" t="s">
        <v>93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13.2" x14ac:dyDescent="0.25">
      <c r="A36" s="8" t="s">
        <v>89</v>
      </c>
      <c r="B36" s="8" t="s">
        <v>94</v>
      </c>
      <c r="C36" s="7" t="s">
        <v>5</v>
      </c>
      <c r="D36" s="10">
        <f>DATE(2020,5,27)</f>
        <v>43978</v>
      </c>
      <c r="E36" s="8">
        <v>1</v>
      </c>
      <c r="F36" s="8"/>
      <c r="G36" s="12" t="s">
        <v>95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3.2" x14ac:dyDescent="0.25">
      <c r="A37" s="8" t="s">
        <v>90</v>
      </c>
      <c r="B37" s="8" t="s">
        <v>96</v>
      </c>
      <c r="C37" s="7" t="s">
        <v>5</v>
      </c>
      <c r="D37" s="10">
        <f>DATE(2020,5,27)</f>
        <v>43978</v>
      </c>
      <c r="E37" s="8">
        <v>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2" x14ac:dyDescent="0.25">
      <c r="A38" s="8" t="s">
        <v>91</v>
      </c>
      <c r="B38" s="14" t="s">
        <v>98</v>
      </c>
      <c r="C38" s="7" t="s">
        <v>5</v>
      </c>
      <c r="D38" s="10">
        <f>DATE(2020,5,27)</f>
        <v>43978</v>
      </c>
      <c r="E38" s="8">
        <v>1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3.2" x14ac:dyDescent="0.25">
      <c r="A39" s="8" t="s">
        <v>92</v>
      </c>
      <c r="B39" s="14" t="s">
        <v>97</v>
      </c>
      <c r="C39" s="7" t="s">
        <v>5</v>
      </c>
      <c r="D39" s="10">
        <f>DATE(2020,5,27)</f>
        <v>43978</v>
      </c>
      <c r="E39" s="8">
        <v>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13.2" x14ac:dyDescent="0.25">
      <c r="A40" s="9" t="s">
        <v>177</v>
      </c>
      <c r="B40" s="9"/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3.2" x14ac:dyDescent="0.25">
      <c r="A41" s="8" t="s">
        <v>99</v>
      </c>
      <c r="B41" s="8" t="s">
        <v>100</v>
      </c>
      <c r="C41" s="7" t="s">
        <v>5</v>
      </c>
      <c r="D41" s="10">
        <f>DATE(2020,5,30)</f>
        <v>43981</v>
      </c>
      <c r="E41" s="8">
        <v>1</v>
      </c>
      <c r="F41" s="8" t="s">
        <v>125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13.2" x14ac:dyDescent="0.25">
      <c r="A42" s="8" t="s">
        <v>101</v>
      </c>
      <c r="B42" s="8" t="s">
        <v>102</v>
      </c>
      <c r="C42" s="7" t="s">
        <v>5</v>
      </c>
      <c r="D42" s="10">
        <f>DATE(2020,5,30)</f>
        <v>43981</v>
      </c>
      <c r="E42" s="8">
        <v>1</v>
      </c>
      <c r="F42" s="8" t="s">
        <v>106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13.2" x14ac:dyDescent="0.25">
      <c r="A43" s="8" t="s">
        <v>103</v>
      </c>
      <c r="B43" s="8" t="s">
        <v>104</v>
      </c>
      <c r="C43" s="7" t="s">
        <v>5</v>
      </c>
      <c r="D43" s="10">
        <f>DATE(2020,5,30)</f>
        <v>43981</v>
      </c>
      <c r="E43" s="8">
        <v>1</v>
      </c>
      <c r="F43" s="8" t="s">
        <v>106</v>
      </c>
      <c r="G43" s="12" t="s">
        <v>105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26.4" x14ac:dyDescent="0.25">
      <c r="A44" s="8" t="s">
        <v>107</v>
      </c>
      <c r="B44" s="8" t="s">
        <v>108</v>
      </c>
      <c r="C44" s="7" t="s">
        <v>5</v>
      </c>
      <c r="D44" s="10">
        <f>DATE(2020,5,30)</f>
        <v>43981</v>
      </c>
      <c r="E44" s="8">
        <v>1</v>
      </c>
      <c r="F44" s="11" t="s">
        <v>109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13.2" x14ac:dyDescent="0.25">
      <c r="A45" s="8" t="s">
        <v>110</v>
      </c>
      <c r="B45" s="8" t="s">
        <v>111</v>
      </c>
      <c r="C45" s="7" t="s">
        <v>5</v>
      </c>
      <c r="D45" s="10">
        <f>DATE(2020,5,30)</f>
        <v>43981</v>
      </c>
      <c r="E45" s="8">
        <v>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3.2" x14ac:dyDescent="0.25">
      <c r="A46" s="8" t="s">
        <v>113</v>
      </c>
      <c r="B46" s="8" t="s">
        <v>114</v>
      </c>
      <c r="C46" s="7" t="s">
        <v>5</v>
      </c>
      <c r="D46" s="10">
        <f>DATE(2020,5,31)</f>
        <v>43982</v>
      </c>
      <c r="E46" s="8">
        <v>1</v>
      </c>
      <c r="F46" s="8"/>
      <c r="G46" s="12" t="s">
        <v>112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13.2" x14ac:dyDescent="0.25">
      <c r="A47" s="8" t="s">
        <v>115</v>
      </c>
      <c r="B47" s="8" t="s">
        <v>117</v>
      </c>
      <c r="C47" s="7" t="s">
        <v>5</v>
      </c>
      <c r="D47" s="10">
        <f>DATE(2020,5,31)</f>
        <v>43982</v>
      </c>
      <c r="E47" s="8">
        <v>1</v>
      </c>
      <c r="F47" s="8" t="s">
        <v>118</v>
      </c>
      <c r="G47" s="12" t="s">
        <v>116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13.2" x14ac:dyDescent="0.25">
      <c r="A48" s="8" t="s">
        <v>119</v>
      </c>
      <c r="B48" s="8" t="s">
        <v>120</v>
      </c>
      <c r="C48" s="7" t="s">
        <v>5</v>
      </c>
      <c r="D48" s="10">
        <f>DATE(2020,5,31)</f>
        <v>43982</v>
      </c>
      <c r="E48" s="8">
        <v>1</v>
      </c>
      <c r="F48" s="8"/>
      <c r="G48" s="12" t="s">
        <v>124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13.2" x14ac:dyDescent="0.25">
      <c r="A49" s="8" t="s">
        <v>121</v>
      </c>
      <c r="B49" s="8" t="s">
        <v>122</v>
      </c>
      <c r="C49" s="7" t="s">
        <v>5</v>
      </c>
      <c r="D49" s="10">
        <f>DATE(2020,5,31)</f>
        <v>43982</v>
      </c>
      <c r="E49" s="8">
        <v>1</v>
      </c>
      <c r="F49" s="8"/>
      <c r="G49" s="12" t="s">
        <v>123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13.2" x14ac:dyDescent="0.25">
      <c r="A50" s="8" t="s">
        <v>126</v>
      </c>
      <c r="B50" s="8" t="s">
        <v>127</v>
      </c>
      <c r="C50" s="7" t="s">
        <v>5</v>
      </c>
      <c r="D50" s="10">
        <f>DATE(2020,6,2)</f>
        <v>43984</v>
      </c>
      <c r="E50" s="8">
        <v>1</v>
      </c>
      <c r="F50" s="8"/>
      <c r="G50" s="12" t="s">
        <v>128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13.2" x14ac:dyDescent="0.25">
      <c r="A51" s="8" t="s">
        <v>129</v>
      </c>
      <c r="B51" s="8" t="s">
        <v>130</v>
      </c>
      <c r="C51" s="7" t="s">
        <v>5</v>
      </c>
      <c r="D51" s="10">
        <f>DATE(2020,6,2)</f>
        <v>43984</v>
      </c>
      <c r="E51" s="8">
        <v>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3.2" x14ac:dyDescent="0.25">
      <c r="A52" s="8" t="s">
        <v>131</v>
      </c>
      <c r="B52" s="8" t="s">
        <v>132</v>
      </c>
      <c r="C52" s="7" t="s">
        <v>5</v>
      </c>
      <c r="D52" s="10">
        <f>DATE(2020,6,6)</f>
        <v>43988</v>
      </c>
      <c r="E52" s="8">
        <v>1</v>
      </c>
      <c r="F52" s="8"/>
      <c r="G52" s="12" t="s">
        <v>133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3.2" x14ac:dyDescent="0.25">
      <c r="A53" s="8" t="s">
        <v>134</v>
      </c>
      <c r="B53" s="8" t="s">
        <v>136</v>
      </c>
      <c r="C53" s="7" t="s">
        <v>5</v>
      </c>
      <c r="D53" s="10">
        <f>DATE(2020,6,7)</f>
        <v>43989</v>
      </c>
      <c r="E53" s="8">
        <v>1</v>
      </c>
      <c r="F53" s="8"/>
      <c r="G53" s="12" t="s">
        <v>135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13.2" x14ac:dyDescent="0.25">
      <c r="A54" s="8" t="s">
        <v>137</v>
      </c>
      <c r="B54" s="8" t="s">
        <v>139</v>
      </c>
      <c r="C54" s="7" t="s">
        <v>5</v>
      </c>
      <c r="D54" s="10">
        <f>DATE(2020,6,7)</f>
        <v>43989</v>
      </c>
      <c r="E54" s="8">
        <v>1</v>
      </c>
      <c r="F54" s="8" t="s">
        <v>140</v>
      </c>
      <c r="G54" s="12" t="s">
        <v>138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13.2" x14ac:dyDescent="0.25">
      <c r="A55" s="9" t="s">
        <v>178</v>
      </c>
      <c r="B55" s="9"/>
      <c r="C55" s="9"/>
      <c r="D55" s="9"/>
      <c r="E55" s="9"/>
      <c r="F55" s="9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13.2" x14ac:dyDescent="0.25">
      <c r="A56" s="8" t="s">
        <v>141</v>
      </c>
      <c r="B56" s="8" t="s">
        <v>142</v>
      </c>
      <c r="C56" s="7" t="s">
        <v>5</v>
      </c>
      <c r="D56" s="10">
        <f>DATE(2020,6,9)</f>
        <v>43991</v>
      </c>
      <c r="E56" s="8">
        <v>1</v>
      </c>
      <c r="F56" s="8" t="s">
        <v>143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3.2" x14ac:dyDescent="0.25">
      <c r="A57" s="8" t="s">
        <v>144</v>
      </c>
      <c r="B57" s="8" t="s">
        <v>145</v>
      </c>
      <c r="C57" s="7" t="s">
        <v>5</v>
      </c>
      <c r="D57" s="10">
        <f>DATE(2020,6,10)</f>
        <v>43992</v>
      </c>
      <c r="E57" s="8">
        <v>1</v>
      </c>
      <c r="F57" s="8"/>
      <c r="G57" s="12" t="s">
        <v>146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13.2" x14ac:dyDescent="0.25">
      <c r="A58" s="8" t="s">
        <v>148</v>
      </c>
      <c r="B58" s="8" t="s">
        <v>147</v>
      </c>
      <c r="C58" s="7" t="s">
        <v>5</v>
      </c>
      <c r="D58" s="10">
        <f>DATE(2020,6,11)</f>
        <v>43993</v>
      </c>
      <c r="E58" s="8">
        <v>1</v>
      </c>
      <c r="F58" s="8"/>
      <c r="G58" s="12" t="s">
        <v>151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13.2" x14ac:dyDescent="0.25">
      <c r="A59" s="8" t="s">
        <v>149</v>
      </c>
      <c r="B59" s="8" t="s">
        <v>150</v>
      </c>
      <c r="C59" s="7" t="s">
        <v>5</v>
      </c>
      <c r="D59" s="10">
        <f>DATE(2020,6,11)</f>
        <v>43993</v>
      </c>
      <c r="E59" s="8">
        <v>1</v>
      </c>
      <c r="F59" s="8" t="s">
        <v>152</v>
      </c>
      <c r="G59" s="12" t="s">
        <v>153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3.2" x14ac:dyDescent="0.25">
      <c r="A60" s="8" t="s">
        <v>154</v>
      </c>
      <c r="B60" s="8" t="s">
        <v>158</v>
      </c>
      <c r="C60" s="7" t="s">
        <v>5</v>
      </c>
      <c r="D60" s="10">
        <f>DATE(2020,6,13)</f>
        <v>43995</v>
      </c>
      <c r="E60" s="8">
        <v>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13.2" x14ac:dyDescent="0.25">
      <c r="A61" s="8" t="s">
        <v>155</v>
      </c>
      <c r="B61" s="8" t="s">
        <v>159</v>
      </c>
      <c r="C61" s="7" t="s">
        <v>5</v>
      </c>
      <c r="D61" s="10">
        <f>DATE(2020,6,13)</f>
        <v>43995</v>
      </c>
      <c r="E61" s="8">
        <v>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13.2" x14ac:dyDescent="0.25">
      <c r="A62" s="8" t="s">
        <v>156</v>
      </c>
      <c r="B62" s="8" t="s">
        <v>160</v>
      </c>
      <c r="C62" s="7" t="s">
        <v>5</v>
      </c>
      <c r="D62" s="10">
        <f>DATE(2020,6,13)</f>
        <v>43995</v>
      </c>
      <c r="E62" s="8">
        <v>1</v>
      </c>
      <c r="F62" s="8"/>
      <c r="G62" s="12" t="s">
        <v>161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13.2" x14ac:dyDescent="0.25">
      <c r="A63" s="8" t="s">
        <v>157</v>
      </c>
      <c r="B63" s="8" t="s">
        <v>162</v>
      </c>
      <c r="C63" s="7" t="s">
        <v>5</v>
      </c>
      <c r="D63" s="10">
        <f>DATE(2020,6,13)</f>
        <v>43995</v>
      </c>
      <c r="E63" s="8">
        <v>1</v>
      </c>
      <c r="F63" s="8"/>
      <c r="G63" s="13" t="s">
        <v>163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13.2" x14ac:dyDescent="0.25">
      <c r="A64" s="8" t="s">
        <v>164</v>
      </c>
      <c r="B64" s="8" t="s">
        <v>165</v>
      </c>
      <c r="C64" s="7" t="s">
        <v>5</v>
      </c>
      <c r="D64" s="10">
        <f>DATE(2020,6,14)</f>
        <v>43996</v>
      </c>
      <c r="E64" s="8">
        <v>1</v>
      </c>
      <c r="F64" s="8" t="s">
        <v>166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13.2" x14ac:dyDescent="0.25">
      <c r="A65" s="8" t="s">
        <v>167</v>
      </c>
      <c r="B65" s="8" t="s">
        <v>168</v>
      </c>
      <c r="C65" s="7" t="s">
        <v>5</v>
      </c>
      <c r="D65" s="10">
        <f>DATE(2020,6,14)</f>
        <v>43996</v>
      </c>
      <c r="E65" s="8">
        <v>1</v>
      </c>
      <c r="F65" s="8" t="s">
        <v>169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13.2" x14ac:dyDescent="0.25">
      <c r="A66" s="8" t="s">
        <v>170</v>
      </c>
      <c r="B66" s="8" t="s">
        <v>171</v>
      </c>
      <c r="C66" s="7" t="s">
        <v>5</v>
      </c>
      <c r="D66" s="10">
        <f>DATE(2020,6,14)</f>
        <v>43996</v>
      </c>
      <c r="E66" s="8">
        <v>1</v>
      </c>
      <c r="F66" s="8"/>
      <c r="G66" s="12" t="s">
        <v>172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13.2" x14ac:dyDescent="0.25">
      <c r="A67" s="8" t="s">
        <v>173</v>
      </c>
      <c r="B67" s="8" t="s">
        <v>174</v>
      </c>
      <c r="C67" s="7" t="s">
        <v>5</v>
      </c>
      <c r="D67" s="10">
        <f>DATE(2020,6,14)</f>
        <v>43996</v>
      </c>
      <c r="E67" s="8">
        <v>1</v>
      </c>
      <c r="F67" s="8"/>
      <c r="G67" s="12" t="s">
        <v>175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13.2" x14ac:dyDescent="0.25">
      <c r="A68" s="8" t="s">
        <v>179</v>
      </c>
      <c r="B68" s="8" t="s">
        <v>180</v>
      </c>
      <c r="C68" s="18" t="s">
        <v>181</v>
      </c>
      <c r="D68" s="10">
        <f>DATE(2020,6,15)</f>
        <v>43997</v>
      </c>
      <c r="E68" s="8">
        <v>1</v>
      </c>
      <c r="F68" s="8" t="s">
        <v>182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13.2" x14ac:dyDescent="0.25">
      <c r="A69" s="8" t="s">
        <v>184</v>
      </c>
      <c r="B69" s="8" t="s">
        <v>183</v>
      </c>
      <c r="C69" s="7" t="s">
        <v>5</v>
      </c>
      <c r="D69" s="10">
        <f>DATE(2020,6,15)</f>
        <v>43997</v>
      </c>
      <c r="E69" s="8">
        <v>1</v>
      </c>
      <c r="F69" s="8"/>
      <c r="G69" s="13" t="s">
        <v>185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13.2" x14ac:dyDescent="0.25">
      <c r="A70" s="8" t="s">
        <v>186</v>
      </c>
      <c r="B70" s="8" t="s">
        <v>187</v>
      </c>
      <c r="C70" s="7" t="s">
        <v>5</v>
      </c>
      <c r="D70" s="10">
        <f>DATE(2020,6,22)</f>
        <v>44004</v>
      </c>
      <c r="E70" s="8">
        <v>1</v>
      </c>
      <c r="F70" s="8" t="s">
        <v>188</v>
      </c>
      <c r="G70" s="12" t="s">
        <v>189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3.2" x14ac:dyDescent="0.25">
      <c r="A71" s="8" t="s">
        <v>190</v>
      </c>
      <c r="B71" s="8" t="s">
        <v>191</v>
      </c>
      <c r="C71" s="7" t="s">
        <v>5</v>
      </c>
      <c r="D71" s="10">
        <f>DATE(2020,6,23)</f>
        <v>44005</v>
      </c>
      <c r="E71" s="8">
        <v>1</v>
      </c>
      <c r="F71" s="8" t="s">
        <v>192</v>
      </c>
      <c r="G71" s="12" t="s">
        <v>193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</sheetData>
  <mergeCells count="7">
    <mergeCell ref="B1:B2"/>
    <mergeCell ref="G1:G2"/>
    <mergeCell ref="A1:A2"/>
    <mergeCell ref="D1:D2"/>
    <mergeCell ref="F1:F2"/>
    <mergeCell ref="E1:E2"/>
    <mergeCell ref="C1:C2"/>
  </mergeCells>
  <hyperlinks>
    <hyperlink ref="G8" r:id="rId1" xr:uid="{9A133CB7-CCFA-4BE3-B661-AB7C536993DB}"/>
    <hyperlink ref="G9" r:id="rId2" xr:uid="{5F9526CB-CF70-42AB-BBFF-D6C8570C10DA}"/>
    <hyperlink ref="G13" r:id="rId3" xr:uid="{C8A33CF2-EF03-49A3-9EE9-0C0C937FE227}"/>
    <hyperlink ref="G21" r:id="rId4" xr:uid="{7FAAC11C-1028-4395-9DB5-D75E6B858DE8}"/>
    <hyperlink ref="G26" r:id="rId5" xr:uid="{47FDC99D-C961-467D-8FCA-78D07876971E}"/>
    <hyperlink ref="G27" r:id="rId6" xr:uid="{FD541276-6EA3-4AEC-82F6-B7E442F60F2A}"/>
    <hyperlink ref="G35" r:id="rId7" xr:uid="{96D7F5C1-3DA6-40BB-AB77-DF98F3BC2108}"/>
    <hyperlink ref="G36" r:id="rId8" xr:uid="{FFA538A3-0FFC-415E-9191-7284F202C761}"/>
    <hyperlink ref="G43" r:id="rId9" xr:uid="{5A13AEC1-C99E-4AFE-BD8B-CE28DE5A20BB}"/>
    <hyperlink ref="G46" r:id="rId10" xr:uid="{D3104EE4-E6ED-478F-A3DB-B6821A4222B4}"/>
    <hyperlink ref="G47" r:id="rId11" xr:uid="{E633AE15-DD8C-4726-A4F4-14977EAB99EC}"/>
    <hyperlink ref="G49" r:id="rId12" xr:uid="{006C7B7E-71BE-43B8-958A-1A9E1C23FFFB}"/>
    <hyperlink ref="G48" r:id="rId13" xr:uid="{B2C6296A-CB6D-478B-9598-D06506532D33}"/>
    <hyperlink ref="G50" r:id="rId14" xr:uid="{62C18383-8049-4E95-B968-2CD601445509}"/>
    <hyperlink ref="G52" r:id="rId15" xr:uid="{C3B54EDF-39D7-4F0B-B92D-901C623E9FA8}"/>
    <hyperlink ref="G53" r:id="rId16" xr:uid="{281AD9D3-EAF6-4327-AD59-E8B417424A56}"/>
    <hyperlink ref="G54" r:id="rId17" xr:uid="{A3783EF4-96D1-44A6-9328-1BB8A55BF763}"/>
    <hyperlink ref="G57" r:id="rId18" xr:uid="{AE03583D-EE9E-4F56-9C5C-182F3259A894}"/>
    <hyperlink ref="G58" r:id="rId19" xr:uid="{D57BE70A-B030-4175-9818-CEC2838EA643}"/>
    <hyperlink ref="G59" r:id="rId20" xr:uid="{9DB777AE-181D-4618-9256-133E0B20B7A1}"/>
    <hyperlink ref="G62" r:id="rId21" xr:uid="{DEF9AA0D-F8DD-40DB-A2A0-3A12C79DFF3F}"/>
    <hyperlink ref="G63" r:id="rId22" xr:uid="{B8D3BF58-BC3B-4832-B3FE-FD0442ABD899}"/>
    <hyperlink ref="G66" r:id="rId23" xr:uid="{4CB213F5-0790-4A0F-9C76-BC108DF2D4C2}"/>
    <hyperlink ref="G67" r:id="rId24" xr:uid="{38926802-637F-48A1-92F5-F0B09F577285}"/>
    <hyperlink ref="G69" r:id="rId25" xr:uid="{7E519438-B17C-432B-97A7-A4E4FAF55BF6}"/>
    <hyperlink ref="G70" r:id="rId26" xr:uid="{D68C67A5-D07A-4CB9-8663-66F0FC551391}"/>
    <hyperlink ref="G71" r:id="rId27" xr:uid="{7F90ED63-0ACB-41C0-8591-2B4C3842F445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B31" sqref="B31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65.109375" customWidth="1"/>
    <col min="2" max="4" width="368.6640625" customWidth="1"/>
    <col min="5" max="5" width="228.5546875" customWidth="1"/>
    <col min="6" max="6" width="368.6640625" customWidth="1"/>
    <col min="7" max="7" width="120.6640625" customWidth="1"/>
    <col min="8" max="40" width="65.109375" customWidth="1"/>
  </cols>
  <sheetData>
    <row r="1" spans="1:40" ht="30.75" customHeight="1" x14ac:dyDescent="0.25">
      <c r="A1" s="1" t="s">
        <v>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5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5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5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5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5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5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5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5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5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5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5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5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5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5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5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5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5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5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5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5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Greensheet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2020-06-23T07:48:28Z</dcterms:modified>
</cp:coreProperties>
</file>