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htnd\OneDrive\바탕 화면\"/>
    </mc:Choice>
  </mc:AlternateContent>
  <xr:revisionPtr revIDLastSave="0" documentId="13_ncr:1_{1DD5276B-430B-4314-AD48-4103BCDDCD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통합테스트 시나리오" sheetId="1" r:id="rId1"/>
  </sheets>
  <definedNames>
    <definedName name="_xlnm._FilterDatabase" localSheetId="0" hidden="1">'통합테스트 시나리오'!$A$10:$T$11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7" i="1"/>
  <c r="M5" i="1"/>
  <c r="M6" i="1"/>
  <c r="Q6" i="1" l="1"/>
  <c r="Q8" i="1"/>
</calcChain>
</file>

<file path=xl/sharedStrings.xml><?xml version="1.0" encoding="utf-8"?>
<sst xmlns="http://schemas.openxmlformats.org/spreadsheetml/2006/main" count="362" uniqueCount="140">
  <si>
    <t>통합 테스트</t>
    <phoneticPr fontId="1" type="noConversion"/>
  </si>
  <si>
    <t>시스템</t>
    <phoneticPr fontId="1" type="noConversion"/>
  </si>
  <si>
    <t>단계</t>
    <phoneticPr fontId="1" type="noConversion"/>
  </si>
  <si>
    <t>문서번호</t>
    <phoneticPr fontId="1" type="noConversion"/>
  </si>
  <si>
    <t>버전</t>
    <phoneticPr fontId="1" type="noConversion"/>
  </si>
  <si>
    <t>PickGame</t>
    <phoneticPr fontId="1" type="noConversion"/>
  </si>
  <si>
    <t>통합테스트(검수)</t>
    <phoneticPr fontId="1" type="noConversion"/>
  </si>
  <si>
    <t>v0.1</t>
    <phoneticPr fontId="1" type="noConversion"/>
  </si>
  <si>
    <t>검수위치</t>
    <phoneticPr fontId="1" type="noConversion"/>
  </si>
  <si>
    <t>검수자</t>
    <phoneticPr fontId="1" type="noConversion"/>
  </si>
  <si>
    <t>검수일</t>
    <phoneticPr fontId="1" type="noConversion"/>
  </si>
  <si>
    <t>전체</t>
    <phoneticPr fontId="1" type="noConversion"/>
  </si>
  <si>
    <t>정상</t>
    <phoneticPr fontId="1" type="noConversion"/>
  </si>
  <si>
    <t>오류</t>
    <phoneticPr fontId="1" type="noConversion"/>
  </si>
  <si>
    <t>확인불가</t>
    <phoneticPr fontId="1" type="noConversion"/>
  </si>
  <si>
    <t>검수대상</t>
    <phoneticPr fontId="1" type="noConversion"/>
  </si>
  <si>
    <t>검수 완료</t>
    <phoneticPr fontId="1" type="noConversion"/>
  </si>
  <si>
    <t>검수 통과</t>
    <phoneticPr fontId="1" type="noConversion"/>
  </si>
  <si>
    <t>PickGame 페이지 동작</t>
    <phoneticPr fontId="1" type="noConversion"/>
  </si>
  <si>
    <t>localhost:3000</t>
    <phoneticPr fontId="1" type="noConversion"/>
  </si>
  <si>
    <t>노수일</t>
    <phoneticPr fontId="1" type="noConversion"/>
  </si>
  <si>
    <t>NO</t>
    <phoneticPr fontId="1" type="noConversion"/>
  </si>
  <si>
    <t>페이지</t>
    <phoneticPr fontId="1" type="noConversion"/>
  </si>
  <si>
    <t>케이스</t>
    <phoneticPr fontId="1" type="noConversion"/>
  </si>
  <si>
    <t>입력정보</t>
    <phoneticPr fontId="1" type="noConversion"/>
  </si>
  <si>
    <t>확인경로, 현상</t>
    <phoneticPr fontId="1" type="noConversion"/>
  </si>
  <si>
    <t>결과</t>
    <phoneticPr fontId="1" type="noConversion"/>
  </si>
  <si>
    <t>비고</t>
    <phoneticPr fontId="1" type="noConversion"/>
  </si>
  <si>
    <t>회원가입</t>
    <phoneticPr fontId="1" type="noConversion"/>
  </si>
  <si>
    <t>회원가입시 아이디 중복확인(중복, 정상)</t>
    <phoneticPr fontId="1" type="noConversion"/>
  </si>
  <si>
    <t>!</t>
  </si>
  <si>
    <t>O</t>
  </si>
  <si>
    <t>회원가입시 이메일 인증확인(실패, 성공)</t>
    <phoneticPr fontId="1" type="noConversion"/>
  </si>
  <si>
    <t>Email</t>
    <phoneticPr fontId="1" type="noConversion"/>
  </si>
  <si>
    <t>UserId</t>
    <phoneticPr fontId="1" type="noConversion"/>
  </si>
  <si>
    <t>회원가입 폼 제줄(필수값 미입력, 성공)</t>
    <phoneticPr fontId="1" type="noConversion"/>
  </si>
  <si>
    <t>Id, Pw, PwCheck
,name, barth, Email</t>
    <phoneticPr fontId="1" type="noConversion"/>
  </si>
  <si>
    <t>확인경로: http://localhost:3000/member/login
현상: 정상</t>
    <phoneticPr fontId="1" type="noConversion"/>
  </si>
  <si>
    <t>로그인</t>
    <phoneticPr fontId="1" type="noConversion"/>
  </si>
  <si>
    <t>로그인 시도(필수값 미입력, 실패, 성공)</t>
    <phoneticPr fontId="1" type="noConversion"/>
  </si>
  <si>
    <t>ID, Pw</t>
    <phoneticPr fontId="1" type="noConversion"/>
  </si>
  <si>
    <t>아이디 찿기</t>
    <phoneticPr fontId="1" type="noConversion"/>
  </si>
  <si>
    <t>비밀번호 찿기</t>
    <phoneticPr fontId="1" type="noConversion"/>
  </si>
  <si>
    <t>아이디 찿기(필수값 미입력, 실패, 성공)</t>
    <phoneticPr fontId="1" type="noConversion"/>
  </si>
  <si>
    <t>비밀번호 찿기(필수값 미입력, 실패, 성공)</t>
    <phoneticPr fontId="1" type="noConversion"/>
  </si>
  <si>
    <t>Name, Email</t>
    <phoneticPr fontId="1" type="noConversion"/>
  </si>
  <si>
    <t>Id, Email</t>
    <phoneticPr fontId="1" type="noConversion"/>
  </si>
  <si>
    <t>확인경로: http://localhost:3000/member/find
현상: 정상</t>
    <phoneticPr fontId="1" type="noConversion"/>
  </si>
  <si>
    <t>메인페이지</t>
    <phoneticPr fontId="1" type="noConversion"/>
  </si>
  <si>
    <t>공동구매 게임 리스트 표기</t>
    <phoneticPr fontId="1" type="noConversion"/>
  </si>
  <si>
    <t>-</t>
    <phoneticPr fontId="1" type="noConversion"/>
  </si>
  <si>
    <t>확인경로: http://localhost:3000
현상: 정상</t>
    <phoneticPr fontId="1" type="noConversion"/>
  </si>
  <si>
    <t>공동구매 신청버튼 토글(신청, 취소)</t>
    <phoneticPr fontId="1" type="noConversion"/>
  </si>
  <si>
    <t>공동구매 마감시 장바구니 버튼(신청자만 표기 / 담기, 삭제)</t>
    <phoneticPr fontId="1" type="noConversion"/>
  </si>
  <si>
    <t>유저 로그인</t>
    <phoneticPr fontId="1" type="noConversion"/>
  </si>
  <si>
    <t>로그인 상태 기반 테스트 
(비 로그인시 사용불가)</t>
    <phoneticPr fontId="1" type="noConversion"/>
  </si>
  <si>
    <t>게임리스트
(플레이타임)</t>
    <phoneticPr fontId="1" type="noConversion"/>
  </si>
  <si>
    <t>확인경로: http://localhost:3000/game/GameLongPlayList
현상: 정상</t>
    <phoneticPr fontId="1" type="noConversion"/>
  </si>
  <si>
    <t>인기순 게임리스트</t>
    <phoneticPr fontId="1" type="noConversion"/>
  </si>
  <si>
    <t>플레이타임순 게임리스트</t>
    <phoneticPr fontId="1" type="noConversion"/>
  </si>
  <si>
    <t>확인경로: http://localhost:3000/game/GameYearList
현상: 정상</t>
    <phoneticPr fontId="1" type="noConversion"/>
  </si>
  <si>
    <t>게임리스트
(장르)</t>
    <phoneticPr fontId="1" type="noConversion"/>
  </si>
  <si>
    <t>게임리스트
(인기)</t>
    <phoneticPr fontId="1" type="noConversion"/>
  </si>
  <si>
    <t>장르별 게임리스트</t>
    <phoneticPr fontId="1" type="noConversion"/>
  </si>
  <si>
    <t>확인경로: http://localhost:3000/game/Genres
현상: 정상</t>
    <phoneticPr fontId="1" type="noConversion"/>
  </si>
  <si>
    <t>게임리스트
(플랫폼)</t>
    <phoneticPr fontId="1" type="noConversion"/>
  </si>
  <si>
    <t>플렛폼별 게임리스트</t>
    <phoneticPr fontId="1" type="noConversion"/>
  </si>
  <si>
    <t>확인경로: http://localhost:3000/game/GamePsList(GameNsList, GamePcList, GameXboxList)
현상: 정상</t>
    <phoneticPr fontId="1" type="noConversion"/>
  </si>
  <si>
    <t>게임 상세 페이지</t>
    <phoneticPr fontId="1" type="noConversion"/>
  </si>
  <si>
    <t>게임 상세페이지 정보표기</t>
    <phoneticPr fontId="1" type="noConversion"/>
  </si>
  <si>
    <t>확인경로: http://localhost:3000/game/{gameId}
현상: 정상</t>
    <phoneticPr fontId="1" type="noConversion"/>
  </si>
  <si>
    <t>리뷰 등록, 수정, 삭제</t>
    <phoneticPr fontId="1" type="noConversion"/>
  </si>
  <si>
    <t>리뷰 리스트 가져오기</t>
    <phoneticPr fontId="1" type="noConversion"/>
  </si>
  <si>
    <t>Rating, Content</t>
    <phoneticPr fontId="1" type="noConversion"/>
  </si>
  <si>
    <t>장바구니 등록, 삭제</t>
    <phoneticPr fontId="1" type="noConversion"/>
  </si>
  <si>
    <t>좋아요 등록, 삭제</t>
    <phoneticPr fontId="1" type="noConversion"/>
  </si>
  <si>
    <t>할인게임리스트 등록, 삭제</t>
    <phoneticPr fontId="1" type="noConversion"/>
  </si>
  <si>
    <t>관리자 로그인 상태 기반 테스트
(비 로그인시 사용불가)</t>
    <phoneticPr fontId="1" type="noConversion"/>
  </si>
  <si>
    <t>구매스토어 연결</t>
    <phoneticPr fontId="1" type="noConversion"/>
  </si>
  <si>
    <t>내정보</t>
    <phoneticPr fontId="1" type="noConversion"/>
  </si>
  <si>
    <t>내정보 이미지, 이메일주소 가져오기</t>
    <phoneticPr fontId="1" type="noConversion"/>
  </si>
  <si>
    <t>확인경로: http://localhost:3000/member/profile
현상: 정상</t>
    <phoneticPr fontId="1" type="noConversion"/>
  </si>
  <si>
    <t>내정보 이미지, 이메일주소 수정하기</t>
    <phoneticPr fontId="1" type="noConversion"/>
  </si>
  <si>
    <t>보안설정</t>
    <phoneticPr fontId="1" type="noConversion"/>
  </si>
  <si>
    <t>비밀번호 변경하기</t>
    <phoneticPr fontId="1" type="noConversion"/>
  </si>
  <si>
    <t>Pw,OldPw
,NewPw,</t>
    <phoneticPr fontId="1" type="noConversion"/>
  </si>
  <si>
    <t>대시보드</t>
    <phoneticPr fontId="1" type="noConversion"/>
  </si>
  <si>
    <t>대시보드 정보가져오기(보유게임,지갑잔액,최근구매게임)</t>
    <phoneticPr fontId="1" type="noConversion"/>
  </si>
  <si>
    <t>확인경로: http://localhost:3000/member/dashboard
현상: 정상</t>
    <phoneticPr fontId="1" type="noConversion"/>
  </si>
  <si>
    <t>라이브러리</t>
    <phoneticPr fontId="1" type="noConversion"/>
  </si>
  <si>
    <t>내가구매한 게임 리스트 가져오기</t>
    <phoneticPr fontId="1" type="noConversion"/>
  </si>
  <si>
    <t>확인경로: http://localhost:3000/member/library
현상: 정상</t>
    <phoneticPr fontId="1" type="noConversion"/>
  </si>
  <si>
    <t>내지갑</t>
    <phoneticPr fontId="1" type="noConversion"/>
  </si>
  <si>
    <t>결제리스트 남은 금액</t>
    <phoneticPr fontId="1" type="noConversion"/>
  </si>
  <si>
    <t>확인경로: http://localhost:3000/member/wallet
현상: 정상</t>
    <phoneticPr fontId="1" type="noConversion"/>
  </si>
  <si>
    <t>지갑 금액충전하기</t>
    <phoneticPr fontId="1" type="noConversion"/>
  </si>
  <si>
    <t>amount</t>
    <phoneticPr fontId="1" type="noConversion"/>
  </si>
  <si>
    <t>결제리스트 엑셀 다운로드</t>
    <phoneticPr fontId="1" type="noConversion"/>
  </si>
  <si>
    <t>장바구니</t>
    <phoneticPr fontId="1" type="noConversion"/>
  </si>
  <si>
    <t>장바구니 리스트 가져오기</t>
    <phoneticPr fontId="1" type="noConversion"/>
  </si>
  <si>
    <t>확인경로: http://localhost:3000/member/cartpage
현상: 정상</t>
    <phoneticPr fontId="1" type="noConversion"/>
  </si>
  <si>
    <t>장바구니 체크게임 결제하기</t>
    <phoneticPr fontId="1" type="noConversion"/>
  </si>
  <si>
    <t>장바구니 등록게임 취소하기</t>
    <phoneticPr fontId="1" type="noConversion"/>
  </si>
  <si>
    <t>찜목록</t>
    <phoneticPr fontId="1" type="noConversion"/>
  </si>
  <si>
    <t>찜목록 리스트 가져오기</t>
    <phoneticPr fontId="1" type="noConversion"/>
  </si>
  <si>
    <t>확인경로: http://localhost:3000/member/wishlist
현상: 정상</t>
    <phoneticPr fontId="1" type="noConversion"/>
  </si>
  <si>
    <t>찜목록 중 할인게임 등록 게임 표기변경</t>
    <phoneticPr fontId="1" type="noConversion"/>
  </si>
  <si>
    <t>찜목록 취소하기</t>
    <phoneticPr fontId="1" type="noConversion"/>
  </si>
  <si>
    <t>찜목록 게임 디테일페이지 접근</t>
    <phoneticPr fontId="1" type="noConversion"/>
  </si>
  <si>
    <t>찜목록 게임 공동구매 페이지(메인페이지) 접근</t>
    <phoneticPr fontId="1" type="noConversion"/>
  </si>
  <si>
    <t>고객문의</t>
    <phoneticPr fontId="1" type="noConversion"/>
  </si>
  <si>
    <t>문의내역 등록</t>
    <phoneticPr fontId="1" type="noConversion"/>
  </si>
  <si>
    <t>확인경로: http://localhost:3000/member/memberService
현상: 정상</t>
    <phoneticPr fontId="1" type="noConversion"/>
  </si>
  <si>
    <t>내 문의내역 리스트 가져오기</t>
    <phoneticPr fontId="1" type="noConversion"/>
  </si>
  <si>
    <t>Content, Type</t>
    <phoneticPr fontId="1" type="noConversion"/>
  </si>
  <si>
    <t>회원탈퇴</t>
    <phoneticPr fontId="1" type="noConversion"/>
  </si>
  <si>
    <t>회원탈퇴 내정보 표기</t>
    <phoneticPr fontId="1" type="noConversion"/>
  </si>
  <si>
    <t>확인경로: http://localhost:3000/member/Leave
현상: 정상</t>
    <phoneticPr fontId="1" type="noConversion"/>
  </si>
  <si>
    <t>회원탈퇴 하기(필수값 미입력, 성공, 실패)</t>
    <phoneticPr fontId="1" type="noConversion"/>
  </si>
  <si>
    <t>게임서치</t>
    <phoneticPr fontId="1" type="noConversion"/>
  </si>
  <si>
    <t>게임 타이틀로 검색하기</t>
    <phoneticPr fontId="1" type="noConversion"/>
  </si>
  <si>
    <t>Title</t>
    <phoneticPr fontId="1" type="noConversion"/>
  </si>
  <si>
    <t>관리자 대시보드</t>
    <phoneticPr fontId="1" type="noConversion"/>
  </si>
  <si>
    <t>일일방문자, 신규가입자, 일일매출, 7일매출 그래표 표기</t>
    <phoneticPr fontId="1" type="noConversion"/>
  </si>
  <si>
    <t>확인경로: http://localhost:3000/admin/Chart
현상: 정상</t>
    <phoneticPr fontId="1" type="noConversion"/>
  </si>
  <si>
    <t>고개문의 관리</t>
    <phoneticPr fontId="1" type="noConversion"/>
  </si>
  <si>
    <t>고객문의내역 리스트 가져오기</t>
    <phoneticPr fontId="1" type="noConversion"/>
  </si>
  <si>
    <t>확인경로: http://localhost:3000/admin/CustomerSupport
현상: 정상</t>
    <phoneticPr fontId="1" type="noConversion"/>
  </si>
  <si>
    <t>고객문의내역 상세정보 보기, 상태변경</t>
    <phoneticPr fontId="1" type="noConversion"/>
  </si>
  <si>
    <t>고객문의내역 답변 등록 및 수정</t>
    <phoneticPr fontId="1" type="noConversion"/>
  </si>
  <si>
    <t>리뷰 관리</t>
    <phoneticPr fontId="1" type="noConversion"/>
  </si>
  <si>
    <t>리뷰리스트 가져오기</t>
    <phoneticPr fontId="1" type="noConversion"/>
  </si>
  <si>
    <t>확인경로: http://localhost:3000/admin/ReviewManagement
현상: 정상</t>
    <phoneticPr fontId="1" type="noConversion"/>
  </si>
  <si>
    <t>리뷰 삭제하기</t>
    <phoneticPr fontId="1" type="noConversion"/>
  </si>
  <si>
    <t>유저 이름, 게임제목, 내용검색 기능</t>
    <phoneticPr fontId="1" type="noConversion"/>
  </si>
  <si>
    <t>Name, Title
,Content</t>
    <phoneticPr fontId="1" type="noConversion"/>
  </si>
  <si>
    <t>회원관리</t>
    <phoneticPr fontId="1" type="noConversion"/>
  </si>
  <si>
    <t>회원 리스트 가져오기</t>
    <phoneticPr fontId="1" type="noConversion"/>
  </si>
  <si>
    <t>확인경로: http://localhost:3000/admin/UserManagement
현상: 정상</t>
    <phoneticPr fontId="1" type="noConversion"/>
  </si>
  <si>
    <t>회원 권한 변경 및 활동 정기 기능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</si>
</sst>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42">
    <xf numFmtId="0" fontId="0" fillId="0" borderId="0" xfId="0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left" vertical="top"/>
    </xf>
    <xf numFmtId="0" fontId="4" fillId="4" borderId="1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6" fillId="6" borderId="1" xfId="1" applyBorder="1" applyAlignment="1">
      <alignment horizontal="left" vertical="top" wrapText="1"/>
    </xf>
    <xf numFmtId="0" fontId="6" fillId="6" borderId="1" xfId="1" applyBorder="1" applyAlignment="1">
      <alignment horizontal="left" vertical="top"/>
    </xf>
    <xf numFmtId="0" fontId="7" fillId="7" borderId="1" xfId="2" applyBorder="1" applyAlignment="1">
      <alignment horizontal="left" vertical="top" wrapText="1"/>
    </xf>
    <xf numFmtId="0" fontId="7" fillId="7" borderId="1" xfId="2" applyBorder="1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top"/>
    </xf>
    <xf numFmtId="0" fontId="5" fillId="5" borderId="7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top"/>
    </xf>
    <xf numFmtId="9" fontId="0" fillId="0" borderId="1" xfId="0" applyNumberForma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top"/>
    </xf>
    <xf numFmtId="0" fontId="4" fillId="4" borderId="0" xfId="0" applyFont="1" applyFill="1" applyAlignment="1">
      <alignment horizontal="center" vertical="top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0"/>
  <sheetViews>
    <sheetView tabSelected="1" topLeftCell="A53" workbookViewId="0">
      <selection activeCell="G66" sqref="G66"/>
    </sheetView>
  </sheetViews>
  <sheetFormatPr defaultRowHeight="16.5"/>
  <cols>
    <col min="1" max="1" width="4.375" style="2" customWidth="1"/>
    <col min="2" max="2" width="14.625" style="3" customWidth="1"/>
    <col min="3" max="3" width="9" style="2" customWidth="1"/>
    <col min="4" max="8" width="9" style="2"/>
    <col min="9" max="9" width="9" style="2" customWidth="1"/>
    <col min="10" max="10" width="3.5" style="2" customWidth="1"/>
    <col min="11" max="11" width="9" style="2" customWidth="1"/>
    <col min="12" max="12" width="9" style="3" customWidth="1"/>
    <col min="13" max="13" width="15.625" style="2" customWidth="1"/>
    <col min="14" max="19" width="9" style="2"/>
    <col min="20" max="20" width="9.5" style="2" bestFit="1" customWidth="1"/>
    <col min="21" max="21" width="26.5" style="2" customWidth="1"/>
    <col min="22" max="16384" width="9" style="2"/>
  </cols>
  <sheetData>
    <row r="1" spans="1:21" ht="64.5" customHeight="1">
      <c r="A1" s="7"/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2"/>
    </row>
    <row r="2" spans="1:21" ht="39.950000000000003" customHeight="1">
      <c r="A2" s="23" t="s">
        <v>1</v>
      </c>
      <c r="B2" s="23"/>
      <c r="C2" s="27" t="s">
        <v>5</v>
      </c>
      <c r="D2" s="27"/>
      <c r="E2" s="27"/>
      <c r="F2" s="27"/>
      <c r="G2" s="27"/>
      <c r="H2" s="27"/>
      <c r="I2" s="27"/>
      <c r="J2" s="6"/>
      <c r="K2" s="23" t="s">
        <v>2</v>
      </c>
      <c r="L2" s="23"/>
      <c r="M2" s="24" t="s">
        <v>6</v>
      </c>
      <c r="N2" s="25"/>
      <c r="O2" s="25"/>
      <c r="P2" s="25"/>
      <c r="Q2" s="25"/>
      <c r="R2" s="25"/>
      <c r="S2" s="25"/>
      <c r="T2" s="26"/>
    </row>
    <row r="3" spans="1:21" ht="39.950000000000003" customHeight="1">
      <c r="A3" s="23" t="s">
        <v>3</v>
      </c>
      <c r="B3" s="23"/>
      <c r="C3" s="27">
        <v>1</v>
      </c>
      <c r="D3" s="27"/>
      <c r="E3" s="27"/>
      <c r="F3" s="27"/>
      <c r="G3" s="27"/>
      <c r="H3" s="27"/>
      <c r="I3" s="27"/>
      <c r="J3" s="6"/>
      <c r="K3" s="23" t="s">
        <v>4</v>
      </c>
      <c r="L3" s="23"/>
      <c r="M3" s="24" t="s">
        <v>7</v>
      </c>
      <c r="N3" s="25"/>
      <c r="O3" s="25"/>
      <c r="P3" s="25"/>
      <c r="Q3" s="25"/>
      <c r="R3" s="25"/>
      <c r="S3" s="25"/>
      <c r="T3" s="26"/>
    </row>
    <row r="5" spans="1:21" s="4" customFormat="1" ht="22.5" customHeight="1">
      <c r="A5" s="33" t="s">
        <v>15</v>
      </c>
      <c r="B5" s="33"/>
      <c r="C5" s="24" t="s">
        <v>18</v>
      </c>
      <c r="D5" s="25"/>
      <c r="E5" s="25"/>
      <c r="F5" s="25"/>
      <c r="G5" s="25"/>
      <c r="H5" s="25"/>
      <c r="I5" s="26"/>
      <c r="K5" s="33" t="s">
        <v>11</v>
      </c>
      <c r="L5" s="33"/>
      <c r="M5" s="1">
        <f>COUNTA(S11:S60)</f>
        <v>50</v>
      </c>
      <c r="N5" s="6"/>
      <c r="O5" s="6"/>
      <c r="P5" s="6"/>
      <c r="Q5" s="33" t="s">
        <v>16</v>
      </c>
      <c r="R5" s="33"/>
      <c r="S5" s="33"/>
      <c r="T5" s="33"/>
    </row>
    <row r="6" spans="1:21" s="4" customFormat="1" ht="22.5" customHeight="1">
      <c r="A6" s="33" t="s">
        <v>8</v>
      </c>
      <c r="B6" s="33"/>
      <c r="C6" s="24" t="s">
        <v>19</v>
      </c>
      <c r="D6" s="25"/>
      <c r="E6" s="25"/>
      <c r="F6" s="25"/>
      <c r="G6" s="25"/>
      <c r="H6" s="25"/>
      <c r="I6" s="26"/>
      <c r="K6" s="33" t="s">
        <v>12</v>
      </c>
      <c r="L6" s="33"/>
      <c r="M6" s="5">
        <f>COUNTIF(S11:S60, "O")</f>
        <v>48</v>
      </c>
      <c r="N6" s="6"/>
      <c r="O6" s="6"/>
      <c r="P6" s="6"/>
      <c r="Q6" s="39">
        <f>(M6+M7+M8)/M5</f>
        <v>1</v>
      </c>
      <c r="R6" s="39"/>
      <c r="S6" s="39"/>
      <c r="T6" s="39"/>
    </row>
    <row r="7" spans="1:21" s="4" customFormat="1" ht="22.5" customHeight="1">
      <c r="A7" s="33" t="s">
        <v>9</v>
      </c>
      <c r="B7" s="33"/>
      <c r="C7" s="24" t="s">
        <v>20</v>
      </c>
      <c r="D7" s="25"/>
      <c r="E7" s="25"/>
      <c r="F7" s="25"/>
      <c r="G7" s="25"/>
      <c r="H7" s="25"/>
      <c r="I7" s="26"/>
      <c r="K7" s="33" t="s">
        <v>13</v>
      </c>
      <c r="L7" s="33"/>
      <c r="M7" s="5">
        <f>COUNTIF(S11:S60, "X")</f>
        <v>0</v>
      </c>
      <c r="N7" s="6"/>
      <c r="O7" s="6"/>
      <c r="P7" s="6"/>
      <c r="Q7" s="33" t="s">
        <v>17</v>
      </c>
      <c r="R7" s="33"/>
      <c r="S7" s="33"/>
      <c r="T7" s="33"/>
    </row>
    <row r="8" spans="1:21" s="4" customFormat="1" ht="22.5" customHeight="1">
      <c r="A8" s="33" t="s">
        <v>10</v>
      </c>
      <c r="B8" s="33"/>
      <c r="C8" s="34">
        <v>45859</v>
      </c>
      <c r="D8" s="35"/>
      <c r="E8" s="35"/>
      <c r="F8" s="35"/>
      <c r="G8" s="35"/>
      <c r="H8" s="35"/>
      <c r="I8" s="36"/>
      <c r="K8" s="33" t="s">
        <v>14</v>
      </c>
      <c r="L8" s="33"/>
      <c r="M8" s="5">
        <f>COUNTIF(S11:S60,"!")</f>
        <v>2</v>
      </c>
      <c r="N8" s="6"/>
      <c r="O8" s="6"/>
      <c r="P8" s="6"/>
      <c r="Q8" s="39">
        <f>M6/M5</f>
        <v>0.96</v>
      </c>
      <c r="R8" s="39"/>
      <c r="S8" s="39"/>
      <c r="T8" s="39"/>
    </row>
    <row r="10" spans="1:21" s="3" customFormat="1">
      <c r="A10" s="8" t="s">
        <v>21</v>
      </c>
      <c r="B10" s="8" t="s">
        <v>22</v>
      </c>
      <c r="C10" s="8" t="s">
        <v>9</v>
      </c>
      <c r="D10" s="38" t="s">
        <v>23</v>
      </c>
      <c r="E10" s="38"/>
      <c r="F10" s="38"/>
      <c r="G10" s="38"/>
      <c r="H10" s="38"/>
      <c r="I10" s="38"/>
      <c r="J10" s="38"/>
      <c r="K10" s="38" t="s">
        <v>24</v>
      </c>
      <c r="L10" s="38"/>
      <c r="M10" s="37" t="s">
        <v>25</v>
      </c>
      <c r="N10" s="37"/>
      <c r="O10" s="37"/>
      <c r="P10" s="37"/>
      <c r="Q10" s="37"/>
      <c r="R10" s="37"/>
      <c r="S10" s="8" t="s">
        <v>26</v>
      </c>
      <c r="T10" s="40" t="s">
        <v>27</v>
      </c>
      <c r="U10" s="41"/>
    </row>
    <row r="11" spans="1:21" s="10" customFormat="1" ht="33.75" customHeight="1">
      <c r="A11" s="9">
        <v>1</v>
      </c>
      <c r="B11" s="9" t="s">
        <v>28</v>
      </c>
      <c r="C11" s="9" t="s">
        <v>20</v>
      </c>
      <c r="D11" s="12" t="s">
        <v>29</v>
      </c>
      <c r="E11" s="12"/>
      <c r="F11" s="12"/>
      <c r="G11" s="12"/>
      <c r="H11" s="12"/>
      <c r="I11" s="12"/>
      <c r="J11" s="12"/>
      <c r="K11" s="12" t="s">
        <v>34</v>
      </c>
      <c r="L11" s="12"/>
      <c r="M11" s="16" t="s">
        <v>37</v>
      </c>
      <c r="N11" s="13"/>
      <c r="O11" s="13"/>
      <c r="P11" s="13"/>
      <c r="Q11" s="13"/>
      <c r="R11" s="13"/>
      <c r="S11" s="10" t="s">
        <v>31</v>
      </c>
      <c r="T11" s="14"/>
      <c r="U11" s="14"/>
    </row>
    <row r="12" spans="1:21" s="10" customFormat="1" ht="33.75" customHeight="1">
      <c r="A12" s="9">
        <v>2</v>
      </c>
      <c r="B12" s="9" t="s">
        <v>28</v>
      </c>
      <c r="C12" s="9" t="s">
        <v>20</v>
      </c>
      <c r="D12" s="12" t="s">
        <v>32</v>
      </c>
      <c r="E12" s="12"/>
      <c r="F12" s="12"/>
      <c r="G12" s="12"/>
      <c r="H12" s="12"/>
      <c r="I12" s="12"/>
      <c r="J12" s="12"/>
      <c r="K12" s="12" t="s">
        <v>33</v>
      </c>
      <c r="L12" s="12"/>
      <c r="M12" s="16" t="s">
        <v>37</v>
      </c>
      <c r="N12" s="13"/>
      <c r="O12" s="13"/>
      <c r="P12" s="13"/>
      <c r="Q12" s="13"/>
      <c r="R12" s="13"/>
      <c r="S12" s="9" t="s">
        <v>31</v>
      </c>
      <c r="T12" s="14"/>
      <c r="U12" s="14"/>
    </row>
    <row r="13" spans="1:21" s="10" customFormat="1" ht="33.75" customHeight="1">
      <c r="A13" s="9">
        <v>3</v>
      </c>
      <c r="B13" s="9" t="s">
        <v>28</v>
      </c>
      <c r="C13" s="9" t="s">
        <v>20</v>
      </c>
      <c r="D13" s="12" t="s">
        <v>35</v>
      </c>
      <c r="E13" s="12"/>
      <c r="F13" s="12"/>
      <c r="G13" s="12"/>
      <c r="H13" s="12"/>
      <c r="I13" s="12"/>
      <c r="J13" s="12"/>
      <c r="K13" s="15" t="s">
        <v>36</v>
      </c>
      <c r="L13" s="12"/>
      <c r="M13" s="16" t="s">
        <v>37</v>
      </c>
      <c r="N13" s="13"/>
      <c r="O13" s="13"/>
      <c r="P13" s="13"/>
      <c r="Q13" s="13"/>
      <c r="R13" s="13"/>
      <c r="S13" s="9" t="s">
        <v>31</v>
      </c>
      <c r="T13" s="14"/>
      <c r="U13" s="14"/>
    </row>
    <row r="14" spans="1:21" s="10" customFormat="1" ht="33.75" customHeight="1">
      <c r="A14" s="9">
        <v>4</v>
      </c>
      <c r="B14" s="9" t="s">
        <v>38</v>
      </c>
      <c r="C14" s="9" t="s">
        <v>20</v>
      </c>
      <c r="D14" s="12" t="s">
        <v>39</v>
      </c>
      <c r="E14" s="12"/>
      <c r="F14" s="12"/>
      <c r="G14" s="12"/>
      <c r="H14" s="12"/>
      <c r="I14" s="12"/>
      <c r="J14" s="12"/>
      <c r="K14" s="12" t="s">
        <v>40</v>
      </c>
      <c r="L14" s="12"/>
      <c r="M14" s="16" t="s">
        <v>37</v>
      </c>
      <c r="N14" s="13"/>
      <c r="O14" s="13"/>
      <c r="P14" s="13"/>
      <c r="Q14" s="13"/>
      <c r="R14" s="13"/>
      <c r="S14" s="9" t="s">
        <v>31</v>
      </c>
      <c r="T14" s="14"/>
      <c r="U14" s="14"/>
    </row>
    <row r="15" spans="1:21" s="10" customFormat="1" ht="33.75" customHeight="1">
      <c r="A15" s="9">
        <v>5</v>
      </c>
      <c r="B15" s="9" t="s">
        <v>41</v>
      </c>
      <c r="C15" s="9"/>
      <c r="D15" s="12" t="s">
        <v>43</v>
      </c>
      <c r="E15" s="12"/>
      <c r="F15" s="12"/>
      <c r="G15" s="12"/>
      <c r="H15" s="12"/>
      <c r="I15" s="12"/>
      <c r="J15" s="12"/>
      <c r="K15" s="12" t="s">
        <v>45</v>
      </c>
      <c r="L15" s="12"/>
      <c r="M15" s="16" t="s">
        <v>47</v>
      </c>
      <c r="N15" s="13"/>
      <c r="O15" s="13"/>
      <c r="P15" s="13"/>
      <c r="Q15" s="13"/>
      <c r="R15" s="13"/>
      <c r="S15" s="9" t="s">
        <v>30</v>
      </c>
      <c r="T15" s="14"/>
      <c r="U15" s="14"/>
    </row>
    <row r="16" spans="1:21" s="10" customFormat="1" ht="33.75" customHeight="1">
      <c r="A16" s="9">
        <v>6</v>
      </c>
      <c r="B16" s="9" t="s">
        <v>42</v>
      </c>
      <c r="C16" s="9"/>
      <c r="D16" s="12" t="s">
        <v>44</v>
      </c>
      <c r="E16" s="12"/>
      <c r="F16" s="12"/>
      <c r="G16" s="12"/>
      <c r="H16" s="12"/>
      <c r="I16" s="12"/>
      <c r="J16" s="12"/>
      <c r="K16" s="12" t="s">
        <v>46</v>
      </c>
      <c r="L16" s="12"/>
      <c r="M16" s="16" t="s">
        <v>47</v>
      </c>
      <c r="N16" s="13"/>
      <c r="O16" s="13"/>
      <c r="P16" s="13"/>
      <c r="Q16" s="13"/>
      <c r="R16" s="13"/>
      <c r="S16" s="9" t="s">
        <v>30</v>
      </c>
      <c r="T16" s="14"/>
      <c r="U16" s="14"/>
    </row>
    <row r="17" spans="1:21" s="10" customFormat="1" ht="33.75" customHeight="1">
      <c r="A17" s="9">
        <v>7</v>
      </c>
      <c r="B17" s="9" t="s">
        <v>48</v>
      </c>
      <c r="C17" s="9" t="s">
        <v>20</v>
      </c>
      <c r="D17" s="12" t="s">
        <v>49</v>
      </c>
      <c r="E17" s="12"/>
      <c r="F17" s="12"/>
      <c r="G17" s="12"/>
      <c r="H17" s="12"/>
      <c r="I17" s="12"/>
      <c r="J17" s="12"/>
      <c r="K17" s="12" t="s">
        <v>50</v>
      </c>
      <c r="L17" s="12"/>
      <c r="M17" s="16" t="s">
        <v>51</v>
      </c>
      <c r="N17" s="13"/>
      <c r="O17" s="13"/>
      <c r="P17" s="13"/>
      <c r="Q17" s="13"/>
      <c r="R17" s="13"/>
      <c r="S17" s="9" t="s">
        <v>31</v>
      </c>
      <c r="T17" s="14"/>
      <c r="U17" s="14"/>
    </row>
    <row r="18" spans="1:21" s="10" customFormat="1" ht="33.75" customHeight="1">
      <c r="A18" s="9">
        <v>8</v>
      </c>
      <c r="B18" s="9" t="s">
        <v>48</v>
      </c>
      <c r="C18" s="9" t="s">
        <v>20</v>
      </c>
      <c r="D18" s="12" t="s">
        <v>52</v>
      </c>
      <c r="E18" s="12"/>
      <c r="F18" s="12"/>
      <c r="G18" s="12"/>
      <c r="H18" s="12"/>
      <c r="I18" s="12"/>
      <c r="J18" s="12"/>
      <c r="K18" s="12" t="s">
        <v>54</v>
      </c>
      <c r="L18" s="12"/>
      <c r="M18" s="16" t="s">
        <v>51</v>
      </c>
      <c r="N18" s="13"/>
      <c r="O18" s="13"/>
      <c r="P18" s="13"/>
      <c r="Q18" s="13"/>
      <c r="R18" s="13"/>
      <c r="S18" s="9" t="s">
        <v>31</v>
      </c>
      <c r="T18" s="19" t="s">
        <v>55</v>
      </c>
      <c r="U18" s="20"/>
    </row>
    <row r="19" spans="1:21" s="10" customFormat="1" ht="33.75" customHeight="1">
      <c r="A19" s="9">
        <v>9</v>
      </c>
      <c r="B19" s="9" t="s">
        <v>48</v>
      </c>
      <c r="C19" s="9" t="s">
        <v>20</v>
      </c>
      <c r="D19" s="12" t="s">
        <v>53</v>
      </c>
      <c r="E19" s="12"/>
      <c r="F19" s="12"/>
      <c r="G19" s="12"/>
      <c r="H19" s="12"/>
      <c r="I19" s="12"/>
      <c r="J19" s="12"/>
      <c r="K19" s="12" t="s">
        <v>54</v>
      </c>
      <c r="L19" s="12"/>
      <c r="M19" s="16" t="s">
        <v>51</v>
      </c>
      <c r="N19" s="13"/>
      <c r="O19" s="13"/>
      <c r="P19" s="13"/>
      <c r="Q19" s="13"/>
      <c r="R19" s="13"/>
      <c r="S19" s="9" t="s">
        <v>31</v>
      </c>
      <c r="T19" s="19" t="s">
        <v>55</v>
      </c>
      <c r="U19" s="20"/>
    </row>
    <row r="20" spans="1:21" s="10" customFormat="1" ht="33.75" customHeight="1">
      <c r="A20" s="9">
        <v>10</v>
      </c>
      <c r="B20" s="11" t="s">
        <v>56</v>
      </c>
      <c r="C20" s="9" t="s">
        <v>20</v>
      </c>
      <c r="D20" s="12" t="s">
        <v>59</v>
      </c>
      <c r="E20" s="12"/>
      <c r="F20" s="12"/>
      <c r="G20" s="12"/>
      <c r="H20" s="12"/>
      <c r="I20" s="12"/>
      <c r="J20" s="12"/>
      <c r="K20" s="12" t="s">
        <v>50</v>
      </c>
      <c r="L20" s="12"/>
      <c r="M20" s="16" t="s">
        <v>57</v>
      </c>
      <c r="N20" s="13"/>
      <c r="O20" s="13"/>
      <c r="P20" s="13"/>
      <c r="Q20" s="13"/>
      <c r="R20" s="13"/>
      <c r="S20" s="9" t="s">
        <v>31</v>
      </c>
      <c r="T20" s="14"/>
      <c r="U20" s="14"/>
    </row>
    <row r="21" spans="1:21" s="10" customFormat="1" ht="33.75" customHeight="1">
      <c r="A21" s="9">
        <v>11</v>
      </c>
      <c r="B21" s="11" t="s">
        <v>62</v>
      </c>
      <c r="C21" s="9" t="s">
        <v>20</v>
      </c>
      <c r="D21" s="12" t="s">
        <v>58</v>
      </c>
      <c r="E21" s="12"/>
      <c r="F21" s="12"/>
      <c r="G21" s="12"/>
      <c r="H21" s="12"/>
      <c r="I21" s="12"/>
      <c r="J21" s="12"/>
      <c r="K21" s="12" t="s">
        <v>50</v>
      </c>
      <c r="L21" s="12"/>
      <c r="M21" s="16" t="s">
        <v>60</v>
      </c>
      <c r="N21" s="13"/>
      <c r="O21" s="13"/>
      <c r="P21" s="13"/>
      <c r="Q21" s="13"/>
      <c r="R21" s="13"/>
      <c r="S21" s="9" t="s">
        <v>31</v>
      </c>
      <c r="T21" s="14"/>
      <c r="U21" s="14"/>
    </row>
    <row r="22" spans="1:21" s="10" customFormat="1" ht="33.75" customHeight="1">
      <c r="A22" s="9">
        <v>12</v>
      </c>
      <c r="B22" s="11" t="s">
        <v>61</v>
      </c>
      <c r="C22" s="9" t="s">
        <v>20</v>
      </c>
      <c r="D22" s="12" t="s">
        <v>63</v>
      </c>
      <c r="E22" s="12"/>
      <c r="F22" s="12"/>
      <c r="G22" s="12"/>
      <c r="H22" s="12"/>
      <c r="I22" s="12"/>
      <c r="J22" s="12"/>
      <c r="K22" s="12" t="s">
        <v>50</v>
      </c>
      <c r="L22" s="12"/>
      <c r="M22" s="16" t="s">
        <v>64</v>
      </c>
      <c r="N22" s="13"/>
      <c r="O22" s="13"/>
      <c r="P22" s="13"/>
      <c r="Q22" s="13"/>
      <c r="R22" s="13"/>
      <c r="S22" s="9" t="s">
        <v>31</v>
      </c>
      <c r="T22" s="14"/>
      <c r="U22" s="14"/>
    </row>
    <row r="23" spans="1:21" s="10" customFormat="1" ht="51.75" customHeight="1">
      <c r="A23" s="9">
        <v>13</v>
      </c>
      <c r="B23" s="11" t="s">
        <v>65</v>
      </c>
      <c r="C23" s="9" t="s">
        <v>20</v>
      </c>
      <c r="D23" s="12" t="s">
        <v>66</v>
      </c>
      <c r="E23" s="12"/>
      <c r="F23" s="12"/>
      <c r="G23" s="12"/>
      <c r="H23" s="12"/>
      <c r="I23" s="12"/>
      <c r="J23" s="12"/>
      <c r="K23" s="12" t="s">
        <v>50</v>
      </c>
      <c r="L23" s="12"/>
      <c r="M23" s="16" t="s">
        <v>67</v>
      </c>
      <c r="N23" s="13"/>
      <c r="O23" s="13"/>
      <c r="P23" s="13"/>
      <c r="Q23" s="13"/>
      <c r="R23" s="13"/>
      <c r="S23" s="9" t="s">
        <v>31</v>
      </c>
      <c r="T23" s="14"/>
      <c r="U23" s="14"/>
    </row>
    <row r="24" spans="1:21" s="10" customFormat="1" ht="37.5" customHeight="1">
      <c r="A24" s="9">
        <v>14</v>
      </c>
      <c r="B24" s="11" t="s">
        <v>119</v>
      </c>
      <c r="C24" s="9" t="s">
        <v>20</v>
      </c>
      <c r="D24" s="28" t="s">
        <v>120</v>
      </c>
      <c r="E24" s="29"/>
      <c r="F24" s="29"/>
      <c r="G24" s="29"/>
      <c r="H24" s="29"/>
      <c r="I24" s="29"/>
      <c r="J24" s="30"/>
      <c r="K24" s="28" t="s">
        <v>121</v>
      </c>
      <c r="L24" s="30"/>
      <c r="M24" s="16" t="s">
        <v>51</v>
      </c>
      <c r="N24" s="13"/>
      <c r="O24" s="13"/>
      <c r="P24" s="13"/>
      <c r="Q24" s="13"/>
      <c r="R24" s="13"/>
      <c r="S24" s="9" t="s">
        <v>31</v>
      </c>
      <c r="T24" s="31"/>
      <c r="U24" s="32"/>
    </row>
    <row r="25" spans="1:21" s="10" customFormat="1" ht="33.75" customHeight="1">
      <c r="A25" s="9">
        <v>15</v>
      </c>
      <c r="B25" s="9" t="s">
        <v>68</v>
      </c>
      <c r="C25" s="9" t="s">
        <v>20</v>
      </c>
      <c r="D25" s="12" t="s">
        <v>69</v>
      </c>
      <c r="E25" s="12"/>
      <c r="F25" s="12"/>
      <c r="G25" s="12"/>
      <c r="H25" s="12"/>
      <c r="I25" s="12"/>
      <c r="J25" s="12"/>
      <c r="K25" s="12" t="s">
        <v>50</v>
      </c>
      <c r="L25" s="12"/>
      <c r="M25" s="16" t="s">
        <v>70</v>
      </c>
      <c r="N25" s="13"/>
      <c r="O25" s="13"/>
      <c r="P25" s="13"/>
      <c r="Q25" s="13"/>
      <c r="R25" s="13"/>
      <c r="S25" s="9" t="s">
        <v>31</v>
      </c>
      <c r="T25" s="14"/>
      <c r="U25" s="14"/>
    </row>
    <row r="26" spans="1:21" s="10" customFormat="1" ht="33.75" customHeight="1">
      <c r="A26" s="9">
        <v>16</v>
      </c>
      <c r="B26" s="9" t="s">
        <v>68</v>
      </c>
      <c r="C26" s="9" t="s">
        <v>20</v>
      </c>
      <c r="D26" s="12" t="s">
        <v>72</v>
      </c>
      <c r="E26" s="12"/>
      <c r="F26" s="12"/>
      <c r="G26" s="12"/>
      <c r="H26" s="12"/>
      <c r="I26" s="12"/>
      <c r="J26" s="12"/>
      <c r="K26" s="12" t="s">
        <v>50</v>
      </c>
      <c r="L26" s="12"/>
      <c r="M26" s="16" t="s">
        <v>70</v>
      </c>
      <c r="N26" s="13"/>
      <c r="O26" s="13"/>
      <c r="P26" s="13"/>
      <c r="Q26" s="13"/>
      <c r="R26" s="13"/>
      <c r="S26" s="9" t="s">
        <v>31</v>
      </c>
      <c r="T26" s="14"/>
      <c r="U26" s="14"/>
    </row>
    <row r="27" spans="1:21" s="10" customFormat="1" ht="33.75" customHeight="1">
      <c r="A27" s="9">
        <v>17</v>
      </c>
      <c r="B27" s="9" t="s">
        <v>68</v>
      </c>
      <c r="C27" s="9" t="s">
        <v>20</v>
      </c>
      <c r="D27" s="12" t="s">
        <v>71</v>
      </c>
      <c r="E27" s="12"/>
      <c r="F27" s="12"/>
      <c r="G27" s="12"/>
      <c r="H27" s="12"/>
      <c r="I27" s="12"/>
      <c r="J27" s="12"/>
      <c r="K27" s="12" t="s">
        <v>73</v>
      </c>
      <c r="L27" s="12"/>
      <c r="M27" s="16" t="s">
        <v>70</v>
      </c>
      <c r="N27" s="13"/>
      <c r="O27" s="13"/>
      <c r="P27" s="13"/>
      <c r="Q27" s="13"/>
      <c r="R27" s="13"/>
      <c r="S27" s="9" t="s">
        <v>31</v>
      </c>
      <c r="T27" s="19" t="s">
        <v>55</v>
      </c>
      <c r="U27" s="20"/>
    </row>
    <row r="28" spans="1:21" s="10" customFormat="1" ht="33.75" customHeight="1">
      <c r="A28" s="9">
        <v>18</v>
      </c>
      <c r="B28" s="9" t="s">
        <v>68</v>
      </c>
      <c r="C28" s="9" t="s">
        <v>20</v>
      </c>
      <c r="D28" s="12" t="s">
        <v>74</v>
      </c>
      <c r="E28" s="12"/>
      <c r="F28" s="12"/>
      <c r="G28" s="12"/>
      <c r="H28" s="12"/>
      <c r="I28" s="12"/>
      <c r="J28" s="12"/>
      <c r="K28" s="12" t="s">
        <v>50</v>
      </c>
      <c r="L28" s="12"/>
      <c r="M28" s="16" t="s">
        <v>70</v>
      </c>
      <c r="N28" s="13"/>
      <c r="O28" s="13"/>
      <c r="P28" s="13"/>
      <c r="Q28" s="13"/>
      <c r="R28" s="13"/>
      <c r="S28" s="9" t="s">
        <v>31</v>
      </c>
      <c r="T28" s="19" t="s">
        <v>55</v>
      </c>
      <c r="U28" s="20"/>
    </row>
    <row r="29" spans="1:21" s="10" customFormat="1" ht="33.75" customHeight="1">
      <c r="A29" s="9">
        <v>19</v>
      </c>
      <c r="B29" s="9" t="s">
        <v>68</v>
      </c>
      <c r="C29" s="9" t="s">
        <v>20</v>
      </c>
      <c r="D29" s="12" t="s">
        <v>75</v>
      </c>
      <c r="E29" s="12"/>
      <c r="F29" s="12"/>
      <c r="G29" s="12"/>
      <c r="H29" s="12"/>
      <c r="I29" s="12"/>
      <c r="J29" s="12"/>
      <c r="K29" s="12" t="s">
        <v>50</v>
      </c>
      <c r="L29" s="12"/>
      <c r="M29" s="16" t="s">
        <v>70</v>
      </c>
      <c r="N29" s="13"/>
      <c r="O29" s="13"/>
      <c r="P29" s="13"/>
      <c r="Q29" s="13"/>
      <c r="R29" s="13"/>
      <c r="S29" s="9" t="s">
        <v>31</v>
      </c>
      <c r="T29" s="19" t="s">
        <v>55</v>
      </c>
      <c r="U29" s="20"/>
    </row>
    <row r="30" spans="1:21" s="10" customFormat="1" ht="33.75" customHeight="1">
      <c r="A30" s="9">
        <v>20</v>
      </c>
      <c r="B30" s="9" t="s">
        <v>68</v>
      </c>
      <c r="C30" s="9" t="s">
        <v>20</v>
      </c>
      <c r="D30" s="12" t="s">
        <v>76</v>
      </c>
      <c r="E30" s="12"/>
      <c r="F30" s="12"/>
      <c r="G30" s="12"/>
      <c r="H30" s="12"/>
      <c r="I30" s="12"/>
      <c r="J30" s="12"/>
      <c r="K30" s="12" t="s">
        <v>50</v>
      </c>
      <c r="L30" s="12"/>
      <c r="M30" s="16" t="s">
        <v>70</v>
      </c>
      <c r="N30" s="13"/>
      <c r="O30" s="13"/>
      <c r="P30" s="13"/>
      <c r="Q30" s="13"/>
      <c r="R30" s="13"/>
      <c r="S30" s="9" t="s">
        <v>31</v>
      </c>
      <c r="T30" s="17" t="s">
        <v>77</v>
      </c>
      <c r="U30" s="18"/>
    </row>
    <row r="31" spans="1:21" s="10" customFormat="1" ht="33.75" customHeight="1">
      <c r="A31" s="9">
        <v>21</v>
      </c>
      <c r="B31" s="9" t="s">
        <v>68</v>
      </c>
      <c r="C31" s="9" t="s">
        <v>20</v>
      </c>
      <c r="D31" s="28" t="s">
        <v>78</v>
      </c>
      <c r="E31" s="29"/>
      <c r="F31" s="29"/>
      <c r="G31" s="29"/>
      <c r="H31" s="29"/>
      <c r="I31" s="29"/>
      <c r="J31" s="30"/>
      <c r="K31" s="12" t="s">
        <v>50</v>
      </c>
      <c r="L31" s="12"/>
      <c r="M31" s="16" t="s">
        <v>70</v>
      </c>
      <c r="N31" s="13"/>
      <c r="O31" s="13"/>
      <c r="P31" s="13"/>
      <c r="Q31" s="13"/>
      <c r="R31" s="13"/>
      <c r="S31" s="9" t="s">
        <v>31</v>
      </c>
      <c r="T31" s="14"/>
      <c r="U31" s="14"/>
    </row>
    <row r="32" spans="1:21" s="10" customFormat="1" ht="33.75" customHeight="1">
      <c r="A32" s="9">
        <v>22</v>
      </c>
      <c r="B32" s="9" t="s">
        <v>79</v>
      </c>
      <c r="C32" s="9" t="s">
        <v>20</v>
      </c>
      <c r="D32" s="12" t="s">
        <v>80</v>
      </c>
      <c r="E32" s="12"/>
      <c r="F32" s="12"/>
      <c r="G32" s="12"/>
      <c r="H32" s="12"/>
      <c r="I32" s="12"/>
      <c r="J32" s="12"/>
      <c r="K32" s="12" t="s">
        <v>50</v>
      </c>
      <c r="L32" s="12"/>
      <c r="M32" s="16" t="s">
        <v>81</v>
      </c>
      <c r="N32" s="13"/>
      <c r="O32" s="13"/>
      <c r="P32" s="13"/>
      <c r="Q32" s="13"/>
      <c r="R32" s="13"/>
      <c r="S32" s="9" t="s">
        <v>31</v>
      </c>
      <c r="T32" s="19" t="s">
        <v>55</v>
      </c>
      <c r="U32" s="20"/>
    </row>
    <row r="33" spans="1:21" s="10" customFormat="1" ht="33.75" customHeight="1">
      <c r="A33" s="9">
        <v>23</v>
      </c>
      <c r="B33" s="9" t="s">
        <v>79</v>
      </c>
      <c r="C33" s="9" t="s">
        <v>20</v>
      </c>
      <c r="D33" s="12" t="s">
        <v>82</v>
      </c>
      <c r="E33" s="12"/>
      <c r="F33" s="12"/>
      <c r="G33" s="12"/>
      <c r="H33" s="12"/>
      <c r="I33" s="12"/>
      <c r="J33" s="12"/>
      <c r="K33" s="12" t="s">
        <v>33</v>
      </c>
      <c r="L33" s="12"/>
      <c r="M33" s="16" t="s">
        <v>81</v>
      </c>
      <c r="N33" s="13"/>
      <c r="O33" s="13"/>
      <c r="P33" s="13"/>
      <c r="Q33" s="13"/>
      <c r="R33" s="13"/>
      <c r="S33" s="9" t="s">
        <v>31</v>
      </c>
      <c r="T33" s="19" t="s">
        <v>55</v>
      </c>
      <c r="U33" s="20"/>
    </row>
    <row r="34" spans="1:21" s="10" customFormat="1" ht="33.75" customHeight="1">
      <c r="A34" s="9">
        <v>24</v>
      </c>
      <c r="B34" s="9" t="s">
        <v>83</v>
      </c>
      <c r="C34" s="9" t="s">
        <v>20</v>
      </c>
      <c r="D34" s="12" t="s">
        <v>84</v>
      </c>
      <c r="E34" s="12"/>
      <c r="F34" s="12"/>
      <c r="G34" s="12"/>
      <c r="H34" s="12"/>
      <c r="I34" s="12"/>
      <c r="J34" s="12"/>
      <c r="K34" s="15" t="s">
        <v>85</v>
      </c>
      <c r="L34" s="12"/>
      <c r="M34" s="16" t="s">
        <v>81</v>
      </c>
      <c r="N34" s="13"/>
      <c r="O34" s="13"/>
      <c r="P34" s="13"/>
      <c r="Q34" s="13"/>
      <c r="R34" s="13"/>
      <c r="S34" s="9" t="s">
        <v>31</v>
      </c>
      <c r="T34" s="19" t="s">
        <v>55</v>
      </c>
      <c r="U34" s="20"/>
    </row>
    <row r="35" spans="1:21" s="10" customFormat="1" ht="33.75" customHeight="1">
      <c r="A35" s="9">
        <v>25</v>
      </c>
      <c r="B35" s="9" t="s">
        <v>86</v>
      </c>
      <c r="C35" s="9" t="s">
        <v>20</v>
      </c>
      <c r="D35" s="12" t="s">
        <v>87</v>
      </c>
      <c r="E35" s="12"/>
      <c r="F35" s="12"/>
      <c r="G35" s="12"/>
      <c r="H35" s="12"/>
      <c r="I35" s="12"/>
      <c r="J35" s="12"/>
      <c r="K35" s="12" t="s">
        <v>50</v>
      </c>
      <c r="L35" s="12"/>
      <c r="M35" s="16" t="s">
        <v>88</v>
      </c>
      <c r="N35" s="13"/>
      <c r="O35" s="13"/>
      <c r="P35" s="13"/>
      <c r="Q35" s="13"/>
      <c r="R35" s="13"/>
      <c r="S35" s="9" t="s">
        <v>31</v>
      </c>
      <c r="T35" s="19" t="s">
        <v>55</v>
      </c>
      <c r="U35" s="20"/>
    </row>
    <row r="36" spans="1:21" s="10" customFormat="1" ht="33.75" customHeight="1">
      <c r="A36" s="9">
        <v>26</v>
      </c>
      <c r="B36" s="9" t="s">
        <v>89</v>
      </c>
      <c r="C36" s="9" t="s">
        <v>20</v>
      </c>
      <c r="D36" s="12" t="s">
        <v>90</v>
      </c>
      <c r="E36" s="12"/>
      <c r="F36" s="12"/>
      <c r="G36" s="12"/>
      <c r="H36" s="12"/>
      <c r="I36" s="12"/>
      <c r="J36" s="12"/>
      <c r="K36" s="12" t="s">
        <v>50</v>
      </c>
      <c r="L36" s="12"/>
      <c r="M36" s="16" t="s">
        <v>91</v>
      </c>
      <c r="N36" s="13"/>
      <c r="O36" s="13"/>
      <c r="P36" s="13"/>
      <c r="Q36" s="13"/>
      <c r="R36" s="13"/>
      <c r="S36" s="9" t="s">
        <v>31</v>
      </c>
      <c r="T36" s="19" t="s">
        <v>55</v>
      </c>
      <c r="U36" s="20"/>
    </row>
    <row r="37" spans="1:21" s="10" customFormat="1" ht="33.75" customHeight="1">
      <c r="A37" s="9">
        <v>27</v>
      </c>
      <c r="B37" s="9" t="s">
        <v>92</v>
      </c>
      <c r="C37" s="9" t="s">
        <v>20</v>
      </c>
      <c r="D37" s="12" t="s">
        <v>93</v>
      </c>
      <c r="E37" s="12"/>
      <c r="F37" s="12"/>
      <c r="G37" s="12"/>
      <c r="H37" s="12"/>
      <c r="I37" s="12"/>
      <c r="J37" s="12"/>
      <c r="K37" s="12" t="s">
        <v>50</v>
      </c>
      <c r="L37" s="12"/>
      <c r="M37" s="16" t="s">
        <v>94</v>
      </c>
      <c r="N37" s="13"/>
      <c r="O37" s="13"/>
      <c r="P37" s="13"/>
      <c r="Q37" s="13"/>
      <c r="R37" s="13"/>
      <c r="S37" s="9" t="s">
        <v>31</v>
      </c>
      <c r="T37" s="19" t="s">
        <v>55</v>
      </c>
      <c r="U37" s="20"/>
    </row>
    <row r="38" spans="1:21" s="10" customFormat="1" ht="33.75" customHeight="1">
      <c r="A38" s="9">
        <v>28</v>
      </c>
      <c r="B38" s="9" t="s">
        <v>92</v>
      </c>
      <c r="C38" s="9" t="s">
        <v>20</v>
      </c>
      <c r="D38" s="12" t="s">
        <v>95</v>
      </c>
      <c r="E38" s="12"/>
      <c r="F38" s="12"/>
      <c r="G38" s="12"/>
      <c r="H38" s="12"/>
      <c r="I38" s="12"/>
      <c r="J38" s="12"/>
      <c r="K38" s="12" t="s">
        <v>96</v>
      </c>
      <c r="L38" s="12"/>
      <c r="M38" s="16" t="s">
        <v>94</v>
      </c>
      <c r="N38" s="13"/>
      <c r="O38" s="13"/>
      <c r="P38" s="13"/>
      <c r="Q38" s="13"/>
      <c r="R38" s="13"/>
      <c r="S38" s="9" t="s">
        <v>31</v>
      </c>
      <c r="T38" s="19" t="s">
        <v>55</v>
      </c>
      <c r="U38" s="20"/>
    </row>
    <row r="39" spans="1:21" s="10" customFormat="1" ht="33.75" customHeight="1">
      <c r="A39" s="9">
        <v>29</v>
      </c>
      <c r="B39" s="9" t="s">
        <v>92</v>
      </c>
      <c r="C39" s="9" t="s">
        <v>20</v>
      </c>
      <c r="D39" s="12" t="s">
        <v>97</v>
      </c>
      <c r="E39" s="12"/>
      <c r="F39" s="12"/>
      <c r="G39" s="12"/>
      <c r="H39" s="12"/>
      <c r="I39" s="12"/>
      <c r="J39" s="12"/>
      <c r="K39" s="12" t="s">
        <v>50</v>
      </c>
      <c r="L39" s="12"/>
      <c r="M39" s="16" t="s">
        <v>94</v>
      </c>
      <c r="N39" s="13"/>
      <c r="O39" s="13"/>
      <c r="P39" s="13"/>
      <c r="Q39" s="13"/>
      <c r="R39" s="13"/>
      <c r="S39" s="9" t="s">
        <v>31</v>
      </c>
      <c r="T39" s="19" t="s">
        <v>55</v>
      </c>
      <c r="U39" s="20"/>
    </row>
    <row r="40" spans="1:21" s="10" customFormat="1" ht="33.75" customHeight="1">
      <c r="A40" s="9">
        <v>30</v>
      </c>
      <c r="B40" s="9" t="s">
        <v>98</v>
      </c>
      <c r="C40" s="9" t="s">
        <v>20</v>
      </c>
      <c r="D40" s="12" t="s">
        <v>99</v>
      </c>
      <c r="E40" s="12"/>
      <c r="F40" s="12"/>
      <c r="G40" s="12"/>
      <c r="H40" s="12"/>
      <c r="I40" s="12"/>
      <c r="J40" s="12"/>
      <c r="K40" s="12" t="s">
        <v>50</v>
      </c>
      <c r="L40" s="12"/>
      <c r="M40" s="16" t="s">
        <v>100</v>
      </c>
      <c r="N40" s="13"/>
      <c r="O40" s="13"/>
      <c r="P40" s="13"/>
      <c r="Q40" s="13"/>
      <c r="R40" s="13"/>
      <c r="S40" s="9" t="s">
        <v>31</v>
      </c>
      <c r="T40" s="19" t="s">
        <v>55</v>
      </c>
      <c r="U40" s="20"/>
    </row>
    <row r="41" spans="1:21" s="10" customFormat="1" ht="33.75" customHeight="1">
      <c r="A41" s="9">
        <v>31</v>
      </c>
      <c r="B41" s="9" t="s">
        <v>98</v>
      </c>
      <c r="C41" s="9" t="s">
        <v>20</v>
      </c>
      <c r="D41" s="12" t="s">
        <v>101</v>
      </c>
      <c r="E41" s="12"/>
      <c r="F41" s="12"/>
      <c r="G41" s="12"/>
      <c r="H41" s="12"/>
      <c r="I41" s="12"/>
      <c r="J41" s="12"/>
      <c r="K41" s="12" t="s">
        <v>50</v>
      </c>
      <c r="L41" s="12"/>
      <c r="M41" s="16" t="s">
        <v>100</v>
      </c>
      <c r="N41" s="13"/>
      <c r="O41" s="13"/>
      <c r="P41" s="13"/>
      <c r="Q41" s="13"/>
      <c r="R41" s="13"/>
      <c r="S41" s="9" t="s">
        <v>31</v>
      </c>
      <c r="T41" s="19" t="s">
        <v>55</v>
      </c>
      <c r="U41" s="20"/>
    </row>
    <row r="42" spans="1:21" s="10" customFormat="1" ht="33.75" customHeight="1">
      <c r="A42" s="9">
        <v>32</v>
      </c>
      <c r="B42" s="9" t="s">
        <v>98</v>
      </c>
      <c r="C42" s="9" t="s">
        <v>20</v>
      </c>
      <c r="D42" s="12" t="s">
        <v>102</v>
      </c>
      <c r="E42" s="12"/>
      <c r="F42" s="12"/>
      <c r="G42" s="12"/>
      <c r="H42" s="12"/>
      <c r="I42" s="12"/>
      <c r="J42" s="12"/>
      <c r="K42" s="12" t="s">
        <v>50</v>
      </c>
      <c r="L42" s="12"/>
      <c r="M42" s="16" t="s">
        <v>100</v>
      </c>
      <c r="N42" s="13"/>
      <c r="O42" s="13"/>
      <c r="P42" s="13"/>
      <c r="Q42" s="13"/>
      <c r="R42" s="13"/>
      <c r="S42" s="9" t="s">
        <v>31</v>
      </c>
      <c r="T42" s="19" t="s">
        <v>55</v>
      </c>
      <c r="U42" s="20"/>
    </row>
    <row r="43" spans="1:21" s="10" customFormat="1" ht="33.75" customHeight="1">
      <c r="A43" s="9">
        <v>33</v>
      </c>
      <c r="B43" s="9" t="s">
        <v>103</v>
      </c>
      <c r="C43" s="9" t="s">
        <v>20</v>
      </c>
      <c r="D43" s="12" t="s">
        <v>104</v>
      </c>
      <c r="E43" s="12"/>
      <c r="F43" s="12"/>
      <c r="G43" s="12"/>
      <c r="H43" s="12"/>
      <c r="I43" s="12"/>
      <c r="J43" s="12"/>
      <c r="K43" s="12" t="s">
        <v>50</v>
      </c>
      <c r="L43" s="12"/>
      <c r="M43" s="16" t="s">
        <v>105</v>
      </c>
      <c r="N43" s="13"/>
      <c r="O43" s="13"/>
      <c r="P43" s="13"/>
      <c r="Q43" s="13"/>
      <c r="R43" s="13"/>
      <c r="S43" s="9" t="s">
        <v>31</v>
      </c>
      <c r="T43" s="19" t="s">
        <v>55</v>
      </c>
      <c r="U43" s="20"/>
    </row>
    <row r="44" spans="1:21" s="10" customFormat="1" ht="33.75" customHeight="1">
      <c r="A44" s="9">
        <v>34</v>
      </c>
      <c r="B44" s="9" t="s">
        <v>103</v>
      </c>
      <c r="C44" s="9" t="s">
        <v>20</v>
      </c>
      <c r="D44" s="12" t="s">
        <v>106</v>
      </c>
      <c r="E44" s="12"/>
      <c r="F44" s="12"/>
      <c r="G44" s="12"/>
      <c r="H44" s="12"/>
      <c r="I44" s="12"/>
      <c r="J44" s="12"/>
      <c r="K44" s="12" t="s">
        <v>50</v>
      </c>
      <c r="L44" s="12"/>
      <c r="M44" s="16" t="s">
        <v>105</v>
      </c>
      <c r="N44" s="13"/>
      <c r="O44" s="13"/>
      <c r="P44" s="13"/>
      <c r="Q44" s="13"/>
      <c r="R44" s="13"/>
      <c r="S44" s="9" t="s">
        <v>31</v>
      </c>
      <c r="T44" s="19" t="s">
        <v>55</v>
      </c>
      <c r="U44" s="20"/>
    </row>
    <row r="45" spans="1:21" s="10" customFormat="1" ht="33.75" customHeight="1">
      <c r="A45" s="9">
        <v>35</v>
      </c>
      <c r="B45" s="9" t="s">
        <v>103</v>
      </c>
      <c r="C45" s="9" t="s">
        <v>20</v>
      </c>
      <c r="D45" s="12" t="s">
        <v>107</v>
      </c>
      <c r="E45" s="12"/>
      <c r="F45" s="12"/>
      <c r="G45" s="12"/>
      <c r="H45" s="12"/>
      <c r="I45" s="12"/>
      <c r="J45" s="12"/>
      <c r="K45" s="12" t="s">
        <v>50</v>
      </c>
      <c r="L45" s="12"/>
      <c r="M45" s="16" t="s">
        <v>105</v>
      </c>
      <c r="N45" s="13"/>
      <c r="O45" s="13"/>
      <c r="P45" s="13"/>
      <c r="Q45" s="13"/>
      <c r="R45" s="13"/>
      <c r="S45" s="9" t="s">
        <v>31</v>
      </c>
      <c r="T45" s="19" t="s">
        <v>55</v>
      </c>
      <c r="U45" s="20"/>
    </row>
    <row r="46" spans="1:21" s="10" customFormat="1" ht="33.75" customHeight="1">
      <c r="A46" s="9">
        <v>36</v>
      </c>
      <c r="B46" s="9" t="s">
        <v>103</v>
      </c>
      <c r="C46" s="9" t="s">
        <v>20</v>
      </c>
      <c r="D46" s="12" t="s">
        <v>108</v>
      </c>
      <c r="E46" s="12"/>
      <c r="F46" s="12"/>
      <c r="G46" s="12"/>
      <c r="H46" s="12"/>
      <c r="I46" s="12"/>
      <c r="J46" s="12"/>
      <c r="K46" s="12" t="s">
        <v>50</v>
      </c>
      <c r="L46" s="12"/>
      <c r="M46" s="16" t="s">
        <v>105</v>
      </c>
      <c r="N46" s="13"/>
      <c r="O46" s="13"/>
      <c r="P46" s="13"/>
      <c r="Q46" s="13"/>
      <c r="R46" s="13"/>
      <c r="S46" s="9" t="s">
        <v>31</v>
      </c>
      <c r="T46" s="19" t="s">
        <v>55</v>
      </c>
      <c r="U46" s="20"/>
    </row>
    <row r="47" spans="1:21" s="10" customFormat="1" ht="33.75" customHeight="1">
      <c r="A47" s="9">
        <v>37</v>
      </c>
      <c r="B47" s="9" t="s">
        <v>103</v>
      </c>
      <c r="C47" s="9" t="s">
        <v>20</v>
      </c>
      <c r="D47" s="12" t="s">
        <v>109</v>
      </c>
      <c r="E47" s="12"/>
      <c r="F47" s="12"/>
      <c r="G47" s="12"/>
      <c r="H47" s="12"/>
      <c r="I47" s="12"/>
      <c r="J47" s="12"/>
      <c r="K47" s="12" t="s">
        <v>50</v>
      </c>
      <c r="L47" s="12"/>
      <c r="M47" s="16" t="s">
        <v>105</v>
      </c>
      <c r="N47" s="13"/>
      <c r="O47" s="13"/>
      <c r="P47" s="13"/>
      <c r="Q47" s="13"/>
      <c r="R47" s="13"/>
      <c r="S47" s="9" t="s">
        <v>31</v>
      </c>
      <c r="T47" s="19" t="s">
        <v>55</v>
      </c>
      <c r="U47" s="20"/>
    </row>
    <row r="48" spans="1:21" s="10" customFormat="1" ht="33.75" customHeight="1">
      <c r="A48" s="9">
        <v>38</v>
      </c>
      <c r="B48" s="9" t="s">
        <v>110</v>
      </c>
      <c r="C48" s="9" t="s">
        <v>20</v>
      </c>
      <c r="D48" s="12" t="s">
        <v>111</v>
      </c>
      <c r="E48" s="12"/>
      <c r="F48" s="12"/>
      <c r="G48" s="12"/>
      <c r="H48" s="12"/>
      <c r="I48" s="12"/>
      <c r="J48" s="12"/>
      <c r="K48" s="12" t="s">
        <v>114</v>
      </c>
      <c r="L48" s="12"/>
      <c r="M48" s="16" t="s">
        <v>112</v>
      </c>
      <c r="N48" s="13"/>
      <c r="O48" s="13"/>
      <c r="P48" s="13"/>
      <c r="Q48" s="13"/>
      <c r="R48" s="13"/>
      <c r="S48" s="9" t="s">
        <v>31</v>
      </c>
      <c r="T48" s="19" t="s">
        <v>55</v>
      </c>
      <c r="U48" s="20"/>
    </row>
    <row r="49" spans="1:21" s="10" customFormat="1" ht="33.75" customHeight="1">
      <c r="A49" s="9">
        <v>39</v>
      </c>
      <c r="B49" s="9" t="s">
        <v>110</v>
      </c>
      <c r="C49" s="9" t="s">
        <v>20</v>
      </c>
      <c r="D49" s="12" t="s">
        <v>113</v>
      </c>
      <c r="E49" s="12"/>
      <c r="F49" s="12"/>
      <c r="G49" s="12"/>
      <c r="H49" s="12"/>
      <c r="I49" s="12"/>
      <c r="J49" s="12"/>
      <c r="K49" s="12" t="s">
        <v>50</v>
      </c>
      <c r="L49" s="12"/>
      <c r="M49" s="16" t="s">
        <v>112</v>
      </c>
      <c r="N49" s="13"/>
      <c r="O49" s="13"/>
      <c r="P49" s="13"/>
      <c r="Q49" s="13"/>
      <c r="R49" s="13"/>
      <c r="S49" s="9" t="s">
        <v>31</v>
      </c>
      <c r="T49" s="19" t="s">
        <v>55</v>
      </c>
      <c r="U49" s="20"/>
    </row>
    <row r="50" spans="1:21" s="10" customFormat="1" ht="33.75" customHeight="1">
      <c r="A50" s="9">
        <v>40</v>
      </c>
      <c r="B50" s="9" t="s">
        <v>115</v>
      </c>
      <c r="C50" s="9" t="s">
        <v>20</v>
      </c>
      <c r="D50" s="12" t="s">
        <v>116</v>
      </c>
      <c r="E50" s="12"/>
      <c r="F50" s="12"/>
      <c r="G50" s="12"/>
      <c r="H50" s="12"/>
      <c r="I50" s="12"/>
      <c r="J50" s="12"/>
      <c r="K50" s="12" t="s">
        <v>50</v>
      </c>
      <c r="L50" s="12"/>
      <c r="M50" s="16" t="s">
        <v>117</v>
      </c>
      <c r="N50" s="13"/>
      <c r="O50" s="13"/>
      <c r="P50" s="13"/>
      <c r="Q50" s="13"/>
      <c r="R50" s="13"/>
      <c r="S50" s="9" t="s">
        <v>31</v>
      </c>
      <c r="T50" s="19" t="s">
        <v>55</v>
      </c>
      <c r="U50" s="20"/>
    </row>
    <row r="51" spans="1:21" s="10" customFormat="1" ht="33.75" customHeight="1">
      <c r="A51" s="9">
        <v>41</v>
      </c>
      <c r="B51" s="9" t="s">
        <v>115</v>
      </c>
      <c r="C51" s="9" t="s">
        <v>20</v>
      </c>
      <c r="D51" s="12" t="s">
        <v>118</v>
      </c>
      <c r="E51" s="12"/>
      <c r="F51" s="12"/>
      <c r="G51" s="12"/>
      <c r="H51" s="12"/>
      <c r="I51" s="12"/>
      <c r="J51" s="12"/>
      <c r="K51" s="12" t="s">
        <v>50</v>
      </c>
      <c r="L51" s="12"/>
      <c r="M51" s="16" t="s">
        <v>117</v>
      </c>
      <c r="N51" s="13"/>
      <c r="O51" s="13"/>
      <c r="P51" s="13"/>
      <c r="Q51" s="13"/>
      <c r="R51" s="13"/>
      <c r="S51" s="9" t="s">
        <v>31</v>
      </c>
      <c r="T51" s="19" t="s">
        <v>55</v>
      </c>
      <c r="U51" s="20"/>
    </row>
    <row r="52" spans="1:21" s="10" customFormat="1" ht="33.75" customHeight="1">
      <c r="A52" s="9">
        <v>42</v>
      </c>
      <c r="B52" s="9" t="s">
        <v>122</v>
      </c>
      <c r="C52" s="9" t="s">
        <v>20</v>
      </c>
      <c r="D52" s="12" t="s">
        <v>123</v>
      </c>
      <c r="E52" s="12"/>
      <c r="F52" s="12"/>
      <c r="G52" s="12"/>
      <c r="H52" s="12"/>
      <c r="I52" s="12"/>
      <c r="J52" s="12"/>
      <c r="K52" s="12" t="s">
        <v>50</v>
      </c>
      <c r="L52" s="12"/>
      <c r="M52" s="16" t="s">
        <v>124</v>
      </c>
      <c r="N52" s="13"/>
      <c r="O52" s="13"/>
      <c r="P52" s="13"/>
      <c r="Q52" s="13"/>
      <c r="R52" s="13"/>
      <c r="S52" s="9" t="s">
        <v>31</v>
      </c>
      <c r="T52" s="17" t="s">
        <v>77</v>
      </c>
      <c r="U52" s="18"/>
    </row>
    <row r="53" spans="1:21" s="10" customFormat="1" ht="33.75" customHeight="1">
      <c r="A53" s="9">
        <v>43</v>
      </c>
      <c r="B53" s="9" t="s">
        <v>125</v>
      </c>
      <c r="C53" s="9" t="s">
        <v>20</v>
      </c>
      <c r="D53" s="12" t="s">
        <v>126</v>
      </c>
      <c r="E53" s="12"/>
      <c r="F53" s="12"/>
      <c r="G53" s="12"/>
      <c r="H53" s="12"/>
      <c r="I53" s="12"/>
      <c r="J53" s="12"/>
      <c r="K53" s="12" t="s">
        <v>50</v>
      </c>
      <c r="L53" s="12"/>
      <c r="M53" s="16" t="s">
        <v>127</v>
      </c>
      <c r="N53" s="13"/>
      <c r="O53" s="13"/>
      <c r="P53" s="13"/>
      <c r="Q53" s="13"/>
      <c r="R53" s="13"/>
      <c r="S53" s="9" t="s">
        <v>31</v>
      </c>
      <c r="T53" s="17" t="s">
        <v>77</v>
      </c>
      <c r="U53" s="18"/>
    </row>
    <row r="54" spans="1:21" s="10" customFormat="1" ht="33.75" customHeight="1">
      <c r="A54" s="9">
        <v>44</v>
      </c>
      <c r="B54" s="9" t="s">
        <v>125</v>
      </c>
      <c r="C54" s="9" t="s">
        <v>20</v>
      </c>
      <c r="D54" s="12" t="s">
        <v>128</v>
      </c>
      <c r="E54" s="12"/>
      <c r="F54" s="12"/>
      <c r="G54" s="12"/>
      <c r="H54" s="12"/>
      <c r="I54" s="12"/>
      <c r="J54" s="12"/>
      <c r="K54" s="12" t="s">
        <v>50</v>
      </c>
      <c r="L54" s="12"/>
      <c r="M54" s="16" t="s">
        <v>127</v>
      </c>
      <c r="N54" s="13"/>
      <c r="O54" s="13"/>
      <c r="P54" s="13"/>
      <c r="Q54" s="13"/>
      <c r="R54" s="13"/>
      <c r="S54" s="9" t="s">
        <v>31</v>
      </c>
      <c r="T54" s="17" t="s">
        <v>77</v>
      </c>
      <c r="U54" s="18"/>
    </row>
    <row r="55" spans="1:21" s="10" customFormat="1" ht="33.75" customHeight="1">
      <c r="A55" s="9">
        <v>45</v>
      </c>
      <c r="B55" s="9" t="s">
        <v>125</v>
      </c>
      <c r="C55" s="9" t="s">
        <v>20</v>
      </c>
      <c r="D55" s="12" t="s">
        <v>129</v>
      </c>
      <c r="E55" s="12"/>
      <c r="F55" s="12"/>
      <c r="G55" s="12"/>
      <c r="H55" s="12"/>
      <c r="I55" s="12"/>
      <c r="J55" s="12"/>
      <c r="K55" s="12" t="s">
        <v>50</v>
      </c>
      <c r="L55" s="12"/>
      <c r="M55" s="16" t="s">
        <v>127</v>
      </c>
      <c r="N55" s="13"/>
      <c r="O55" s="13"/>
      <c r="P55" s="13"/>
      <c r="Q55" s="13"/>
      <c r="R55" s="13"/>
      <c r="S55" s="9" t="s">
        <v>31</v>
      </c>
      <c r="T55" s="17" t="s">
        <v>77</v>
      </c>
      <c r="U55" s="18"/>
    </row>
    <row r="56" spans="1:21" s="10" customFormat="1" ht="33.75" customHeight="1">
      <c r="A56" s="9">
        <v>46</v>
      </c>
      <c r="B56" s="9" t="s">
        <v>130</v>
      </c>
      <c r="C56" s="9" t="s">
        <v>20</v>
      </c>
      <c r="D56" s="12" t="s">
        <v>131</v>
      </c>
      <c r="E56" s="12"/>
      <c r="F56" s="12"/>
      <c r="G56" s="12"/>
      <c r="H56" s="12"/>
      <c r="I56" s="12"/>
      <c r="J56" s="12"/>
      <c r="K56" s="12" t="s">
        <v>50</v>
      </c>
      <c r="L56" s="12"/>
      <c r="M56" s="16" t="s">
        <v>132</v>
      </c>
      <c r="N56" s="13"/>
      <c r="O56" s="13"/>
      <c r="P56" s="13"/>
      <c r="Q56" s="13"/>
      <c r="R56" s="13"/>
      <c r="S56" s="9" t="s">
        <v>31</v>
      </c>
      <c r="T56" s="17" t="s">
        <v>77</v>
      </c>
      <c r="U56" s="18"/>
    </row>
    <row r="57" spans="1:21" s="10" customFormat="1" ht="33.75" customHeight="1">
      <c r="A57" s="9">
        <v>47</v>
      </c>
      <c r="B57" s="9" t="s">
        <v>130</v>
      </c>
      <c r="C57" s="9" t="s">
        <v>20</v>
      </c>
      <c r="D57" s="12" t="s">
        <v>133</v>
      </c>
      <c r="E57" s="12"/>
      <c r="F57" s="12"/>
      <c r="G57" s="12"/>
      <c r="H57" s="12"/>
      <c r="I57" s="12"/>
      <c r="J57" s="12"/>
      <c r="K57" s="12" t="s">
        <v>50</v>
      </c>
      <c r="L57" s="12"/>
      <c r="M57" s="16" t="s">
        <v>132</v>
      </c>
      <c r="N57" s="13"/>
      <c r="O57" s="13"/>
      <c r="P57" s="13"/>
      <c r="Q57" s="13"/>
      <c r="R57" s="13"/>
      <c r="S57" s="9" t="s">
        <v>31</v>
      </c>
      <c r="T57" s="17" t="s">
        <v>77</v>
      </c>
      <c r="U57" s="18"/>
    </row>
    <row r="58" spans="1:21" s="10" customFormat="1" ht="33.75" customHeight="1">
      <c r="A58" s="9">
        <v>48</v>
      </c>
      <c r="B58" s="9" t="s">
        <v>130</v>
      </c>
      <c r="C58" s="9" t="s">
        <v>20</v>
      </c>
      <c r="D58" s="12" t="s">
        <v>134</v>
      </c>
      <c r="E58" s="12"/>
      <c r="F58" s="12"/>
      <c r="G58" s="12"/>
      <c r="H58" s="12"/>
      <c r="I58" s="12"/>
      <c r="J58" s="12"/>
      <c r="K58" s="15" t="s">
        <v>135</v>
      </c>
      <c r="L58" s="12"/>
      <c r="M58" s="16" t="s">
        <v>132</v>
      </c>
      <c r="N58" s="13"/>
      <c r="O58" s="13"/>
      <c r="P58" s="13"/>
      <c r="Q58" s="13"/>
      <c r="R58" s="13"/>
      <c r="S58" s="9" t="s">
        <v>31</v>
      </c>
      <c r="T58" s="17" t="s">
        <v>77</v>
      </c>
      <c r="U58" s="18"/>
    </row>
    <row r="59" spans="1:21" s="10" customFormat="1" ht="33.75" customHeight="1">
      <c r="A59" s="9">
        <v>49</v>
      </c>
      <c r="B59" s="9" t="s">
        <v>136</v>
      </c>
      <c r="C59" s="9" t="s">
        <v>20</v>
      </c>
      <c r="D59" s="12" t="s">
        <v>137</v>
      </c>
      <c r="E59" s="12"/>
      <c r="F59" s="12"/>
      <c r="G59" s="12"/>
      <c r="H59" s="12"/>
      <c r="I59" s="12"/>
      <c r="J59" s="12"/>
      <c r="K59" s="12" t="s">
        <v>50</v>
      </c>
      <c r="L59" s="12"/>
      <c r="M59" s="16" t="s">
        <v>138</v>
      </c>
      <c r="N59" s="13"/>
      <c r="O59" s="13"/>
      <c r="P59" s="13"/>
      <c r="Q59" s="13"/>
      <c r="R59" s="13"/>
      <c r="S59" s="9" t="s">
        <v>31</v>
      </c>
      <c r="T59" s="17" t="s">
        <v>77</v>
      </c>
      <c r="U59" s="18"/>
    </row>
    <row r="60" spans="1:21" s="10" customFormat="1" ht="33.75" customHeight="1">
      <c r="A60" s="9">
        <v>50</v>
      </c>
      <c r="B60" s="9" t="s">
        <v>136</v>
      </c>
      <c r="C60" s="9" t="s">
        <v>20</v>
      </c>
      <c r="D60" s="12" t="s">
        <v>139</v>
      </c>
      <c r="E60" s="12"/>
      <c r="F60" s="12"/>
      <c r="G60" s="12"/>
      <c r="H60" s="12"/>
      <c r="I60" s="12"/>
      <c r="J60" s="12"/>
      <c r="K60" s="12" t="s">
        <v>50</v>
      </c>
      <c r="L60" s="12"/>
      <c r="M60" s="16" t="s">
        <v>138</v>
      </c>
      <c r="N60" s="13"/>
      <c r="O60" s="13"/>
      <c r="P60" s="13"/>
      <c r="Q60" s="13"/>
      <c r="R60" s="13"/>
      <c r="S60" s="9" t="s">
        <v>31</v>
      </c>
      <c r="T60" s="17" t="s">
        <v>77</v>
      </c>
      <c r="U60" s="18"/>
    </row>
  </sheetData>
  <mergeCells count="229">
    <mergeCell ref="T41:U41"/>
    <mergeCell ref="T35:U35"/>
    <mergeCell ref="T36:U36"/>
    <mergeCell ref="T37:U37"/>
    <mergeCell ref="T38:U38"/>
    <mergeCell ref="T39:U39"/>
    <mergeCell ref="T40:U40"/>
    <mergeCell ref="T29:U29"/>
    <mergeCell ref="T30:U30"/>
    <mergeCell ref="T31:U31"/>
    <mergeCell ref="T32:U32"/>
    <mergeCell ref="T33:U33"/>
    <mergeCell ref="T34:U34"/>
    <mergeCell ref="T26:U26"/>
    <mergeCell ref="T27:U27"/>
    <mergeCell ref="T28:U28"/>
    <mergeCell ref="T16:U16"/>
    <mergeCell ref="T17:U17"/>
    <mergeCell ref="T18:U18"/>
    <mergeCell ref="T19:U19"/>
    <mergeCell ref="T20:U20"/>
    <mergeCell ref="T21:U21"/>
    <mergeCell ref="T13:U13"/>
    <mergeCell ref="T14:U14"/>
    <mergeCell ref="T15:U15"/>
    <mergeCell ref="D40:J40"/>
    <mergeCell ref="K40:L40"/>
    <mergeCell ref="M40:R40"/>
    <mergeCell ref="D36:J36"/>
    <mergeCell ref="K36:L36"/>
    <mergeCell ref="M36:R36"/>
    <mergeCell ref="D37:J37"/>
    <mergeCell ref="K37:L37"/>
    <mergeCell ref="M37:R37"/>
    <mergeCell ref="D34:J34"/>
    <mergeCell ref="K34:L34"/>
    <mergeCell ref="M34:R34"/>
    <mergeCell ref="D35:J35"/>
    <mergeCell ref="K35:L35"/>
    <mergeCell ref="M35:R35"/>
    <mergeCell ref="D32:J32"/>
    <mergeCell ref="K32:L32"/>
    <mergeCell ref="M32:R32"/>
    <mergeCell ref="T22:U22"/>
    <mergeCell ref="T23:U23"/>
    <mergeCell ref="T25:U25"/>
    <mergeCell ref="D41:J41"/>
    <mergeCell ref="K41:L41"/>
    <mergeCell ref="M41:R41"/>
    <mergeCell ref="D38:J38"/>
    <mergeCell ref="K38:L38"/>
    <mergeCell ref="M38:R38"/>
    <mergeCell ref="D39:J39"/>
    <mergeCell ref="K39:L39"/>
    <mergeCell ref="M39:R39"/>
    <mergeCell ref="D33:J33"/>
    <mergeCell ref="K33:L33"/>
    <mergeCell ref="M33:R33"/>
    <mergeCell ref="D30:J30"/>
    <mergeCell ref="K30:L30"/>
    <mergeCell ref="M30:R30"/>
    <mergeCell ref="D31:J31"/>
    <mergeCell ref="K31:L31"/>
    <mergeCell ref="M31:R31"/>
    <mergeCell ref="D28:J28"/>
    <mergeCell ref="K28:L28"/>
    <mergeCell ref="M28:R28"/>
    <mergeCell ref="D29:J29"/>
    <mergeCell ref="K29:L29"/>
    <mergeCell ref="M29:R29"/>
    <mergeCell ref="D26:J26"/>
    <mergeCell ref="K26:L26"/>
    <mergeCell ref="M26:R26"/>
    <mergeCell ref="D27:J27"/>
    <mergeCell ref="K27:L27"/>
    <mergeCell ref="M27:R27"/>
    <mergeCell ref="D23:J23"/>
    <mergeCell ref="K23:L23"/>
    <mergeCell ref="M23:R23"/>
    <mergeCell ref="D25:J25"/>
    <mergeCell ref="K25:L25"/>
    <mergeCell ref="M25:R25"/>
    <mergeCell ref="D21:J21"/>
    <mergeCell ref="K21:L21"/>
    <mergeCell ref="M21:R21"/>
    <mergeCell ref="D22:J22"/>
    <mergeCell ref="K22:L22"/>
    <mergeCell ref="M22:R22"/>
    <mergeCell ref="D19:J19"/>
    <mergeCell ref="K19:L19"/>
    <mergeCell ref="M19:R19"/>
    <mergeCell ref="D20:J20"/>
    <mergeCell ref="K20:L20"/>
    <mergeCell ref="M20:R20"/>
    <mergeCell ref="D17:J17"/>
    <mergeCell ref="K17:L17"/>
    <mergeCell ref="M17:R17"/>
    <mergeCell ref="D18:J18"/>
    <mergeCell ref="K18:L18"/>
    <mergeCell ref="M18:R18"/>
    <mergeCell ref="D15:J15"/>
    <mergeCell ref="K15:L15"/>
    <mergeCell ref="M15:R15"/>
    <mergeCell ref="D16:J16"/>
    <mergeCell ref="K16:L16"/>
    <mergeCell ref="M16:R16"/>
    <mergeCell ref="D13:J13"/>
    <mergeCell ref="K13:L13"/>
    <mergeCell ref="M13:R13"/>
    <mergeCell ref="D14:J14"/>
    <mergeCell ref="K14:L14"/>
    <mergeCell ref="M14:R14"/>
    <mergeCell ref="K3:L3"/>
    <mergeCell ref="K5:L5"/>
    <mergeCell ref="K6:L6"/>
    <mergeCell ref="K7:L7"/>
    <mergeCell ref="K8:L8"/>
    <mergeCell ref="D10:J10"/>
    <mergeCell ref="K10:L10"/>
    <mergeCell ref="Q6:T6"/>
    <mergeCell ref="Q8:T8"/>
    <mergeCell ref="T10:U10"/>
    <mergeCell ref="Q5:T5"/>
    <mergeCell ref="Q7:T7"/>
    <mergeCell ref="M10:R10"/>
    <mergeCell ref="D11:J11"/>
    <mergeCell ref="K11:L11"/>
    <mergeCell ref="M11:R11"/>
    <mergeCell ref="D12:J12"/>
    <mergeCell ref="K12:L12"/>
    <mergeCell ref="M12:R12"/>
    <mergeCell ref="T11:U11"/>
    <mergeCell ref="T12:U12"/>
    <mergeCell ref="B1:T1"/>
    <mergeCell ref="A2:B2"/>
    <mergeCell ref="A3:B3"/>
    <mergeCell ref="M2:T2"/>
    <mergeCell ref="M3:T3"/>
    <mergeCell ref="C2:I2"/>
    <mergeCell ref="C3:I3"/>
    <mergeCell ref="K2:L2"/>
    <mergeCell ref="D42:J42"/>
    <mergeCell ref="K42:L42"/>
    <mergeCell ref="M42:R42"/>
    <mergeCell ref="T42:U42"/>
    <mergeCell ref="D24:J24"/>
    <mergeCell ref="K24:L24"/>
    <mergeCell ref="M24:R24"/>
    <mergeCell ref="T24:U24"/>
    <mergeCell ref="A5:B5"/>
    <mergeCell ref="A6:B6"/>
    <mergeCell ref="A7:B7"/>
    <mergeCell ref="A8:B8"/>
    <mergeCell ref="C5:I5"/>
    <mergeCell ref="C6:I6"/>
    <mergeCell ref="C7:I7"/>
    <mergeCell ref="C8:I8"/>
    <mergeCell ref="D43:J43"/>
    <mergeCell ref="K43:L43"/>
    <mergeCell ref="M43:R43"/>
    <mergeCell ref="T43:U43"/>
    <mergeCell ref="D44:J44"/>
    <mergeCell ref="K44:L44"/>
    <mergeCell ref="M44:R44"/>
    <mergeCell ref="T44:U44"/>
    <mergeCell ref="D45:J45"/>
    <mergeCell ref="K45:L45"/>
    <mergeCell ref="M45:R45"/>
    <mergeCell ref="T45:U45"/>
    <mergeCell ref="D46:J46"/>
    <mergeCell ref="K46:L46"/>
    <mergeCell ref="M46:R46"/>
    <mergeCell ref="T46:U46"/>
    <mergeCell ref="D47:J47"/>
    <mergeCell ref="K47:L47"/>
    <mergeCell ref="M47:R47"/>
    <mergeCell ref="T47:U47"/>
    <mergeCell ref="D48:J48"/>
    <mergeCell ref="K48:L48"/>
    <mergeCell ref="M48:R48"/>
    <mergeCell ref="T48:U48"/>
    <mergeCell ref="D49:J49"/>
    <mergeCell ref="K49:L49"/>
    <mergeCell ref="M49:R49"/>
    <mergeCell ref="T49:U49"/>
    <mergeCell ref="D50:J50"/>
    <mergeCell ref="K50:L50"/>
    <mergeCell ref="M50:R50"/>
    <mergeCell ref="T50:U50"/>
    <mergeCell ref="D51:J51"/>
    <mergeCell ref="K51:L51"/>
    <mergeCell ref="M51:R51"/>
    <mergeCell ref="T51:U51"/>
    <mergeCell ref="D52:J52"/>
    <mergeCell ref="K52:L52"/>
    <mergeCell ref="M52:R52"/>
    <mergeCell ref="T52:U52"/>
    <mergeCell ref="D53:J53"/>
    <mergeCell ref="K53:L53"/>
    <mergeCell ref="M53:R53"/>
    <mergeCell ref="T53:U53"/>
    <mergeCell ref="D54:J54"/>
    <mergeCell ref="K54:L54"/>
    <mergeCell ref="M54:R54"/>
    <mergeCell ref="T54:U54"/>
    <mergeCell ref="D55:J55"/>
    <mergeCell ref="K55:L55"/>
    <mergeCell ref="M55:R55"/>
    <mergeCell ref="T55:U55"/>
    <mergeCell ref="D56:J56"/>
    <mergeCell ref="K56:L56"/>
    <mergeCell ref="M56:R56"/>
    <mergeCell ref="T56:U56"/>
    <mergeCell ref="D57:J57"/>
    <mergeCell ref="K57:L57"/>
    <mergeCell ref="M57:R57"/>
    <mergeCell ref="T57:U57"/>
    <mergeCell ref="D58:J58"/>
    <mergeCell ref="K58:L58"/>
    <mergeCell ref="M58:R58"/>
    <mergeCell ref="T58:U58"/>
    <mergeCell ref="D59:J59"/>
    <mergeCell ref="K59:L59"/>
    <mergeCell ref="M59:R59"/>
    <mergeCell ref="T59:U59"/>
    <mergeCell ref="D60:J60"/>
    <mergeCell ref="K60:L60"/>
    <mergeCell ref="M60:R60"/>
    <mergeCell ref="T60:U60"/>
  </mergeCells>
  <phoneticPr fontId="1" type="noConversion"/>
  <dataValidations count="1">
    <dataValidation type="list" allowBlank="1" showInputMessage="1" showErrorMessage="1" sqref="S10:S60" xr:uid="{51544AD4-3F6A-45D1-AB7B-99538E49F61F}">
      <formula1>"O,X,!"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통합테스트 시나리오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848nq</cp:lastModifiedBy>
  <dcterms:created xsi:type="dcterms:W3CDTF">2025-07-21T03:36:22Z</dcterms:created>
  <dcterms:modified xsi:type="dcterms:W3CDTF">2025-07-22T03:57:30Z</dcterms:modified>
</cp:coreProperties>
</file>