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\"/>
    </mc:Choice>
  </mc:AlternateContent>
  <xr:revisionPtr revIDLastSave="0" documentId="13_ncr:1_{93377D79-8B99-44EC-89F2-BEC2AA364AF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01_04_2023">Sheet1!$I$3:$I$15346</definedName>
    <definedName name="_30_03_2023">Sheet1!$H$3:$H$15346</definedName>
    <definedName name="category">Sheet1!$C$2:$C$15347</definedName>
    <definedName name="city">Sheet1!$M$2:$M$15347</definedName>
    <definedName name="Clothing">Sheet1!$C$3:$C$15346</definedName>
    <definedName name="customer_type">Sheet1!$J$2:$J$15347</definedName>
    <definedName name="delivery_date">Sheet1!$I$2:$I$15347</definedName>
    <definedName name="discount">Sheet1!$E$2:$E$15347</definedName>
    <definedName name="discount_value">Sheet1!$F$2:$F$15347</definedName>
    <definedName name="East">Sheet1!$B$3:$B$15346</definedName>
    <definedName name="Member">Sheet1!$J$3:$J$15346</definedName>
    <definedName name="Net_Revenue">Sheet1!$N$2:$N$15347</definedName>
    <definedName name="ORD100000_">Sheet1!$A$3:$A$15346</definedName>
    <definedName name="order_date">Sheet1!$H$2:$H$15347</definedName>
    <definedName name="order_id">Sheet1!$A$2:$A$15347</definedName>
    <definedName name="payment_mode">Sheet1!$K$2:$K$15347</definedName>
    <definedName name="profit">Sheet1!$L$2:$L$15347</definedName>
    <definedName name="Pune">Sheet1!$M$3:$M$15346</definedName>
    <definedName name="quantity">Sheet1!$G$2:$G$15347</definedName>
    <definedName name="region">Sheet1!$B$2:$B$15347</definedName>
    <definedName name="sales">Sheet1!$D$2:$D$15347</definedName>
    <definedName name="sales_am">Sheet1!$D:$D</definedName>
    <definedName name="UPI">Sheet1!$K$3:$K$15346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7" i="1" l="1"/>
  <c r="Q2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11" i="1" l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P14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Q3" i="1" l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<sst xmlns="http://schemas.openxmlformats.org/spreadsheetml/2006/main" count="92090" uniqueCount="15386">
  <si>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</si>
  <si>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</si>
  <si>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</si>
  <si>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</si>
  <si>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</si>
  <si>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</si>
  <si>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</si>
  <si>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</si>
  <si>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</si>
  <si>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</si>
  <si>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</si>
  <si>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</si>
  <si>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</si>
  <si>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</si>
  <si>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</si>
  <si>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</si>
  <si>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</si>
  <si>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</si>
  <si>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</si>
  <si>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</si>
  <si>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</si>
  <si>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</si>
  <si>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</si>
  <si>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</si>
  <si>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</si>
  <si>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</si>
  <si>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</si>
  <si>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</si>
  <si>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</si>
  <si>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</si>
  <si>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</si>
  <si>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</si>
  <si>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</si>
  <si>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</si>
  <si>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</si>
  <si>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</si>
  <si>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</si>
  <si>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</si>
  <si>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</si>
  <si>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</si>
  <si>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</si>
  <si>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</si>
  <si>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</si>
  <si>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</si>
  <si>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</si>
  <si>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</si>
  <si>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</si>
  <si>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</si>
  <si>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</si>
  <si>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</si>
  <si>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</si>
  <si>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</si>
  <si>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</si>
  <si>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</si>
  <si>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</si>
  <si>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</si>
  <si>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</si>
  <si>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</si>
  <si>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</si>
  <si>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</si>
  <si>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</si>
  <si>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</si>
  <si>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</si>
  <si>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</si>
  <si>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</si>
  <si>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</si>
  <si>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</si>
  <si>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</si>
  <si>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</si>
  <si>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</si>
  <si>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</si>
  <si>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</si>
  <si>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</si>
  <si>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</si>
  <si>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</si>
  <si>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</si>
  <si>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</si>
  <si>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</si>
  <si>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</si>
  <si>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</si>
  <si>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</si>
  <si>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</si>
  <si>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</si>
  <si>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</si>
  <si>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</si>
  <si>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</si>
  <si>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</si>
  <si>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</si>
  <si>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</si>
  <si>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</si>
  <si>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</si>
  <si>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</si>
  <si>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</si>
  <si>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</si>
  <si>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</si>
  <si>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</si>
  <si>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</si>
  <si>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</si>
  <si>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</si>
  <si>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</si>
  <si>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</si>
  <si>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</si>
  <si>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</si>
  <si>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</si>
  <si>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</si>
  <si>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</si>
  <si>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</si>
  <si>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</si>
  <si>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</si>
  <si>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</si>
  <si>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</si>
  <si>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</si>
  <si>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</si>
  <si>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</si>
  <si>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</si>
  <si>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</si>
  <si>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</si>
  <si>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</si>
  <si>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</si>
  <si>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</si>
  <si>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</si>
  <si>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</si>
  <si>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</si>
  <si>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</si>
  <si>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</si>
  <si>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</si>
  <si>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</si>
  <si>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</si>
  <si>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</si>
  <si>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</si>
  <si>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</si>
  <si>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</si>
  <si>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</si>
  <si>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</si>
  <si>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</si>
  <si>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</si>
  <si>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</si>
  <si>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</si>
  <si>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</si>
  <si>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</si>
  <si>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</si>
  <si>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</si>
  <si>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</si>
  <si>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</si>
  <si>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</si>
  <si>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</si>
  <si>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</si>
  <si>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</si>
  <si>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</si>
  <si>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</si>
  <si>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</si>
  <si>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</si>
  <si>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</si>
  <si>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</si>
  <si>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</si>
  <si>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</si>
  <si>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</si>
  <si>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</si>
  <si>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</si>
  <si>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</si>
  <si>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</si>
  <si>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</si>
  <si>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</si>
  <si>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</si>
  <si>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</si>
  <si>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</si>
  <si>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</si>
  <si>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</si>
  <si>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</si>
  <si>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</si>
  <si>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</si>
  <si>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</si>
  <si>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</si>
  <si>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</si>
  <si>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</si>
  <si>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</si>
  <si>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</si>
  <si>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</si>
  <si>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</si>
  <si>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</si>
  <si>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</si>
  <si>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</si>
  <si>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</si>
  <si>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</si>
  <si>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</si>
  <si>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</si>
  <si>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</si>
  <si>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</si>
  <si>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</si>
  <si>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</si>
  <si>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</si>
  <si>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</si>
  <si>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</si>
  <si>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</si>
  <si>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</si>
  <si>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</si>
  <si>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</si>
  <si>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</si>
  <si>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</si>
  <si>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</si>
  <si>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</si>
  <si>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</si>
  <si>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</si>
  <si>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</si>
  <si>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</si>
  <si>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</si>
  <si>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</si>
  <si>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</si>
  <si>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</si>
  <si>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</si>
  <si>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</si>
  <si>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</si>
  <si>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</si>
  <si>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</si>
  <si>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</si>
  <si>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</si>
  <si>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</si>
  <si>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</si>
  <si>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</si>
  <si>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</si>
  <si>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</si>
  <si>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</si>
  <si>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</si>
  <si>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</si>
  <si>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</si>
  <si>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</si>
  <si>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</si>
  <si>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</si>
  <si>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</si>
  <si>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</si>
  <si>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</si>
  <si>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</si>
  <si>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</si>
  <si>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</si>
  <si>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</si>
  <si>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</si>
  <si>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</si>
  <si>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</si>
  <si>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</si>
  <si>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</si>
  <si>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</si>
  <si>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</si>
  <si>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</si>
  <si>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</si>
  <si>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</si>
  <si>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</si>
  <si>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</si>
  <si>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</si>
  <si>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</si>
  <si>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</si>
  <si>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</si>
  <si>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</si>
  <si>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</si>
  <si>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</si>
  <si>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</si>
  <si>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</si>
  <si>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</si>
  <si>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</si>
  <si>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</si>
  <si>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</si>
  <si>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</si>
  <si>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</si>
  <si>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</si>
  <si>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</si>
  <si>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</si>
  <si>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</si>
  <si>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</si>
  <si>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</si>
  <si>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</si>
  <si>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</si>
  <si>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</si>
  <si>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</si>
  <si>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</si>
  <si>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</si>
  <si>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</si>
  <si>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</si>
  <si>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</si>
  <si>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</si>
  <si>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</si>
  <si>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</si>
  <si>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</si>
  <si>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</si>
  <si>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</si>
  <si>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</si>
  <si>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</si>
  <si>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</si>
  <si>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</si>
  <si>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</si>
  <si>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</si>
  <si>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</si>
  <si>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</si>
  <si>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</si>
  <si>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</si>
  <si>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</si>
  <si>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</si>
  <si>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</si>
  <si>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</si>
  <si>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</si>
  <si>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</si>
  <si>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</si>
  <si>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</si>
  <si>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</si>
  <si>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</si>
  <si>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</si>
  <si>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</si>
  <si>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</si>
  <si>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</si>
  <si>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</si>
  <si>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</si>
  <si>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</si>
  <si>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</si>
  <si>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</si>
  <si>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</si>
  <si>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</si>
  <si>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</si>
  <si>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</si>
  <si>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</si>
  <si>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</si>
  <si>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</si>
  <si>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</si>
  <si>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</si>
  <si>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</si>
  <si>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</si>
  <si>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</si>
  <si>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</si>
  <si>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</si>
  <si>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</si>
  <si>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</si>
  <si>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</si>
  <si>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</si>
  <si>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</si>
  <si>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</si>
  <si>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</si>
  <si>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</si>
  <si>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</si>
  <si>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</si>
  <si>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</si>
  <si>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</si>
  <si>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</si>
  <si>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</si>
  <si>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</si>
  <si>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</si>
  <si>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</si>
  <si>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</si>
  <si>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</si>
  <si>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</si>
  <si>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</si>
  <si>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</si>
  <si>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</si>
  <si>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</si>
  <si>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</si>
  <si>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</si>
  <si>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</si>
  <si>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</si>
  <si>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</si>
  <si>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</si>
  <si>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</si>
  <si>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</si>
  <si>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</si>
  <si>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</si>
  <si>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</si>
  <si>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</si>
  <si>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</si>
  <si>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</si>
  <si>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</si>
  <si>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</si>
  <si>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</si>
  <si>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</si>
  <si>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</si>
  <si>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</si>
  <si>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</si>
  <si>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</si>
  <si>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</si>
  <si>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</si>
  <si>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</si>
  <si>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</si>
  <si>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</si>
  <si>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</si>
  <si>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</si>
  <si>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</si>
  <si>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</si>
  <si>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</si>
  <si>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</si>
  <si>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</si>
  <si>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</si>
  <si>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</si>
  <si>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</si>
  <si>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</si>
  <si>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</si>
  <si>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</si>
  <si>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</si>
  <si>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</si>
  <si>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</si>
  <si>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</si>
  <si>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</si>
  <si>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</si>
  <si>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</si>
  <si>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</si>
  <si>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</si>
  <si>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</si>
  <si>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</si>
  <si>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</si>
  <si>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</si>
  <si>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</si>
  <si>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</si>
  <si>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</si>
  <si>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</si>
  <si>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</si>
  <si>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</si>
  <si>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</si>
  <si>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</si>
  <si>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</si>
  <si>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</si>
  <si>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</si>
  <si>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</si>
  <si>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</si>
  <si>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</si>
  <si>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</si>
  <si>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</si>
  <si>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</si>
  <si>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</si>
  <si>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</si>
  <si>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</si>
  <si>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</si>
  <si>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</si>
  <si>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</si>
  <si>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</si>
  <si>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</si>
  <si>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</si>
  <si>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</si>
  <si>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</si>
  <si>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</si>
  <si>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</si>
  <si>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</si>
  <si>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</si>
  <si>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</si>
  <si>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</si>
  <si>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</si>
  <si>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</si>
  <si>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</si>
  <si>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</si>
  <si>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</si>
  <si>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</si>
  <si>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</si>
  <si>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</si>
  <si>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</si>
  <si>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</si>
  <si>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</si>
  <si>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</si>
  <si>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</si>
  <si>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</si>
  <si>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</si>
  <si>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</si>
  <si>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</si>
  <si>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</si>
  <si>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</si>
  <si>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</si>
  <si>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</si>
  <si>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</si>
  <si>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</si>
  <si>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</si>
  <si>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</si>
  <si>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</si>
  <si>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</si>
  <si>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</si>
  <si>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</si>
  <si>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</si>
  <si>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</si>
  <si>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</si>
  <si>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</si>
  <si>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</si>
  <si>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</si>
  <si>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</si>
  <si>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</si>
  <si>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</si>
  <si>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</si>
  <si>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</si>
  <si>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</si>
  <si>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</si>
  <si>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</si>
  <si>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</si>
  <si>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</si>
  <si>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</si>
  <si>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</si>
  <si>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</si>
  <si>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</si>
  <si>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</si>
  <si>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</si>
  <si>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</si>
  <si>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</si>
  <si>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</si>
  <si>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</si>
  <si>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</si>
  <si>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</si>
  <si>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</si>
  <si>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</si>
  <si>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</si>
  <si>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</si>
  <si>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</si>
  <si>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</si>
  <si>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</si>
  <si>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</si>
  <si>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</si>
  <si>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</si>
  <si>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</si>
  <si>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</si>
  <si>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</si>
  <si>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</si>
  <si>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</si>
  <si>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</si>
  <si>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</si>
  <si>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</si>
  <si>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</si>
  <si>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</si>
  <si>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</si>
  <si>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</si>
  <si>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</si>
  <si>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</si>
  <si>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</si>
  <si>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</si>
  <si>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</si>
  <si>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</si>
  <si>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</si>
  <si>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</si>
  <si>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</si>
  <si>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</si>
  <si>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</si>
  <si>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</si>
  <si>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</si>
  <si>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</si>
  <si>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</si>
  <si>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</si>
  <si>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</si>
  <si>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</si>
  <si>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</si>
  <si>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</si>
  <si>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</si>
  <si>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</si>
  <si>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</si>
  <si>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</si>
  <si>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</si>
  <si>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</si>
  <si>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</si>
  <si>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</si>
  <si>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</si>
  <si>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</si>
  <si>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</si>
  <si>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</si>
  <si>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</si>
  <si>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</si>
  <si>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</si>
  <si>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</si>
  <si>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</si>
  <si>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</si>
  <si>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</si>
  <si>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</si>
  <si>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</si>
  <si>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</si>
  <si>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</si>
  <si>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</si>
  <si>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</si>
  <si>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</si>
  <si>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</si>
  <si>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</si>
  <si>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</si>
  <si>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</si>
  <si>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</si>
  <si>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</si>
  <si>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</si>
  <si>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</si>
  <si>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</si>
  <si>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</si>
  <si>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</si>
  <si>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</si>
  <si>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</si>
  <si>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</si>
  <si>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</si>
  <si>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</si>
  <si>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</si>
  <si>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</si>
  <si>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</si>
  <si>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</si>
  <si>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</si>
  <si>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</si>
  <si>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</si>
  <si>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</si>
  <si>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</si>
  <si>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</si>
  <si>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</si>
  <si>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</si>
  <si>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</si>
  <si>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</si>
  <si>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</si>
  <si>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</si>
  <si>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</si>
  <si>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</si>
  <si>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</si>
  <si>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</si>
  <si>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</si>
  <si>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</si>
  <si>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</si>
  <si>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</si>
  <si>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</si>
  <si>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</si>
  <si>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</si>
  <si>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</si>
  <si>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</si>
  <si>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</si>
  <si>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</si>
  <si>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</si>
  <si>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</si>
  <si>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</si>
  <si>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</si>
  <si>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</si>
  <si>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</si>
  <si>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</si>
  <si>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</si>
  <si>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</si>
  <si>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</si>
  <si>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</si>
  <si>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</si>
  <si>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</si>
  <si>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</si>
  <si>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</si>
  <si>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</si>
  <si>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</si>
  <si>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</si>
  <si>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</si>
  <si>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</si>
  <si>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</si>
  <si>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</si>
  <si>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</si>
  <si>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</si>
  <si>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</si>
  <si>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</si>
  <si>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</si>
  <si>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</si>
  <si>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</si>
  <si>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</si>
  <si>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</si>
  <si>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</si>
  <si>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</si>
  <si>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</si>
  <si>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</si>
  <si>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</si>
  <si>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</si>
  <si>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</si>
  <si>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</si>
  <si>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</si>
  <si>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</si>
  <si>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</si>
  <si>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</si>
  <si>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</si>
  <si>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</si>
  <si>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</si>
  <si>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</si>
  <si>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</si>
  <si>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</si>
  <si>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</si>
  <si>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</si>
  <si>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</si>
  <si>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</si>
  <si>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</si>
  <si>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</si>
  <si>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</si>
  <si>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</si>
  <si>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</si>
  <si>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</si>
  <si>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</si>
  <si>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</si>
  <si>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</si>
  <si>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</si>
  <si>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</si>
  <si>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</si>
  <si>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</si>
  <si>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</si>
  <si>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</si>
  <si>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</si>
  <si>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</si>
  <si>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</si>
  <si>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</si>
  <si>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</si>
  <si>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</si>
  <si>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</si>
  <si>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</si>
  <si>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</si>
  <si>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</si>
  <si>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</si>
  <si>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</si>
  <si>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</si>
  <si>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</si>
  <si>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</si>
  <si>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</si>
  <si>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</si>
  <si>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</si>
  <si>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</si>
  <si>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</si>
  <si>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</si>
  <si>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</si>
  <si>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</si>
  <si>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</si>
  <si>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</si>
  <si>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</si>
  <si>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</si>
  <si>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</si>
  <si>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</si>
  <si>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</si>
  <si>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</si>
  <si>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</si>
  <si>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</si>
  <si>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</si>
  <si>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</si>
  <si>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</si>
  <si>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</si>
  <si>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</si>
  <si>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</si>
  <si>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</si>
  <si>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</si>
  <si>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</si>
  <si>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</si>
  <si>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</si>
  <si>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</si>
  <si>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</si>
  <si>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</si>
  <si>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</si>
  <si>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</si>
  <si>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</si>
  <si>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</si>
  <si>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</si>
  <si>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</si>
  <si>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</si>
  <si>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</si>
  <si>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</si>
  <si>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</si>
  <si>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</si>
  <si>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</si>
  <si>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</si>
  <si>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</si>
  <si>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</si>
  <si>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</si>
  <si>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</si>
  <si>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</si>
  <si>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</si>
  <si>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</si>
  <si>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</si>
  <si>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</si>
  <si>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</si>
  <si>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</si>
  <si>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</si>
  <si>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</si>
  <si>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</si>
  <si>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</si>
  <si>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</si>
  <si>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</si>
  <si>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</si>
  <si>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</si>
  <si>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</si>
  <si>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</si>
  <si>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</si>
  <si>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</si>
  <si>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</si>
  <si>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</si>
  <si>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</si>
  <si>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</si>
  <si>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</si>
  <si>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</si>
  <si>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</si>
  <si>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</si>
  <si>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</si>
  <si>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</si>
  <si>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</si>
  <si>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</si>
  <si>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</si>
  <si>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</si>
  <si>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</si>
  <si>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</si>
  <si>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</si>
  <si>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</si>
  <si>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</si>
  <si>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</si>
  <si>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</si>
  <si>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</si>
  <si>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</si>
  <si>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</si>
  <si>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</si>
  <si>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</si>
  <si>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</si>
  <si>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</si>
  <si>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</si>
  <si>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</si>
  <si>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</si>
  <si>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</si>
  <si>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</si>
  <si>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</si>
  <si>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</si>
  <si>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</si>
  <si>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</si>
  <si>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</si>
  <si>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</si>
  <si>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</si>
  <si>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</si>
  <si>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</si>
  <si>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</si>
  <si>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</si>
  <si>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</si>
  <si>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</si>
  <si>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</si>
  <si>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</si>
  <si>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</si>
  <si>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</si>
  <si>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</si>
  <si>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</si>
  <si>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</si>
  <si>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</si>
  <si>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</si>
  <si>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</si>
  <si>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</si>
  <si>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</si>
  <si>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</si>
  <si>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</si>
  <si>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</si>
  <si>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</si>
  <si>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</si>
  <si>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</si>
  <si>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</si>
  <si>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</si>
  <si>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</si>
  <si>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</si>
  <si>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</si>
  <si>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</si>
  <si>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</si>
  <si>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</si>
  <si>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</si>
  <si>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</si>
  <si>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</si>
  <si>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</si>
  <si>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</si>
  <si>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</si>
  <si>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</si>
  <si>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</si>
  <si>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</si>
  <si>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</si>
  <si>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</si>
  <si>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</si>
  <si>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</si>
  <si>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</si>
  <si>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</si>
  <si>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</si>
  <si>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</si>
  <si>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</si>
  <si>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</si>
  <si>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</si>
  <si>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</si>
  <si>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</si>
  <si>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</si>
  <si>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</si>
  <si>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</si>
  <si>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</si>
  <si>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</si>
  <si>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</si>
  <si>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</si>
  <si>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</si>
  <si>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</si>
  <si>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</si>
  <si>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</si>
  <si>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</si>
  <si>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</si>
  <si>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</si>
  <si>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</si>
  <si>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</si>
  <si>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</si>
  <si>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</si>
  <si>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</si>
  <si>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</si>
  <si>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</si>
  <si>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</si>
  <si>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</si>
  <si>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</si>
  <si>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</si>
  <si>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</si>
  <si>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</si>
  <si>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</si>
  <si>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</si>
  <si>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</si>
  <si>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</si>
  <si>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</si>
  <si>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</si>
  <si>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</si>
  <si>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</si>
  <si>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</si>
  <si>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</si>
  <si>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</si>
  <si>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</si>
  <si>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</si>
  <si>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</si>
  <si>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</si>
  <si>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</si>
  <si>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</si>
  <si>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</si>
  <si>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</si>
  <si>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</si>
  <si>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</si>
  <si>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</si>
  <si>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</si>
  <si>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</si>
  <si>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</si>
  <si>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</si>
  <si>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</si>
  <si>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</si>
  <si>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</si>
  <si>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</si>
  <si>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</si>
  <si>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</si>
  <si>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</si>
  <si>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</si>
  <si>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</si>
  <si>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</si>
  <si>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</si>
  <si>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</si>
  <si>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</si>
  <si>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</si>
  <si>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</si>
  <si>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</si>
  <si>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</si>
  <si>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</si>
  <si>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</si>
  <si>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</si>
  <si>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</si>
  <si>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</si>
  <si>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</si>
  <si>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</si>
  <si>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</si>
  <si>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</si>
  <si>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</si>
  <si>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</si>
  <si>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</si>
  <si>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</si>
  <si>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</si>
  <si>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</si>
  <si>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</si>
  <si>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</si>
  <si>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</si>
  <si>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</si>
  <si>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</si>
  <si>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</si>
  <si>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</si>
  <si>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</si>
  <si>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</si>
  <si>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</si>
  <si>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</si>
  <si>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</si>
  <si>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</si>
  <si>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</si>
  <si>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</si>
  <si>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</si>
  <si>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</si>
  <si>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</si>
  <si>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</si>
  <si>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</si>
  <si>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</si>
  <si>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</si>
  <si>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</si>
  <si>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</si>
  <si>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</si>
  <si>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</si>
  <si>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</si>
  <si>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</si>
  <si>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</si>
  <si>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</si>
  <si>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</si>
  <si>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</si>
  <si>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</si>
  <si>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</si>
  <si>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</si>
  <si>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</si>
  <si>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</si>
  <si>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</si>
  <si>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</si>
  <si>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</si>
  <si>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</si>
  <si>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</si>
  <si>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</si>
  <si>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</si>
  <si>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</si>
  <si>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</si>
  <si>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</si>
  <si>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</si>
  <si>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</si>
  <si>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</si>
  <si>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</si>
  <si>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</si>
  <si>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</si>
  <si>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</si>
  <si>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</si>
  <si>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</si>
  <si>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</si>
  <si>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</si>
  <si>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</si>
  <si>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</si>
  <si>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</si>
  <si>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</si>
  <si>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</si>
  <si>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</si>
  <si>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</si>
  <si>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</si>
  <si>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</si>
  <si>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</si>
  <si>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</si>
  <si>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</si>
  <si>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</si>
  <si>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</si>
  <si>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</si>
  <si>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</si>
  <si>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</si>
  <si>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</si>
  <si>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</si>
  <si>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</si>
  <si>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</si>
  <si>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</si>
  <si>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</si>
  <si>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</si>
  <si>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</si>
  <si>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</si>
  <si>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</si>
  <si>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</si>
  <si>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</si>
  <si>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</si>
  <si>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</si>
  <si>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</si>
  <si>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</si>
  <si>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</si>
  <si>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</si>
  <si>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</si>
  <si>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</si>
  <si>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</si>
  <si>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</si>
  <si>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</si>
  <si>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</si>
  <si>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</si>
  <si>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</si>
  <si>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</si>
  <si>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</si>
  <si>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</si>
  <si>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</si>
  <si>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</si>
  <si>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</si>
  <si>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</si>
  <si>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</si>
  <si>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</si>
  <si>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</si>
  <si>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</si>
  <si>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</si>
  <si>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</si>
  <si>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</si>
  <si>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</si>
  <si>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</si>
  <si>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</si>
  <si>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</si>
  <si>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</si>
  <si>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</si>
  <si>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</si>
  <si>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</si>
  <si>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</si>
  <si>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</si>
  <si>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</si>
  <si>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</si>
  <si>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</si>
  <si>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</si>
  <si>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</si>
  <si>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</si>
  <si>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</si>
  <si>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</si>
  <si>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</si>
  <si>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</si>
  <si>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</si>
  <si>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</si>
  <si>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</si>
  <si>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</si>
  <si>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</si>
  <si>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</si>
  <si>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</si>
  <si>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</si>
  <si>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</si>
  <si>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</si>
  <si>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</si>
  <si>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</si>
  <si>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</si>
  <si>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</si>
  <si>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</si>
  <si>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</si>
  <si>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</si>
  <si>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</si>
  <si>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</si>
  <si>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</si>
  <si>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</si>
  <si>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</si>
  <si>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</si>
  <si>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</si>
  <si>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</si>
  <si>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</si>
  <si>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</si>
  <si>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</si>
  <si>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</si>
  <si>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</si>
  <si>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</si>
  <si>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</si>
  <si>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</si>
  <si>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</si>
  <si>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</si>
  <si>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</si>
  <si>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</si>
  <si>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</si>
  <si>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</si>
  <si>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</si>
  <si>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</si>
  <si>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</si>
  <si>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</si>
  <si>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</si>
  <si>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</si>
  <si>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</si>
  <si>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</si>
  <si>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</si>
  <si>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</si>
  <si>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</si>
  <si>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</si>
  <si>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</si>
  <si>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</si>
  <si>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</si>
  <si>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</si>
  <si>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</si>
  <si>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</si>
  <si>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</si>
  <si>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</si>
  <si>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</si>
  <si>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</si>
  <si>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</si>
  <si>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</si>
  <si>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</si>
  <si>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</si>
  <si>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</si>
  <si>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</si>
  <si>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</si>
  <si>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</si>
  <si>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</si>
  <si>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</si>
  <si>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</si>
  <si>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</si>
  <si>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</si>
  <si>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</si>
  <si>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</si>
  <si>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</si>
  <si>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</si>
  <si>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</si>
  <si>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</si>
  <si>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</si>
  <si>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</si>
  <si>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</si>
  <si>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</si>
  <si>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</si>
  <si>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</si>
  <si>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</si>
  <si>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</si>
  <si>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</si>
  <si>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</si>
  <si>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</si>
  <si>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</si>
  <si>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</si>
  <si>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</si>
  <si>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</si>
  <si>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</si>
  <si>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</si>
  <si>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</si>
  <si>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</si>
  <si>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</si>
  <si>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</si>
  <si>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</si>
  <si>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</si>
  <si>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</si>
  <si>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</si>
  <si>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</si>
  <si>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</si>
  <si>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</si>
  <si>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</si>
  <si>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</si>
  <si>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</si>
  <si>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</si>
  <si>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</si>
  <si>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</si>
  <si>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</si>
  <si>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</si>
  <si>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</si>
  <si>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</si>
  <si>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</si>
  <si>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</si>
  <si>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</si>
  <si>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</si>
  <si>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</si>
  <si>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</si>
  <si>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</si>
  <si>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</si>
  <si>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</si>
  <si>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</si>
  <si>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</si>
  <si>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</si>
  <si>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</si>
  <si>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</si>
  <si>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</si>
  <si>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</si>
  <si>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</si>
  <si>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</si>
  <si>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</si>
  <si>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</si>
  <si>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</si>
  <si>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</si>
  <si>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</si>
  <si>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</si>
  <si>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</si>
  <si>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</si>
  <si>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</si>
  <si>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</si>
  <si>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</si>
  <si>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</si>
  <si>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</si>
  <si>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</si>
  <si>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</si>
  <si>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</si>
  <si>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</si>
  <si>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</si>
  <si>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</si>
  <si>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</si>
  <si>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</si>
  <si>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</si>
  <si>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</si>
  <si>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</si>
  <si>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</si>
  <si>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</si>
  <si>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</si>
  <si>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</si>
  <si>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</si>
  <si>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</si>
  <si>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</si>
  <si>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</si>
  <si>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</si>
  <si>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</si>
  <si>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</si>
  <si>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</si>
  <si>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</si>
  <si>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</si>
  <si>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</si>
  <si>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</si>
  <si>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</si>
  <si>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</si>
  <si>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</si>
  <si>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</si>
  <si>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</si>
  <si>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</si>
  <si>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</si>
  <si>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</si>
  <si>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</si>
  <si>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</si>
  <si>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</si>
  <si>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</si>
  <si>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</si>
  <si>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</si>
  <si>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</si>
  <si>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</si>
  <si>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</si>
  <si>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</si>
  <si>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</si>
  <si>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</si>
  <si>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</si>
  <si>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</si>
  <si>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</si>
  <si>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</si>
  <si>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</si>
  <si>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</si>
  <si>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</si>
  <si>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</si>
  <si>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</si>
  <si>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</si>
  <si>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</si>
  <si>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</si>
  <si>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</si>
  <si>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</si>
  <si>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</si>
  <si>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</si>
  <si>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</si>
  <si>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</si>
  <si>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</si>
  <si>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</si>
  <si>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</si>
  <si>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</si>
  <si>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</si>
  <si>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</si>
  <si>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</si>
  <si>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</si>
  <si>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</si>
  <si>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</si>
  <si>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</si>
  <si>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</si>
  <si>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</si>
  <si>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</si>
  <si>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</si>
  <si>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</si>
  <si>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</si>
  <si>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</si>
  <si>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</si>
  <si>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</si>
  <si>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</si>
  <si>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</si>
  <si>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</si>
  <si>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</si>
  <si>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</si>
  <si>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</si>
  <si>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</si>
  <si>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</si>
  <si>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</si>
  <si>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</si>
  <si>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</si>
  <si>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</si>
  <si>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</si>
  <si>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</si>
  <si>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</si>
  <si>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</si>
  <si>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</si>
  <si>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</si>
  <si>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</si>
  <si>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</si>
  <si>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</si>
  <si>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</si>
  <si>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</si>
  <si>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</si>
  <si>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</si>
  <si>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</si>
  <si>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</si>
  <si>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</si>
  <si>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</si>
  <si>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</si>
  <si>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</si>
  <si>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</si>
  <si>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</si>
  <si>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</si>
  <si>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</si>
  <si>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</si>
  <si>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</si>
  <si>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</si>
  <si>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</si>
  <si>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</si>
  <si>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</si>
  <si>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</si>
  <si>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</si>
  <si>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</si>
  <si>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</si>
  <si>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</si>
  <si>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</si>
  <si>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</si>
  <si>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</si>
  <si>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</si>
  <si>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</si>
  <si>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</si>
  <si>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</si>
  <si>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</si>
  <si>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</si>
  <si>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</si>
  <si>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</si>
  <si>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</si>
  <si>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</si>
  <si>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</si>
  <si>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</si>
  <si>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</si>
  <si>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</si>
  <si>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</si>
  <si>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</si>
  <si>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</si>
  <si>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</si>
  <si>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</si>
  <si>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</si>
  <si>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</si>
  <si>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</si>
  <si>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</si>
  <si>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</si>
  <si>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</si>
  <si>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</si>
  <si>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</si>
  <si>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</si>
  <si>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</si>
  <si>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</si>
  <si>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</si>
  <si>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</si>
  <si>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</si>
  <si>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</si>
  <si>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</si>
  <si>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</si>
  <si>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</si>
  <si>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</si>
  <si>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</si>
  <si>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</si>
  <si>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</si>
  <si>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</si>
  <si>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</si>
  <si>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</si>
  <si>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</si>
  <si>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</si>
  <si>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</si>
  <si>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</si>
  <si>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</si>
  <si>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</si>
  <si>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</si>
  <si>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</si>
  <si>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</si>
  <si>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</si>
  <si>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</si>
  <si>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</si>
  <si>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</si>
  <si>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</si>
  <si>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</si>
  <si>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</si>
  <si>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</si>
  <si>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</si>
  <si>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</si>
  <si>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</si>
  <si>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</si>
  <si>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</si>
  <si>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</si>
  <si>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</si>
  <si>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</si>
  <si>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</si>
  <si>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</si>
  <si>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</si>
  <si>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</si>
  <si>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</si>
  <si>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</si>
  <si>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</si>
  <si>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</si>
  <si>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</si>
  <si>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</si>
  <si>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</si>
  <si>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</si>
  <si>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</si>
  <si>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</si>
  <si>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</si>
  <si>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</si>
  <si>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</si>
  <si>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</si>
  <si>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</si>
  <si>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</si>
  <si>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</si>
  <si>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</si>
  <si>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</si>
  <si>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</si>
  <si>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</si>
  <si>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</si>
  <si>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</si>
  <si>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</si>
  <si>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</si>
  <si>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</si>
  <si>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</si>
  <si>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</si>
  <si>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</si>
  <si>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</si>
  <si>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</si>
  <si>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</si>
  <si>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</si>
  <si>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</si>
  <si>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</si>
  <si>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</si>
  <si>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</si>
  <si>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</si>
  <si>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</si>
  <si>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</si>
  <si>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</si>
  <si>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</si>
  <si>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</si>
  <si>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</si>
  <si>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</si>
  <si>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</si>
  <si>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</si>
  <si>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</si>
  <si>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</si>
  <si>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</si>
  <si>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</si>
  <si>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</si>
  <si>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</si>
  <si>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</si>
  <si>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</si>
  <si>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</si>
  <si>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</si>
  <si>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</si>
  <si>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</si>
  <si>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</si>
  <si>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</si>
  <si>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</si>
  <si>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</si>
  <si>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</si>
  <si>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</si>
  <si>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</si>
  <si>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</si>
  <si>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</si>
  <si>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</si>
  <si>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</si>
  <si>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</si>
  <si>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</si>
  <si>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</si>
  <si>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</si>
  <si>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</si>
  <si>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</si>
  <si>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</si>
  <si>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</si>
  <si>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</si>
  <si>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</si>
  <si>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</si>
  <si>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</si>
  <si>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</si>
  <si>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</si>
  <si>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</si>
  <si>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</si>
  <si>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</si>
  <si>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</si>
  <si>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</si>
  <si>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</si>
  <si>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</si>
  <si>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</si>
  <si>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</si>
  <si>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</si>
  <si>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</si>
  <si>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</si>
  <si>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</si>
  <si>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</si>
  <si>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</si>
  <si>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</si>
  <si>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</si>
  <si>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</si>
  <si>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</si>
  <si>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</si>
  <si>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</si>
  <si>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</si>
  <si>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</si>
  <si>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</si>
  <si>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</si>
  <si>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</si>
  <si>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</si>
  <si>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</si>
  <si>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</si>
  <si>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</si>
  <si>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</si>
  <si>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</si>
  <si>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</si>
  <si>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</si>
  <si>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</si>
  <si>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</si>
  <si>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</si>
  <si>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</si>
  <si>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</si>
  <si>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</si>
  <si>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</si>
  <si>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</si>
  <si>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</si>
  <si>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</si>
  <si>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</si>
  <si>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</si>
  <si>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</si>
  <si>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</si>
  <si>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</si>
  <si>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</si>
  <si>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</si>
  <si>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</si>
  <si>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</si>
  <si>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</si>
  <si>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</si>
  <si>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</si>
  <si>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</si>
  <si>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</si>
  <si>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</si>
  <si>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</si>
  <si>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</si>
  <si>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</si>
  <si>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</si>
  <si>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</si>
  <si>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</si>
  <si>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</si>
  <si>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</si>
  <si>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</si>
  <si>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</si>
  <si>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</si>
  <si>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</si>
  <si>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</si>
  <si>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</si>
  <si>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</si>
  <si>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</si>
  <si>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</si>
  <si>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</si>
  <si>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</si>
  <si>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</si>
  <si>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</si>
  <si>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</si>
  <si>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</si>
  <si>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</si>
  <si>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</si>
  <si>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</si>
  <si>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</si>
  <si>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</si>
  <si>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</si>
  <si>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</si>
  <si>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</si>
  <si>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</si>
  <si>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</si>
  <si>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</si>
  <si>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</si>
  <si>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</si>
  <si>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</si>
  <si>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</si>
  <si>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</si>
  <si>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</si>
  <si>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</si>
  <si>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</si>
  <si>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</si>
  <si>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</si>
  <si>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</si>
  <si>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</si>
  <si>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</si>
  <si>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</si>
  <si>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</si>
  <si>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</si>
  <si>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</si>
  <si>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</si>
  <si>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</si>
  <si>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</si>
  <si>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</si>
  <si>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</si>
  <si>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</si>
  <si>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</si>
  <si>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</si>
  <si>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</si>
  <si>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</si>
  <si>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</si>
  <si>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</si>
  <si>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</si>
  <si>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</si>
  <si>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</si>
  <si>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</si>
  <si>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</si>
  <si>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</si>
  <si>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</si>
  <si>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</si>
  <si>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</si>
  <si>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</si>
  <si>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</si>
  <si>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</si>
  <si>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</si>
  <si>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</si>
  <si>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</si>
  <si>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</si>
  <si>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</si>
  <si>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</si>
  <si>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</si>
  <si>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</si>
  <si>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</si>
  <si>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</si>
  <si>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</si>
  <si>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</si>
  <si>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</si>
  <si>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</si>
  <si>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</si>
  <si>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</si>
  <si>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</si>
  <si>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</si>
  <si>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</si>
  <si>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</si>
  <si>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</si>
  <si>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</si>
  <si>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</si>
  <si>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</si>
  <si>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</si>
  <si>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</si>
  <si>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</si>
  <si>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</si>
  <si>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</si>
  <si>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</si>
  <si>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</si>
  <si>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</si>
  <si>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</si>
  <si>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</si>
  <si>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</si>
  <si>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</si>
  <si>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</si>
  <si>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</si>
  <si>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</si>
  <si>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</si>
  <si>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</si>
  <si>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</si>
  <si>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</si>
  <si>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</si>
  <si>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</si>
  <si>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</si>
  <si>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</si>
  <si>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</si>
  <si>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</si>
  <si>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</si>
  <si>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</si>
  <si>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</si>
  <si>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</si>
  <si>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</si>
  <si>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</si>
  <si>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</si>
  <si>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</si>
  <si>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</si>
  <si>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</si>
  <si>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</si>
  <si>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</si>
  <si>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</si>
  <si>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</si>
  <si>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</si>
  <si>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</si>
  <si>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</si>
  <si>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</si>
  <si>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</si>
  <si>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</si>
  <si>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</si>
  <si>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</si>
  <si>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</si>
  <si>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</si>
  <si>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</si>
  <si>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</si>
  <si>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</si>
  <si>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</si>
  <si>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</si>
  <si>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</si>
  <si>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</si>
  <si>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</si>
  <si>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</si>
  <si>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</si>
  <si>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</si>
  <si>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</si>
  <si>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</si>
  <si>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</si>
  <si>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</si>
  <si>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</si>
  <si>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</si>
  <si>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</si>
  <si>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</si>
  <si>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</si>
  <si>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</si>
  <si>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</si>
  <si>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</si>
  <si>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</si>
  <si>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</si>
  <si>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</si>
  <si>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</si>
  <si>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</si>
  <si>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</si>
  <si>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</si>
  <si>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</si>
  <si>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</si>
  <si>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</si>
  <si>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</si>
  <si>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</si>
  <si>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</si>
  <si>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</si>
  <si>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</si>
  <si>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</si>
  <si>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</si>
  <si>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</si>
  <si>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</si>
  <si>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</si>
  <si>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</si>
  <si>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</si>
  <si>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</si>
  <si>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</si>
  <si>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</si>
  <si>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</si>
  <si>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</si>
  <si>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</si>
  <si>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</si>
  <si>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</si>
  <si>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</si>
  <si>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</si>
  <si>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</si>
  <si>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</si>
  <si>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</si>
  <si>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</si>
  <si>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</si>
  <si>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</si>
  <si>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</si>
  <si>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</si>
  <si>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</si>
  <si>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</si>
  <si>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</si>
  <si>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</si>
  <si>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</si>
  <si>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</si>
  <si>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</si>
  <si>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</si>
  <si>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</si>
  <si>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</si>
  <si>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</si>
  <si>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</si>
  <si>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</si>
  <si>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</si>
  <si>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</si>
  <si>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</si>
  <si>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</si>
  <si>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</si>
  <si>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</si>
  <si>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</si>
  <si>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</si>
  <si>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</si>
  <si>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</si>
  <si>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</si>
  <si>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</si>
  <si>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</si>
  <si>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</si>
  <si>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</si>
  <si>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</si>
  <si>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</si>
  <si>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</si>
  <si>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</si>
  <si>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</si>
  <si>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</si>
  <si>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</si>
  <si>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</si>
  <si>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</si>
  <si>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</si>
  <si>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</si>
  <si>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</si>
  <si>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</si>
  <si>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</si>
  <si>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</si>
  <si>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</si>
  <si>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</si>
  <si>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</si>
  <si>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</si>
  <si>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</si>
  <si>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</si>
  <si>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</si>
  <si>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</si>
  <si>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</si>
  <si>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</si>
  <si>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</si>
  <si>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</si>
  <si>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</si>
  <si>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</si>
  <si>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</si>
  <si>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</si>
  <si>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</si>
  <si>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</si>
  <si>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</si>
  <si>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</si>
  <si>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</si>
  <si>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</si>
  <si>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</si>
  <si>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</si>
  <si>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</si>
  <si>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</si>
  <si>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</si>
  <si>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</si>
  <si>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</si>
  <si>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</si>
  <si>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</si>
  <si>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</si>
  <si>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</si>
  <si>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</si>
  <si>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</si>
  <si>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</si>
  <si>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</si>
  <si>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</si>
  <si>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</si>
  <si>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</si>
  <si>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</si>
  <si>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</si>
  <si>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</si>
  <si>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</si>
  <si>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</si>
  <si>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</si>
  <si>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</si>
  <si>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</si>
  <si>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</si>
  <si>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</si>
  <si>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</si>
  <si>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</si>
  <si>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</si>
  <si>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</si>
  <si>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</si>
  <si>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</si>
  <si>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</si>
  <si>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</si>
  <si>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</si>
  <si>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</si>
  <si>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</si>
  <si>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</si>
  <si>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</si>
  <si>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</si>
  <si>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</si>
  <si>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</si>
  <si>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</si>
  <si>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</si>
  <si>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</si>
  <si>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</si>
  <si>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</si>
  <si>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</si>
  <si>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</si>
  <si>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</si>
  <si>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</si>
  <si>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</si>
  <si>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</si>
  <si>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</si>
  <si>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</si>
  <si>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</si>
  <si>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</si>
  <si>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</si>
  <si>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</si>
  <si>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</si>
  <si>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</si>
  <si>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</si>
  <si>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</si>
  <si>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</si>
  <si>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</si>
  <si>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</si>
  <si>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</si>
  <si>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</si>
  <si>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</si>
  <si>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</si>
  <si>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</si>
  <si>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</si>
  <si>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</si>
  <si>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</si>
  <si>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</si>
  <si>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</si>
  <si>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</si>
  <si>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</si>
  <si>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</si>
  <si>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</si>
  <si>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</si>
  <si>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</si>
  <si>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</si>
  <si>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</si>
  <si>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</si>
  <si>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</si>
  <si>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</si>
  <si>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</si>
  <si>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</si>
  <si>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</si>
  <si>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</si>
  <si>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</si>
  <si>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</si>
  <si>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</si>
  <si>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</si>
  <si>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</si>
  <si>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</si>
  <si>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</si>
  <si>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</si>
  <si>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</si>
  <si>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</si>
  <si>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</si>
  <si>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</si>
  <si>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</si>
  <si>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</si>
  <si>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</si>
  <si>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</si>
  <si>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</si>
  <si>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</si>
  <si>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</si>
  <si>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</si>
  <si>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</si>
  <si>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</si>
  <si>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</si>
  <si>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</si>
  <si>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</si>
  <si>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</si>
  <si>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</si>
  <si>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</si>
  <si>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</si>
  <si>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</si>
  <si>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</si>
  <si>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</si>
  <si>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</si>
  <si>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</si>
  <si>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</si>
  <si>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</si>
  <si>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</si>
  <si>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</si>
  <si>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</si>
  <si>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</si>
  <si>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</si>
  <si>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</si>
  <si>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</si>
  <si>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</si>
  <si>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</si>
  <si>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</si>
  <si>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</si>
  <si>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</si>
  <si>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</si>
  <si>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</si>
  <si>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</si>
  <si>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</si>
  <si>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</si>
  <si>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</si>
  <si>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</si>
  <si>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</si>
  <si>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</si>
  <si>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</si>
  <si>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</si>
  <si>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</si>
  <si>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</si>
  <si>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</si>
  <si>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</si>
  <si>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</si>
  <si>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</si>
  <si>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</si>
  <si>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</si>
  <si>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</si>
  <si>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</si>
  <si>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</si>
  <si>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</si>
  <si>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</si>
  <si>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</si>
  <si>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</si>
  <si>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</si>
  <si>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</si>
  <si>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</si>
  <si>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</si>
  <si>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</si>
  <si>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</si>
  <si>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</si>
  <si>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</si>
  <si>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</si>
  <si>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</si>
  <si>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</si>
  <si>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</si>
  <si>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</si>
  <si>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</si>
  <si>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</si>
  <si>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</si>
  <si>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</si>
  <si>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</si>
  <si>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</si>
  <si>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</si>
  <si>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</si>
  <si>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</si>
  <si>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</si>
  <si>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</si>
  <si>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</si>
  <si>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</si>
  <si>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</si>
  <si>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</si>
  <si>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</si>
  <si>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</si>
  <si>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</si>
  <si>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</si>
  <si>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</si>
  <si>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</si>
  <si>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</si>
  <si>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</si>
  <si>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</si>
  <si>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</si>
  <si>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</si>
  <si>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</si>
  <si>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</si>
  <si>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</si>
  <si>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</si>
  <si>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</si>
  <si>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</si>
  <si>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</si>
  <si>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</si>
  <si>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</si>
  <si>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</si>
  <si>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</si>
  <si>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</si>
  <si>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</si>
  <si>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</si>
  <si>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</si>
  <si>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</si>
  <si>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</si>
  <si>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</si>
  <si>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</si>
  <si>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</si>
  <si>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</si>
  <si>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</si>
  <si>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</si>
  <si>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</si>
  <si>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</si>
  <si>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</si>
  <si>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</si>
  <si>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</si>
  <si>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</si>
  <si>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</si>
  <si>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</si>
  <si>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</si>
  <si>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</si>
  <si>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</si>
  <si>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</si>
  <si>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</si>
  <si>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</si>
  <si>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</si>
  <si>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</si>
  <si>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</si>
  <si>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</si>
  <si>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</si>
  <si>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</si>
  <si>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</si>
  <si>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</si>
  <si>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</si>
  <si>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</si>
  <si>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</si>
  <si>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</si>
  <si>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</si>
  <si>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</si>
  <si>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</si>
  <si>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</si>
  <si>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</si>
  <si>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</si>
  <si>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</si>
  <si>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</si>
  <si>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</si>
  <si>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</si>
  <si>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</si>
  <si>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</si>
  <si>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</si>
  <si>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</si>
  <si>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</si>
  <si>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</si>
  <si>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</si>
  <si>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</si>
  <si>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</si>
  <si>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</si>
  <si>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</si>
  <si>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</si>
  <si>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</si>
  <si>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</si>
  <si>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</si>
  <si>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</si>
  <si>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</si>
  <si>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</si>
  <si>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</si>
  <si>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</si>
  <si>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</si>
  <si>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</si>
  <si>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</si>
  <si>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</si>
  <si>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</si>
  <si>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</si>
  <si>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</si>
  <si>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</si>
  <si>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</si>
  <si>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</si>
  <si>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</si>
  <si>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</si>
  <si>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</si>
  <si>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</si>
  <si>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</si>
  <si>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</si>
  <si>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</si>
  <si>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</si>
  <si>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</si>
  <si>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</si>
  <si>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</si>
  <si>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</si>
  <si>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</si>
  <si>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</si>
  <si>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</si>
  <si>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</si>
  <si>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</si>
  <si>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</si>
  <si>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</si>
  <si>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</si>
  <si>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</si>
  <si>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</si>
  <si>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</si>
  <si>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</si>
  <si>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</si>
  <si>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</si>
  <si>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</si>
  <si>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</si>
  <si>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</si>
  <si>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</si>
  <si>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</si>
  <si>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</si>
  <si>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</si>
  <si>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</si>
  <si>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</si>
  <si>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</si>
  <si>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</si>
  <si>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</si>
  <si>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</si>
  <si>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</si>
  <si>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</si>
  <si>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</si>
  <si>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</si>
  <si>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</si>
  <si>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</si>
  <si>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</si>
  <si>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</si>
  <si>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</si>
  <si>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</si>
  <si>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</si>
  <si>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</si>
  <si>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</si>
  <si>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</si>
  <si>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</si>
  <si>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</si>
  <si>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</si>
  <si>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</si>
  <si>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</si>
  <si>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</si>
  <si>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</si>
  <si>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</si>
  <si>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</si>
  <si>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</si>
  <si>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</si>
  <si>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</si>
  <si>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</si>
  <si>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</si>
  <si>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</si>
  <si>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</si>
  <si>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</si>
  <si>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</si>
  <si>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</si>
  <si>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</si>
  <si>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</si>
  <si>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</si>
  <si>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</si>
  <si>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</si>
  <si>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</si>
  <si>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</si>
  <si>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</si>
  <si>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</si>
  <si>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</si>
  <si>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</si>
  <si>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</si>
  <si>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</si>
  <si>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</si>
  <si>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</si>
  <si>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</si>
  <si>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</si>
  <si>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</si>
  <si>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</si>
  <si>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</si>
  <si>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</si>
  <si>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</si>
  <si>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</si>
  <si>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</si>
  <si>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</si>
  <si>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</si>
  <si>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</si>
  <si>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</si>
  <si>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</si>
  <si>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</si>
  <si>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</si>
  <si>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</si>
  <si>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</si>
  <si>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</si>
  <si>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</si>
  <si>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</si>
  <si>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</si>
  <si>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</si>
  <si>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</si>
  <si>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</si>
  <si>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</si>
  <si>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</si>
  <si>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</si>
  <si>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</si>
  <si>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</si>
  <si>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</si>
  <si>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</si>
  <si>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</si>
  <si>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</si>
  <si>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</si>
  <si>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</si>
  <si>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</si>
  <si>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</si>
  <si>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</si>
  <si>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</si>
  <si>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</si>
  <si>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</si>
  <si>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</si>
  <si>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</si>
  <si>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</si>
  <si>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</si>
  <si>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</si>
  <si>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</si>
  <si>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</si>
  <si>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</si>
  <si>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</si>
  <si>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</si>
  <si>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</si>
  <si>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</si>
  <si>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</si>
  <si>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</si>
  <si>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</si>
  <si>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</si>
  <si>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</si>
  <si>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</si>
  <si>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</si>
  <si>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</si>
  <si>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</si>
  <si>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</si>
  <si>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</si>
  <si>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</si>
  <si>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</si>
  <si>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</si>
  <si>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</si>
  <si>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</si>
  <si>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</si>
  <si>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</si>
  <si>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</si>
  <si>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</si>
  <si>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</si>
  <si>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</si>
  <si>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</si>
  <si>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</si>
  <si>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</si>
  <si>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</si>
  <si>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</si>
  <si>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</si>
  <si>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</si>
  <si>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</si>
  <si>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</si>
  <si>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</si>
  <si>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</si>
  <si>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</si>
  <si>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</si>
  <si>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</si>
  <si>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</si>
  <si>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</si>
  <si>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</si>
  <si>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</si>
  <si>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</si>
  <si>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</si>
  <si>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</si>
  <si>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</si>
  <si>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</si>
  <si>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</si>
  <si>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</si>
  <si>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</si>
  <si>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</si>
  <si>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</si>
  <si>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</si>
  <si>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</si>
  <si>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</si>
  <si>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</si>
  <si>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</si>
  <si>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</si>
  <si>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</si>
  <si>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</si>
  <si>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</si>
  <si>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</si>
  <si>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</si>
  <si>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</si>
  <si>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</si>
  <si>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</si>
  <si>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</si>
  <si>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</si>
  <si>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</si>
  <si>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</si>
  <si>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</si>
  <si>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</si>
  <si>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</si>
  <si>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</si>
  <si>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</si>
  <si>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</si>
  <si>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</si>
  <si>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</si>
  <si>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</si>
  <si>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</si>
  <si>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</si>
  <si>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</si>
  <si>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</si>
  <si>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</si>
  <si>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</si>
  <si>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</si>
  <si>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</si>
  <si>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</si>
  <si>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</si>
  <si>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</si>
  <si>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</si>
  <si>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</si>
  <si>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</si>
  <si>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</si>
  <si>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</si>
  <si>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</si>
  <si>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</si>
  <si>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</si>
  <si>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</si>
  <si>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</si>
  <si>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</si>
  <si>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</si>
  <si>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</si>
  <si>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</si>
  <si>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</si>
  <si>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</si>
  <si>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</si>
  <si>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</si>
  <si>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</si>
  <si>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</si>
  <si>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</si>
  <si>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</si>
  <si>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</si>
  <si>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</si>
  <si>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</si>
  <si>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</si>
  <si>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</si>
  <si>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</si>
  <si>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</si>
  <si>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</si>
  <si>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</si>
  <si>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</si>
  <si>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</si>
  <si>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</si>
  <si>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</si>
  <si>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</si>
  <si>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</si>
  <si>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</si>
  <si>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</si>
  <si>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</si>
  <si>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</si>
  <si>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</si>
  <si>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</si>
  <si>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</si>
  <si>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</si>
  <si>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</si>
  <si>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</si>
  <si>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</si>
  <si>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</si>
  <si>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</si>
  <si>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</si>
  <si>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</si>
  <si>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</si>
  <si>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</si>
  <si>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</si>
  <si>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</si>
  <si>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</si>
  <si>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</si>
  <si>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</si>
  <si>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</si>
  <si>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</si>
  <si>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</si>
  <si>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</si>
  <si>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</si>
  <si>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</si>
  <si>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</si>
  <si>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</si>
  <si>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</si>
  <si>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</si>
  <si>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</si>
  <si>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</si>
  <si>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</si>
  <si>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</si>
  <si>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</si>
  <si>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</si>
  <si>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</si>
  <si>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</si>
  <si>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</si>
  <si>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</si>
  <si>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</si>
  <si>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</si>
  <si>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</si>
  <si>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</si>
  <si>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</si>
  <si>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</si>
  <si>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</si>
  <si>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</si>
  <si>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</si>
  <si>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</si>
  <si>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</si>
  <si>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</si>
  <si>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</si>
  <si>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</si>
  <si>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</si>
  <si>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</si>
  <si>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</si>
  <si>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</si>
  <si>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</si>
  <si>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</si>
  <si>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</si>
  <si>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</si>
  <si>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</si>
  <si>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</si>
  <si>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</si>
  <si>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</si>
  <si>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</si>
  <si>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</si>
  <si>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</si>
  <si>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</si>
  <si>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</si>
  <si>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</si>
  <si>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</si>
  <si>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</si>
  <si>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</si>
  <si>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</si>
  <si>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</si>
  <si>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</si>
  <si>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</si>
  <si>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</si>
  <si>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</si>
  <si>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</si>
  <si>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</si>
  <si>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</si>
  <si>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</si>
  <si>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</si>
  <si>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</si>
  <si>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</si>
  <si>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</si>
  <si>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</si>
  <si>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</si>
  <si>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</si>
  <si>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</si>
  <si>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</si>
  <si>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</si>
  <si>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</si>
  <si>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</si>
  <si>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</si>
  <si>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</si>
  <si>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</si>
  <si>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</si>
  <si>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</si>
  <si>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</si>
  <si>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</si>
  <si>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</si>
  <si>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</si>
  <si>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</si>
  <si>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</si>
  <si>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</si>
  <si>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</si>
  <si>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</si>
  <si>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</si>
  <si>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</si>
  <si>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</si>
  <si>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</si>
  <si>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</si>
  <si>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</si>
  <si>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</si>
  <si>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</si>
  <si>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</si>
  <si>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</si>
  <si>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</si>
  <si>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</si>
  <si>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</si>
  <si>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</si>
  <si>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</si>
  <si>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</si>
  <si>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</si>
  <si>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</si>
  <si>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</si>
  <si>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</si>
  <si>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</si>
  <si>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</si>
  <si>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</si>
  <si>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</si>
  <si>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</si>
  <si>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</si>
  <si>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</si>
  <si>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</si>
  <si>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</si>
  <si>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</si>
  <si>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</si>
  <si>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</si>
  <si>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</si>
  <si>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</si>
  <si>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</si>
  <si>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</si>
  <si>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</si>
  <si>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</si>
  <si>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</si>
  <si>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</si>
  <si>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</si>
  <si>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</si>
  <si>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</si>
  <si>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</si>
  <si>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</si>
  <si>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</si>
  <si>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</si>
  <si>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</si>
  <si>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</si>
  <si>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</si>
  <si>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</si>
  <si>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</si>
  <si>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</si>
  <si>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</si>
  <si>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</si>
  <si>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</si>
  <si>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</si>
  <si>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</si>
  <si>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</si>
  <si>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</si>
  <si>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</si>
  <si>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</si>
  <si>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</si>
  <si>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</si>
  <si>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</si>
  <si>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</si>
  <si>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</si>
  <si>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</si>
  <si>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</si>
  <si>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</si>
  <si>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</si>
  <si>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</si>
  <si>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</si>
  <si>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</si>
  <si>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</si>
  <si>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</si>
  <si>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</si>
  <si>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</si>
  <si>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</si>
  <si>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</si>
  <si>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</si>
  <si>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</si>
  <si>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</si>
  <si>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</si>
  <si>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</si>
  <si>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</si>
  <si>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</si>
  <si>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</si>
  <si>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</si>
  <si>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</si>
  <si>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</si>
  <si>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</si>
  <si>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</si>
  <si>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</si>
  <si>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</si>
  <si>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</si>
  <si>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</si>
  <si>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</si>
  <si>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</si>
  <si>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</si>
  <si>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</si>
  <si>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</si>
  <si>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</si>
  <si>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</si>
  <si>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</si>
  <si>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</si>
  <si>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</si>
  <si>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</si>
  <si>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</si>
  <si>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</si>
  <si>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</si>
  <si>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</si>
  <si>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</si>
  <si>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</si>
  <si>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</si>
  <si>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</si>
  <si>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</si>
  <si>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</si>
  <si>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</si>
  <si>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</si>
  <si>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</si>
  <si>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</si>
  <si>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</si>
  <si>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</si>
  <si>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</si>
  <si>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</si>
  <si>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</si>
  <si>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</si>
  <si>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</si>
  <si>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</si>
  <si>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</si>
  <si>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</si>
  <si>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</si>
  <si>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</si>
  <si>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</si>
  <si>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</si>
  <si>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</si>
  <si>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</si>
  <si>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</si>
  <si>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</si>
  <si>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</si>
  <si>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</si>
  <si>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</si>
  <si>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</si>
  <si>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</si>
  <si>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</si>
  <si>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</si>
  <si>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</si>
  <si>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</si>
  <si>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</si>
  <si>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</si>
  <si>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</si>
  <si>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</si>
  <si>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</si>
  <si>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</si>
  <si>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</si>
  <si>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</si>
  <si>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</si>
  <si>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</si>
  <si>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</si>
  <si>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</si>
  <si>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</si>
  <si>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</si>
  <si>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</si>
  <si>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</si>
  <si>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</si>
  <si>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</si>
  <si>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</si>
  <si>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</si>
  <si>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</si>
  <si>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</si>
  <si>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</si>
  <si>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</si>
  <si>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</si>
  <si>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</si>
  <si>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</si>
  <si>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</si>
  <si>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</si>
  <si>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</si>
  <si>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</si>
  <si>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</si>
  <si>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</si>
  <si>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</si>
  <si>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</si>
  <si>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</si>
  <si>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</si>
  <si>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</si>
  <si>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</si>
  <si>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</si>
  <si>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</si>
  <si>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</si>
  <si>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</si>
  <si>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</si>
  <si>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</si>
  <si>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</si>
  <si>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</si>
  <si>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</si>
  <si>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</si>
  <si>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</si>
  <si>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</si>
  <si>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</si>
  <si>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</si>
  <si>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</si>
  <si>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</si>
  <si>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</si>
  <si>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</si>
  <si>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</si>
  <si>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</si>
  <si>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</si>
  <si>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</si>
  <si>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</si>
  <si>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</si>
  <si>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</si>
  <si>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</si>
  <si>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</si>
  <si>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</si>
  <si>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</si>
  <si>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</si>
  <si>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</si>
  <si>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</si>
  <si>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</si>
  <si>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</si>
  <si>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</si>
  <si>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</si>
  <si>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</si>
  <si>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</si>
  <si>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</si>
  <si>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</si>
  <si>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</si>
  <si>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</si>
  <si>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</si>
  <si>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</si>
  <si>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</si>
  <si>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</si>
  <si>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</si>
  <si>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</si>
  <si>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</si>
  <si>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</si>
  <si>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</si>
  <si>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</si>
  <si>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</si>
  <si>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</si>
  <si>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</si>
  <si>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</si>
  <si>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</si>
  <si>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</si>
  <si>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</si>
  <si>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</si>
  <si>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</si>
  <si>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</si>
  <si>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</si>
  <si>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</si>
  <si>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</si>
  <si>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</si>
  <si>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</si>
  <si>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</si>
  <si>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</si>
  <si>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</si>
  <si>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</si>
  <si>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</si>
  <si>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</si>
  <si>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</si>
  <si>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</si>
  <si>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</si>
  <si>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</si>
  <si>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</si>
  <si>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</si>
  <si>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</si>
  <si>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</si>
  <si>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</si>
  <si>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</si>
  <si>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</si>
  <si>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</si>
  <si>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</si>
  <si>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</si>
  <si>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</si>
  <si>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</si>
  <si>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</si>
  <si>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</si>
  <si>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</si>
  <si>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</si>
  <si>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</si>
  <si>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</si>
  <si>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</si>
  <si>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</si>
  <si>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</si>
  <si>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</si>
  <si>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</si>
  <si>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</si>
  <si>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</si>
  <si>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</si>
  <si>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</si>
  <si>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</si>
  <si>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</si>
  <si>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</si>
  <si>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</si>
  <si>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</si>
  <si>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</si>
  <si>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</si>
  <si>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</si>
  <si>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</si>
  <si>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</si>
  <si>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</si>
  <si>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</si>
  <si>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</si>
  <si>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</si>
  <si>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</si>
  <si>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</si>
  <si>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</si>
  <si>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</si>
  <si>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</si>
  <si>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</si>
  <si>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</si>
  <si>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</si>
  <si>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</si>
  <si>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</si>
  <si>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</si>
  <si>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</si>
  <si>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</si>
  <si>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</si>
  <si>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</si>
  <si>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</si>
  <si>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</si>
  <si>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</si>
  <si>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</si>
  <si>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</si>
  <si>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</si>
  <si>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</si>
  <si>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</si>
  <si>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</si>
  <si>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</si>
  <si>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</si>
  <si>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</si>
  <si>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</si>
  <si>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</si>
  <si>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</si>
  <si>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</si>
  <si>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</si>
  <si>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</si>
  <si>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</si>
  <si>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</si>
  <si>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</si>
  <si>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</si>
  <si>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</si>
  <si>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</si>
  <si>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</si>
  <si>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</si>
  <si>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</si>
  <si>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</si>
  <si>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</si>
  <si>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</si>
  <si>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</si>
  <si>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</si>
  <si>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</si>
  <si>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</si>
  <si>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</si>
  <si>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</si>
  <si>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</si>
  <si>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</si>
  <si>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</si>
  <si>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</si>
  <si>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</si>
  <si>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</si>
  <si>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</si>
  <si>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</si>
  <si>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</si>
  <si>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</si>
  <si>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</si>
  <si>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</si>
  <si>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</si>
  <si>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</si>
  <si>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</si>
  <si>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</si>
  <si>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</si>
  <si>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</si>
  <si>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</si>
  <si>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</si>
  <si>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</si>
  <si>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</si>
  <si>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</si>
  <si>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</si>
  <si>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</si>
  <si>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</si>
  <si>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</si>
  <si>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</si>
  <si>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</si>
  <si>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</si>
  <si>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</si>
  <si>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</si>
  <si>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</si>
  <si>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</si>
  <si>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</si>
  <si>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</si>
  <si>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</si>
  <si>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</si>
  <si>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</si>
  <si>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</si>
  <si>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</si>
  <si>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</si>
  <si>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</si>
  <si>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</si>
  <si>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</si>
  <si>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</si>
  <si>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</si>
  <si>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</si>
  <si>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</si>
  <si>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</si>
  <si>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</si>
  <si>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</si>
  <si>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</si>
  <si>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</si>
  <si>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</si>
  <si>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</si>
  <si>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</si>
  <si>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</si>
  <si>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</si>
  <si>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</si>
  <si>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</si>
  <si>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</si>
  <si>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</si>
  <si>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</si>
  <si>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</si>
  <si>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</si>
  <si>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</si>
  <si>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</si>
  <si>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</si>
  <si>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</si>
  <si>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</si>
  <si>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</si>
  <si>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</si>
  <si>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</si>
  <si>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</si>
  <si>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</si>
  <si>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</si>
  <si>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</si>
  <si>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</si>
  <si>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</si>
  <si>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</si>
  <si>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</si>
  <si>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</si>
  <si>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</si>
  <si>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</si>
  <si>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</si>
  <si>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</si>
  <si>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</si>
  <si>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</si>
  <si>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</si>
  <si>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</si>
  <si>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</si>
  <si>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</si>
  <si>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</si>
  <si>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</si>
  <si>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</si>
  <si>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</si>
  <si>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</si>
  <si>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</si>
  <si>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</si>
  <si>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</si>
  <si>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</si>
  <si>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</si>
  <si>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</si>
  <si>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</si>
  <si>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</si>
  <si>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</si>
  <si>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</si>
  <si>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</si>
  <si>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</si>
  <si>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</si>
  <si>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</si>
  <si>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</si>
  <si>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</si>
  <si>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</si>
  <si>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</si>
  <si>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</si>
  <si>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</si>
  <si>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</si>
  <si>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</si>
  <si>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</si>
  <si>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</si>
  <si>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</si>
  <si>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</si>
  <si>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</si>
  <si>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</si>
  <si>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</si>
  <si>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</si>
  <si>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</si>
  <si>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</si>
  <si>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</si>
  <si>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</si>
  <si>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</si>
  <si>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</si>
  <si>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</si>
  <si>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</si>
  <si>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</si>
  <si>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</si>
  <si>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</si>
  <si>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</si>
  <si>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</si>
  <si>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</si>
  <si>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</si>
  <si>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</si>
  <si>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</si>
  <si>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</si>
  <si>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</si>
  <si>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</si>
  <si>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</si>
  <si>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</si>
  <si>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</si>
  <si>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</si>
  <si>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</si>
  <si>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</si>
  <si>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</si>
  <si>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</si>
  <si>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</si>
  <si>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</si>
  <si>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</si>
  <si>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</si>
  <si>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</si>
  <si>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</si>
  <si>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</si>
  <si>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</si>
  <si>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</si>
  <si>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</si>
  <si>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</si>
  <si>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</si>
  <si>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</si>
  <si>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</si>
  <si>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</si>
  <si>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</si>
  <si>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</si>
  <si>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</si>
  <si>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</si>
  <si>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</si>
  <si>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</si>
  <si>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</si>
  <si>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</si>
  <si>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</si>
  <si>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</si>
  <si>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</si>
  <si>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</si>
  <si>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</si>
  <si>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</si>
  <si>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</si>
  <si>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</si>
  <si>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</si>
  <si>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</si>
  <si>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</si>
  <si>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</si>
  <si>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</si>
  <si>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</si>
  <si>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</si>
  <si>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</si>
  <si>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</si>
  <si>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</si>
  <si>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</si>
  <si>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</si>
  <si>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</si>
  <si>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</si>
  <si>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</si>
  <si>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</si>
  <si>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</si>
  <si>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</si>
  <si>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</si>
  <si>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</si>
  <si>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</si>
  <si>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</si>
  <si>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</si>
  <si>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</si>
  <si>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</si>
  <si>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</si>
  <si>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</si>
  <si>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</si>
  <si>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</si>
  <si>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</si>
  <si>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</si>
  <si>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</si>
  <si>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</si>
  <si>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</si>
  <si>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</si>
  <si>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</si>
  <si>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</si>
  <si>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</si>
  <si>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</si>
  <si>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</si>
  <si>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</si>
  <si>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</si>
  <si>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</si>
  <si>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</si>
  <si>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</si>
  <si>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</si>
  <si>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</si>
  <si>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</si>
  <si>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</si>
  <si>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</si>
  <si>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</si>
  <si>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</si>
  <si>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</si>
  <si>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</si>
  <si>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</si>
  <si>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</si>
  <si>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</si>
  <si>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</si>
  <si>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</si>
  <si>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</si>
  <si>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</si>
  <si>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</si>
  <si>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</si>
  <si>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</si>
  <si>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</si>
  <si>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</si>
  <si>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</si>
  <si>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</si>
  <si>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</si>
  <si>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</si>
  <si>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</si>
  <si>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</si>
  <si>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</si>
  <si>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</si>
  <si>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</si>
  <si>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</si>
  <si>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</si>
  <si>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</si>
  <si>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</si>
  <si>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</si>
  <si>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</si>
  <si>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</si>
  <si>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</si>
  <si>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</si>
  <si>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</si>
  <si>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</si>
  <si>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</si>
  <si>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</si>
  <si>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</si>
  <si>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</si>
  <si>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</si>
  <si>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</si>
  <si>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</si>
  <si>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</si>
  <si>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</si>
  <si>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</si>
  <si>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</si>
  <si>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</si>
  <si>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</si>
  <si>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</si>
  <si>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</si>
  <si>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</si>
  <si>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</si>
  <si>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</si>
  <si>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</si>
  <si>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</si>
  <si>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</si>
  <si>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</si>
  <si>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</si>
  <si>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</si>
  <si>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</si>
  <si>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</si>
  <si>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</si>
  <si>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</si>
  <si>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</si>
  <si>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</si>
  <si>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</si>
  <si>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</si>
  <si>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</si>
  <si>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</si>
  <si>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</si>
  <si>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</si>
  <si>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</si>
  <si>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</si>
  <si>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</si>
  <si>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</si>
  <si>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</si>
  <si>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</si>
  <si>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</si>
  <si>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</si>
  <si>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</si>
  <si>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</si>
  <si>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</si>
  <si>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</si>
  <si>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</si>
  <si>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</si>
  <si>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</si>
  <si>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</si>
  <si>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</si>
  <si>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</si>
  <si>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</si>
  <si>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</si>
  <si>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</si>
  <si>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</si>
  <si>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</si>
  <si>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</si>
  <si>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</si>
  <si>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</si>
  <si>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</si>
  <si>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</si>
  <si>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</si>
  <si>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</si>
  <si>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</si>
  <si>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</si>
  <si>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</si>
  <si>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</si>
  <si>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</si>
  <si>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</si>
  <si>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</si>
  <si>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</si>
  <si>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</si>
  <si>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</si>
  <si>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</si>
  <si>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</si>
  <si>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</si>
  <si>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</si>
  <si>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</si>
  <si>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</si>
  <si>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</si>
  <si>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</si>
  <si>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</si>
  <si>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</si>
  <si>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</si>
  <si>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</si>
  <si>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</si>
  <si>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</si>
  <si>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</si>
  <si>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</si>
  <si>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</si>
  <si>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</si>
  <si>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</si>
  <si>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</si>
  <si>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</si>
  <si>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</si>
  <si>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</si>
  <si>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</si>
  <si>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</si>
  <si>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</si>
  <si>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</si>
  <si>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</si>
  <si>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</si>
  <si>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</si>
  <si>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</si>
  <si>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</si>
  <si>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</si>
  <si>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</si>
  <si>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</si>
  <si>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</si>
  <si>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</si>
  <si>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</si>
  <si>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</si>
  <si>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</si>
  <si>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</si>
  <si>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</si>
  <si>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</si>
  <si>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</si>
  <si>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</si>
  <si>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</si>
  <si>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</si>
  <si>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</si>
  <si>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</si>
  <si>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</si>
  <si>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</si>
  <si>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</si>
  <si>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</si>
  <si>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</si>
  <si>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</si>
  <si>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</si>
  <si>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</si>
  <si>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</si>
  <si>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</si>
  <si>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</si>
  <si>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</si>
  <si>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</si>
  <si>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</si>
  <si>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</si>
  <si>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</si>
  <si>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</si>
  <si>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</si>
  <si>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</si>
  <si>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</si>
  <si>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</si>
  <si>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</si>
  <si>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</si>
  <si>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</si>
  <si>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</si>
  <si>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</si>
  <si>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</si>
  <si>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</si>
  <si>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</si>
  <si>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</si>
  <si>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</si>
  <si>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</si>
  <si>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</si>
  <si>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</si>
  <si>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</si>
  <si>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</si>
  <si>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</si>
  <si>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</si>
  <si>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</si>
  <si>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</si>
  <si>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</si>
  <si>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</si>
  <si>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</si>
  <si>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</si>
  <si>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</si>
  <si>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</si>
  <si>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</si>
  <si>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</si>
  <si>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</si>
  <si>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</si>
  <si>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</si>
  <si>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</si>
  <si>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</si>
  <si>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</si>
  <si>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</si>
  <si>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</si>
  <si>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</si>
  <si>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</si>
  <si>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</si>
  <si>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</si>
  <si>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</si>
  <si>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</si>
  <si>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</si>
  <si>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</si>
  <si>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</si>
  <si>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</si>
  <si>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</si>
  <si>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</si>
  <si>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</si>
  <si>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</si>
  <si>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</si>
  <si>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</si>
  <si>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</si>
  <si>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</si>
  <si>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</si>
  <si>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</si>
  <si>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</si>
  <si>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</si>
  <si>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</si>
  <si>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</si>
  <si>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</si>
  <si>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</si>
  <si>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</si>
  <si>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</si>
  <si>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</si>
  <si>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</si>
  <si>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</si>
  <si>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</si>
  <si>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</si>
  <si>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</si>
  <si>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</si>
  <si>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</si>
  <si>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</si>
  <si>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</si>
  <si>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</si>
  <si>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</si>
  <si>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</si>
  <si>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</si>
  <si>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</si>
  <si>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</si>
  <si>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</si>
  <si>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</si>
  <si>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</si>
  <si>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</si>
  <si>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</si>
  <si>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</si>
  <si>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</si>
  <si>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</si>
  <si>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</si>
  <si>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</si>
  <si>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</si>
  <si>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</si>
  <si>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</si>
  <si>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</si>
  <si>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</si>
  <si>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</si>
  <si>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</si>
  <si>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</si>
  <si>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</si>
  <si>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</si>
  <si>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</si>
  <si>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</si>
  <si>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</si>
  <si>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</si>
  <si>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</si>
  <si>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</si>
  <si>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</si>
  <si>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</si>
  <si>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</si>
  <si>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</si>
  <si>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</si>
  <si>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</si>
  <si>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</si>
  <si>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</si>
  <si>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</si>
  <si>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</si>
  <si>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</si>
  <si>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</si>
  <si>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</si>
  <si>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</si>
  <si>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</si>
  <si>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</si>
  <si>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</si>
  <si>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</si>
  <si>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</si>
  <si>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</si>
  <si>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</si>
  <si>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</si>
  <si>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</si>
  <si>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</si>
  <si>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</si>
  <si>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</si>
  <si>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</si>
  <si>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</si>
  <si>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</si>
  <si>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</si>
  <si>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</si>
  <si>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</si>
  <si>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</si>
  <si>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</si>
  <si>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</si>
  <si>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</si>
  <si>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</si>
  <si>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</si>
  <si>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</si>
  <si>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</si>
  <si>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</si>
  <si>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</si>
  <si>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</si>
  <si>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</si>
  <si>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</si>
  <si>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</si>
  <si>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</si>
  <si>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</si>
  <si>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</si>
  <si>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</si>
  <si>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</si>
  <si>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</si>
  <si>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</si>
  <si>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</si>
  <si>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</si>
  <si>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</si>
  <si>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</si>
  <si>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</si>
  <si>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</si>
  <si>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</si>
  <si>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</si>
  <si>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</si>
  <si>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</si>
  <si>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</si>
  <si>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</si>
  <si>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</si>
  <si>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</si>
  <si>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</si>
  <si>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</si>
  <si>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</si>
  <si>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</si>
  <si>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</si>
  <si>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</si>
  <si>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</si>
  <si>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</si>
  <si>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</si>
  <si>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</si>
  <si>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</si>
  <si>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</si>
  <si>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</si>
  <si>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</si>
  <si>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</si>
  <si>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</si>
  <si>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</si>
  <si>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</si>
  <si>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</si>
  <si>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</si>
  <si>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</si>
  <si>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</si>
  <si>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</si>
  <si>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</si>
  <si>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</si>
  <si>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</si>
  <si>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</si>
  <si>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</si>
  <si>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</si>
  <si>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</si>
  <si>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</si>
  <si>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</si>
  <si>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</si>
  <si>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</si>
  <si>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</si>
  <si>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</si>
  <si>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</si>
  <si>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</si>
  <si>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</si>
  <si>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</si>
  <si>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</si>
  <si>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</si>
  <si>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</si>
  <si>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</si>
  <si>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</si>
  <si>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</si>
  <si>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</si>
  <si>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</si>
  <si>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</si>
  <si>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</si>
  <si>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</si>
  <si>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</si>
  <si>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</si>
  <si>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</si>
  <si>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</si>
  <si>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</si>
  <si>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</si>
  <si>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</si>
  <si>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</si>
  <si>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</si>
  <si>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</si>
  <si>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</si>
  <si>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</si>
  <si>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</si>
  <si>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</si>
  <si>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</si>
  <si>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</si>
  <si>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</si>
  <si>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</si>
  <si>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</si>
  <si>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</si>
  <si>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</si>
  <si>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</si>
  <si>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</si>
  <si>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</si>
  <si>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</si>
  <si>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</si>
  <si>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</si>
  <si>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</si>
  <si>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</si>
  <si>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</si>
  <si>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</si>
  <si>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</si>
  <si>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</si>
  <si>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</si>
  <si>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</si>
  <si>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</si>
  <si>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</si>
  <si>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</si>
  <si>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</si>
  <si>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</si>
  <si>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</si>
  <si>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</si>
  <si>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</si>
  <si>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</si>
  <si>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</si>
  <si>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</si>
  <si>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</si>
  <si>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</si>
  <si>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</si>
  <si>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</si>
  <si>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</si>
  <si>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</si>
  <si>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</si>
  <si>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</si>
  <si>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</si>
  <si>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</si>
  <si>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</si>
  <si>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</si>
  <si>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</si>
  <si>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</si>
  <si>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</si>
  <si>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</si>
  <si>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</si>
  <si>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</si>
  <si>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</si>
  <si>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</si>
  <si>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</si>
  <si>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</si>
  <si>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</si>
  <si>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</si>
  <si>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</si>
  <si>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</si>
  <si>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</si>
  <si>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</si>
  <si>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</si>
  <si>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</si>
  <si>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</si>
  <si>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</si>
  <si>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</si>
  <si>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</si>
  <si>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</si>
  <si>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</si>
  <si>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</si>
  <si>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</si>
  <si>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</si>
  <si>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</si>
  <si>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</si>
  <si>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</si>
  <si>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</si>
  <si>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</si>
  <si>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</si>
  <si>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</si>
  <si>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</si>
  <si>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</si>
  <si>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</si>
  <si>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</si>
  <si>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</si>
  <si>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</si>
  <si>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</si>
  <si>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</si>
  <si>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</si>
  <si>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</si>
  <si>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</si>
  <si>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</si>
  <si>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</si>
  <si>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</si>
  <si>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</si>
  <si>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</si>
  <si>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</si>
  <si>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</si>
  <si>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</si>
  <si>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</si>
  <si>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</si>
  <si>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</si>
  <si>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</si>
  <si>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</si>
  <si>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</si>
  <si>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</si>
  <si>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</si>
  <si>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</si>
  <si>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</si>
  <si>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</si>
  <si>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</si>
  <si>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</si>
  <si>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</si>
  <si>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</si>
  <si>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</si>
  <si>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</si>
  <si>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</si>
  <si>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</si>
  <si>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</si>
  <si>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</si>
  <si>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</si>
  <si>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</si>
  <si>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</si>
  <si>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</si>
  <si>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</si>
  <si>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</si>
  <si>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</si>
  <si>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</si>
  <si>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</si>
  <si>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</si>
  <si>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</si>
  <si>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</si>
  <si>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</si>
  <si>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</si>
  <si>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</si>
  <si>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</si>
  <si>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</si>
  <si>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</si>
  <si>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</si>
  <si>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</si>
  <si>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</si>
  <si>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</si>
  <si>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</si>
  <si>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</si>
  <si>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</si>
  <si>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</si>
  <si>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</si>
  <si>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</si>
  <si>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</si>
  <si>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</si>
  <si>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</si>
  <si>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</si>
  <si>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</si>
  <si>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</si>
  <si>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</si>
  <si>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</si>
  <si>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</si>
  <si>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</si>
  <si>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</si>
  <si>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</si>
  <si>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</si>
  <si>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</si>
  <si>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</si>
  <si>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</si>
  <si>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</si>
  <si>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</si>
  <si>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</si>
  <si>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</si>
  <si>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</si>
  <si>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</si>
  <si>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</si>
  <si>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</si>
  <si>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</si>
  <si>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</si>
  <si>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</si>
  <si>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</si>
  <si>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</si>
  <si>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</si>
  <si>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</si>
  <si>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</si>
  <si>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</si>
  <si>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</si>
  <si>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</si>
  <si>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</si>
  <si>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</si>
  <si>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</si>
  <si>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</si>
  <si>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</si>
  <si>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</si>
  <si>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</si>
  <si>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</si>
  <si>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</si>
  <si>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</si>
  <si>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</si>
  <si>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</si>
  <si>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</si>
  <si>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</si>
  <si>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</si>
  <si>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</si>
  <si>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</si>
  <si>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</si>
  <si>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</si>
  <si>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</si>
  <si>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</si>
  <si>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</si>
  <si>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</si>
  <si>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</si>
  <si>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</si>
  <si>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</si>
  <si>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</si>
  <si>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</si>
  <si>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</si>
  <si>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</si>
  <si>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</si>
  <si>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</si>
  <si>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</si>
  <si>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</si>
  <si>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</si>
  <si>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</si>
  <si>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</si>
  <si>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</si>
  <si>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</si>
  <si>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</si>
  <si>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</si>
  <si>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</si>
  <si>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</si>
  <si>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</si>
  <si>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</si>
  <si>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</si>
  <si>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</si>
  <si>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</si>
  <si>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</si>
  <si>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</si>
  <si>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</si>
  <si>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</si>
  <si>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</si>
  <si>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</si>
  <si>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</si>
  <si>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</si>
  <si>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</si>
  <si>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</si>
  <si>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</si>
  <si>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</si>
  <si>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</si>
  <si>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</si>
  <si>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</si>
  <si>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</si>
  <si>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</si>
  <si>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</si>
  <si>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</si>
  <si>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</si>
  <si>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</si>
  <si>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</si>
  <si>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</si>
  <si>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</si>
  <si>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</si>
  <si>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</si>
  <si>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</si>
  <si>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</si>
  <si>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</si>
  <si>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</si>
  <si>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</si>
  <si>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</si>
  <si>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</si>
  <si>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</si>
  <si>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</si>
  <si>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</si>
  <si>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</si>
  <si>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</si>
  <si>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</si>
  <si>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</si>
  <si>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</si>
  <si>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</si>
  <si>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</si>
  <si>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</si>
  <si>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</si>
  <si>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</si>
  <si>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</si>
  <si>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</si>
  <si>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</si>
  <si>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</si>
  <si>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</si>
  <si>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</si>
  <si>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</si>
  <si>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</si>
  <si>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</si>
  <si>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</si>
  <si>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</si>
  <si>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</si>
  <si>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</si>
  <si>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</si>
  <si>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</si>
  <si>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</si>
  <si>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</si>
  <si>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</si>
  <si>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</si>
  <si>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</si>
  <si>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</si>
  <si>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</si>
  <si>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</si>
  <si>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</si>
  <si>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</si>
  <si>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</si>
  <si>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</si>
  <si>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</si>
  <si>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</si>
  <si>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</si>
  <si>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</si>
  <si>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</si>
  <si>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</si>
  <si>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</si>
  <si>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</si>
  <si>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</si>
  <si>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</si>
  <si>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</si>
  <si>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</si>
  <si>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</si>
  <si>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</si>
  <si>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</si>
  <si>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</si>
  <si>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</si>
  <si>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</si>
  <si>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</si>
  <si>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</si>
  <si>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</si>
  <si>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</si>
  <si>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</si>
  <si>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</si>
  <si>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</si>
  <si>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</si>
  <si>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</si>
  <si>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</si>
  <si>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</si>
  <si>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</si>
  <si>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</si>
  <si>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</si>
  <si>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</si>
  <si>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</si>
  <si>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</si>
  <si>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</si>
  <si>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</si>
  <si>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</si>
  <si>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</si>
  <si>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</si>
  <si>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</si>
  <si>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</si>
  <si>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</si>
  <si>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</si>
  <si>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</si>
  <si>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</si>
  <si>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</si>
  <si>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</si>
  <si>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</si>
  <si>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</si>
  <si>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</si>
  <si>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</si>
  <si>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</si>
  <si>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</si>
  <si>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</si>
  <si>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</si>
  <si>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</si>
  <si>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</si>
  <si>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</si>
  <si>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</si>
  <si>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</si>
  <si>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</si>
  <si>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</si>
  <si>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</si>
  <si>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</si>
  <si>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</si>
  <si>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</si>
  <si>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</si>
  <si>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</si>
  <si>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</si>
  <si>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</si>
  <si>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</si>
  <si>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</si>
  <si>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</si>
  <si>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</si>
  <si>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</si>
  <si>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</si>
  <si>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</si>
  <si>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</si>
  <si>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</si>
  <si>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</si>
  <si>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</si>
  <si>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</si>
  <si>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</si>
  <si>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</si>
  <si>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</si>
  <si>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</si>
  <si>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</si>
  <si>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</si>
  <si>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</si>
  <si>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</si>
  <si>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</si>
  <si>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</si>
  <si>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</si>
  <si>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</si>
  <si>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</si>
  <si>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</si>
  <si>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</si>
  <si>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</si>
  <si>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</si>
  <si>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</si>
  <si>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</si>
  <si>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</si>
  <si>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</si>
  <si>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</si>
  <si>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</si>
  <si>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</si>
  <si>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</si>
  <si>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</si>
  <si>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</si>
  <si>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</si>
  <si>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</si>
  <si>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</si>
  <si>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</si>
  <si>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</si>
  <si>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</si>
  <si>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</si>
  <si>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</si>
  <si>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</si>
  <si>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</si>
  <si>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</si>
  <si>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</si>
  <si>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</si>
  <si>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</si>
  <si>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</si>
  <si>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</si>
  <si>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</si>
  <si>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</si>
  <si>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</si>
  <si>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</si>
  <si>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</si>
  <si>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</si>
  <si>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</si>
  <si>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</si>
  <si>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</si>
  <si>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</si>
  <si>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</si>
  <si>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</si>
  <si>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</si>
  <si>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</si>
  <si>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</si>
  <si>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</si>
  <si>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</si>
  <si>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</si>
  <si>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</si>
  <si>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</si>
  <si>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</si>
  <si>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</si>
  <si>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</si>
  <si>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</si>
  <si>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</si>
  <si>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</si>
  <si>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</si>
  <si>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</si>
  <si>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</si>
  <si>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</si>
  <si>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</si>
  <si>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</si>
  <si>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</si>
  <si>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</si>
  <si>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</si>
  <si>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</si>
  <si>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</si>
  <si>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</si>
  <si>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</si>
  <si>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</si>
  <si>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</si>
  <si>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</si>
  <si>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</si>
  <si>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</si>
  <si>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</si>
  <si>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</si>
  <si>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</si>
  <si>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</si>
  <si>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</si>
  <si>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</si>
  <si>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</si>
  <si>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</si>
  <si>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</si>
  <si>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</si>
  <si>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</si>
  <si>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</si>
  <si>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</si>
  <si>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</si>
  <si>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</si>
  <si>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</si>
  <si>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</si>
  <si>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</si>
  <si>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</si>
  <si>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</si>
  <si>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</si>
  <si>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</si>
  <si>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</si>
  <si>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</si>
  <si>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</si>
  <si>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</si>
  <si>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</si>
  <si>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</si>
  <si>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</si>
  <si>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</si>
  <si>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</si>
  <si>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</si>
  <si>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</si>
  <si>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</si>
  <si>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</si>
  <si>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</si>
  <si>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</si>
  <si>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</si>
  <si>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</si>
  <si>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</si>
  <si>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</si>
  <si>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</si>
  <si>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</si>
  <si>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</si>
  <si>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</si>
  <si>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</si>
  <si>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</si>
  <si>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</si>
  <si>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</si>
  <si>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</si>
  <si>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</si>
  <si>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</si>
  <si>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</si>
  <si>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</si>
  <si>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</si>
  <si>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</si>
  <si>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</si>
  <si>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</si>
  <si>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</si>
  <si>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</si>
  <si>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</si>
  <si>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</si>
  <si>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</si>
  <si>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</si>
  <si>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</si>
  <si>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</si>
  <si>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</si>
  <si>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</si>
  <si>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</si>
  <si>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</si>
  <si>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</si>
  <si>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</si>
  <si>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</si>
  <si>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</si>
  <si>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</si>
  <si>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</si>
  <si>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</si>
  <si>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</si>
  <si>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</si>
  <si>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</si>
  <si>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</si>
  <si>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</si>
  <si>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</si>
  <si>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</si>
  <si>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</si>
  <si>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</si>
  <si>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</si>
  <si>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</si>
  <si>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</si>
  <si>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</si>
  <si>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</si>
  <si>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</si>
  <si>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</si>
  <si>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</si>
  <si>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</si>
  <si>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</si>
  <si>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</si>
  <si>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</si>
  <si>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</si>
  <si>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</si>
  <si>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</si>
  <si>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</si>
  <si>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</si>
  <si>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</si>
  <si>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</si>
  <si>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</si>
  <si>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</si>
  <si>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</si>
  <si>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</si>
  <si>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</si>
  <si>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</si>
  <si>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</si>
  <si>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</si>
  <si>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</si>
  <si>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</si>
  <si>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</si>
  <si>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</si>
  <si>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</si>
  <si>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</si>
  <si>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</si>
  <si>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</si>
  <si>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</si>
  <si>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</si>
  <si>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</si>
  <si>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</si>
  <si>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</si>
  <si>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</si>
  <si>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</si>
  <si>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</si>
  <si>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</si>
  <si>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</si>
  <si>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</si>
  <si>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</si>
  <si>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</si>
  <si>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</si>
  <si>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</si>
  <si>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</si>
  <si>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</si>
  <si>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</si>
  <si>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</si>
  <si>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</si>
  <si>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</si>
  <si>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</si>
  <si>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</si>
  <si>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</si>
  <si>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</si>
  <si>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</si>
  <si>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</si>
  <si>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</si>
  <si>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</si>
  <si>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</si>
  <si>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</si>
  <si>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</si>
  <si>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</si>
  <si>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</si>
  <si>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</si>
  <si>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</si>
  <si>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</si>
  <si>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</si>
  <si>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</si>
  <si>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</si>
  <si>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</si>
  <si>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</si>
  <si>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</si>
  <si>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</si>
  <si>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</si>
  <si>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</si>
  <si>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</si>
  <si>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</si>
  <si>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</si>
  <si>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</si>
  <si>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</si>
  <si>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</si>
  <si>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</si>
  <si>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</si>
  <si>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</si>
  <si>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</si>
  <si>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</si>
  <si>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</si>
  <si>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</si>
  <si>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</si>
  <si>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</si>
  <si>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</si>
  <si>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</si>
  <si>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</si>
  <si>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</si>
  <si>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</si>
  <si>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</si>
  <si>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</si>
  <si>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</si>
  <si>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</si>
  <si>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</si>
  <si>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</si>
  <si>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</si>
  <si>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</si>
  <si>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</si>
  <si>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</si>
  <si>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</si>
  <si>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</si>
  <si>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</si>
  <si>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</si>
  <si>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</si>
  <si>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</si>
  <si>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</si>
  <si>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</si>
  <si>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</si>
  <si>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</si>
  <si>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</si>
  <si>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</si>
  <si>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</si>
  <si>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</si>
  <si>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</si>
  <si>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</si>
  <si>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</si>
  <si>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</si>
  <si>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</si>
  <si>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</si>
  <si>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</si>
  <si>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</si>
  <si>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</si>
  <si>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</si>
  <si>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</si>
  <si>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</si>
  <si>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</si>
  <si>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</si>
  <si>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</si>
  <si>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</si>
  <si>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</si>
  <si>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</si>
  <si>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</si>
  <si>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</si>
  <si>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</si>
  <si>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</si>
  <si>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</si>
  <si>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</si>
  <si>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</si>
  <si>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</si>
  <si>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</si>
  <si>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</si>
  <si>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</si>
  <si>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</si>
  <si>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</si>
  <si>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</si>
  <si>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</si>
  <si>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</si>
  <si>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</si>
  <si>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</si>
  <si>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</si>
  <si>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</si>
  <si>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</si>
  <si>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</si>
  <si>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</si>
  <si>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</si>
  <si>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</si>
  <si>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</si>
  <si>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</si>
  <si>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</si>
  <si>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</si>
  <si>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</si>
  <si>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</si>
  <si>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</si>
  <si>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</si>
  <si>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</si>
  <si>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</si>
  <si>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</si>
  <si>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</si>
  <si>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</si>
  <si>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</si>
  <si>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</si>
  <si>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</si>
  <si>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</si>
  <si>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</si>
  <si>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</si>
  <si>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</si>
  <si>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</si>
  <si>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</si>
  <si>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</si>
  <si>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</si>
  <si>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</si>
  <si>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</si>
  <si>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</si>
  <si>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</si>
  <si>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</si>
  <si>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</si>
  <si>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</si>
  <si>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</si>
  <si>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</si>
  <si>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</si>
  <si>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</si>
  <si>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</si>
  <si>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</si>
  <si>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</si>
  <si>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</si>
  <si>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</si>
  <si>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</si>
  <si>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</si>
  <si>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</si>
  <si>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</si>
  <si>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</si>
  <si>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</si>
  <si>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</si>
  <si>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</si>
  <si>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</si>
  <si>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</si>
  <si>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</si>
  <si>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</si>
  <si>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</si>
  <si>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</si>
  <si>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</si>
  <si>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</si>
  <si>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</si>
  <si>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</si>
  <si>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</si>
  <si>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</si>
  <si>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</si>
  <si>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</si>
  <si>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</si>
  <si>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</si>
  <si>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</si>
  <si>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</si>
  <si>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</si>
  <si>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</si>
  <si>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</si>
  <si>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</si>
  <si>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</si>
  <si>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</si>
  <si>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</si>
  <si>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</si>
  <si>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</si>
  <si>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</si>
  <si>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</si>
  <si>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</si>
  <si>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</si>
  <si>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</si>
  <si>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</si>
  <si>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</si>
  <si>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</si>
  <si>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</si>
  <si>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</si>
  <si>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</si>
  <si>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</si>
  <si>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</si>
  <si>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</si>
  <si>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</si>
  <si>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</si>
  <si>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</si>
  <si>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</si>
  <si>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</si>
  <si>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</si>
  <si>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</si>
  <si>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</si>
  <si>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</si>
  <si>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</si>
  <si>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</si>
  <si>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</si>
  <si>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</si>
  <si>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</si>
  <si>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</si>
  <si>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</si>
  <si>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</si>
  <si>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</si>
  <si>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</si>
  <si>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</si>
  <si>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</si>
  <si>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</si>
  <si>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</si>
  <si>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</si>
  <si>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</si>
  <si>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</si>
  <si>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</si>
  <si>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</si>
  <si>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</si>
  <si>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</si>
  <si>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</si>
  <si>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</si>
  <si>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</si>
  <si>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</si>
  <si>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</si>
  <si>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</si>
  <si>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</si>
  <si>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</si>
  <si>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</si>
  <si>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</si>
  <si>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</si>
  <si>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</si>
  <si>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</si>
  <si>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</si>
  <si>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</si>
  <si>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</si>
  <si>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</si>
  <si>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</si>
  <si>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</si>
  <si>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</si>
  <si>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</si>
  <si>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</si>
  <si>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</si>
  <si>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</si>
  <si>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</si>
  <si>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</si>
  <si>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</si>
  <si>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</si>
  <si>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</si>
  <si>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</si>
  <si>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</si>
  <si>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</si>
  <si>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</si>
  <si>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</si>
  <si>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</si>
  <si>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</si>
  <si>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</si>
  <si>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</si>
  <si>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</si>
  <si>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</si>
  <si>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</si>
  <si>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</si>
  <si>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</si>
  <si>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</si>
  <si>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</si>
  <si>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</si>
  <si>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</si>
  <si>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</si>
  <si>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</si>
  <si>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</si>
  <si>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</si>
  <si>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</si>
  <si>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</si>
  <si>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</si>
  <si>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</si>
  <si>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</si>
  <si>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</si>
  <si>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</si>
  <si>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</si>
  <si>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</si>
  <si>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</si>
  <si>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</si>
  <si>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</si>
  <si>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</si>
  <si>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</si>
  <si>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</si>
  <si>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</si>
  <si>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</si>
  <si>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</si>
  <si>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</si>
  <si>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</si>
  <si>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</si>
  <si>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</si>
  <si>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</si>
  <si>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</si>
  <si>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</si>
  <si>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</si>
  <si>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</si>
  <si>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</si>
  <si>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</si>
  <si>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</si>
  <si>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</si>
  <si>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</si>
  <si>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</si>
  <si>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</si>
  <si>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</si>
  <si>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</si>
  <si>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</si>
  <si>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</si>
  <si>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</si>
  <si>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</si>
  <si>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</si>
  <si>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</si>
  <si>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</si>
  <si>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</si>
  <si>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</si>
  <si>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</si>
  <si>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</si>
  <si>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</si>
  <si>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</si>
  <si>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</si>
  <si>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</si>
  <si>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</si>
  <si>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</si>
  <si>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</si>
  <si>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</si>
  <si>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</si>
  <si>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</si>
  <si>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</si>
  <si>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</si>
  <si>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</si>
  <si>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</si>
  <si>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</si>
  <si>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</si>
  <si>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</si>
  <si>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</si>
  <si>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</si>
  <si>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</si>
  <si>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</si>
  <si>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</si>
  <si>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</si>
  <si>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</si>
  <si>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</si>
  <si>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</si>
  <si>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</si>
  <si>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</si>
  <si>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</si>
  <si>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</si>
  <si>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</si>
  <si>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</si>
  <si>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</si>
  <si>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</si>
  <si>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</si>
  <si>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</si>
  <si>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</si>
  <si>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</si>
  <si>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</si>
  <si>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</si>
  <si>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</si>
  <si>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</si>
  <si>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</si>
  <si>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</si>
  <si>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</si>
  <si>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</si>
  <si>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</si>
  <si>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</si>
  <si>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</si>
  <si>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</si>
  <si>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</si>
  <si>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</si>
  <si>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</si>
  <si>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</si>
  <si>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</si>
  <si>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</si>
  <si>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</si>
  <si>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</si>
  <si>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</si>
  <si>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</si>
  <si>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</si>
  <si>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</si>
  <si>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</si>
  <si>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</si>
  <si>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</si>
  <si>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</si>
  <si>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</si>
  <si>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</si>
  <si>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</si>
  <si>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</si>
  <si>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</si>
  <si>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</si>
  <si>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</si>
  <si>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</si>
  <si>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</si>
  <si>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</si>
  <si>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</si>
  <si>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</si>
  <si>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</si>
  <si>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</si>
  <si>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</si>
  <si>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</si>
  <si>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</si>
  <si>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</si>
  <si>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</si>
  <si>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</si>
  <si>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</si>
  <si>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</si>
  <si>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</si>
  <si>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</si>
  <si>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</si>
  <si>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</si>
  <si>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</si>
  <si>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</si>
  <si>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</si>
  <si>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</si>
  <si>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</si>
  <si>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</si>
  <si>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</si>
  <si>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</si>
  <si>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</si>
  <si>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</si>
  <si>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</si>
  <si>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</si>
  <si>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</si>
  <si>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</si>
  <si>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</si>
  <si>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</si>
  <si>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</si>
  <si>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</si>
  <si>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</si>
  <si>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</si>
  <si>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</si>
  <si>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</si>
  <si>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</si>
  <si>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</si>
  <si>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</si>
  <si>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</si>
  <si>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</si>
  <si>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</si>
  <si>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</si>
  <si>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</si>
  <si>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</si>
  <si>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</si>
  <si>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</si>
  <si>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</si>
  <si>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</si>
  <si>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</si>
  <si>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</si>
  <si>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</si>
  <si>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</si>
  <si>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</si>
  <si>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</si>
  <si>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</si>
  <si>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</si>
  <si>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</si>
  <si>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</si>
  <si>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</si>
  <si>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</si>
  <si>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</si>
  <si>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</si>
  <si>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</si>
  <si>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</si>
  <si>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</si>
  <si>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</si>
  <si>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</si>
  <si>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</si>
  <si>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</si>
  <si>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</si>
  <si>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</si>
  <si>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</si>
  <si>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</si>
  <si>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</si>
  <si>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</si>
  <si>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</si>
  <si>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</si>
  <si>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</si>
  <si>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</si>
  <si>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</si>
  <si>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</si>
  <si>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</si>
  <si>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</si>
  <si>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</si>
  <si>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</si>
  <si>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</si>
  <si>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</si>
  <si>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</si>
  <si>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</si>
  <si>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</si>
  <si>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</si>
  <si>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</si>
  <si>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</si>
  <si>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</si>
  <si>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</si>
  <si>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</si>
  <si>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</si>
  <si>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</si>
  <si>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</si>
  <si>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</si>
  <si>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</si>
  <si>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</si>
  <si>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</si>
  <si>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</si>
  <si>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</si>
  <si>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</si>
  <si>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</si>
  <si>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</si>
  <si>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</si>
  <si>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</si>
  <si>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</si>
  <si>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</si>
  <si>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</si>
  <si>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</si>
  <si>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</si>
  <si>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</si>
  <si>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</si>
  <si>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</si>
  <si>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</si>
  <si>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</si>
  <si>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</si>
  <si>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</si>
  <si>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</si>
  <si>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</si>
  <si>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</si>
  <si>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</si>
  <si>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</si>
  <si>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</si>
  <si>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</si>
  <si>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</si>
  <si>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</si>
  <si>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</si>
  <si>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</si>
  <si>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</si>
  <si>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</si>
  <si>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</si>
  <si>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</si>
  <si>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</si>
  <si>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</si>
  <si>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</si>
  <si>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</si>
  <si>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</si>
  <si>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</si>
  <si>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</si>
  <si>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</si>
  <si>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</si>
  <si>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</si>
  <si>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</si>
  <si>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</si>
  <si>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</si>
  <si>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</si>
  <si>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</si>
  <si>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</si>
  <si>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</si>
  <si>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</si>
  <si>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</si>
  <si>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</si>
  <si>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</si>
  <si>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</si>
  <si>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</si>
  <si>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</si>
  <si>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</si>
  <si>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</si>
  <si>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</si>
  <si>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</si>
  <si>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</si>
  <si>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</si>
  <si>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</si>
  <si>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</si>
  <si>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</si>
  <si>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</si>
  <si>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</si>
  <si>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</si>
  <si>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</si>
  <si>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</si>
  <si>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</si>
  <si>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</si>
  <si>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</si>
  <si>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</si>
  <si>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</si>
  <si>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</si>
  <si>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</si>
  <si>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</si>
  <si>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</si>
  <si>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</si>
  <si>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</si>
  <si>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</si>
  <si>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</si>
  <si>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</si>
  <si>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</si>
  <si>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</si>
  <si>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</si>
  <si>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</si>
  <si>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</si>
  <si>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</si>
  <si>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</si>
  <si>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</si>
  <si>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</si>
  <si>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</si>
  <si>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</si>
  <si>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</si>
  <si>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</si>
  <si>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</si>
  <si>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</si>
  <si>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</si>
  <si>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</si>
  <si>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</si>
  <si>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</si>
  <si>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</si>
  <si>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</si>
  <si>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</si>
  <si>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</si>
  <si>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</si>
  <si>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</si>
  <si>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</si>
  <si>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</si>
  <si>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</si>
  <si>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</si>
  <si>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</si>
  <si>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</si>
  <si>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</si>
  <si>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</si>
  <si>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</si>
  <si>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</si>
  <si>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</si>
  <si>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</si>
  <si>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</si>
  <si>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</si>
  <si>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</si>
  <si>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</si>
  <si>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</si>
  <si>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</si>
  <si>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</si>
  <si>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</si>
  <si>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</si>
  <si>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</si>
  <si>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</si>
  <si>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</si>
  <si>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</si>
  <si>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</si>
  <si>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</si>
  <si>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</si>
  <si>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</si>
  <si>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</si>
  <si>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</si>
  <si>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</si>
  <si>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</si>
  <si>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</si>
  <si>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</si>
  <si>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</si>
  <si>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</si>
  <si>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</si>
  <si>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</si>
  <si>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</si>
  <si>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</si>
  <si>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</si>
  <si>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</si>
  <si>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</si>
  <si>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</si>
  <si>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</si>
  <si>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</si>
  <si>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</si>
  <si>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</si>
  <si>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</si>
  <si>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</si>
  <si>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</si>
  <si>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</si>
  <si>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</si>
  <si>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</si>
  <si>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</si>
  <si>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</si>
  <si>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</si>
  <si>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</si>
  <si>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</si>
  <si>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</si>
  <si>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</si>
  <si>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</si>
  <si>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</si>
  <si>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</si>
  <si>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</si>
  <si>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</si>
  <si>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</si>
  <si>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</si>
  <si>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</si>
  <si>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</si>
  <si>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</si>
  <si>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</si>
  <si>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</si>
  <si>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</si>
  <si>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</si>
  <si>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</si>
  <si>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</si>
  <si>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</si>
  <si>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</si>
  <si>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</si>
  <si>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</si>
  <si>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</si>
  <si>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</si>
  <si>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</si>
  <si>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</si>
  <si>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</si>
  <si>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</si>
  <si>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</si>
  <si>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</si>
  <si>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</si>
  <si>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</si>
  <si>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</si>
  <si>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</si>
  <si>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</si>
  <si>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</si>
  <si>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</si>
  <si>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</si>
  <si>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</si>
  <si>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</si>
  <si>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</si>
  <si>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</si>
  <si>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</si>
  <si>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</si>
  <si>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</si>
  <si>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</si>
  <si>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</si>
  <si>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</si>
  <si>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</si>
  <si>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</si>
  <si>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</si>
  <si>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</si>
  <si>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</si>
  <si>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</si>
  <si>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</si>
  <si>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</si>
  <si>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</si>
  <si>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</si>
  <si>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</si>
  <si>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</si>
  <si>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</si>
  <si>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</si>
  <si>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</si>
  <si>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</si>
  <si>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</si>
  <si>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</si>
  <si>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</si>
  <si>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</si>
  <si>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</si>
  <si>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</si>
  <si>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</si>
  <si>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</si>
  <si>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</si>
  <si>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</si>
  <si>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</si>
  <si>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</si>
  <si>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</si>
  <si>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</si>
  <si>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</si>
  <si>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</si>
  <si>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</si>
  <si>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</si>
  <si>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</si>
  <si>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</si>
  <si>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</si>
  <si>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</si>
  <si>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</si>
  <si>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</si>
  <si>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</si>
  <si>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</si>
  <si>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</si>
  <si>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</si>
  <si>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</si>
  <si>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</si>
  <si>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</si>
  <si>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</si>
  <si>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</si>
  <si>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</si>
  <si>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</si>
  <si>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</si>
  <si>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</si>
  <si>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</si>
  <si>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</si>
  <si>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</si>
  <si>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</si>
  <si>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</si>
  <si>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</si>
  <si>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</si>
  <si>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</si>
  <si>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</si>
  <si>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</si>
  <si>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</si>
  <si>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</si>
  <si>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</si>
  <si>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</si>
  <si>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</si>
  <si>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</si>
  <si>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</si>
  <si>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</si>
  <si>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</si>
  <si>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</si>
  <si>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</si>
  <si>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</si>
  <si>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</si>
  <si>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</si>
  <si>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</si>
  <si>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</si>
  <si>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</si>
  <si>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</si>
  <si>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</si>
  <si>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</si>
  <si>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</si>
  <si>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</si>
  <si>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</si>
  <si>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</si>
  <si>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</si>
  <si>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</si>
  <si>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</si>
  <si>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</si>
  <si>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</si>
  <si>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</si>
  <si>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</si>
  <si>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</si>
  <si>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</si>
  <si>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</si>
  <si>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</si>
  <si>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</si>
  <si>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</si>
  <si>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</si>
  <si>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</si>
  <si>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</si>
  <si>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</si>
  <si>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</si>
  <si>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</si>
  <si>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</si>
  <si>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</si>
  <si>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</si>
  <si>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</si>
  <si>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</si>
  <si>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</si>
  <si>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</si>
  <si>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</si>
  <si>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</si>
  <si>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</si>
  <si>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</si>
  <si>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</si>
  <si>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</si>
  <si>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</si>
  <si>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</si>
  <si>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</si>
  <si>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</si>
  <si>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</si>
  <si>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</si>
  <si>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</si>
  <si>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</si>
  <si>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</si>
  <si>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</si>
  <si>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</si>
  <si>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</si>
  <si>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</si>
  <si>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</si>
  <si>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</si>
  <si>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</si>
  <si>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</si>
  <si>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</si>
  <si>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</si>
  <si>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</si>
  <si>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</si>
  <si>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</si>
  <si>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</si>
  <si>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</si>
  <si>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</si>
  <si>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</si>
  <si>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</si>
  <si>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</si>
  <si>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</si>
  <si>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</si>
  <si>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</si>
  <si>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</si>
  <si>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</si>
  <si>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</si>
  <si>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</si>
  <si>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</si>
  <si>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</si>
  <si>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</si>
  <si>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</si>
  <si>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</si>
  <si>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</si>
  <si>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</si>
  <si>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</si>
  <si>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</si>
  <si>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</si>
  <si>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</si>
  <si>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</si>
  <si>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</si>
  <si>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</si>
  <si>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</si>
  <si>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</si>
  <si>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</si>
  <si>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</si>
  <si>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</si>
  <si>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</si>
  <si>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</si>
  <si>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</si>
  <si>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</si>
  <si>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</si>
  <si>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</si>
  <si>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</si>
  <si>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</si>
  <si>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</si>
  <si>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</si>
  <si>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</si>
  <si>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</si>
  <si>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</si>
  <si>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</si>
  <si>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</si>
  <si>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</si>
  <si>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</si>
  <si>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</si>
  <si>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</si>
  <si>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</si>
  <si>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</si>
  <si>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</si>
  <si>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</si>
  <si>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</si>
  <si>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</si>
  <si>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</si>
  <si>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</si>
  <si>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</si>
  <si>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</si>
  <si>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</si>
  <si>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</si>
  <si>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</si>
  <si>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</si>
  <si>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</si>
  <si>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</si>
  <si>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</si>
  <si>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</si>
  <si>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</si>
  <si>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</si>
  <si>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</si>
  <si>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</si>
  <si>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</si>
  <si>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</si>
  <si>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</si>
  <si>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</si>
  <si>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</si>
  <si>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</si>
  <si>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</si>
  <si>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</si>
  <si>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</si>
  <si>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</si>
  <si>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</si>
  <si>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</si>
  <si>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</si>
  <si>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</si>
  <si>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</si>
  <si>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</si>
  <si>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</si>
  <si>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</si>
  <si>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</si>
  <si>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</si>
  <si>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</si>
  <si>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</si>
  <si>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</si>
  <si>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</si>
  <si>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</si>
  <si>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</si>
  <si>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</si>
  <si>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</si>
  <si>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</si>
  <si>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</si>
  <si>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</si>
  <si>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</si>
  <si>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</si>
  <si>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</si>
  <si>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</si>
  <si>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</si>
  <si>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</si>
  <si>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</si>
  <si>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</si>
  <si>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</si>
  <si>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</si>
  <si>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</si>
  <si>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</si>
  <si>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</si>
  <si>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</si>
  <si>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</si>
  <si>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</si>
  <si>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</si>
  <si>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</si>
  <si>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</si>
  <si>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</si>
  <si>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</si>
  <si>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</si>
  <si>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</si>
  <si>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</si>
  <si>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</si>
  <si>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</si>
  <si>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</si>
  <si>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</si>
  <si>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</si>
  <si>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</si>
  <si>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</si>
  <si>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</si>
  <si>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</si>
  <si>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</si>
  <si>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</si>
  <si>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</si>
  <si>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</si>
  <si>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</si>
  <si>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</si>
  <si>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</si>
  <si>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</si>
  <si>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</si>
  <si>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</si>
  <si>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</si>
  <si>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</si>
  <si>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</si>
  <si>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</si>
  <si>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</si>
  <si>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</si>
  <si>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</si>
  <si>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</si>
  <si>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</si>
  <si>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</si>
  <si>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</si>
  <si>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</si>
  <si>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</si>
  <si>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</si>
  <si>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</si>
  <si>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</si>
  <si>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</si>
  <si>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</si>
  <si>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</si>
  <si>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</si>
  <si>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</si>
  <si>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</si>
  <si>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</si>
  <si>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</si>
  <si>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</si>
  <si>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</si>
  <si>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</si>
  <si>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</si>
  <si>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</si>
  <si>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</si>
  <si>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</si>
  <si>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</si>
  <si>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</si>
  <si>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</si>
  <si>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</si>
  <si>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</si>
  <si>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</si>
  <si>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</si>
  <si>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</si>
  <si>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</si>
  <si>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</si>
  <si>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</si>
  <si>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</si>
  <si>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</si>
  <si>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</si>
  <si>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</si>
  <si>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</si>
  <si>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</si>
  <si>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</si>
  <si>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</si>
  <si>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</si>
  <si>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</si>
  <si>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</si>
  <si>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</si>
  <si>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</si>
  <si>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</si>
  <si>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</si>
  <si>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</si>
  <si>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</si>
  <si>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</si>
  <si>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</si>
  <si>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</si>
  <si>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</si>
  <si>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</si>
  <si>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</si>
  <si>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</si>
  <si>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</si>
  <si>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</si>
  <si>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</si>
  <si>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</si>
  <si>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</si>
  <si>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</si>
  <si>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</si>
  <si>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</si>
  <si>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</si>
  <si>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</si>
  <si>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</si>
  <si>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</si>
  <si>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</si>
  <si>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</si>
  <si>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</si>
  <si>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</si>
  <si>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</si>
  <si>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</si>
  <si>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</si>
  <si>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</si>
  <si>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</si>
  <si>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</si>
  <si>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</si>
  <si>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</si>
  <si>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</si>
  <si>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</si>
  <si>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</si>
  <si>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</si>
  <si>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</si>
  <si>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</si>
  <si>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</si>
  <si>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</si>
  <si>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</si>
  <si>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</si>
  <si>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</si>
  <si>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</si>
  <si>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</si>
  <si>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</si>
  <si>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</si>
  <si>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</si>
  <si>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</si>
  <si>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</si>
  <si>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</si>
  <si>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</si>
  <si>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</si>
  <si>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</si>
  <si>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</si>
  <si>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</si>
  <si>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</si>
  <si>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</si>
  <si>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</si>
  <si>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</si>
  <si>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</si>
  <si>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</si>
  <si>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</si>
  <si>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</si>
  <si>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</si>
  <si>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</si>
  <si>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</si>
  <si>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</si>
  <si>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</si>
  <si>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</si>
  <si>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</si>
  <si>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</si>
  <si>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</si>
  <si>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</si>
  <si>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</si>
  <si>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</si>
  <si>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</si>
  <si>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</si>
  <si>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</si>
  <si>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</si>
  <si>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</si>
  <si>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</si>
  <si>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</si>
  <si>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</si>
  <si>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</si>
  <si>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</si>
  <si>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</si>
  <si>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</si>
  <si>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</si>
  <si>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</si>
  <si>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</si>
  <si>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</si>
  <si>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</si>
  <si>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</si>
  <si>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</si>
  <si>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</si>
  <si>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</si>
  <si>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</si>
  <si>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</si>
  <si>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</si>
  <si>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</si>
  <si>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</si>
  <si>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</si>
  <si>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</si>
  <si>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</si>
  <si>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</si>
  <si>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</si>
  <si>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</si>
  <si>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</si>
  <si>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</si>
  <si>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</si>
  <si>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</si>
  <si>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</si>
  <si>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</si>
  <si>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</si>
  <si>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</si>
  <si>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</si>
  <si>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</si>
  <si>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</si>
  <si>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</si>
  <si>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</si>
  <si>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</si>
  <si>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</si>
  <si>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</si>
  <si>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</si>
  <si>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</si>
  <si>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</si>
  <si>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</si>
  <si>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</si>
  <si>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</si>
  <si>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</si>
  <si>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</si>
  <si>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</si>
  <si>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</si>
  <si>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</si>
  <si>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</si>
  <si>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</si>
  <si>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</si>
  <si>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</si>
  <si>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</si>
  <si>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</si>
  <si>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</si>
  <si>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</si>
  <si>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</si>
  <si>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</si>
  <si>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</si>
  <si>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</si>
  <si>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</si>
  <si>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</si>
  <si>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</si>
  <si>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</si>
  <si>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</si>
  <si>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</si>
  <si>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</si>
  <si>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</si>
  <si>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</si>
  <si>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</si>
  <si>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</si>
  <si>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</si>
  <si>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</si>
  <si>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</si>
  <si>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</si>
  <si>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</si>
  <si>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</si>
  <si>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</si>
  <si>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</si>
  <si>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</si>
  <si>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</si>
  <si>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</si>
  <si>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</si>
  <si>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</si>
  <si>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</si>
  <si>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</si>
  <si>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</si>
  <si>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</si>
  <si>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</si>
  <si>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</si>
  <si>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</si>
  <si>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</si>
  <si>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</si>
  <si>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</si>
  <si>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</si>
  <si>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</si>
  <si>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</si>
  <si>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</si>
  <si>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</si>
  <si>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</si>
  <si>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</si>
  <si>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</si>
  <si>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</si>
  <si>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</si>
  <si>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</si>
  <si>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</si>
  <si>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</si>
  <si>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</si>
  <si>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</si>
  <si>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</si>
  <si>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</si>
  <si>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</si>
  <si>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</si>
  <si>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</si>
  <si>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</si>
  <si>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</si>
  <si>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</si>
  <si>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</si>
  <si>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</si>
  <si>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</si>
  <si>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</si>
  <si>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</si>
  <si>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</si>
  <si>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</si>
  <si>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</si>
  <si>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</si>
  <si>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</si>
  <si>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</si>
  <si>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</si>
  <si>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</si>
  <si>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</si>
  <si>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</si>
  <si>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</si>
  <si>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</si>
  <si>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</si>
  <si>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</si>
  <si>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</si>
  <si>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</si>
  <si>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</si>
  <si>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</si>
  <si>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</si>
  <si>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</si>
  <si>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</si>
  <si>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</si>
  <si>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</si>
  <si>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</si>
  <si>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</si>
  <si>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</si>
  <si>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</si>
  <si>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</si>
  <si>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</si>
  <si>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</si>
  <si>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</si>
  <si>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</si>
  <si>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</si>
  <si>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</si>
  <si>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</si>
  <si>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</si>
  <si>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</si>
  <si>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</si>
  <si>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</si>
  <si>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</si>
  <si>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</si>
  <si>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</si>
  <si>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</si>
  <si>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</si>
  <si>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</si>
  <si>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</si>
  <si>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</si>
  <si>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</si>
  <si>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</si>
  <si>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</si>
  <si>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</si>
  <si>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</si>
  <si>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</si>
  <si>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</si>
  <si>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</si>
  <si>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</si>
  <si>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</si>
  <si>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</si>
  <si>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</si>
  <si>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</si>
  <si>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</si>
  <si>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</si>
  <si>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</si>
  <si>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</si>
  <si>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</si>
  <si>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</si>
  <si>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</si>
  <si>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</si>
  <si>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</si>
  <si>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</si>
  <si>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</si>
  <si>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</si>
  <si>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</si>
  <si>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</si>
  <si>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</si>
  <si>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</si>
  <si>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</si>
  <si>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</si>
  <si>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</si>
  <si>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</si>
  <si>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</si>
  <si>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</si>
  <si>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</si>
  <si>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</si>
  <si>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</si>
  <si>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</si>
  <si>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</si>
  <si>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</si>
  <si>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</si>
  <si>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</si>
  <si>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</si>
  <si>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</si>
  <si>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</si>
  <si>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</si>
  <si>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</si>
  <si>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</si>
  <si>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</si>
  <si>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</si>
  <si>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</si>
  <si>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</si>
  <si>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</si>
  <si>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</si>
  <si>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</si>
  <si>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</si>
  <si>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</si>
  <si>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</si>
  <si>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</si>
  <si>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</si>
  <si>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</si>
  <si>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</si>
  <si>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</si>
  <si>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</si>
  <si>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</si>
  <si>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</si>
  <si>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</si>
  <si>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</si>
  <si>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</si>
  <si>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</si>
  <si>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</si>
  <si>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</si>
  <si>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</si>
  <si>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</si>
  <si>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</si>
  <si>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</si>
  <si>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</si>
  <si>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</si>
  <si>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</si>
  <si>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</si>
  <si>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</si>
  <si>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</si>
  <si>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</si>
  <si>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</si>
  <si>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</si>
  <si>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</si>
  <si>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</si>
  <si>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</si>
  <si>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</si>
  <si>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</si>
  <si>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</si>
  <si>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</si>
  <si>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</si>
  <si>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</si>
  <si>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</si>
  <si>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</si>
  <si>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</si>
  <si>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</si>
  <si>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</si>
  <si>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</si>
  <si>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</si>
  <si>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</si>
  <si>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</si>
  <si>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</si>
  <si>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</si>
  <si>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</si>
  <si>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</si>
  <si>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</si>
  <si>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</si>
  <si>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</si>
  <si>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</si>
  <si>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</si>
  <si>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</si>
  <si>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</si>
  <si>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</si>
  <si>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</si>
  <si>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</si>
  <si>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</si>
  <si>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</si>
  <si>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</si>
  <si>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</si>
  <si>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</si>
  <si>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</si>
  <si>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</si>
  <si>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</si>
  <si>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</si>
  <si>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</si>
  <si>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</si>
  <si>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</si>
  <si>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</si>
  <si>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</si>
  <si>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</si>
  <si>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</si>
  <si>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</si>
  <si>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</si>
  <si>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</si>
  <si>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</si>
  <si>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</si>
  <si>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</si>
  <si>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</si>
  <si>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</si>
  <si>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</si>
  <si>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</si>
  <si>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</si>
  <si>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</si>
  <si>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</si>
  <si>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</si>
  <si>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</si>
  <si>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</si>
  <si>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</si>
  <si>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</si>
  <si>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</si>
  <si>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</si>
  <si>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</si>
  <si>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</si>
  <si>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</si>
  <si>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</si>
  <si>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</si>
  <si>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</si>
  <si>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</si>
  <si>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</si>
  <si>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</si>
  <si>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</si>
  <si>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</si>
  <si>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</si>
  <si>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</si>
  <si>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</si>
  <si>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</si>
  <si>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</si>
  <si>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</si>
  <si>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</si>
  <si>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</si>
  <si>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</si>
  <si>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</si>
  <si>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</si>
  <si>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</si>
  <si>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</si>
  <si>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</si>
  <si>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</si>
  <si>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</si>
  <si>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</si>
  <si>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</si>
  <si>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</si>
  <si>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</si>
  <si>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</si>
  <si>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</si>
  <si>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</si>
  <si>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</si>
  <si>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</si>
  <si>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</si>
  <si>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</si>
  <si>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</si>
  <si>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</si>
  <si>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</si>
  <si>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</si>
  <si>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</si>
  <si>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</si>
  <si>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</si>
  <si>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</si>
  <si>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</si>
  <si>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</si>
  <si>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</si>
  <si>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</si>
  <si>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</si>
  <si>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</si>
  <si>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</si>
  <si>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</si>
  <si>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</si>
  <si>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</si>
  <si>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</si>
  <si>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</si>
  <si>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</si>
  <si>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</si>
  <si>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</si>
  <si>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</si>
  <si>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</si>
  <si>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</si>
  <si>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</si>
  <si>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</si>
  <si>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</si>
  <si>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</si>
  <si>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</si>
  <si>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</si>
  <si>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</si>
  <si>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</si>
  <si>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</si>
  <si>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</si>
  <si>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</si>
  <si>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</si>
  <si>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</si>
  <si>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</si>
  <si>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</si>
  <si>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</si>
  <si>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</si>
  <si>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</si>
  <si>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</si>
  <si>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</si>
  <si>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</si>
  <si>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</si>
  <si>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</si>
  <si>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</si>
  <si>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</si>
  <si>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</si>
  <si>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</si>
  <si>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</si>
  <si>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</si>
  <si>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</si>
  <si>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</si>
  <si>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</si>
  <si>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</si>
  <si>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</si>
  <si>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</si>
  <si>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</si>
  <si>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</si>
  <si>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</si>
  <si>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</si>
  <si>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</si>
  <si>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</si>
  <si>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</si>
  <si>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</si>
  <si>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</si>
  <si>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</si>
  <si>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</si>
  <si>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</si>
  <si>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</si>
  <si>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</si>
  <si>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</si>
  <si>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</si>
  <si>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</si>
  <si>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</si>
  <si>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</si>
  <si>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</si>
  <si>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</si>
  <si>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</si>
  <si>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</si>
  <si>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</si>
  <si>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</si>
  <si>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</si>
  <si>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</si>
  <si>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</si>
  <si>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</si>
  <si>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</si>
  <si>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</si>
  <si>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</si>
  <si>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</si>
  <si>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</si>
  <si>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</si>
  <si>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</si>
  <si>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</si>
  <si>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</si>
  <si>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</si>
  <si>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</si>
  <si>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</si>
  <si>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</si>
  <si>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</si>
  <si>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</si>
  <si>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</si>
  <si>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</si>
  <si>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</si>
  <si>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</si>
  <si>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</si>
  <si>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</si>
  <si>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</si>
  <si>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</si>
  <si>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</si>
  <si>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</si>
  <si>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</si>
  <si>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</si>
  <si>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</si>
  <si>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</si>
  <si>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</si>
  <si>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</si>
  <si>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</si>
  <si>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</si>
  <si>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</si>
  <si>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</si>
  <si>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</si>
  <si>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</si>
  <si>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</si>
  <si>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</si>
  <si>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</si>
  <si>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</si>
  <si>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</si>
  <si>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</si>
  <si>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</si>
  <si>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</si>
  <si>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</si>
  <si>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</si>
  <si>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</si>
  <si>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</si>
  <si>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</si>
  <si>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</si>
  <si>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</si>
  <si>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</si>
  <si>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</si>
  <si>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</si>
  <si>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</si>
  <si>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</si>
  <si>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</si>
  <si>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</si>
  <si>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</si>
  <si>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</si>
  <si>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</si>
  <si>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</si>
  <si>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</si>
  <si>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</si>
  <si>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</si>
  <si>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</si>
  <si>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</si>
  <si>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</si>
  <si>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</si>
  <si>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</si>
  <si>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</si>
  <si>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</si>
  <si>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</si>
  <si>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</si>
  <si>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</si>
  <si>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</si>
  <si>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</si>
  <si>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</si>
  <si>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</si>
  <si>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</si>
  <si>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</si>
  <si>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</si>
  <si>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</si>
  <si>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</si>
  <si>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</si>
  <si>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</si>
  <si>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</si>
  <si>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</si>
  <si>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</si>
  <si>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</si>
  <si>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</si>
  <si>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</si>
  <si>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</si>
  <si>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</si>
  <si>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</si>
  <si>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</si>
  <si>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</si>
  <si>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</si>
  <si>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</si>
  <si>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</si>
  <si>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</si>
  <si>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</si>
  <si>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</si>
  <si>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</si>
  <si>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</si>
  <si>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</si>
  <si>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</si>
  <si>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</si>
  <si>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</si>
  <si>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</si>
  <si>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</si>
  <si>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</si>
  <si>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</si>
  <si>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</si>
  <si>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</si>
  <si>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</si>
  <si>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</si>
  <si>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</si>
  <si>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</si>
  <si>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</si>
  <si>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</si>
  <si>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</si>
  <si>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</si>
  <si>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</si>
  <si>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</si>
  <si>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</si>
  <si>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</si>
  <si>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</si>
  <si>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</si>
  <si>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</si>
  <si>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</si>
  <si>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</si>
  <si>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</si>
  <si>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</si>
  <si>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</si>
  <si>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</si>
  <si>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</si>
  <si>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</si>
  <si>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</si>
  <si>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</si>
  <si>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</si>
  <si>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</si>
  <si>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</si>
  <si>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</si>
  <si>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</si>
  <si>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</si>
  <si>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</si>
  <si>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</si>
  <si>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</si>
  <si>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</si>
  <si>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</si>
  <si>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</si>
  <si>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</si>
  <si>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</si>
  <si>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</si>
  <si>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</si>
  <si>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</si>
  <si>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</si>
  <si>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</si>
  <si>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</si>
  <si>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</si>
  <si>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</si>
  <si>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</si>
  <si>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</si>
  <si>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</si>
  <si>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</si>
  <si>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</si>
  <si>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</si>
  <si>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</si>
  <si>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</si>
  <si>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</si>
  <si>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</si>
  <si>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</si>
  <si>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</si>
  <si>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</si>
  <si>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</si>
  <si>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</si>
  <si>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</si>
  <si>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</si>
  <si>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</si>
  <si>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</si>
  <si>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</si>
  <si>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</si>
  <si>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</si>
  <si>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</si>
  <si>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</si>
  <si>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</si>
  <si>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</si>
  <si>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</si>
  <si>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</si>
  <si>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</si>
  <si>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</si>
  <si>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</si>
  <si>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</si>
  <si>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</si>
  <si>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</si>
  <si>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</si>
  <si>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</si>
  <si>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</si>
  <si>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</si>
  <si>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</si>
  <si>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</si>
  <si>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</si>
  <si>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</si>
  <si>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</si>
  <si>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</si>
  <si>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</si>
  <si>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</si>
  <si>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</si>
  <si>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</si>
  <si>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</si>
  <si>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</si>
  <si>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</si>
  <si>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</si>
  <si>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</si>
  <si>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</si>
  <si>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</si>
  <si>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</si>
  <si>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</si>
  <si>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</si>
  <si>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</si>
  <si>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</si>
  <si>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</si>
  <si>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</si>
  <si>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</si>
  <si>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</si>
  <si>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</si>
  <si>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</si>
  <si>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</si>
  <si>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</si>
  <si>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</si>
  <si>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</si>
  <si>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</si>
  <si>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</si>
  <si>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</si>
  <si>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</si>
  <si>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</si>
  <si>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</si>
  <si>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</si>
  <si>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</si>
  <si>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</si>
  <si>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</si>
  <si>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</si>
  <si>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</si>
  <si>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</si>
  <si>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</si>
  <si>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</si>
  <si>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</si>
  <si>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</si>
  <si>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</si>
  <si>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</si>
  <si>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</si>
  <si>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</si>
  <si>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</si>
  <si>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</si>
  <si>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</si>
  <si>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</si>
  <si>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</si>
  <si>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</si>
  <si>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</si>
  <si>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</si>
  <si>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</si>
  <si>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</si>
  <si>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</si>
  <si>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</si>
  <si>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</si>
  <si>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</si>
  <si>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</si>
  <si>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</si>
  <si>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</si>
  <si>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</si>
  <si>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</si>
  <si>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</si>
  <si>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</si>
  <si>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</si>
  <si>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</si>
  <si>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</si>
  <si>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</si>
  <si>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</si>
  <si>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</si>
  <si>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</si>
  <si>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</si>
  <si>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</si>
  <si>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</si>
  <si>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</si>
  <si>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</si>
  <si>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</si>
  <si>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</si>
  <si>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</si>
  <si>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</si>
  <si>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</si>
  <si>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</si>
  <si>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</si>
  <si>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</si>
  <si>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</si>
  <si>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</si>
  <si>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</si>
  <si>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</si>
  <si>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</si>
  <si>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</si>
  <si>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</si>
  <si>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</si>
  <si>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</si>
  <si>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</si>
  <si>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</si>
  <si>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</si>
  <si>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</si>
  <si>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</si>
  <si>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</si>
  <si>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</si>
  <si>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</si>
  <si>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</si>
  <si>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</si>
  <si>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</si>
  <si>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</si>
  <si>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</si>
  <si>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</si>
  <si>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</si>
  <si>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</si>
  <si>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</si>
  <si>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</si>
  <si>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</si>
  <si>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</si>
  <si>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</si>
  <si>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</si>
  <si>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</si>
  <si>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</si>
  <si>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</si>
  <si>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</si>
  <si>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</si>
  <si>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</si>
  <si>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</si>
  <si>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</si>
  <si>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</si>
  <si>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</si>
  <si>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</si>
  <si>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</si>
  <si>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</si>
  <si>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</si>
  <si>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</si>
  <si>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</si>
  <si>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</si>
  <si>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</si>
  <si>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</si>
  <si>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</si>
  <si>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</si>
  <si>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</si>
  <si>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</si>
  <si>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</si>
  <si>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</si>
  <si>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</si>
  <si>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</si>
  <si>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</si>
  <si>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</si>
  <si>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</si>
  <si>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</si>
  <si>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</si>
  <si>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</si>
  <si>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</si>
  <si>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</si>
  <si>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</si>
  <si>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</si>
  <si>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</si>
  <si>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</si>
  <si>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</si>
  <si>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</si>
  <si>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</si>
  <si>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</si>
  <si>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</si>
  <si>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</si>
  <si>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</si>
  <si>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</si>
  <si>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</si>
  <si>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</si>
  <si>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</si>
  <si>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</si>
  <si>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</si>
  <si>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</si>
  <si>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</si>
  <si>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</si>
  <si>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</si>
  <si>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</si>
  <si>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</si>
  <si>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</si>
  <si>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</si>
  <si>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</si>
  <si>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</si>
  <si>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</si>
  <si>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</si>
  <si>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</si>
  <si>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</si>
  <si>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</si>
  <si>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</si>
  <si>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</si>
  <si>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</si>
  <si>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</si>
  <si>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</si>
  <si>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</si>
  <si>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</si>
  <si>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</si>
  <si>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</si>
  <si>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</si>
  <si>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</si>
  <si>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</si>
  <si>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</si>
  <si>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</si>
  <si>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</si>
  <si>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</si>
  <si>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</si>
  <si>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</si>
  <si>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</si>
  <si>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</si>
  <si>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</si>
  <si>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</si>
  <si>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</si>
  <si>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</si>
  <si>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</si>
  <si>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</si>
  <si>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</si>
  <si>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</si>
  <si>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</si>
  <si>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</si>
  <si>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</si>
  <si>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</si>
  <si>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</si>
  <si>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</si>
  <si>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</si>
  <si>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</si>
  <si>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</si>
  <si>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</si>
  <si>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</si>
  <si>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</si>
  <si>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</si>
  <si>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</si>
  <si>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</si>
  <si>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</si>
  <si>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</si>
  <si>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</si>
  <si>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</si>
  <si>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</si>
  <si>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</si>
  <si>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</si>
  <si>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</si>
  <si>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</si>
  <si>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</si>
  <si>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</si>
  <si>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</si>
  <si>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</si>
  <si>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</si>
  <si>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</si>
  <si>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</si>
  <si>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</si>
  <si>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</si>
  <si>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</si>
  <si>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</si>
  <si>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</si>
  <si>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</si>
  <si>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</si>
  <si>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</si>
  <si>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</si>
  <si>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</si>
  <si>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</si>
  <si>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</si>
  <si>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</si>
  <si>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</si>
  <si>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</si>
  <si>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</si>
  <si>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</si>
  <si>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</si>
  <si>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</si>
  <si>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</si>
  <si>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</si>
  <si>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</si>
  <si>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</si>
  <si>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</si>
  <si>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</si>
  <si>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</si>
  <si>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</si>
  <si>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</si>
  <si>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</si>
  <si>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</si>
  <si>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</si>
  <si>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</si>
  <si>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</si>
  <si>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</si>
  <si>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</si>
  <si>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</si>
  <si>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</si>
  <si>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</si>
  <si>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</si>
  <si>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</si>
  <si>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</si>
  <si>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</si>
  <si>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</si>
  <si>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</si>
  <si>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</si>
  <si>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</si>
  <si>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</si>
  <si>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</si>
  <si>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</si>
  <si>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</si>
  <si>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</si>
  <si>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</si>
  <si>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</si>
  <si>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</si>
  <si>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</si>
  <si>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</si>
  <si>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</si>
  <si>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</si>
  <si>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</si>
  <si>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</si>
  <si>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</si>
  <si>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</si>
  <si>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</si>
  <si>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</si>
  <si>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</si>
  <si>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</si>
  <si>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</si>
  <si>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</si>
  <si>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</si>
  <si>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</si>
  <si>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</si>
  <si>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</si>
  <si>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</si>
  <si>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</si>
  <si>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</si>
  <si>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</si>
  <si>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</si>
  <si>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</si>
  <si>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</si>
  <si>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</si>
  <si>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</si>
  <si>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</si>
  <si>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</si>
  <si>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</si>
  <si>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</si>
  <si>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</si>
  <si>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</si>
  <si>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</si>
  <si>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</si>
  <si>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</si>
  <si>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</si>
  <si>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</si>
  <si>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</si>
  <si>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</si>
  <si>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</si>
  <si>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</si>
  <si>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</si>
  <si>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</si>
  <si>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</si>
  <si>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</si>
  <si>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</si>
  <si>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</si>
  <si>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</si>
  <si>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</si>
  <si>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</si>
  <si>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</si>
  <si>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</si>
  <si>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</si>
  <si>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</si>
  <si>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</si>
  <si>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</si>
  <si>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</si>
  <si>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</si>
  <si>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</si>
  <si>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</si>
  <si>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</si>
  <si>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</si>
  <si>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</si>
  <si>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</si>
  <si>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</si>
  <si>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</si>
  <si>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</si>
  <si>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</si>
  <si>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</si>
  <si>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</si>
  <si>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</si>
  <si>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</si>
  <si>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</si>
  <si>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</si>
  <si>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</si>
  <si>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</si>
  <si>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</si>
  <si>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</si>
  <si>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</si>
  <si>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</si>
  <si>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</si>
  <si>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</si>
  <si>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</si>
  <si>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</si>
  <si>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</si>
  <si>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</si>
  <si>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</si>
  <si>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</si>
  <si>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</si>
  <si>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</si>
  <si>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</si>
  <si>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</si>
  <si>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</si>
  <si>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</si>
  <si>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</si>
  <si>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</si>
  <si>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</si>
  <si>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</si>
  <si>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</si>
  <si>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</si>
  <si>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</si>
  <si>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</si>
  <si>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</si>
  <si>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</si>
  <si>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</si>
  <si>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</si>
  <si>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</si>
  <si>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</si>
  <si>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</si>
  <si>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</si>
  <si>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</si>
  <si>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</si>
  <si>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</si>
  <si>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</si>
  <si>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</si>
  <si>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</si>
  <si>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</si>
  <si>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</si>
  <si>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</si>
  <si>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</si>
  <si>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</si>
  <si>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</si>
  <si>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</si>
  <si>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</si>
  <si>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</si>
  <si>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</si>
  <si>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</si>
  <si>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</si>
  <si>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</si>
  <si>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</si>
  <si>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</si>
  <si>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</si>
  <si>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</si>
  <si>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</si>
  <si>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</si>
  <si>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</si>
  <si>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</si>
  <si>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</si>
  <si>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</si>
  <si>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</si>
  <si>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</si>
  <si>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</si>
  <si>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</si>
  <si>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</si>
  <si>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</si>
  <si>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</si>
  <si>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</si>
  <si>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</si>
  <si>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</si>
  <si>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</si>
  <si>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</si>
  <si>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</si>
  <si>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</si>
  <si>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</si>
  <si>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</si>
  <si>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</si>
  <si>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</si>
  <si>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</si>
  <si>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</si>
  <si>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</si>
  <si>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</si>
  <si>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</si>
  <si>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</si>
  <si>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</si>
  <si>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</si>
  <si>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</si>
  <si>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</si>
  <si>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</si>
  <si>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</si>
  <si>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</si>
  <si>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</si>
  <si>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</si>
  <si>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</si>
  <si>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</si>
  <si>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</si>
  <si>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</si>
  <si>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</si>
  <si>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</si>
  <si>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</si>
  <si>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</si>
  <si>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</si>
  <si>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</si>
  <si>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</si>
  <si>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</si>
  <si>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</si>
  <si>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</si>
  <si>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</si>
  <si>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</si>
  <si>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</si>
  <si>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</si>
  <si>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</si>
  <si>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</si>
  <si>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</si>
  <si>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</si>
  <si>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</si>
  <si>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</si>
  <si>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</si>
  <si>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</si>
  <si>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</si>
  <si>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</si>
  <si>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</si>
  <si>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</si>
  <si>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</si>
  <si>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</si>
  <si>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</si>
  <si>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</si>
  <si>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</si>
  <si>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</si>
  <si>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</si>
  <si>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</si>
  <si>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</si>
  <si>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</si>
  <si>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</si>
  <si>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</si>
  <si>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</si>
  <si>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</si>
  <si>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</si>
  <si>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</si>
  <si>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</si>
  <si>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</si>
  <si>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</si>
  <si>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</si>
  <si>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</si>
  <si>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</si>
  <si>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</si>
  <si>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</si>
  <si>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</si>
  <si>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</si>
  <si>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</si>
  <si>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</si>
  <si>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</si>
  <si>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</si>
  <si>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</si>
  <si>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</si>
  <si>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</si>
  <si>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</si>
  <si>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</si>
  <si>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</si>
  <si>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</si>
  <si>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</si>
  <si>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</si>
  <si>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</si>
  <si>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</si>
  <si>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</si>
  <si>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</si>
  <si>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</si>
  <si>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</si>
  <si>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</si>
  <si>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</si>
  <si>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</si>
  <si>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</si>
  <si>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</si>
  <si>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</si>
  <si>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</si>
  <si>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</si>
  <si>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</si>
  <si>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</si>
  <si>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</si>
  <si>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</si>
  <si>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</si>
  <si>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</si>
  <si>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</si>
  <si>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</si>
  <si>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</si>
  <si>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</si>
  <si>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</si>
  <si>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</si>
  <si>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</si>
  <si>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</si>
  <si>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</si>
  <si>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</si>
  <si>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</si>
  <si>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</si>
  <si>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</si>
  <si>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</si>
  <si>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</si>
  <si>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</si>
  <si>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</si>
  <si>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</si>
  <si>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</si>
  <si>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</si>
  <si>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</si>
  <si>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</si>
  <si>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</si>
  <si>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</si>
  <si>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</si>
  <si>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</si>
  <si>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</si>
  <si>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</si>
  <si>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</si>
  <si>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</si>
  <si>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</si>
  <si>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</si>
  <si>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</si>
  <si>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</si>
  <si>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</si>
  <si>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</si>
  <si>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</si>
  <si>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</si>
  <si>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</si>
  <si>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</si>
  <si>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</si>
  <si>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</si>
  <si>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</si>
  <si>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</si>
  <si>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</si>
  <si>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</si>
  <si>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</si>
  <si>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</si>
  <si>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</si>
  <si>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</si>
  <si>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</si>
  <si>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</si>
  <si>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</si>
  <si>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</si>
  <si>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</si>
  <si>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</si>
  <si>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</si>
  <si>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</si>
  <si>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</si>
  <si>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</si>
  <si>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</si>
  <si>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</si>
  <si>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</si>
  <si>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</si>
  <si>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</si>
  <si>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</si>
  <si>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</si>
  <si>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</si>
  <si>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</si>
  <si>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</si>
  <si>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</si>
  <si>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</si>
  <si>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</si>
  <si>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</si>
  <si>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</si>
  <si>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</si>
  <si>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</si>
  <si>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</si>
  <si>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</si>
  <si>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</si>
  <si>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</si>
  <si>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</si>
  <si>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</si>
  <si>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</si>
  <si>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</si>
  <si>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</si>
  <si>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</si>
  <si>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</si>
  <si>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</si>
  <si>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</si>
  <si>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</si>
  <si>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</si>
  <si>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</si>
  <si>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</si>
  <si>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</si>
  <si>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</si>
  <si>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</si>
  <si>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</si>
  <si>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</si>
  <si>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</si>
  <si>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</si>
  <si>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</si>
  <si>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</si>
  <si>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</si>
  <si>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</si>
  <si>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</si>
  <si>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</si>
  <si>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</si>
  <si>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</si>
  <si>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</si>
  <si>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</si>
  <si>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</si>
  <si>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</si>
  <si>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</si>
  <si>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</si>
  <si>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</si>
  <si>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</si>
  <si>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</si>
  <si>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</si>
  <si>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</si>
  <si>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</si>
  <si>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</si>
  <si>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</si>
  <si>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</si>
  <si>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</si>
  <si>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</si>
  <si>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</si>
  <si>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</si>
  <si>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</si>
  <si>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</si>
  <si>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</si>
  <si>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</si>
  <si>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</si>
  <si>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</si>
  <si>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</si>
  <si>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</si>
  <si>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</si>
  <si>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</si>
  <si>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</si>
  <si>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</si>
  <si>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</si>
  <si>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</si>
  <si>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</si>
  <si>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</si>
  <si>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</si>
  <si>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</si>
  <si>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</si>
  <si>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</si>
  <si>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</si>
  <si>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</si>
  <si>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</si>
  <si>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</si>
  <si>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</si>
  <si>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</si>
  <si>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</si>
  <si>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</si>
  <si>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</si>
  <si>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</si>
  <si>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</si>
  <si>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</si>
  <si>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</si>
  <si>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</si>
  <si>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</si>
  <si>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</si>
  <si>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</si>
  <si>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</si>
  <si>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</si>
  <si>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</si>
  <si>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</si>
  <si>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</si>
  <si>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</si>
  <si>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</si>
  <si>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</si>
  <si>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</si>
  <si>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</si>
  <si>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</si>
  <si>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</si>
  <si>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</si>
  <si>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</si>
  <si>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</si>
  <si>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</si>
  <si>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</si>
  <si>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</si>
  <si>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</si>
  <si>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</si>
  <si>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</si>
  <si>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</si>
  <si>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</si>
  <si>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</si>
  <si>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</si>
  <si>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</si>
  <si>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</si>
  <si>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</si>
  <si>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</si>
  <si>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</si>
  <si>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</si>
  <si>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</si>
  <si>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</si>
  <si>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</si>
  <si>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</si>
  <si>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</si>
  <si>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</si>
  <si>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</si>
  <si>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</si>
  <si>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</si>
  <si>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</si>
  <si>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</si>
  <si>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</si>
  <si>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</si>
  <si>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</si>
  <si>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</si>
  <si>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</si>
  <si>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</si>
  <si>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</si>
  <si>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</si>
  <si>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</si>
  <si>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</si>
  <si>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</si>
  <si>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</si>
  <si>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</si>
  <si>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</si>
  <si>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</si>
  <si>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</si>
  <si>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</si>
  <si>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</si>
  <si>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</si>
  <si>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</si>
  <si>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</si>
  <si>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</si>
  <si>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</si>
  <si>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</si>
  <si>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</si>
  <si>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</si>
  <si>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</si>
  <si>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</si>
  <si>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</si>
  <si>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</si>
  <si>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</si>
  <si>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</si>
  <si>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</si>
  <si>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</si>
  <si>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</si>
  <si>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</si>
  <si>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</si>
  <si>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</si>
  <si>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</si>
  <si>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</si>
  <si>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</si>
  <si>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</si>
  <si>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</si>
  <si>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</si>
  <si>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</si>
  <si>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</si>
  <si>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</si>
  <si>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</si>
  <si>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</si>
  <si>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</si>
  <si>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</si>
  <si>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</si>
  <si>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</si>
  <si>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</si>
  <si>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</si>
  <si>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</si>
  <si>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</si>
  <si>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</si>
  <si>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</si>
  <si>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</si>
  <si>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</si>
  <si>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</si>
  <si>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</si>
  <si>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</si>
  <si>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</si>
  <si>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</si>
  <si>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</si>
  <si>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</si>
  <si>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</si>
  <si>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</si>
  <si>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</si>
  <si>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</si>
  <si>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</si>
  <si>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</si>
  <si>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</si>
  <si>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</si>
  <si>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</si>
  <si>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</si>
  <si>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</si>
  <si>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</si>
  <si>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</si>
  <si>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</si>
  <si>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</si>
  <si>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</si>
  <si>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</si>
  <si>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</si>
  <si>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</si>
  <si>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</si>
  <si>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</si>
  <si>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</si>
  <si>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</si>
  <si>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</si>
  <si>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</si>
  <si>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</si>
  <si>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</si>
  <si>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</si>
  <si>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</si>
  <si>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</si>
  <si>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</si>
  <si>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</si>
  <si>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</si>
  <si>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</si>
  <si>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</si>
  <si>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</si>
  <si>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</si>
  <si>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</si>
  <si>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</si>
  <si>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</si>
  <si>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</si>
  <si>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</si>
  <si>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</si>
  <si>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</si>
  <si>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</si>
  <si>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</si>
  <si>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</si>
  <si>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</si>
  <si>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</si>
  <si>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</si>
  <si>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</si>
  <si>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</si>
  <si>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</si>
  <si>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</si>
  <si>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</si>
  <si>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</si>
  <si>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</si>
  <si>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</si>
  <si>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</si>
  <si>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</si>
  <si>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</si>
  <si>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</si>
  <si>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</si>
  <si>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</si>
  <si>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</si>
  <si>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</si>
  <si>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</si>
  <si>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</si>
  <si>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</si>
  <si>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</si>
  <si>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</si>
  <si>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</si>
  <si>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</si>
  <si>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</si>
  <si>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</si>
  <si>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</si>
  <si>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</si>
  <si>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</si>
  <si>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</si>
  <si>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</si>
  <si>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</si>
  <si>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</si>
  <si>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</si>
  <si>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</si>
  <si>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</si>
  <si>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</si>
  <si>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</si>
  <si>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</si>
  <si>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</si>
  <si>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</si>
  <si>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</si>
  <si>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</si>
  <si>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</si>
  <si>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</si>
  <si>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</si>
  <si>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</si>
  <si>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</si>
  <si>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</si>
  <si>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</si>
  <si>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</si>
  <si>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</si>
  <si>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</si>
  <si>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</si>
  <si>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</si>
  <si>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</si>
  <si>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</si>
  <si>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</si>
  <si>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</si>
  <si>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</si>
  <si>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</si>
  <si>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</si>
  <si>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</si>
  <si>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</si>
  <si>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</si>
  <si>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</si>
  <si>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</si>
  <si>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</si>
  <si>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</si>
  <si>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</si>
  <si>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</si>
  <si>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</si>
  <si>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</si>
  <si>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</si>
  <si>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</si>
  <si>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</si>
  <si>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</si>
  <si>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</si>
  <si>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</si>
  <si>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</si>
  <si>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</si>
  <si>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</si>
  <si>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</si>
  <si>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</si>
  <si>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</si>
  <si>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</si>
  <si>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</si>
  <si>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</si>
  <si>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</si>
  <si>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</si>
  <si>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</si>
  <si>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</si>
  <si>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</si>
  <si>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</si>
  <si>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</si>
  <si>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</si>
  <si>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</si>
  <si>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</si>
  <si>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</si>
  <si>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</si>
  <si>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</si>
  <si>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</si>
  <si>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</si>
  <si>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</si>
  <si>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</si>
  <si>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</si>
  <si>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</si>
  <si>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</si>
  <si>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</si>
  <si>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</si>
  <si>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</si>
  <si>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</si>
  <si>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</si>
  <si>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</si>
  <si>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</si>
  <si>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</si>
  <si>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</si>
  <si>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</si>
  <si>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</si>
  <si>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</si>
  <si>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</si>
  <si>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</si>
  <si>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</si>
  <si>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</si>
  <si>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</si>
  <si>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</si>
  <si>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</si>
  <si>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</si>
  <si>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</si>
  <si>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</si>
  <si>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</si>
  <si>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</si>
  <si>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</si>
  <si>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</si>
  <si>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</si>
  <si>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</si>
  <si>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</si>
  <si>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</si>
  <si>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</si>
  <si>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</si>
  <si>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</si>
  <si>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</si>
  <si>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</si>
  <si>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</si>
  <si>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</si>
  <si>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</si>
  <si>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</si>
  <si>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</si>
  <si>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</si>
  <si>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</si>
  <si>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</si>
  <si>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</si>
  <si>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</si>
  <si>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</si>
  <si>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</si>
  <si>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</si>
  <si>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</si>
  <si>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</si>
  <si>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</si>
  <si>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</si>
  <si>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</si>
  <si>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</si>
  <si>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</si>
  <si>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</si>
  <si>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</si>
  <si>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</si>
  <si>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</si>
  <si>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</si>
  <si>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</si>
  <si>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</si>
  <si>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</si>
  <si>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</si>
  <si>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</si>
  <si>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</si>
  <si>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</si>
  <si>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</si>
  <si>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</si>
  <si>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</si>
  <si>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</si>
  <si>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</si>
  <si>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</si>
  <si>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</si>
  <si>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</si>
  <si>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</si>
  <si>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</si>
  <si>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</si>
  <si>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</si>
  <si>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</si>
  <si>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</si>
  <si>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</si>
  <si>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</si>
  <si>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</si>
  <si>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</si>
  <si>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</si>
  <si>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</si>
  <si>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</si>
  <si>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</si>
  <si>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</si>
  <si>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</si>
  <si>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</si>
  <si>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</si>
  <si>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</si>
  <si>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</si>
  <si>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</si>
  <si>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</si>
  <si>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</si>
  <si>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</si>
  <si>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</si>
  <si>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</si>
  <si>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</si>
  <si>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</si>
  <si>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</si>
  <si>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</si>
  <si>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</si>
  <si>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</si>
  <si>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</si>
  <si>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</si>
  <si>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</si>
  <si>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</si>
  <si>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</si>
  <si>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</si>
  <si>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</si>
  <si>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</si>
  <si>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</si>
  <si>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</si>
  <si>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</si>
  <si>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</si>
  <si>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</si>
  <si>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</si>
  <si>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</si>
  <si>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</si>
  <si>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</si>
  <si>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</si>
  <si>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</si>
  <si>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</si>
  <si>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</si>
  <si>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</si>
  <si>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</si>
  <si>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</si>
  <si>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</si>
  <si>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</si>
  <si>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</si>
  <si>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</si>
  <si>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</si>
  <si>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</si>
  <si>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</si>
  <si>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</si>
  <si>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</si>
  <si>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</si>
  <si>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</si>
  <si>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</si>
  <si>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</si>
  <si>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</si>
  <si>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</si>
  <si>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</si>
  <si>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</si>
  <si>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</si>
  <si>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</si>
  <si>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</si>
  <si>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</si>
  <si>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</si>
  <si>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</si>
  <si>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</si>
  <si>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</si>
  <si>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</si>
  <si>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</si>
  <si>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</si>
  <si>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</si>
  <si>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</si>
  <si>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</si>
  <si>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</si>
  <si>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</si>
  <si>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</si>
  <si>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</si>
  <si>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</si>
  <si>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</si>
  <si>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</si>
  <si>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</si>
  <si>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</si>
  <si>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</si>
  <si>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</si>
  <si>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</si>
  <si>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</si>
  <si>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</si>
  <si>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</si>
  <si>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</si>
  <si>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</si>
  <si>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</si>
  <si>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</si>
  <si>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</si>
  <si>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</si>
  <si>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</si>
  <si>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</si>
  <si>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</si>
  <si>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</si>
  <si>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</si>
  <si>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</si>
  <si>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</si>
  <si>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</si>
  <si>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</si>
  <si>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</si>
  <si>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</si>
  <si>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</si>
  <si>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</si>
  <si>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</si>
  <si>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</si>
  <si>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</si>
  <si>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</si>
  <si>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</si>
  <si>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</si>
  <si>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</si>
  <si>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</si>
  <si>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</si>
  <si>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</si>
  <si>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</si>
  <si>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</si>
  <si>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</si>
  <si>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</si>
  <si>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</si>
  <si>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</si>
  <si>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</si>
  <si>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</si>
  <si>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</si>
  <si>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</si>
  <si>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</si>
  <si>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</si>
  <si>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</si>
  <si>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</si>
  <si>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</si>
  <si>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</si>
  <si>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</si>
  <si>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</si>
  <si>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</si>
  <si>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</si>
  <si>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</si>
  <si>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</si>
  <si>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</si>
  <si>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</si>
  <si>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</si>
  <si>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</si>
  <si>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</si>
  <si>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</si>
  <si>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</si>
  <si>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</si>
  <si>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</si>
  <si>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</si>
  <si>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</si>
  <si>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</si>
  <si>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</si>
  <si>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</si>
  <si>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</si>
  <si>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</si>
  <si>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</si>
  <si>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</si>
  <si>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</si>
  <si>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</si>
  <si>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</si>
  <si>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</si>
  <si>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</si>
  <si>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</si>
  <si>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</si>
  <si>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</si>
  <si>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</si>
  <si>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</si>
  <si>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</si>
  <si>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</si>
  <si>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</si>
  <si>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</si>
  <si>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</si>
  <si>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</si>
  <si>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</si>
  <si>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</si>
  <si>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</si>
  <si>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</si>
  <si>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</si>
  <si>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</si>
  <si>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</si>
  <si>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</si>
  <si>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</si>
  <si>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</si>
  <si>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</si>
  <si>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</si>
  <si>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</si>
  <si>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</si>
  <si>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</si>
  <si>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</si>
  <si>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</si>
  <si>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</si>
  <si>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</si>
  <si>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</si>
  <si>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</si>
  <si>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</si>
  <si>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</si>
  <si>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</si>
  <si>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</si>
  <si>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</si>
  <si>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</si>
  <si>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</si>
  <si>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</si>
  <si>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</si>
  <si>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</si>
  <si>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</si>
  <si>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</si>
  <si>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</si>
  <si>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</si>
  <si>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</si>
  <si>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</si>
  <si>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</si>
  <si>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</si>
  <si>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</si>
  <si>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</si>
  <si>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</si>
  <si>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</si>
  <si>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</si>
  <si>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</si>
  <si>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</si>
  <si>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</si>
  <si>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</si>
  <si>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</si>
  <si>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</si>
  <si>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</si>
  <si>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</si>
  <si>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</si>
  <si>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</si>
  <si>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</si>
  <si>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</si>
  <si>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</si>
  <si>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</si>
  <si>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</si>
  <si>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</si>
  <si>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</si>
  <si>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</si>
  <si>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</si>
  <si>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</si>
  <si>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</si>
  <si>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</si>
  <si>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</si>
  <si>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</si>
  <si>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</si>
  <si>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</si>
  <si>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</si>
  <si>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</si>
  <si>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</si>
  <si>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</si>
  <si>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</si>
  <si>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</si>
  <si>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</si>
  <si>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</si>
  <si>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</si>
  <si>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</si>
  <si>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</si>
  <si>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</si>
  <si>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</si>
  <si>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</si>
  <si>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</si>
  <si>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</si>
  <si>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</si>
  <si>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</si>
  <si>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</si>
  <si>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</si>
  <si>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</si>
  <si>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</si>
  <si>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</si>
  <si>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</si>
  <si>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</si>
  <si>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</si>
  <si>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</si>
  <si>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</si>
  <si>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</si>
  <si>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</si>
  <si>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</si>
  <si>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</si>
  <si>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</si>
  <si>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</si>
  <si>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</si>
  <si>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</si>
  <si>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</si>
  <si>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</si>
  <si>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</si>
  <si>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</si>
  <si>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</si>
  <si>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</si>
  <si>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</si>
  <si>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</si>
  <si>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</si>
  <si>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</si>
  <si>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</si>
  <si>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</si>
  <si>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</si>
  <si>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</si>
  <si>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</si>
  <si>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</si>
  <si>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</si>
  <si>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</si>
  <si>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</si>
  <si>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</si>
  <si>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</si>
  <si>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</si>
  <si>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</si>
  <si>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</si>
  <si>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</si>
  <si>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</si>
  <si>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</si>
  <si>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</si>
  <si>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</si>
  <si>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</si>
  <si>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</si>
  <si>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</si>
  <si>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</si>
  <si>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</si>
  <si>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</si>
  <si>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</si>
  <si>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</si>
  <si>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</si>
  <si>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</si>
  <si>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</si>
  <si>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</si>
  <si>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</si>
  <si>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</si>
  <si>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</si>
  <si>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</si>
  <si>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</si>
  <si>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</si>
  <si>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</si>
  <si>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</si>
  <si>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</si>
  <si>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</si>
  <si>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</si>
  <si>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</si>
  <si>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</si>
  <si>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</si>
  <si>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</si>
  <si>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</si>
  <si>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</si>
  <si>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</si>
  <si>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</si>
  <si>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</si>
  <si>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</si>
  <si>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</si>
  <si>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</si>
  <si>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</si>
  <si>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</si>
  <si>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</si>
  <si>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</si>
  <si>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</si>
  <si>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</si>
  <si>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</si>
  <si>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</si>
  <si>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</si>
  <si>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</si>
  <si>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</si>
  <si>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</si>
  <si>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</si>
  <si>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</si>
  <si>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</si>
  <si>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</si>
  <si>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</si>
  <si>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</si>
  <si>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</si>
  <si>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</si>
  <si>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</si>
  <si>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</si>
  <si>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</si>
  <si>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</si>
  <si>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</si>
  <si>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</si>
  <si>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</si>
  <si>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</si>
  <si>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</si>
  <si>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</si>
  <si>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</si>
  <si>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</si>
  <si>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</si>
  <si>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</si>
  <si>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</si>
  <si>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</si>
  <si>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</si>
  <si>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</si>
  <si>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</si>
  <si>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</si>
  <si>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</si>
  <si>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</si>
  <si>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</si>
  <si>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</si>
  <si>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</si>
  <si>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</si>
  <si>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</si>
  <si>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</si>
  <si>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</si>
  <si>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</si>
  <si>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</si>
  <si>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</si>
  <si>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</si>
  <si>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</si>
  <si>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</si>
  <si>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</si>
  <si>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</si>
  <si>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</si>
  <si>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</si>
  <si>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</si>
  <si>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</si>
  <si>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</si>
  <si>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</si>
  <si>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</si>
  <si>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</si>
  <si>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</si>
  <si>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</si>
  <si>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</si>
  <si>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</si>
  <si>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</si>
  <si>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</si>
  <si>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</si>
  <si>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</si>
  <si>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</si>
  <si>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</si>
  <si>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</si>
  <si>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</si>
  <si>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</si>
  <si>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</si>
  <si>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</si>
  <si>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</si>
  <si>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</si>
  <si>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</si>
  <si>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</si>
  <si>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</si>
  <si>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</si>
  <si>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</si>
  <si>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</si>
  <si>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</si>
  <si>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</si>
  <si>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</si>
  <si>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</si>
  <si>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</si>
  <si>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</si>
  <si>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</si>
  <si>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</si>
  <si>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</si>
  <si>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</si>
  <si>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</si>
  <si>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</si>
  <si>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</si>
  <si>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</si>
  <si>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</si>
  <si>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</si>
  <si>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</si>
  <si>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</si>
  <si>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</si>
  <si>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</si>
  <si>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</si>
  <si>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</si>
  <si>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</si>
  <si>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</si>
  <si>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</si>
  <si>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</si>
  <si>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</si>
  <si>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</si>
  <si>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</si>
  <si>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</si>
  <si>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</si>
  <si>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</si>
  <si>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</si>
  <si>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</si>
  <si>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</si>
  <si>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</si>
  <si>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</si>
  <si>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</si>
  <si>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</si>
  <si>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</si>
  <si>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</si>
  <si>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</si>
  <si>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</si>
  <si>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</si>
  <si>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</si>
  <si>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</si>
  <si>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</si>
  <si>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</si>
  <si>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</si>
  <si>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</si>
  <si>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</si>
  <si>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</si>
  <si>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</si>
  <si>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</si>
  <si>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</si>
  <si>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</si>
  <si>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</si>
  <si>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</si>
  <si>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</si>
  <si>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</si>
  <si>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</si>
  <si>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</si>
  <si>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</si>
  <si>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</si>
  <si>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</si>
  <si>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</si>
  <si>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</si>
  <si>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</si>
  <si>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</si>
  <si>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</si>
  <si>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</si>
  <si>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</si>
  <si>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</si>
  <si>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</si>
  <si>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</si>
  <si>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</si>
  <si>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</si>
  <si>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</si>
  <si>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</si>
  <si>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</si>
  <si>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</si>
  <si>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</si>
  <si>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</si>
  <si>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</si>
  <si>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</si>
  <si>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</si>
  <si>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</si>
  <si>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</si>
  <si>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</si>
  <si>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</si>
  <si>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</si>
  <si>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</si>
  <si>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</si>
  <si>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</si>
  <si>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</si>
  <si>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</si>
  <si>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</si>
  <si>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</si>
  <si>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</si>
  <si>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</si>
  <si>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</si>
  <si>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</si>
  <si>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</si>
  <si>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</si>
  <si>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</si>
  <si>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</si>
  <si>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</si>
  <si>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</si>
  <si>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</si>
  <si>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</si>
  <si>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</si>
  <si>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</si>
  <si>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</si>
  <si>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</si>
  <si>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</si>
  <si>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</si>
  <si>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</si>
  <si>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</si>
  <si>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</si>
  <si>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</si>
  <si>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</si>
  <si>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</si>
  <si>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</si>
  <si>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</si>
  <si>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</si>
  <si>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</si>
  <si>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</si>
  <si>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</si>
  <si>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</si>
  <si>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</si>
  <si>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</si>
  <si>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</si>
  <si>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</si>
  <si>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</si>
  <si>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</si>
  <si>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</si>
  <si>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</si>
  <si>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</si>
  <si>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</si>
  <si>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</si>
  <si>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</si>
  <si>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</si>
  <si>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</si>
  <si>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</si>
  <si>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</si>
  <si>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</si>
  <si>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</si>
  <si>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</si>
  <si>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</si>
  <si>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</si>
  <si>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</si>
  <si>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</si>
  <si>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</si>
  <si>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</si>
  <si>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</si>
  <si>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</si>
  <si>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</si>
  <si>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</si>
  <si>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</si>
  <si>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</si>
  <si>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</si>
  <si>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</si>
  <si>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</si>
  <si>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</si>
  <si>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</si>
  <si>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</si>
  <si>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</si>
  <si>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</si>
  <si>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</si>
  <si>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</si>
  <si>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</si>
  <si>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</si>
  <si>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</si>
  <si>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</si>
  <si>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</si>
  <si>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</si>
  <si>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</si>
  <si>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</si>
  <si>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</si>
  <si>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</si>
  <si>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</si>
  <si>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</si>
  <si>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</si>
  <si>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</si>
  <si>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</si>
  <si>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</si>
  <si>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</si>
  <si>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</si>
  <si>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</si>
  <si>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</si>
  <si>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</si>
  <si>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</si>
  <si>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</si>
  <si>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</si>
  <si>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</si>
  <si>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</si>
  <si>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</si>
  <si>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</si>
  <si>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</si>
  <si>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</si>
  <si>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</si>
  <si>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</si>
  <si>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</si>
  <si>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</si>
  <si>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</si>
  <si>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</si>
  <si>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</si>
  <si>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</si>
  <si>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</si>
  <si>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</si>
  <si>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</si>
  <si>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</si>
  <si>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</si>
  <si>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</si>
  <si>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</si>
  <si>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</si>
  <si>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</si>
  <si>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</si>
  <si>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</si>
  <si>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</si>
  <si>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</si>
  <si>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</si>
  <si>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</si>
  <si>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</si>
  <si>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</si>
  <si>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</si>
  <si>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</si>
  <si>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</si>
  <si>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</si>
  <si>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</si>
  <si>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</si>
  <si>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</si>
  <si>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</si>
  <si>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</si>
  <si>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</si>
  <si>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</si>
  <si>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</si>
  <si>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</si>
  <si>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</si>
  <si>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</si>
  <si>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</si>
  <si>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</si>
  <si>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</si>
  <si>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</si>
  <si>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</si>
  <si>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</si>
  <si>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</si>
  <si>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</si>
  <si>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</si>
  <si>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</si>
  <si>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</si>
  <si>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</si>
  <si>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</si>
  <si>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</si>
  <si>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</si>
  <si>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</si>
  <si>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</si>
  <si>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</si>
  <si>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</si>
  <si>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</si>
  <si>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</si>
  <si>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</si>
  <si>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</si>
  <si>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</si>
  <si>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</si>
  <si>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</si>
  <si>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</si>
  <si>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</si>
  <si>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</si>
  <si>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</si>
  <si>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</si>
  <si>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</si>
  <si>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</si>
  <si>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</si>
  <si>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</si>
  <si>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</si>
  <si>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</si>
  <si>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</si>
  <si>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</si>
  <si>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</si>
  <si>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</si>
  <si>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</si>
  <si>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</si>
  <si>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</si>
  <si>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</si>
  <si>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</si>
  <si>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</si>
  <si>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</si>
  <si>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</si>
  <si>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</si>
  <si>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</si>
  <si>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</si>
  <si>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</si>
  <si>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</si>
  <si>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</si>
  <si>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</si>
  <si>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</si>
  <si>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</si>
  <si>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</si>
  <si>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</si>
  <si>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</si>
  <si>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</si>
  <si>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</si>
  <si>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</si>
  <si>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</si>
  <si>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</si>
  <si>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</si>
  <si>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</si>
  <si>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</si>
  <si>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</si>
  <si>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</si>
  <si>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</si>
  <si>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</si>
  <si>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</si>
  <si>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</si>
  <si>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</si>
  <si>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</si>
  <si>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</si>
  <si>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</si>
  <si>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</si>
  <si>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</si>
  <si>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</si>
  <si>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</si>
  <si>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</si>
  <si>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</si>
  <si>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</si>
  <si>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</si>
  <si>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</si>
  <si>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</si>
  <si>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</si>
  <si>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</si>
  <si>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</si>
  <si>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</si>
  <si>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</si>
  <si>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</si>
  <si>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</si>
  <si>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</si>
  <si>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</si>
  <si>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</si>
  <si>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</si>
  <si>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</si>
  <si>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</si>
  <si>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</si>
  <si>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</si>
  <si>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</si>
  <si>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</si>
  <si>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</si>
  <si>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</si>
  <si>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</si>
  <si>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</si>
  <si>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</si>
  <si>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</si>
  <si>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</si>
  <si>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</si>
  <si>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</si>
  <si>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</si>
  <si>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</si>
  <si>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</si>
  <si>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</si>
  <si>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</si>
  <si>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</si>
  <si>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</si>
  <si>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</si>
  <si>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</si>
  <si>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</si>
  <si>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</si>
  <si>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</si>
  <si>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</si>
  <si>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</si>
  <si>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</si>
  <si>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</si>
  <si>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</si>
  <si>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</si>
  <si>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</si>
  <si>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</si>
  <si>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</si>
  <si>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</si>
  <si>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</si>
  <si>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</si>
  <si>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</si>
  <si>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</si>
  <si>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</si>
  <si>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</si>
  <si>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</si>
  <si>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</si>
  <si>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</si>
  <si>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</si>
  <si>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</si>
  <si>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</si>
  <si>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</si>
  <si>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</si>
  <si>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</si>
  <si>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</si>
  <si>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</si>
  <si>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</si>
  <si>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</si>
  <si>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</si>
  <si>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</si>
  <si>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</si>
  <si>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</si>
  <si>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</si>
  <si>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</si>
  <si>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</si>
  <si>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</si>
  <si>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</si>
  <si>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</si>
  <si>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</si>
  <si>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</si>
  <si>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</si>
  <si>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</si>
  <si>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</si>
  <si>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</si>
  <si>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</si>
  <si>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</si>
  <si>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</si>
  <si>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</si>
  <si>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</si>
  <si>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</si>
  <si>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</si>
  <si>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</si>
  <si>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</si>
  <si>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</si>
  <si>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</si>
  <si>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</si>
  <si>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</si>
  <si>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</si>
  <si>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</si>
  <si>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</si>
  <si>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</si>
  <si>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</si>
  <si>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</si>
  <si>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</si>
  <si>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</si>
  <si>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</si>
  <si>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</si>
  <si>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</si>
  <si>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</si>
  <si>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</si>
  <si>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</si>
  <si>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</si>
  <si>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</si>
  <si>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</si>
  <si>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</si>
  <si>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</si>
  <si>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</si>
  <si>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</si>
  <si>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</si>
  <si>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</si>
  <si>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</si>
  <si>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</si>
  <si>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</si>
  <si>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</si>
  <si>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</si>
  <si>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</si>
  <si>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</si>
  <si>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</si>
  <si>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</si>
  <si>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</si>
  <si>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</si>
  <si>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</si>
  <si>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</si>
  <si>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</si>
  <si>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</si>
  <si>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</si>
  <si>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</si>
  <si>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</si>
  <si>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</si>
  <si>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</si>
  <si>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</si>
  <si>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</si>
  <si>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</si>
  <si>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</si>
  <si>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</si>
  <si>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</si>
  <si>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</si>
  <si>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</si>
  <si>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</si>
  <si>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</si>
  <si>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</si>
  <si>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</si>
  <si>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</si>
  <si>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</si>
  <si>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</si>
  <si>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</si>
  <si>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</si>
  <si>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</si>
  <si>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</si>
  <si>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</si>
  <si>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</si>
  <si>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</si>
  <si>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</si>
  <si>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</si>
  <si>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</si>
  <si>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</si>
  <si>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</si>
  <si>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</si>
  <si>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</si>
  <si>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</si>
  <si>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</si>
  <si>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</si>
  <si>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</si>
  <si>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</si>
  <si>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</si>
  <si>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</si>
  <si>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</si>
  <si>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</si>
  <si>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</si>
  <si>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</si>
  <si>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</si>
  <si>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</si>
  <si>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</si>
  <si>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</si>
  <si>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</si>
  <si>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</si>
  <si>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</si>
  <si>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</si>
  <si>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</si>
  <si>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</si>
  <si>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</si>
  <si>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</si>
  <si>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</si>
  <si>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</si>
  <si>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</si>
  <si>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</si>
  <si>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</si>
  <si>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</si>
  <si>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</si>
  <si>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</si>
  <si>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</si>
  <si>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</si>
  <si>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</si>
  <si>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</si>
  <si>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</si>
  <si>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</si>
  <si>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</si>
  <si>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</si>
  <si>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</si>
  <si>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</si>
  <si>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</si>
  <si>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</si>
  <si>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</si>
  <si>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</si>
  <si>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</si>
  <si>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</si>
  <si>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</si>
  <si>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</si>
  <si>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</si>
  <si>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</si>
  <si>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</si>
  <si>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</si>
  <si>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</si>
  <si>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</si>
  <si>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</si>
  <si>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</si>
  <si>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</si>
  <si>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</si>
  <si>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</si>
  <si>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</si>
  <si>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</si>
  <si>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</si>
  <si>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</si>
  <si>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</si>
  <si>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</si>
  <si>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</si>
  <si>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</si>
  <si>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</si>
  <si>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</si>
  <si>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</si>
  <si>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</si>
  <si>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</si>
  <si>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</si>
  <si>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</si>
  <si>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</si>
  <si>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</si>
  <si>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</si>
  <si>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</si>
  <si>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</si>
  <si>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</si>
  <si>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</si>
  <si>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</si>
  <si>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</si>
  <si>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</si>
  <si>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</si>
  <si>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</si>
  <si>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</si>
  <si>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</si>
  <si>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</si>
  <si>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</si>
  <si>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</si>
  <si>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</si>
  <si>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</si>
  <si>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</si>
  <si>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</si>
  <si>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</si>
  <si>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</si>
  <si>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</si>
  <si>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</si>
  <si>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</si>
  <si>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</si>
  <si>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</si>
  <si>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</si>
  <si>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</si>
  <si>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</si>
  <si>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</si>
  <si>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</si>
  <si>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</si>
  <si>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</si>
  <si>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</si>
  <si>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</si>
  <si>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</si>
  <si>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</si>
  <si>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</si>
  <si>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</si>
  <si>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</si>
  <si>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</si>
  <si>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</si>
  <si>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</si>
  <si>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</si>
  <si>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</si>
  <si>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</si>
  <si>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</si>
  <si>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</si>
  <si>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</si>
  <si>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</si>
  <si>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</si>
  <si>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</si>
  <si>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</si>
  <si>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</si>
  <si>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</si>
  <si>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</si>
  <si>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</si>
  <si>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</si>
  <si>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</si>
  <si>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</si>
  <si>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</si>
  <si>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</si>
  <si>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</si>
  <si>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</si>
  <si>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</si>
  <si>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</si>
  <si>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</si>
  <si>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</si>
  <si>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</si>
  <si>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</si>
  <si>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</si>
  <si>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</si>
  <si>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</si>
  <si>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</si>
  <si>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</si>
  <si>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</si>
  <si>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</si>
  <si>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</si>
  <si>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</si>
  <si>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</si>
  <si>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</si>
  <si>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</si>
  <si>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</si>
  <si>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</si>
  <si>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</si>
  <si>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</si>
  <si>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</si>
  <si>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</si>
  <si>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</si>
  <si>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</si>
  <si>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</si>
  <si>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</si>
  <si>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</si>
  <si>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</si>
  <si>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</si>
  <si>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</si>
  <si>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</si>
  <si>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</si>
  <si>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</si>
  <si>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</si>
  <si>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</si>
  <si>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</si>
  <si>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</si>
  <si>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</si>
  <si>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</si>
  <si>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</si>
  <si>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</si>
  <si>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</si>
  <si>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</si>
  <si>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</si>
  <si>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</si>
  <si>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</si>
  <si>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</si>
  <si>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</si>
  <si>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</si>
  <si>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</si>
  <si>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</si>
  <si>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</si>
  <si>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</si>
  <si>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</si>
  <si>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</si>
  <si>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</si>
  <si>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</si>
  <si>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</si>
  <si>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</si>
  <si>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</si>
  <si>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</si>
  <si>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</si>
  <si>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</si>
  <si>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</si>
  <si>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</si>
  <si>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</si>
  <si>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</si>
  <si>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</si>
  <si>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</si>
  <si>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</si>
  <si>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</si>
  <si>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</si>
  <si>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</si>
  <si>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</si>
  <si>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</si>
  <si>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</si>
  <si>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</si>
  <si>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</si>
  <si>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</si>
  <si>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</si>
  <si>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</si>
  <si>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</si>
  <si>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</si>
  <si>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</si>
  <si>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</si>
  <si>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</si>
  <si>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</si>
  <si>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</si>
  <si>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</si>
  <si>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</si>
  <si>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</si>
  <si>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</si>
  <si>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</si>
  <si>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</si>
  <si>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</si>
  <si>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</si>
  <si>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</si>
  <si>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</si>
  <si>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</si>
  <si>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</si>
  <si>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</si>
  <si>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</si>
  <si>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</si>
  <si>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</si>
  <si>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</si>
  <si>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</si>
  <si>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</si>
  <si>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</si>
  <si>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</si>
  <si>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</si>
  <si>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</si>
  <si>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</si>
  <si>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</si>
  <si>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</si>
  <si>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</si>
  <si>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</si>
  <si>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</si>
  <si>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</si>
  <si>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</si>
  <si>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</si>
  <si>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</si>
  <si>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</si>
  <si>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</si>
  <si>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</si>
  <si>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</si>
  <si>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</si>
  <si>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</si>
  <si>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</si>
  <si>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</si>
  <si>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</si>
  <si>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</si>
  <si>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</si>
  <si>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</si>
  <si>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</si>
  <si>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</si>
  <si>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</si>
  <si>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</si>
  <si>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</si>
  <si>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</si>
  <si>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</si>
  <si>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</si>
  <si>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</si>
  <si>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</si>
  <si>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</si>
  <si>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</si>
  <si>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</si>
  <si>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</si>
  <si>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</si>
  <si>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</si>
  <si>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</si>
  <si>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</si>
  <si>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</si>
  <si>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</si>
  <si>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</si>
  <si>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</si>
  <si>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</si>
  <si>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</si>
  <si>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</si>
  <si>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</si>
  <si>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</si>
  <si>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</si>
  <si>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</si>
  <si>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</si>
  <si>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</si>
  <si>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</si>
  <si>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</si>
  <si>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</si>
  <si>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</si>
  <si>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</si>
  <si>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</si>
  <si>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</si>
  <si>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</si>
  <si>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</si>
  <si>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</si>
  <si>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</si>
  <si>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</si>
  <si>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</si>
  <si>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</si>
  <si>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</si>
  <si>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</si>
  <si>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</si>
  <si>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</si>
  <si>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</si>
  <si>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</si>
  <si>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</si>
  <si>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</si>
  <si>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</si>
  <si>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</si>
  <si>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</si>
  <si>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</si>
  <si>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</si>
  <si>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</si>
  <si>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</si>
  <si>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</si>
  <si>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</si>
  <si>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</si>
  <si>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</si>
  <si>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</si>
  <si>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</si>
  <si>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</si>
  <si>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</si>
  <si>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</si>
  <si>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</si>
  <si>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</si>
  <si>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</si>
  <si>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</si>
  <si>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</si>
  <si>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</si>
  <si>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</si>
  <si>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</si>
  <si>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</si>
  <si>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</si>
  <si>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</si>
  <si>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</si>
  <si>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</si>
  <si>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</si>
  <si>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</si>
  <si>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</si>
  <si>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</si>
  <si>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</si>
  <si>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</si>
  <si>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</si>
  <si>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</si>
  <si>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</si>
  <si>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</si>
  <si>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</si>
  <si>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</si>
  <si>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</si>
  <si>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</si>
  <si>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</si>
  <si>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</si>
  <si>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</si>
  <si>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</si>
  <si>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</si>
  <si>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</si>
  <si>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</si>
  <si>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</si>
  <si>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</si>
  <si>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</si>
  <si>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</si>
  <si>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</si>
  <si>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</si>
  <si>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</si>
  <si>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</si>
  <si>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</si>
  <si>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</si>
  <si>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</si>
  <si>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</si>
  <si>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</si>
  <si>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</si>
  <si>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</si>
  <si>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</si>
  <si>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</si>
  <si>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</si>
  <si>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</si>
  <si>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</si>
  <si>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</si>
  <si>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</si>
  <si>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</si>
  <si>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</si>
  <si>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</si>
  <si>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</si>
  <si>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</si>
  <si>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</si>
  <si>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</si>
  <si>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</si>
  <si>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</si>
  <si>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</si>
  <si>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</si>
  <si>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</si>
  <si>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</si>
  <si>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</si>
  <si>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</si>
  <si>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</si>
  <si>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</si>
  <si>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</si>
  <si>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</si>
  <si>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</si>
  <si>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</si>
  <si>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</si>
  <si>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</si>
  <si>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</si>
  <si>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</si>
  <si>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</si>
  <si>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</si>
  <si>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</si>
  <si>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</si>
  <si>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</si>
  <si>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</si>
  <si>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</si>
  <si>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</si>
  <si>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</si>
  <si>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</si>
  <si>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</si>
  <si>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</si>
  <si>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</si>
  <si>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</si>
  <si>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</si>
  <si>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</si>
  <si>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</si>
  <si>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</si>
  <si>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</si>
  <si>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</si>
  <si>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</si>
  <si>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</si>
  <si>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</si>
  <si>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</si>
  <si>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</si>
  <si>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</si>
  <si>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</si>
  <si>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</si>
  <si>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</si>
  <si>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</si>
  <si>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</si>
  <si>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</si>
  <si>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</si>
  <si>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</si>
  <si>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</si>
  <si>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</si>
  <si>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</si>
  <si>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</si>
  <si>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</si>
  <si>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</si>
  <si>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</si>
  <si>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</si>
  <si>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</si>
  <si>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</si>
  <si>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</si>
  <si>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</si>
  <si>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</si>
  <si>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</si>
  <si>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</si>
  <si>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</si>
  <si>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</si>
  <si>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</si>
  <si>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</si>
  <si>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</si>
  <si>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</si>
  <si>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</si>
  <si>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</si>
  <si>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</si>
  <si>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</si>
  <si>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</si>
  <si>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</si>
  <si>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</si>
  <si>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</si>
  <si>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</si>
  <si>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</si>
  <si>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</si>
  <si>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</si>
  <si>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</si>
  <si>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</si>
  <si>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</si>
  <si>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</si>
  <si>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</si>
  <si>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</si>
  <si>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</si>
  <si>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</si>
  <si>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</si>
  <si>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</si>
  <si>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</si>
  <si>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</si>
  <si>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</si>
  <si>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</si>
  <si>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</si>
  <si>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</si>
  <si>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</si>
  <si>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</si>
  <si>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</si>
  <si>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</si>
  <si>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</si>
  <si>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</si>
  <si>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</si>
  <si>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</si>
  <si>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</si>
  <si>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</si>
  <si>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</si>
  <si>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</si>
  <si>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</si>
  <si>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</si>
  <si>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</si>
  <si>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</si>
  <si>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</si>
  <si>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</si>
  <si>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</si>
  <si>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</si>
  <si>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</si>
  <si>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</si>
  <si>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</si>
  <si>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</si>
  <si>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</si>
  <si>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</si>
  <si>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</si>
  <si>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</si>
  <si>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</si>
  <si>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</si>
  <si>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</si>
  <si>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</si>
  <si>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</si>
  <si>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</si>
  <si>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</si>
  <si>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</si>
  <si>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</si>
  <si>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</si>
  <si>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</si>
  <si>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</si>
  <si>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</si>
  <si>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</si>
  <si>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</si>
  <si>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</si>
  <si>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</si>
  <si>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</si>
  <si>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</si>
  <si>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</si>
  <si>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</si>
  <si>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</si>
  <si>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</si>
  <si>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</si>
  <si>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</si>
  <si>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</si>
  <si>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</si>
  <si>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</si>
  <si>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</si>
  <si>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</si>
  <si>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</si>
  <si>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</si>
  <si>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</si>
  <si>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</si>
  <si>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</si>
  <si>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</si>
  <si>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</si>
  <si>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</si>
  <si>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</si>
  <si>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</si>
  <si>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</si>
  <si>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</si>
  <si>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</si>
  <si>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</si>
  <si>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</si>
  <si>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</si>
  <si>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</si>
  <si>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</si>
  <si>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</si>
  <si>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</si>
  <si>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</si>
  <si>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</si>
  <si>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</si>
  <si>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</si>
  <si>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</si>
  <si>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</si>
  <si>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</si>
  <si>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</si>
  <si>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</si>
  <si>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</si>
  <si>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</si>
  <si>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</si>
  <si>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</si>
  <si>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</si>
  <si>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</si>
  <si>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</si>
  <si>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</si>
  <si>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</si>
  <si>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</si>
  <si>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</si>
  <si>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</si>
  <si>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</si>
  <si>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</si>
  <si>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</si>
  <si>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</si>
  <si>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</si>
  <si>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</si>
  <si>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</si>
  <si>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</si>
  <si>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</si>
  <si>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</si>
  <si>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</si>
  <si>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</si>
  <si>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</si>
  <si>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</si>
  <si>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</si>
  <si>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</si>
  <si>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</si>
  <si>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</si>
  <si>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</si>
  <si>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</si>
  <si>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</si>
  <si>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</si>
  <si>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</si>
  <si>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</si>
  <si>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</si>
  <si>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</si>
  <si>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</si>
  <si>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</si>
  <si>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</si>
  <si>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</si>
  <si>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</si>
  <si>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</si>
  <si>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</si>
  <si>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</si>
  <si>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</si>
  <si>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</si>
  <si>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</si>
  <si>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</si>
  <si>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</si>
  <si>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</si>
  <si>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</si>
  <si>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</si>
  <si>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</si>
  <si>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</si>
  <si>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</si>
  <si>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</si>
  <si>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</si>
  <si>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</si>
  <si>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</si>
  <si>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</si>
  <si>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</si>
  <si>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</si>
  <si>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</si>
  <si>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</si>
  <si>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</si>
  <si>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</si>
  <si>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</si>
  <si>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</si>
  <si>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</si>
  <si>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</si>
  <si>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</si>
  <si>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</si>
  <si>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</si>
  <si>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</si>
  <si>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</si>
  <si>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</si>
  <si>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</si>
  <si>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</si>
  <si>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</si>
  <si>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</si>
  <si>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</si>
  <si>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</si>
  <si>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</si>
  <si>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</si>
  <si>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</si>
  <si>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</si>
  <si>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</si>
  <si>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</si>
  <si>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</si>
  <si>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</si>
  <si>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</si>
  <si>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</si>
  <si>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</si>
  <si>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</si>
  <si>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</si>
  <si>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</si>
  <si>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</si>
  <si>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</si>
  <si>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</si>
  <si>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</si>
  <si>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</si>
  <si>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</si>
  <si>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</si>
  <si>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</si>
  <si>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</si>
  <si>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</si>
  <si>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</si>
  <si>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</si>
  <si>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</si>
  <si>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</si>
  <si>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</si>
  <si>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</si>
  <si>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</si>
  <si>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</si>
  <si>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</si>
  <si>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</si>
  <si>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</si>
  <si>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</si>
  <si>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</si>
  <si>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</si>
  <si>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</si>
  <si>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</si>
  <si>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</si>
  <si>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</si>
  <si>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</si>
  <si>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</si>
  <si>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</si>
  <si>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</si>
  <si>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</si>
  <si>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</si>
  <si>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</si>
  <si>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</si>
  <si>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</si>
  <si>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</si>
  <si>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</si>
  <si>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</si>
  <si>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</si>
  <si>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</si>
  <si>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</si>
  <si>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</si>
  <si>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</si>
  <si>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</si>
  <si>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</si>
  <si>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</si>
  <si>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</si>
  <si>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</si>
  <si>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</si>
  <si>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</si>
  <si>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</si>
  <si>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</si>
  <si>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</si>
  <si>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</si>
  <si>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</si>
  <si>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</si>
  <si>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</si>
  <si>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</si>
  <si>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</si>
  <si>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</si>
  <si>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</si>
  <si>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</si>
  <si>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</si>
  <si>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</si>
  <si>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</si>
  <si>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</si>
  <si>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</si>
  <si>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</si>
  <si>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</si>
  <si>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</si>
  <si>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</si>
  <si>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</si>
  <si>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</si>
  <si>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</si>
  <si>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</si>
  <si>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</si>
  <si>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</si>
  <si>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</si>
  <si>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</si>
  <si>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</si>
  <si>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</si>
  <si>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</si>
  <si>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</si>
  <si>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</si>
  <si>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</si>
  <si>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</si>
  <si>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</si>
  <si>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</si>
  <si>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</si>
  <si>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</si>
  <si>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</si>
  <si>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</si>
  <si>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</si>
  <si>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</si>
  <si>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</si>
  <si>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</si>
  <si>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</si>
  <si>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</si>
  <si>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</si>
  <si>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</si>
  <si>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</si>
  <si>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</si>
  <si>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</si>
  <si>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</si>
  <si>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</si>
  <si>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</si>
  <si>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</si>
  <si>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</si>
  <si>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</si>
  <si>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</si>
  <si>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</si>
  <si>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</si>
  <si>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</si>
  <si>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</si>
  <si>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</si>
  <si>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</si>
  <si>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</si>
  <si>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</si>
  <si>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</si>
  <si>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</si>
  <si>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</si>
  <si>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</si>
  <si>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</si>
  <si>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</si>
  <si>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</si>
  <si>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</si>
  <si>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</si>
  <si>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</si>
  <si>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</si>
  <si>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</si>
  <si>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</si>
  <si>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</si>
  <si>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</si>
  <si>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</si>
  <si>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</si>
  <si>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</si>
  <si>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</si>
  <si>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</si>
  <si>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</si>
  <si>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</si>
  <si>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</si>
  <si>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</si>
  <si>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</si>
  <si>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</si>
  <si>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</si>
  <si>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</si>
  <si>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</si>
  <si>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</si>
  <si>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</si>
  <si>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</si>
  <si>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</si>
  <si>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</si>
  <si>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</si>
  <si>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</si>
  <si>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</si>
  <si>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</si>
  <si>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</si>
  <si>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</si>
  <si>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</si>
  <si>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</si>
  <si>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</si>
  <si>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</si>
  <si>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</si>
  <si>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</si>
  <si>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</si>
  <si>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</si>
  <si>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</si>
  <si>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</si>
  <si>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</si>
  <si>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</si>
  <si>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</si>
  <si>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</si>
  <si>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</si>
  <si>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</si>
  <si>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</si>
  <si>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</si>
  <si>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</si>
  <si>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</si>
  <si>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</si>
  <si>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</si>
  <si>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</si>
  <si>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</si>
  <si>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</si>
  <si>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</si>
  <si>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</si>
  <si>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</si>
  <si>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</si>
  <si>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</si>
  <si>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</si>
  <si>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</si>
  <si>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</si>
  <si>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</si>
  <si>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</si>
  <si>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</si>
  <si>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</si>
  <si>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</si>
  <si>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</si>
  <si>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</si>
  <si>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</si>
  <si>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</si>
  <si>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</si>
  <si>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</si>
  <si>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</si>
  <si>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</si>
  <si>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</si>
  <si>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</si>
  <si>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</si>
  <si>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</si>
  <si>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</si>
  <si>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</si>
  <si>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</si>
  <si>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</si>
  <si>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</si>
  <si>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</si>
  <si>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</si>
  <si>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</si>
  <si>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</si>
  <si>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</si>
  <si>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</si>
  <si>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</si>
  <si>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</si>
  <si>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</si>
  <si>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</si>
  <si>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</si>
  <si>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</si>
  <si>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</si>
  <si>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</si>
  <si>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</si>
  <si>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</si>
  <si>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</si>
  <si>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</si>
  <si>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</si>
  <si>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</si>
  <si>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</si>
  <si>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</si>
  <si>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</si>
  <si>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</si>
  <si>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</si>
  <si>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</si>
  <si>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</si>
  <si>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</si>
  <si>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</si>
  <si>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</si>
  <si>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</si>
  <si>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</si>
  <si>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</si>
  <si>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</si>
  <si>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</si>
  <si>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</si>
  <si>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</si>
  <si>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</si>
  <si>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</si>
  <si>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</si>
  <si>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</si>
  <si>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</si>
  <si>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</si>
  <si>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</si>
  <si>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</si>
  <si>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</si>
  <si>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</si>
  <si>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</si>
  <si>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</si>
  <si>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</si>
  <si>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</si>
  <si>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</si>
  <si>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</si>
  <si>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</si>
  <si>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</si>
  <si>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</si>
  <si>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</si>
  <si>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</si>
  <si>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</si>
  <si>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</si>
  <si>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</si>
  <si>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</si>
  <si>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</si>
  <si>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</si>
  <si>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</si>
  <si>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</si>
  <si>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</si>
  <si>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</si>
  <si>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</si>
  <si>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</si>
  <si>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</si>
  <si>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</si>
  <si>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</si>
  <si>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</si>
  <si>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</si>
  <si>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</si>
  <si>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</si>
  <si>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</si>
  <si>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</si>
  <si>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</si>
  <si>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</si>
  <si>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</si>
  <si>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</si>
  <si>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</si>
  <si>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</si>
  <si>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</si>
  <si>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</si>
  <si>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</si>
  <si>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</si>
  <si>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</si>
  <si>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</si>
  <si>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</si>
  <si>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</si>
  <si>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</si>
  <si>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</si>
  <si>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</si>
  <si>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</si>
  <si>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</si>
  <si>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</si>
  <si>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</si>
  <si>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</si>
  <si>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</si>
  <si>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</si>
  <si>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</si>
  <si>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</si>
  <si>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</si>
  <si>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</si>
  <si>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</si>
  <si>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</si>
  <si>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</si>
  <si>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</si>
  <si>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</si>
  <si>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</si>
  <si>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</si>
  <si>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</si>
  <si>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</si>
  <si>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</si>
  <si>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</si>
  <si>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</si>
  <si>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</si>
  <si>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</si>
  <si>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</si>
  <si>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</si>
  <si>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</si>
  <si>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</si>
  <si>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</si>
  <si>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</si>
  <si>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</si>
  <si>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</si>
  <si>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</si>
  <si>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</si>
  <si>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</si>
  <si>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</si>
  <si>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</si>
  <si>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</si>
  <si>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</si>
  <si>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</si>
  <si>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</si>
  <si>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</si>
  <si>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</si>
  <si>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</si>
  <si>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</si>
  <si>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</si>
  <si>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</si>
  <si>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</si>
  <si>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</si>
  <si>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</si>
  <si>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</si>
  <si>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</si>
  <si>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</si>
  <si>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</si>
  <si>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</si>
  <si>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</si>
  <si>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</si>
  <si>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</si>
  <si>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</si>
  <si>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</si>
  <si>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</si>
  <si>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</si>
  <si>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</si>
  <si>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</si>
  <si>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</si>
  <si>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</si>
  <si>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</si>
  <si>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</si>
  <si>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</si>
  <si>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</si>
  <si>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</si>
  <si>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</si>
  <si>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</si>
  <si>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</si>
  <si>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</si>
  <si>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</si>
  <si>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</si>
  <si>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</si>
  <si>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</si>
  <si>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</si>
  <si>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</si>
  <si>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</si>
  <si>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</si>
  <si>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</si>
  <si>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</si>
  <si>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</si>
  <si>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</si>
  <si>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</si>
  <si>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</si>
  <si>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</si>
  <si>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</si>
  <si>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</si>
  <si>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</si>
  <si>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</si>
  <si>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</si>
  <si>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</si>
  <si>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</si>
  <si>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</si>
  <si>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</si>
  <si>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</si>
  <si>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</si>
  <si>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</si>
  <si>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</si>
  <si>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</si>
  <si>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</si>
  <si>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</si>
  <si>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</si>
  <si>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</si>
  <si>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</si>
  <si>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</si>
  <si>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</si>
  <si>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</si>
  <si>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</si>
  <si>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</si>
  <si>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</si>
  <si>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</si>
  <si>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</si>
  <si>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</si>
  <si>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</si>
  <si>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</si>
  <si>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</si>
  <si>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</si>
  <si>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</si>
  <si>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</si>
  <si>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</si>
  <si>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</si>
  <si>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</si>
  <si>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</si>
  <si>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</si>
  <si>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</si>
  <si>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</si>
  <si>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</si>
  <si>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</si>
  <si>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</si>
  <si>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</si>
  <si>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</si>
  <si>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</si>
  <si>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</si>
  <si>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</si>
  <si>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</si>
  <si>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</si>
  <si>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</si>
  <si>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</si>
  <si>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</si>
  <si>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</si>
  <si>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</si>
  <si>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</si>
  <si>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</si>
  <si>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</si>
  <si>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</si>
  <si>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</si>
  <si>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</si>
  <si>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</si>
  <si>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</si>
  <si>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</si>
  <si>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</si>
  <si>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</si>
  <si>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</si>
  <si>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</si>
  <si>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</si>
  <si>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</si>
  <si>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</si>
  <si>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</si>
  <si>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</si>
  <si>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</si>
  <si>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</si>
  <si>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</si>
  <si>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</si>
  <si>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</si>
  <si>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</si>
  <si>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</si>
  <si>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</si>
  <si>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</si>
  <si>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</si>
  <si>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</si>
  <si>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</si>
  <si>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</si>
  <si>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</si>
  <si>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</si>
  <si>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</si>
  <si>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</si>
  <si>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</si>
  <si>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</si>
  <si>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</si>
  <si>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</si>
  <si>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</si>
  <si>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</si>
  <si>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</si>
  <si>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</si>
  <si>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</si>
  <si>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</si>
  <si>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</si>
  <si>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</si>
  <si>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</si>
  <si>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</si>
  <si>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</si>
  <si>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</si>
  <si>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</si>
  <si>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</si>
  <si>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</si>
  <si>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</si>
  <si>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</si>
  <si>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</si>
  <si>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</si>
  <si>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</si>
  <si>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</si>
  <si>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</si>
  <si>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</si>
  <si>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</si>
  <si>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</si>
  <si>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</si>
  <si>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</si>
  <si>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</si>
  <si>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</si>
  <si>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</si>
  <si>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</si>
  <si>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</si>
  <si>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</si>
  <si>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</si>
  <si>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</si>
  <si>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</si>
  <si>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</si>
  <si>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</si>
  <si>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</si>
  <si>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</si>
  <si>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</si>
  <si>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</si>
  <si>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</si>
  <si>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</si>
  <si>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</si>
  <si>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</si>
  <si>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</si>
  <si>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</si>
  <si>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</si>
  <si>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</si>
  <si>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</si>
  <si>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</si>
  <si>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</si>
  <si>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</si>
  <si>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</si>
  <si>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</si>
  <si>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</si>
  <si>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</si>
  <si>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</si>
  <si>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</si>
  <si>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</si>
  <si>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</si>
  <si>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</si>
  <si>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</si>
  <si>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</si>
  <si>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</si>
  <si>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</si>
  <si>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</si>
  <si>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</si>
  <si>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</si>
  <si>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</si>
  <si>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</si>
  <si>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</si>
  <si>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</si>
  <si>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</si>
  <si>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</si>
  <si>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</si>
  <si>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</si>
  <si>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</si>
  <si>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</si>
  <si>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</si>
  <si>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</si>
  <si>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</si>
  <si>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</si>
  <si>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</si>
  <si>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</si>
  <si>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</si>
  <si>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</si>
  <si>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</si>
  <si>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</si>
  <si>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</si>
  <si>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</si>
  <si>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</si>
  <si>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</si>
  <si>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</si>
  <si>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</si>
  <si>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</si>
  <si>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</si>
  <si>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</si>
  <si>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</si>
  <si>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</si>
  <si>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</si>
  <si>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</si>
  <si>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</si>
  <si>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</si>
  <si>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</si>
  <si>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</si>
  <si>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</si>
  <si>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</si>
  <si>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</si>
  <si>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</si>
  <si>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</si>
  <si>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</si>
  <si>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</si>
  <si>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</si>
  <si>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</si>
  <si>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</si>
  <si>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</si>
  <si>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</si>
  <si>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</si>
  <si>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</si>
  <si>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</si>
  <si>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</si>
  <si>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</si>
  <si>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</si>
  <si>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</si>
  <si>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</si>
  <si>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</si>
  <si>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</si>
  <si>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</si>
  <si>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</si>
  <si>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</si>
  <si>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</si>
  <si>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</si>
  <si>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</si>
  <si>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</si>
  <si>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</si>
  <si>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</si>
  <si>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</si>
  <si>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</si>
  <si>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</si>
  <si>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</si>
  <si>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</si>
  <si>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</si>
  <si>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</si>
  <si>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</si>
  <si>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</si>
  <si>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</si>
  <si>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</si>
  <si>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</si>
  <si>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</si>
  <si>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</si>
  <si>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</si>
  <si>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</si>
  <si>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</si>
  <si>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</si>
  <si>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</si>
  <si>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</si>
  <si>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</si>
  <si>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</si>
  <si>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</si>
  <si>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</si>
  <si>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</si>
  <si>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</si>
  <si>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</si>
  <si>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</si>
  <si>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</si>
  <si>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</si>
  <si>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</si>
  <si>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</si>
  <si>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</si>
  <si>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</si>
  <si>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</si>
  <si>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</si>
  <si>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</si>
  <si>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</si>
  <si>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</si>
  <si>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</si>
  <si>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</si>
  <si>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</si>
  <si>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</si>
  <si>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</si>
  <si>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</si>
  <si>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</si>
  <si>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</si>
  <si>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</si>
  <si>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</si>
  <si>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</si>
  <si>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</si>
  <si>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</si>
  <si>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</si>
  <si>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</si>
  <si>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</si>
  <si>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</si>
  <si>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</si>
  <si>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</si>
  <si>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</si>
  <si>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</si>
  <si>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</si>
  <si>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</si>
  <si>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</si>
  <si>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</si>
  <si>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</si>
  <si>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</si>
  <si>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</si>
  <si>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</si>
  <si>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</si>
  <si>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</si>
  <si>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</si>
  <si>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</si>
  <si>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</si>
  <si>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</si>
  <si>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</si>
  <si>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</si>
  <si>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</si>
  <si>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</si>
  <si>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</si>
  <si>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</si>
  <si>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</si>
  <si>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</si>
  <si>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</si>
  <si>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</si>
  <si>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</si>
  <si>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</si>
  <si>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</si>
  <si>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</si>
  <si>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</si>
  <si>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</si>
  <si>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</si>
  <si>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</si>
  <si>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</si>
  <si>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</si>
  <si>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</si>
  <si>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</si>
  <si>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</si>
  <si>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</si>
  <si>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</si>
  <si>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</si>
  <si>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</si>
  <si>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</si>
  <si>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</si>
  <si>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</si>
  <si>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</si>
  <si>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</si>
  <si>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</si>
  <si>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</si>
  <si>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</si>
  <si>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</si>
  <si>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</si>
  <si>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</si>
  <si>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</si>
  <si>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</si>
  <si>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</si>
  <si>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</si>
  <si>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</si>
  <si>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</si>
  <si>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</si>
  <si>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</si>
  <si>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</si>
  <si>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</si>
  <si>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</si>
  <si>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</si>
  <si>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</si>
  <si>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</si>
  <si>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</si>
  <si>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</si>
  <si>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</si>
  <si>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</si>
  <si>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</si>
  <si>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</si>
  <si>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</si>
  <si>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</si>
  <si>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</si>
  <si>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</si>
  <si>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</si>
  <si>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</si>
  <si>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</si>
  <si>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</si>
  <si>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</si>
  <si>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</si>
  <si>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</si>
  <si>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</si>
  <si>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</si>
  <si>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</si>
  <si>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</si>
  <si>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</si>
  <si>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</si>
  <si>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</si>
  <si>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</si>
  <si>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</si>
  <si>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</si>
  <si>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</si>
  <si>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</si>
  <si>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</si>
  <si>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</si>
  <si>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</si>
  <si>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</si>
  <si>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</si>
  <si>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</si>
  <si>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</si>
  <si>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</si>
  <si>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</si>
  <si>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</si>
  <si>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</si>
  <si>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</si>
  <si>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</si>
  <si>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</si>
  <si>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</si>
  <si>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</si>
  <si>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</si>
  <si>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</si>
  <si>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</si>
  <si>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</si>
  <si>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</si>
  <si>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</si>
  <si>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</si>
  <si>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</si>
  <si>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</si>
  <si>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</si>
  <si>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</si>
  <si>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</si>
  <si>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</si>
  <si>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</si>
  <si>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</si>
  <si>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</si>
  <si>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</si>
  <si>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</si>
  <si>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</si>
  <si>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</si>
  <si>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</si>
  <si>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</si>
  <si>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</si>
  <si>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</si>
  <si>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</si>
  <si>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</si>
  <si>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</si>
  <si>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</si>
  <si>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</si>
  <si>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</si>
  <si>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</si>
  <si>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</si>
  <si>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</si>
  <si>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</si>
  <si>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</si>
  <si>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</si>
  <si>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</si>
  <si>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</si>
  <si>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</si>
  <si>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</si>
  <si>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</si>
  <si>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</si>
  <si>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</si>
  <si>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</si>
  <si>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</si>
  <si>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</si>
  <si>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</si>
  <si>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</si>
  <si>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</si>
  <si>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</si>
  <si>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</si>
  <si>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</si>
  <si>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</si>
  <si>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</si>
  <si>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</si>
  <si>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</si>
  <si>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</si>
  <si>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</si>
  <si>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</si>
  <si>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</si>
  <si>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</si>
  <si>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</si>
  <si>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</si>
  <si>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</si>
  <si>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</si>
  <si>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</si>
  <si>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</si>
  <si>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</si>
  <si>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</si>
  <si>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</si>
  <si>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</si>
  <si>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</si>
  <si>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</si>
  <si>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</si>
  <si>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</si>
  <si>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</si>
  <si>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</si>
  <si>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</si>
  <si>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</si>
  <si>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</si>
  <si>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</si>
  <si>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</si>
  <si>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</si>
  <si>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</si>
  <si>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</si>
  <si>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</si>
  <si>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</si>
  <si>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</si>
  <si>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</si>
  <si>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</si>
  <si>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</si>
  <si>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</si>
  <si>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</si>
  <si>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</si>
  <si>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</si>
  <si>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</si>
  <si>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</si>
  <si>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</si>
  <si>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</si>
  <si>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</si>
  <si>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</si>
  <si>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</si>
  <si>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</si>
  <si>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</si>
  <si>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</si>
  <si>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</si>
  <si>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</si>
  <si>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</si>
  <si>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</si>
  <si>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</si>
  <si>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</si>
  <si>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</si>
  <si>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</si>
  <si>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</si>
  <si>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</si>
  <si>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</si>
  <si>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</si>
  <si>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</si>
  <si>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</si>
  <si>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</si>
  <si>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</si>
  <si>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</si>
  <si>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</si>
  <si>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</si>
  <si>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</si>
  <si>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</si>
  <si>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</si>
  <si>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</si>
  <si>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</si>
  <si>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</si>
  <si>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</si>
  <si>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</si>
  <si>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</si>
  <si>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</si>
  <si>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</si>
  <si>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</si>
  <si>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</si>
  <si>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</si>
  <si>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</si>
  <si>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</si>
  <si>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</si>
  <si>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</si>
  <si>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</si>
  <si>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</si>
  <si>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</si>
  <si>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</si>
  <si>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</si>
  <si>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</si>
  <si>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</si>
  <si>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</si>
  <si>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</si>
  <si>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</si>
  <si>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</si>
  <si>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</si>
  <si>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</si>
  <si>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</si>
  <si>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</si>
  <si>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</si>
  <si>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</si>
  <si>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</si>
  <si>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</si>
  <si>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</si>
  <si>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</si>
  <si>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</si>
  <si>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</si>
  <si>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</si>
  <si>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</si>
  <si>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</si>
  <si>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</si>
  <si>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</si>
  <si>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</si>
  <si>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</si>
  <si>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</si>
  <si>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</si>
  <si>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</si>
  <si>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</si>
  <si>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</si>
  <si>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</si>
  <si>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</si>
  <si>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</si>
  <si>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</si>
  <si>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</si>
  <si>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</si>
  <si>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</si>
  <si>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</si>
  <si>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</si>
  <si>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</si>
  <si>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</si>
  <si>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</si>
  <si>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</si>
  <si>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</si>
  <si>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</si>
  <si>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</si>
  <si>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</si>
  <si>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</si>
  <si>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</si>
  <si>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</si>
  <si>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</si>
  <si>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</si>
  <si>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</si>
  <si>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</si>
  <si>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</si>
  <si>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</si>
  <si>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</si>
  <si>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</si>
  <si>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</si>
  <si>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</si>
  <si>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</si>
  <si>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</si>
  <si>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</si>
  <si>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</si>
  <si>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</si>
  <si>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</si>
  <si>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</si>
  <si>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</si>
  <si>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</si>
  <si>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</si>
  <si>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</si>
  <si>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</si>
  <si>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</si>
  <si>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</si>
  <si>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</si>
  <si>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</si>
  <si>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</si>
  <si>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</si>
  <si>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</si>
  <si>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</si>
  <si>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</si>
  <si>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</si>
  <si>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</si>
  <si>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</si>
  <si>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</si>
  <si>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</si>
  <si>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</si>
  <si>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</si>
  <si>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</si>
  <si>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</si>
  <si>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</si>
  <si>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</si>
  <si>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</si>
  <si>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</si>
  <si>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</si>
  <si>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</si>
  <si>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</si>
  <si>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</si>
  <si>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</si>
  <si>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</si>
  <si>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</si>
  <si>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</si>
  <si>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</si>
  <si>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</si>
  <si>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</si>
  <si>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</si>
  <si>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</si>
  <si>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</si>
  <si>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</si>
  <si>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</si>
  <si>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</si>
  <si>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</si>
  <si>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</si>
  <si>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</si>
  <si>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</si>
  <si>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</si>
  <si>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</si>
  <si>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</si>
  <si>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</si>
  <si>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</si>
  <si>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</si>
  <si>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</si>
  <si>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</si>
  <si>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</si>
  <si>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</si>
  <si>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</si>
  <si>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</si>
  <si>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</si>
  <si>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</si>
  <si>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</si>
  <si>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</si>
  <si>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</si>
  <si>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</si>
  <si>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</si>
  <si>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</si>
  <si>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</si>
  <si>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</si>
  <si>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</si>
  <si>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</si>
  <si>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</si>
  <si>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</si>
  <si>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</si>
  <si>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</si>
  <si>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</si>
  <si>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</si>
  <si>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</si>
  <si>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</si>
  <si>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</si>
  <si>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</si>
  <si>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</si>
  <si>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</si>
  <si>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</si>
  <si>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</si>
  <si>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</si>
  <si>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</si>
  <si>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</si>
  <si>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</si>
  <si>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</si>
  <si>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</si>
  <si>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</si>
  <si>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</si>
  <si>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</si>
  <si>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</si>
  <si>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</si>
  <si>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</si>
  <si>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</si>
  <si>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</si>
  <si>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</si>
  <si>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</si>
  <si>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</si>
  <si>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</si>
  <si>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</si>
  <si>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</si>
  <si>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</si>
  <si>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</si>
  <si>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</si>
  <si>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</si>
  <si>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</si>
  <si>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</si>
  <si>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</si>
  <si>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</si>
  <si>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</si>
  <si>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</si>
  <si>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</si>
  <si>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</si>
  <si>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</si>
  <si>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</si>
  <si>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</si>
  <si>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</si>
  <si>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</si>
  <si>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</si>
  <si>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</si>
  <si>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</si>
  <si>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</si>
  <si>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</si>
  <si>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</si>
  <si>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</si>
  <si>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</si>
  <si>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</si>
  <si>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</si>
  <si>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</si>
  <si>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</si>
  <si>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</si>
  <si>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</si>
  <si>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</si>
  <si>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</si>
  <si>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</si>
  <si>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</si>
  <si>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</si>
  <si>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</si>
  <si>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</si>
  <si>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</si>
  <si>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</si>
  <si>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</si>
  <si>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</si>
  <si>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</si>
  <si>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</si>
  <si>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</si>
  <si>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</si>
  <si>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</si>
  <si>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</si>
  <si>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</si>
  <si>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</si>
  <si>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</si>
  <si>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</si>
  <si>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</si>
  <si>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</si>
  <si>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</si>
  <si>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</si>
  <si>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</si>
  <si>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</si>
  <si>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</si>
  <si>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</si>
  <si>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</si>
  <si>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</si>
  <si>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</si>
  <si>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</si>
  <si>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</si>
  <si>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</si>
  <si>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</si>
  <si>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</si>
  <si>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</si>
  <si>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</si>
  <si>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</si>
  <si>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</si>
  <si>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</si>
  <si>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</si>
  <si>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</si>
  <si>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</si>
  <si>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</si>
  <si>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</si>
  <si>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</si>
  <si>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</si>
  <si>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</si>
  <si>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</si>
  <si>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</si>
  <si>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</si>
  <si>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</si>
  <si>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</si>
  <si>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</si>
  <si>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</si>
  <si>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</si>
  <si>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</si>
  <si>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</si>
  <si>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</si>
  <si>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</si>
  <si>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</si>
  <si>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</si>
  <si>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</si>
  <si>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</si>
  <si>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</si>
  <si>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</si>
  <si>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</si>
  <si>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</si>
  <si>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</si>
  <si>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</si>
  <si>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</si>
  <si>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</si>
  <si>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</si>
  <si>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</si>
  <si>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</si>
  <si>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</si>
  <si>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</si>
  <si>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</si>
  <si>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</si>
  <si>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</si>
  <si>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</si>
  <si>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</si>
  <si>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</si>
  <si>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</si>
  <si>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</si>
  <si>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</si>
  <si>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</si>
  <si>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</si>
  <si>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</si>
  <si>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</si>
  <si>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</si>
  <si>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</si>
  <si>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</si>
  <si>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</si>
  <si>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</si>
  <si>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</si>
  <si>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</si>
  <si>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</si>
  <si>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</si>
  <si>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</si>
  <si>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</si>
  <si>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</si>
  <si>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</si>
  <si>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</si>
  <si>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</si>
  <si>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</si>
  <si>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</si>
  <si>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</si>
  <si>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</si>
  <si>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</si>
  <si>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</si>
  <si>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</si>
  <si>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</si>
  <si>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</si>
  <si>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</si>
  <si>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</si>
  <si>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</si>
  <si>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</si>
  <si>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</si>
  <si>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</si>
  <si>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</si>
  <si>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</si>
  <si>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</si>
  <si>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</si>
  <si>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</si>
  <si>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</si>
  <si>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</si>
  <si>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</si>
  <si>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</si>
  <si>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</si>
  <si>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</si>
  <si>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</si>
  <si>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</si>
  <si>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</si>
  <si>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</si>
  <si>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</si>
  <si>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</si>
  <si>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</si>
  <si>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</si>
  <si>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</si>
  <si>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</si>
  <si>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</si>
  <si>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</si>
  <si>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</si>
  <si>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</si>
  <si>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</si>
  <si>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</si>
  <si>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</si>
  <si>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</si>
  <si>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</si>
  <si>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</si>
  <si>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</si>
  <si>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</si>
  <si>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</si>
  <si>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</si>
  <si>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</si>
  <si>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</si>
  <si>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</si>
  <si>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</si>
  <si>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</si>
  <si>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</si>
  <si>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</si>
  <si>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</si>
  <si>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</si>
  <si>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</si>
  <si>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</si>
  <si>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</si>
  <si>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</si>
  <si>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</si>
  <si>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</si>
  <si>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</si>
  <si>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</si>
  <si>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</si>
  <si>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</si>
  <si>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</si>
  <si>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</si>
  <si>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</si>
  <si>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</si>
  <si>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</si>
  <si>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</si>
  <si>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</si>
  <si>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</si>
  <si>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</si>
  <si>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</si>
  <si>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</si>
  <si>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</si>
  <si>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</si>
  <si>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</si>
  <si>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</si>
  <si>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</si>
  <si>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</si>
  <si>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</si>
  <si>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</si>
  <si>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</si>
  <si>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</si>
  <si>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</si>
  <si>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</si>
  <si>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</si>
  <si>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</si>
  <si>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</si>
  <si>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</si>
  <si>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</si>
  <si>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</si>
  <si>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</si>
  <si>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</si>
  <si>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</si>
  <si>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</si>
  <si>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</si>
  <si>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</si>
  <si>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</si>
  <si>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</si>
  <si>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</si>
  <si>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</si>
  <si>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</si>
  <si>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</si>
  <si>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</si>
  <si>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</si>
  <si>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</si>
  <si>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</si>
  <si>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</si>
  <si>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</si>
  <si>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</si>
  <si>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</si>
  <si>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</si>
  <si>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</si>
  <si>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</si>
  <si>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</si>
  <si>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</si>
  <si>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</si>
  <si>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</si>
  <si>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</si>
  <si>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</si>
  <si>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</si>
  <si>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</si>
  <si>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</si>
  <si>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</si>
  <si>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</si>
  <si>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</si>
  <si>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</si>
  <si>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</si>
  <si>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</si>
  <si>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</si>
  <si>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</si>
  <si>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</si>
  <si>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</si>
  <si>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</si>
  <si>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</si>
  <si>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</si>
  <si>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</si>
  <si>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</si>
  <si>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</si>
  <si>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</si>
  <si>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</si>
  <si>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</si>
  <si>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</si>
  <si>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</si>
  <si>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</si>
  <si>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</si>
  <si>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</si>
  <si>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</si>
  <si>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</si>
  <si>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</si>
  <si>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</si>
  <si>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</si>
  <si>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</si>
  <si>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</si>
  <si>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</si>
  <si>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</si>
  <si>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</si>
  <si>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</si>
  <si>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</si>
  <si>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</si>
  <si>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</si>
  <si>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</si>
  <si>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</si>
  <si>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</si>
  <si>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</si>
  <si>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</si>
  <si>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</si>
  <si>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</si>
  <si>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</si>
  <si>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</si>
  <si>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</si>
  <si>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</si>
  <si>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</si>
  <si>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</si>
  <si>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</si>
  <si>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</si>
  <si>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</si>
  <si>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</si>
  <si>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</si>
  <si>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</si>
  <si>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</si>
  <si>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</si>
  <si>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</si>
  <si>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</si>
  <si>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</si>
  <si>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</si>
  <si>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</si>
  <si>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</si>
  <si>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</si>
  <si>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</si>
  <si>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</si>
  <si>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</si>
  <si>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</si>
  <si>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</si>
  <si>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</si>
  <si>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</si>
  <si>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</si>
  <si>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</si>
  <si>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</si>
  <si>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</si>
  <si>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</si>
  <si>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</si>
  <si>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</si>
  <si>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</si>
  <si>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</si>
  <si>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</si>
  <si>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</si>
  <si>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</si>
  <si>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</si>
  <si>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</si>
  <si>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</si>
  <si>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</si>
  <si>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</si>
  <si>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</si>
  <si>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</si>
  <si>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</si>
  <si>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</si>
  <si>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</si>
  <si>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</si>
  <si>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</si>
  <si>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</si>
  <si>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</si>
  <si>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</si>
  <si>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</si>
  <si>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</si>
  <si>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</si>
  <si>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</si>
  <si>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</si>
  <si>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</si>
  <si>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</si>
  <si>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</si>
  <si>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</si>
  <si>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</si>
  <si>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</si>
  <si>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</si>
  <si>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</si>
  <si>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</si>
  <si>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</si>
  <si>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</si>
  <si>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</si>
  <si>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</si>
  <si>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</si>
  <si>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</si>
  <si>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</si>
  <si>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</si>
  <si>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</si>
  <si>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</si>
  <si>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</si>
  <si>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</si>
  <si>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</si>
  <si>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</si>
  <si>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</si>
  <si>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</si>
  <si>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</si>
  <si>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</si>
  <si>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</si>
  <si>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</si>
  <si>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</si>
  <si>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</si>
  <si>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</si>
  <si>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</si>
  <si>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</si>
  <si>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</si>
  <si>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</si>
  <si>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</si>
  <si>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</si>
  <si>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</si>
  <si>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</si>
  <si>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</si>
  <si>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</si>
  <si>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</si>
  <si>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</si>
  <si>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</si>
  <si>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</si>
  <si>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</si>
  <si>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</si>
  <si>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</si>
  <si>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</si>
  <si>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</si>
  <si>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</si>
  <si>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</si>
  <si>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</si>
  <si>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</si>
  <si>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</si>
  <si>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</si>
  <si>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</si>
  <si>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</si>
  <si>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</si>
  <si>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</si>
  <si>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</si>
  <si>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</si>
  <si>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</si>
  <si>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</si>
  <si>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</si>
  <si>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</si>
  <si>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</si>
  <si>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</si>
  <si>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</si>
  <si>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</si>
  <si>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</si>
  <si>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</si>
  <si>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</si>
  <si>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</si>
  <si>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</si>
  <si>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</si>
  <si>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</si>
  <si>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</si>
  <si>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</si>
  <si>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</si>
  <si>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</si>
  <si>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</si>
  <si>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</si>
  <si>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</si>
  <si>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</si>
  <si>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</si>
  <si>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</si>
  <si>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</si>
  <si>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</si>
  <si>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</si>
  <si>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</si>
  <si>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</si>
  <si>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</si>
  <si>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</si>
  <si>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</si>
  <si>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</si>
  <si>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</si>
  <si>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</si>
  <si>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</si>
  <si>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</si>
  <si>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</si>
  <si>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</si>
  <si>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</si>
  <si>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</si>
  <si>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</si>
  <si>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</si>
  <si>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</si>
  <si>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</si>
  <si>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</si>
  <si>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</si>
  <si>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</si>
  <si>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</si>
  <si>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</si>
  <si>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</si>
  <si>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</si>
  <si>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</si>
  <si>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</si>
  <si>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</si>
  <si>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</si>
  <si>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</si>
  <si>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</si>
  <si>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</si>
  <si>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</si>
  <si>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</si>
  <si>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</si>
  <si>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</si>
  <si>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</si>
  <si>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</si>
  <si>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</si>
  <si>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</si>
  <si>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</si>
  <si>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</si>
  <si>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</si>
  <si>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</si>
  <si>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</si>
  <si>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</si>
  <si>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</si>
  <si>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</si>
  <si>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</si>
  <si>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</si>
  <si>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</si>
  <si>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</si>
  <si>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</si>
  <si>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</si>
  <si>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</si>
  <si>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</si>
  <si>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</si>
  <si>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</si>
  <si>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</si>
  <si>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</si>
  <si>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</si>
  <si>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</si>
  <si>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</si>
  <si>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</si>
  <si>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</si>
  <si>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</si>
  <si>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</si>
  <si>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</si>
  <si>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</si>
  <si>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</si>
  <si>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</si>
  <si>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</si>
  <si>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</si>
  <si>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</si>
  <si>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</si>
  <si>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</si>
  <si>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</si>
  <si>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</si>
  <si>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</si>
  <si>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</si>
  <si>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</si>
  <si>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</si>
  <si>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</si>
  <si>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</si>
  <si>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</si>
  <si>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</si>
  <si>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</si>
  <si>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</si>
  <si>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</si>
  <si>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</si>
  <si>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</si>
  <si>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</si>
  <si>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</si>
  <si>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</si>
  <si>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</si>
  <si>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</si>
  <si>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</si>
  <si>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</si>
  <si>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</si>
  <si>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</si>
  <si>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</si>
  <si>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</si>
  <si>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</si>
  <si>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</si>
  <si>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</si>
  <si>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</si>
  <si>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</si>
  <si>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</si>
  <si>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</si>
  <si>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</si>
  <si>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</si>
  <si>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</si>
  <si>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</si>
  <si>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</si>
  <si>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</si>
  <si>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</si>
  <si>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</si>
  <si>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</si>
  <si>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</si>
  <si>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</si>
  <si>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</si>
  <si>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</si>
  <si>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</si>
  <si>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</si>
  <si>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</si>
  <si>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</si>
  <si>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</si>
  <si>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</si>
  <si>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</si>
  <si>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</si>
  <si>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</si>
  <si>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</si>
  <si>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</si>
  <si>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</si>
  <si>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</si>
  <si>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</si>
  <si>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</si>
  <si>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</si>
  <si>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</si>
  <si>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</si>
  <si>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</si>
  <si>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</si>
  <si>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</si>
  <si>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</si>
  <si>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</si>
  <si>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</si>
  <si>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</si>
  <si>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</si>
  <si>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</si>
  <si>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</si>
  <si>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</si>
  <si>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</si>
  <si>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</si>
  <si>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</si>
  <si>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</si>
  <si>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</si>
  <si>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</si>
  <si>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</si>
  <si>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</si>
  <si>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</si>
  <si>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</si>
  <si>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</si>
  <si>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</si>
  <si>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</si>
  <si>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</si>
  <si>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</si>
  <si>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</si>
  <si>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</si>
  <si>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</si>
  <si>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</si>
  <si>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</si>
  <si>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</si>
  <si>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</si>
  <si>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</si>
  <si>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</si>
  <si>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</si>
  <si>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</si>
  <si>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</si>
  <si>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</si>
  <si>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</si>
  <si>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</si>
  <si>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</si>
  <si>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</si>
  <si>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</si>
  <si>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</si>
  <si>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</si>
  <si>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</si>
  <si>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</si>
  <si>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</si>
  <si>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</si>
  <si>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</si>
  <si>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</si>
  <si>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</si>
  <si>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</si>
  <si>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</si>
  <si>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</si>
  <si>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</si>
  <si>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</si>
  <si>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</si>
  <si>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</si>
  <si>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</si>
  <si>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</si>
  <si>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</si>
  <si>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</si>
  <si>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</si>
  <si>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</si>
  <si>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</si>
  <si>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</si>
  <si>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</si>
  <si>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</si>
  <si>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</si>
  <si>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</si>
  <si>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</si>
  <si>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</si>
  <si>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</si>
  <si>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</si>
  <si>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</si>
  <si>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</si>
  <si>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</si>
  <si>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</si>
  <si>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</si>
  <si>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</si>
  <si>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</si>
  <si>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</si>
  <si>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</si>
  <si>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</si>
  <si>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</si>
  <si>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</si>
  <si>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</si>
  <si>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</si>
  <si>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</si>
  <si>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</si>
  <si>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</si>
  <si>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</si>
  <si>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</si>
  <si>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</si>
  <si>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</si>
  <si>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</si>
  <si>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</si>
  <si>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</si>
  <si>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</si>
  <si>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</si>
  <si>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</si>
  <si>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</si>
  <si>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</si>
  <si>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</si>
  <si>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</si>
  <si>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</si>
  <si>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</si>
  <si>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</si>
  <si>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</si>
  <si>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</si>
  <si>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</si>
  <si>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</si>
  <si>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</si>
  <si>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</si>
  <si>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</si>
  <si>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</si>
  <si>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</si>
  <si>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</si>
  <si>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</si>
  <si>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</si>
  <si>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</si>
  <si>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</si>
  <si>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</si>
  <si>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</si>
  <si>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</si>
  <si>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</si>
  <si>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</si>
  <si>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</si>
  <si>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</si>
  <si>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</si>
  <si>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</si>
  <si>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</si>
  <si>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</si>
  <si>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</si>
  <si>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</si>
  <si>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</si>
  <si>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</si>
  <si>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</si>
  <si>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</si>
  <si>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</si>
  <si>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</si>
  <si>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</si>
  <si>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</si>
  <si>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</si>
  <si>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</si>
  <si>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</si>
  <si>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</si>
  <si>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</si>
  <si>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</si>
  <si>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</si>
  <si>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</si>
  <si>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</si>
  <si>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</si>
  <si>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</si>
  <si>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</si>
  <si>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</si>
  <si>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</si>
  <si>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</si>
  <si>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</si>
  <si>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</si>
  <si>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</si>
  <si>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</si>
  <si>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</si>
  <si>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</si>
  <si>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</si>
  <si>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</si>
  <si>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</si>
  <si>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</si>
  <si>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</si>
  <si>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</si>
  <si>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</si>
  <si>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</si>
  <si>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</si>
  <si>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</si>
  <si>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</si>
  <si>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</si>
  <si>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</si>
  <si>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</si>
  <si>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</si>
  <si>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</si>
  <si>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</si>
  <si>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</si>
  <si>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</si>
  <si>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</si>
  <si>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</si>
  <si>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</si>
  <si>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</si>
  <si>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</si>
  <si>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</si>
  <si>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</si>
  <si>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</si>
  <si>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</si>
  <si>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</si>
  <si>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</si>
  <si>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</si>
  <si>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</si>
  <si>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</si>
  <si>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</si>
  <si>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</si>
  <si>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</si>
  <si>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</si>
  <si>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</si>
  <si>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</si>
  <si>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</si>
  <si>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</si>
  <si>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</si>
  <si>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</si>
  <si>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</si>
  <si>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</si>
  <si>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</si>
  <si>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</si>
  <si>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</si>
  <si>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</si>
  <si>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</si>
  <si>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</si>
  <si>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</si>
  <si>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</si>
  <si>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</si>
  <si>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</si>
  <si>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</si>
  <si>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</si>
  <si>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</si>
  <si>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</si>
  <si>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</si>
  <si>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</si>
  <si>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</si>
  <si>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</si>
  <si>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</si>
  <si>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</si>
  <si>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</si>
  <si>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</si>
  <si>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</si>
  <si>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</si>
  <si>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</si>
  <si>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</si>
  <si>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</si>
  <si>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</si>
  <si>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</si>
  <si>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</si>
  <si>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</si>
  <si>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</si>
  <si>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</si>
  <si>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</si>
  <si>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</si>
  <si>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</si>
  <si>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</si>
  <si>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</si>
  <si>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</si>
  <si>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</si>
  <si>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</si>
  <si>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</si>
  <si>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</si>
  <si>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</si>
  <si>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</si>
  <si>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</si>
  <si>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</si>
  <si>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</si>
  <si>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</si>
  <si>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</si>
  <si>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</si>
  <si>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</si>
  <si>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</si>
  <si>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</si>
  <si>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</si>
  <si>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</si>
  <si>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</si>
  <si>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</si>
  <si>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</si>
  <si>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</si>
  <si>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</si>
  <si>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</si>
  <si>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</si>
  <si>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</si>
  <si>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</si>
  <si>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</si>
  <si>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</si>
  <si>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</si>
  <si>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</si>
  <si>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</si>
  <si>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</si>
  <si>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</si>
  <si>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</si>
  <si>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</si>
  <si>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</si>
  <si>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</si>
  <si>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</si>
  <si>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</si>
  <si>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</si>
  <si>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</si>
  <si>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</si>
  <si>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</si>
  <si>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</si>
  <si>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</si>
  <si>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</si>
  <si>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</si>
  <si>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</si>
  <si>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</si>
  <si>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</si>
  <si>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</si>
  <si>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</si>
  <si>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</si>
  <si>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</si>
  <si>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</si>
  <si>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</si>
  <si>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</si>
  <si>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</si>
  <si>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</si>
  <si>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</si>
  <si>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</si>
  <si>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</si>
  <si>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</si>
  <si>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</si>
  <si>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</si>
  <si>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</si>
  <si>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</si>
  <si>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</si>
  <si>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</si>
  <si>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</si>
  <si>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</si>
  <si>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</si>
  <si>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</si>
  <si>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</si>
  <si>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</si>
  <si>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</si>
  <si>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</si>
  <si>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</si>
  <si>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</si>
  <si>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</si>
  <si>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</si>
  <si>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</si>
  <si>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</si>
  <si>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</si>
  <si>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</si>
  <si>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</si>
  <si>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</si>
  <si>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</si>
  <si>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</si>
  <si>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</si>
  <si>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</si>
  <si>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</si>
  <si>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</si>
  <si>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</si>
  <si>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</si>
  <si>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</si>
  <si>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</si>
  <si>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</si>
  <si>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</si>
  <si>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</si>
  <si>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</si>
  <si>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</si>
  <si>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</si>
  <si>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</si>
  <si>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</si>
  <si>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</si>
  <si>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</si>
  <si>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</si>
  <si>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</si>
  <si>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</si>
  <si>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</si>
  <si>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</si>
  <si>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</si>
  <si>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</si>
  <si>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</si>
  <si>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</si>
  <si>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</si>
  <si>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</si>
  <si>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</si>
  <si>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</si>
  <si>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</si>
  <si>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</si>
  <si>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</si>
  <si>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</si>
  <si>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</si>
  <si>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</si>
  <si>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</si>
  <si>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</si>
  <si>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</si>
  <si>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</si>
  <si>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</si>
  <si>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</si>
  <si>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</si>
  <si>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</si>
  <si>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</si>
  <si>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</si>
  <si>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</si>
  <si>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</si>
  <si>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</si>
  <si>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</si>
  <si>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</si>
  <si>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</si>
  <si>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</si>
  <si>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</si>
  <si>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</si>
  <si>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</si>
  <si>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</si>
  <si>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</si>
  <si>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</si>
  <si>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</si>
  <si>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</si>
  <si>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</si>
  <si>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</si>
  <si>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</si>
  <si>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</si>
  <si>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</si>
  <si>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</si>
  <si>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</si>
  <si>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</si>
  <si>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</si>
  <si>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</si>
  <si>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</si>
  <si>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</si>
  <si>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</si>
  <si>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</si>
  <si>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</si>
  <si>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</si>
  <si>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</si>
  <si>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</si>
  <si>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</si>
  <si>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</si>
  <si>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</si>
  <si>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</si>
  <si>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</si>
  <si>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</si>
  <si>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</si>
  <si>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</si>
  <si>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</si>
  <si>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</si>
  <si>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</si>
  <si>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</si>
  <si>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</si>
  <si>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</si>
  <si>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</si>
  <si>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</si>
  <si>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</si>
  <si>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</si>
  <si>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</si>
  <si>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</si>
  <si>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</si>
  <si>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</si>
  <si>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</si>
  <si>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</si>
  <si>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</si>
  <si>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</si>
  <si>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</si>
  <si>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</si>
  <si>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</si>
  <si>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</si>
  <si>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</si>
  <si>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</si>
  <si>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</si>
  <si>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</si>
  <si>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</si>
  <si>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</si>
  <si>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</si>
  <si>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</si>
  <si>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</si>
  <si>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</si>
  <si>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</si>
  <si>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</si>
  <si>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</si>
  <si>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</si>
  <si>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</si>
  <si>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</si>
  <si>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</si>
  <si>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</si>
  <si>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</si>
  <si>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</si>
  <si>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</si>
  <si>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</si>
  <si>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</si>
  <si>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</si>
  <si>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</si>
  <si>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</si>
  <si>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</si>
  <si>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</si>
  <si>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</si>
  <si>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</si>
  <si>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</si>
  <si>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</si>
  <si>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</si>
  <si>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</si>
  <si>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</si>
  <si>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</si>
  <si>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</si>
  <si>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</si>
  <si>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</si>
  <si>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</si>
  <si>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</si>
  <si>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</si>
  <si>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</si>
  <si>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</si>
  <si>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</si>
  <si>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</si>
  <si>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</si>
  <si>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</si>
  <si>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</si>
  <si>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</si>
  <si>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</si>
  <si>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</si>
  <si>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</si>
  <si>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</si>
  <si>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</si>
  <si>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</si>
  <si>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</si>
  <si>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</si>
  <si>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</si>
  <si>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</si>
  <si>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</si>
  <si>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</si>
  <si>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</si>
  <si>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</si>
  <si>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</si>
  <si>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</si>
  <si>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</si>
  <si>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</si>
  <si>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</si>
  <si>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</si>
  <si>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</si>
  <si>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</si>
  <si>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</si>
  <si>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</si>
  <si>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</si>
  <si>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</si>
  <si>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</si>
  <si>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</si>
  <si>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</si>
  <si>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</si>
  <si>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</si>
  <si>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</si>
  <si>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</si>
  <si>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</si>
  <si>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</si>
  <si>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</si>
  <si>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</si>
  <si>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</si>
  <si>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</si>
  <si>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</si>
  <si>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</si>
  <si>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</si>
  <si>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</si>
  <si>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</si>
  <si>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</si>
  <si>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</si>
  <si>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</si>
  <si>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</si>
  <si>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</si>
  <si>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</si>
  <si>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</si>
  <si>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</si>
  <si>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</si>
  <si>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</si>
  <si>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</si>
  <si>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</si>
  <si>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</si>
  <si>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</si>
  <si>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</si>
  <si>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</si>
  <si>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</si>
  <si>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</si>
  <si>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</si>
  <si>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</si>
  <si>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</si>
  <si>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</si>
  <si>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</si>
  <si>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</si>
  <si>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</si>
  <si>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</si>
  <si>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</si>
  <si>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</si>
  <si>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</si>
  <si>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</si>
  <si>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</si>
  <si>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</si>
  <si>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</si>
  <si>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</si>
  <si>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</si>
  <si>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</si>
  <si>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</si>
  <si>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</si>
  <si>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</si>
  <si>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</si>
  <si>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</si>
  <si>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</si>
  <si>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</si>
  <si>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</si>
  <si>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</si>
  <si>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</si>
  <si>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</si>
  <si>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</si>
  <si>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</si>
  <si>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</si>
  <si>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</si>
  <si>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</si>
  <si>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</si>
  <si>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</si>
  <si>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</si>
  <si>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</si>
  <si>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</si>
  <si>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</si>
  <si>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</si>
  <si>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</si>
  <si>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</si>
  <si>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</si>
  <si>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</si>
  <si>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</si>
  <si>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</si>
  <si>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</si>
  <si>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</si>
  <si>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</si>
  <si>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</si>
  <si>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</si>
  <si>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</si>
  <si>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</si>
  <si>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</si>
  <si>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</si>
  <si>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</si>
  <si>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</si>
  <si>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</si>
  <si>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</si>
  <si>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</si>
  <si>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</si>
  <si>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</si>
  <si>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</si>
  <si>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</si>
  <si>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</si>
  <si>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</si>
  <si>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</si>
  <si>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</si>
  <si>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</si>
  <si>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</si>
  <si>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</si>
  <si>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</si>
  <si>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</si>
  <si>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</si>
  <si>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</si>
  <si>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</si>
  <si>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</si>
  <si>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</si>
  <si>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</si>
  <si>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</si>
  <si>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</si>
  <si>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</si>
  <si>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</si>
  <si>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</si>
  <si>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</si>
  <si>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</si>
  <si>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</si>
  <si>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</si>
  <si>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</si>
  <si>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</si>
  <si>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</si>
  <si>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</si>
  <si>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</si>
  <si>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</si>
  <si>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</si>
  <si>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</si>
  <si>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</si>
  <si>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</si>
  <si>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</si>
  <si>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</si>
  <si>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</si>
  <si>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</si>
  <si>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</si>
  <si>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</si>
  <si>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</si>
  <si>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</si>
  <si>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</si>
  <si>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</si>
  <si>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</si>
  <si>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</si>
  <si>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</si>
  <si>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</si>
  <si>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</si>
  <si>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</si>
  <si>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</si>
  <si>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</si>
  <si>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</si>
  <si>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</si>
  <si>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</si>
  <si>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</si>
  <si>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</si>
  <si>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</si>
  <si>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</si>
  <si>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</si>
  <si>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</si>
  <si>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</si>
  <si>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</si>
  <si>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</si>
  <si>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</si>
  <si>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</si>
  <si>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</si>
  <si>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</si>
  <si>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</si>
  <si>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</si>
  <si>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</si>
  <si>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</si>
  <si>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</si>
  <si>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</si>
  <si>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</si>
  <si>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</si>
  <si>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</si>
  <si>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</si>
  <si>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</si>
  <si>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</si>
  <si>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</si>
  <si>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</si>
  <si>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</si>
  <si>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</si>
  <si>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</si>
  <si>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</si>
  <si>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</si>
  <si>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</si>
  <si>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</si>
  <si>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</si>
  <si>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</si>
  <si>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</si>
  <si>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</si>
  <si>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</si>
  <si>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</si>
  <si>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</si>
  <si>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</si>
  <si>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</si>
  <si>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</si>
  <si>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</si>
  <si>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</si>
  <si>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</si>
  <si>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</si>
  <si>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</si>
  <si>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</si>
  <si>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</si>
  <si>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</si>
  <si>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</si>
  <si>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</si>
  <si>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</si>
  <si>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</si>
  <si>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</si>
  <si>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</si>
  <si>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</si>
  <si>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</si>
  <si>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</si>
  <si>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</si>
  <si>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</si>
  <si>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</si>
  <si>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</si>
  <si>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</si>
  <si>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</si>
  <si>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</si>
  <si>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</si>
  <si>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</si>
  <si>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</si>
  <si>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</si>
  <si>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</si>
  <si>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</si>
  <si>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</si>
  <si>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</si>
  <si>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</si>
  <si>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</si>
  <si>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</si>
  <si>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</si>
  <si>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</si>
  <si>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</si>
  <si>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</si>
  <si>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</si>
  <si>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</si>
  <si>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</si>
  <si>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</si>
  <si>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</si>
  <si>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</si>
  <si>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</si>
  <si>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</si>
  <si>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</si>
  <si>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</si>
  <si>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</si>
  <si>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</si>
  <si>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</si>
  <si>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</si>
  <si>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</si>
  <si>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</si>
  <si>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</si>
  <si>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</si>
  <si>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</si>
  <si>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</si>
  <si>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</si>
  <si>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</si>
  <si>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</si>
  <si>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</si>
  <si>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</si>
  <si>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</si>
  <si>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</si>
  <si>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</si>
  <si>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</si>
  <si>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</si>
  <si>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</si>
  <si>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</si>
  <si>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</si>
  <si>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</si>
  <si>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</si>
  <si>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</si>
  <si>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</si>
  <si>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</si>
  <si>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</si>
  <si>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</si>
  <si>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</si>
  <si>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</si>
  <si>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</si>
  <si>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</si>
  <si>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</si>
  <si>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</si>
  <si>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</si>
  <si>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</si>
  <si>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</si>
  <si>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</si>
  <si>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</si>
  <si>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</si>
  <si>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</si>
  <si>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</si>
  <si>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</si>
  <si>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</si>
  <si>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</si>
  <si>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</si>
  <si>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</si>
  <si>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</si>
  <si>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</si>
  <si>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</si>
  <si>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</si>
  <si>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</si>
  <si>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</si>
  <si>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</si>
  <si>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</si>
  <si>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</si>
  <si>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</si>
  <si>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</si>
  <si>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</si>
  <si>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</si>
  <si>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</si>
  <si>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</si>
  <si>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</si>
  <si>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</si>
  <si>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</si>
  <si>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</si>
  <si>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</si>
  <si>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</si>
  <si>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</si>
  <si>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</si>
  <si>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</si>
  <si>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</si>
  <si>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</si>
  <si>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</si>
  <si>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</si>
  <si>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</si>
  <si>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</si>
  <si>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</si>
  <si>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</si>
  <si>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</si>
  <si>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</si>
  <si>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</si>
  <si>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</si>
  <si>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</si>
  <si>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</si>
  <si>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</si>
  <si>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</si>
  <si>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</si>
  <si>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</si>
  <si>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</si>
  <si>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</si>
  <si>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</si>
  <si>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</si>
  <si>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</si>
  <si>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</si>
  <si>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</si>
  <si>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</si>
  <si>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</si>
  <si>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</si>
  <si>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</si>
  <si>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</si>
  <si>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</si>
  <si>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</si>
  <si>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</si>
  <si>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</si>
  <si>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</si>
  <si>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</si>
  <si>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</si>
  <si>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</si>
  <si>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</si>
  <si>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</si>
  <si>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</si>
  <si>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</si>
  <si>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</si>
  <si>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</si>
  <si>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</si>
  <si>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</si>
  <si>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</si>
  <si>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</si>
  <si>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</si>
  <si>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</si>
  <si>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</si>
  <si>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</si>
  <si>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</si>
  <si>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</si>
  <si>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</si>
  <si>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</si>
  <si>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</si>
  <si>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</si>
  <si>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</si>
  <si>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</si>
  <si>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</si>
  <si>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</si>
  <si>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</si>
  <si>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</si>
  <si>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</si>
  <si>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</si>
  <si>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</si>
  <si>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</si>
  <si>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</si>
  <si>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</si>
  <si>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</si>
  <si>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</si>
  <si>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</si>
  <si>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</si>
  <si>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</si>
  <si>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</si>
  <si>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</si>
  <si>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</si>
  <si>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</si>
  <si>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</si>
  <si>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</si>
  <si>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</si>
  <si>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</si>
  <si>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</si>
  <si>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</si>
  <si>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</si>
  <si>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</si>
  <si>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</si>
  <si>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</si>
  <si>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</si>
  <si>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</si>
  <si>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</si>
  <si>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</si>
  <si>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</si>
  <si>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</si>
  <si>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</si>
  <si>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</si>
  <si>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</si>
  <si>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</si>
  <si>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</si>
  <si>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</si>
  <si>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</si>
  <si>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</si>
  <si>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</si>
  <si>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</si>
  <si>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</si>
  <si>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</si>
  <si>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</si>
  <si>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</si>
  <si>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</si>
  <si>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</si>
  <si>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</si>
  <si>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</si>
  <si>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</si>
  <si>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</si>
  <si>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</si>
  <si>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</si>
  <si>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</si>
  <si>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</si>
  <si>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</si>
  <si>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</si>
  <si>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</si>
  <si>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</si>
  <si>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</si>
  <si>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</si>
  <si>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</si>
  <si>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</si>
  <si>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</si>
  <si>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</si>
  <si>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</si>
  <si>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</si>
  <si>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</si>
  <si>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</si>
  <si>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</si>
  <si>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</si>
  <si>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</si>
  <si>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</si>
  <si>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</si>
  <si>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</si>
  <si>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</si>
  <si>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</si>
  <si>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</si>
  <si>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</si>
  <si>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</si>
  <si>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</si>
  <si>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</si>
  <si>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</si>
  <si>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</si>
  <si>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</si>
  <si>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</si>
  <si>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</si>
  <si>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</si>
  <si>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</si>
  <si>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</si>
  <si>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</si>
  <si>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</si>
  <si>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</si>
  <si>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</si>
  <si>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</si>
  <si>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</si>
  <si>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</si>
  <si>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</si>
  <si>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</si>
  <si>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</si>
  <si>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</si>
  <si>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</si>
  <si>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</si>
  <si>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</si>
  <si>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</si>
  <si>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</si>
  <si>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</si>
  <si>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</si>
  <si>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</si>
  <si>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</si>
  <si>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</si>
  <si>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</si>
  <si>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</si>
  <si>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</si>
  <si>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</si>
  <si>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</si>
  <si>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</si>
  <si>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</si>
  <si>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</si>
  <si>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</si>
  <si>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</si>
  <si>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</si>
  <si>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</si>
  <si>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</si>
  <si>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</si>
  <si>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</si>
  <si>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</si>
  <si>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</si>
  <si>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</si>
  <si>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</si>
  <si>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</si>
  <si>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</si>
  <si>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</si>
  <si>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</si>
  <si>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</si>
  <si>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</si>
  <si>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</si>
  <si>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</si>
  <si>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</si>
  <si>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</si>
  <si>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</si>
  <si>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</si>
  <si>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</si>
  <si>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</si>
  <si>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</si>
  <si>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</si>
  <si>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</si>
  <si>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</si>
  <si>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</si>
  <si>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</si>
  <si>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</si>
  <si>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</si>
  <si>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</si>
  <si>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</si>
  <si>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</si>
  <si>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</si>
  <si>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</si>
  <si>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</si>
  <si>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</si>
  <si>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</si>
  <si>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</si>
  <si>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</si>
  <si>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</si>
  <si>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</si>
  <si>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</si>
  <si>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</si>
  <si>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</si>
  <si>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</si>
  <si>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</si>
  <si>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</si>
  <si>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</si>
  <si>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</si>
  <si>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</si>
  <si>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</si>
  <si>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</si>
  <si>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</si>
  <si>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</si>
  <si>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</si>
  <si>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</si>
  <si>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</si>
  <si>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</si>
  <si>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</si>
  <si>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</si>
  <si>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</si>
  <si>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</si>
  <si>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</si>
  <si>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</si>
  <si>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</si>
  <si>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</si>
  <si>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</si>
  <si>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</si>
  <si>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</si>
  <si>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</si>
  <si>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</si>
  <si>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</si>
  <si>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</si>
  <si>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</si>
  <si>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</si>
  <si>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</si>
  <si>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</si>
  <si>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</si>
  <si>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</si>
  <si>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</si>
  <si>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</si>
  <si>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</si>
  <si>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</si>
  <si>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</si>
  <si>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</si>
  <si>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</si>
  <si>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</si>
  <si>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</si>
  <si>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</si>
  <si>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</si>
  <si>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</si>
  <si>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</si>
  <si>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</si>
  <si>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</si>
  <si>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</si>
  <si>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</si>
  <si>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</si>
  <si>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</si>
  <si>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</si>
  <si>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</si>
  <si>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</si>
  <si>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</si>
  <si>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</si>
  <si>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</si>
  <si>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</si>
  <si>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</si>
  <si>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</si>
  <si>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</si>
  <si>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</si>
  <si>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</si>
  <si>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</si>
  <si>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</si>
  <si>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</si>
  <si>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</si>
  <si>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</si>
  <si>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</si>
  <si>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</si>
  <si>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</si>
  <si>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</si>
  <si>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</si>
  <si>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</si>
  <si>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</si>
  <si>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</si>
  <si>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</si>
  <si>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</si>
  <si>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</si>
  <si>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</si>
  <si>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</si>
  <si>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</si>
  <si>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</si>
  <si>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</si>
  <si>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</si>
  <si>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</si>
  <si>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</si>
  <si>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</si>
  <si>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</si>
  <si>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</si>
  <si>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</si>
  <si>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</si>
  <si>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</si>
  <si>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</si>
  <si>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</si>
  <si>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</si>
  <si>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</si>
  <si>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</si>
  <si>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</si>
  <si>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</si>
  <si>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</si>
  <si>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</si>
  <si>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</si>
  <si>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</si>
  <si>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</si>
  <si>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</si>
  <si>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</si>
  <si>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</si>
  <si>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</si>
  <si>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</si>
  <si>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</si>
  <si>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</si>
  <si>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</si>
  <si>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</si>
  <si>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</si>
  <si>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</si>
  <si>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</si>
  <si>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</si>
  <si>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</si>
  <si>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</si>
  <si>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</si>
  <si>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</si>
  <si>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</si>
  <si>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</si>
  <si>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</si>
  <si>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</si>
  <si>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</si>
  <si>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</si>
  <si>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</si>
  <si>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</si>
  <si>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</si>
  <si>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</si>
  <si>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</si>
  <si>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</si>
  <si>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</si>
  <si>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</si>
  <si>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</si>
  <si>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</si>
  <si>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</si>
  <si>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</si>
  <si>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</si>
  <si>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</si>
  <si>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</si>
  <si>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</si>
  <si>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</si>
  <si>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</si>
  <si>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</si>
  <si>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</si>
  <si>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</si>
  <si>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</si>
  <si>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</si>
  <si>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</si>
  <si>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</si>
  <si>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</si>
  <si>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</si>
  <si>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</si>
  <si>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</si>
  <si>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</si>
  <si>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</si>
  <si>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</si>
  <si>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</si>
  <si>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</si>
  <si>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</si>
  <si>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</si>
  <si>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</si>
  <si>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</si>
  <si>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</si>
  <si>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</si>
  <si>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</si>
  <si>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</si>
  <si>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</si>
  <si>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</si>
  <si>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</si>
  <si>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</si>
  <si>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</si>
  <si>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</si>
  <si>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</si>
  <si>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</si>
  <si>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</si>
  <si>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</si>
  <si>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</si>
  <si>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</si>
  <si>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</si>
  <si>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</si>
  <si>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</si>
  <si>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</si>
  <si>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</si>
  <si>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</si>
  <si>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</si>
  <si>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</si>
  <si>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</si>
  <si>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</si>
  <si>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</si>
  <si>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</si>
  <si>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</si>
  <si>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</si>
  <si>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</si>
  <si>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</si>
  <si>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</si>
  <si>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</si>
  <si>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</si>
  <si>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</si>
  <si>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</si>
  <si>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</si>
  <si>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</si>
  <si>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</si>
  <si>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</si>
  <si>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</si>
  <si>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</si>
  <si>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</si>
  <si>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</si>
  <si>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</si>
  <si>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</si>
  <si>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</si>
  <si>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</si>
  <si>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</si>
  <si>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</si>
  <si>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</si>
  <si>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</si>
  <si>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</si>
  <si>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</si>
  <si>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</si>
  <si>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</si>
  <si>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</si>
  <si>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</si>
  <si>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</si>
  <si>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</si>
  <si>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</si>
  <si>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</si>
  <si>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</si>
  <si>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</si>
  <si>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</si>
  <si>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</si>
  <si>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</si>
  <si>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</si>
  <si>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</si>
  <si>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</si>
  <si>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</si>
  <si>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</si>
  <si>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</si>
  <si>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</si>
  <si>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</si>
  <si>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</si>
  <si>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</si>
  <si>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</si>
  <si>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</si>
  <si>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</si>
  <si>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</si>
  <si>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</si>
  <si>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</si>
  <si>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</si>
  <si>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</si>
  <si>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</si>
  <si>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</si>
  <si>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</si>
  <si>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</si>
  <si>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</si>
  <si>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</si>
  <si>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</si>
  <si>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</si>
  <si>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</si>
  <si>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</si>
  <si>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</si>
  <si>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</si>
  <si>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</si>
  <si>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</si>
  <si>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</si>
  <si>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</si>
  <si>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</si>
  <si>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</si>
  <si>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</si>
  <si>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</si>
  <si>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</si>
  <si>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</si>
  <si>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</si>
  <si>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</si>
  <si>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</si>
  <si>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</si>
  <si>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</si>
  <si>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</si>
  <si>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</si>
  <si>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</si>
  <si>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</si>
  <si>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</si>
  <si>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</si>
  <si>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</si>
  <si>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</si>
  <si>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</si>
  <si>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</si>
  <si>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</si>
  <si>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</si>
  <si>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</si>
  <si>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</si>
  <si>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</si>
  <si>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</si>
  <si>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</si>
  <si>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</si>
  <si>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</si>
  <si>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</si>
  <si>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</si>
  <si>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</si>
  <si>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</si>
  <si>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</si>
  <si>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</si>
  <si>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</si>
  <si>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</si>
  <si>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</si>
  <si>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</si>
  <si>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</si>
  <si>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</si>
  <si>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</si>
  <si>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</si>
  <si>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</si>
  <si>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</si>
  <si>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</si>
  <si>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</si>
  <si>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</si>
  <si>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</si>
  <si>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</si>
  <si>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</si>
  <si>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</si>
  <si>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</si>
  <si>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</si>
  <si>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</si>
  <si>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</si>
  <si>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</si>
  <si>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</si>
  <si>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</si>
  <si>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</si>
  <si>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</si>
  <si>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</si>
  <si>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</si>
  <si>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</si>
  <si>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</si>
  <si>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</si>
  <si>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</si>
  <si>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</si>
  <si>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</si>
  <si>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</si>
  <si>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</si>
  <si>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</si>
  <si>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</si>
  <si>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</si>
  <si>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</si>
  <si>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</si>
  <si>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</si>
  <si>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</si>
  <si>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</si>
  <si>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</si>
  <si>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</si>
  <si>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</si>
  <si>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</si>
  <si>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</si>
  <si>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</si>
  <si>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</si>
  <si>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</si>
  <si>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</si>
  <si>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</si>
  <si>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</si>
  <si>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</si>
  <si>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</si>
  <si>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</si>
  <si>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</si>
  <si>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</si>
  <si>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</si>
  <si>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</si>
  <si>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</si>
  <si>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</si>
  <si>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</si>
  <si>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</si>
  <si>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</si>
  <si>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</si>
  <si>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</si>
  <si>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</si>
  <si>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</si>
  <si>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</si>
  <si>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</si>
  <si>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</si>
  <si>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</si>
  <si>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</si>
  <si>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</si>
  <si>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</si>
  <si>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</si>
  <si>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</si>
  <si>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</si>
  <si>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</si>
  <si>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</si>
  <si>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</si>
  <si>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</si>
  <si>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</si>
  <si>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</si>
  <si>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</si>
  <si>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</si>
  <si>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</si>
  <si>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</si>
  <si>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</si>
  <si>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</si>
  <si>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</si>
  <si>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</si>
  <si>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</si>
  <si>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</si>
  <si>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</si>
  <si>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</si>
  <si>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</si>
  <si>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</si>
  <si>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</si>
  <si>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</si>
  <si>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</si>
  <si>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</si>
  <si>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</si>
  <si>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</si>
  <si>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</si>
  <si>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</si>
  <si>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</si>
  <si>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</si>
  <si>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</si>
  <si>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</si>
  <si>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</si>
  <si>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</si>
  <si>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</si>
  <si>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</si>
  <si>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</si>
  <si>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</si>
  <si>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</si>
  <si>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</si>
  <si>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</si>
  <si>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</si>
  <si>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</si>
  <si>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</si>
  <si>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</si>
  <si>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</si>
  <si>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</si>
  <si>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</si>
  <si>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</si>
  <si>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</si>
  <si>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</si>
  <si>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</si>
  <si>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</si>
  <si>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</si>
  <si>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</si>
  <si>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</si>
  <si>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</si>
  <si>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</si>
  <si>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</si>
  <si>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</si>
  <si>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</si>
  <si>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</si>
  <si>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</si>
  <si>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</si>
  <si>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</si>
  <si>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</si>
  <si>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</si>
  <si>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</si>
  <si>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</si>
  <si>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</si>
  <si>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</si>
  <si>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</si>
  <si>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</si>
  <si>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</si>
  <si>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</si>
  <si>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</si>
  <si>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</si>
  <si>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</si>
  <si>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</si>
  <si>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</si>
  <si>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</si>
  <si>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</si>
  <si>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</si>
  <si>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</si>
  <si>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</si>
  <si>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</si>
  <si>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</si>
  <si>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</si>
  <si>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</si>
  <si>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</si>
  <si>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</si>
  <si>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</si>
  <si>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</si>
  <si>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</si>
  <si>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</si>
  <si>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</si>
  <si>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</si>
  <si>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</si>
  <si>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</si>
  <si>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</si>
  <si>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</si>
  <si>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</si>
  <si>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</si>
  <si>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</si>
  <si>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</si>
  <si>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</si>
  <si>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</si>
  <si>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</si>
  <si>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</si>
  <si>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</si>
  <si>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</si>
  <si>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</si>
  <si>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</si>
  <si>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</si>
  <si>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</si>
  <si>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</si>
  <si>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</si>
  <si>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</si>
  <si>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</si>
  <si>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</si>
  <si>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</si>
  <si>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</si>
  <si>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</si>
  <si>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</si>
  <si>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</si>
  <si>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</si>
  <si>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</si>
  <si>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</si>
  <si>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</si>
  <si>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</si>
  <si>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</si>
  <si>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</si>
  <si>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</si>
  <si>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</si>
  <si>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</si>
  <si>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</si>
  <si>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</si>
  <si>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</si>
  <si>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</si>
  <si>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</si>
  <si>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</si>
  <si>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</si>
  <si>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</si>
  <si>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</si>
  <si>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</si>
  <si>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</si>
  <si>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</si>
  <si>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</si>
  <si>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</si>
  <si>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</si>
  <si>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</si>
  <si>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</si>
  <si>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</si>
  <si>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</si>
  <si>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</si>
  <si>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</si>
  <si>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</si>
  <si>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</si>
  <si>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</si>
  <si>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</si>
  <si>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</si>
  <si>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</si>
  <si>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</si>
  <si>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</si>
  <si>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</si>
  <si>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</si>
  <si>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</si>
  <si>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</si>
  <si>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</si>
  <si>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</si>
  <si>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</si>
  <si>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</si>
  <si>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</si>
  <si>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</si>
  <si>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</si>
  <si>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</si>
  <si>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</si>
  <si>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</si>
  <si>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</si>
  <si>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</si>
  <si>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</si>
  <si>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</si>
  <si>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</si>
  <si>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</si>
  <si>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</si>
  <si>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</si>
  <si>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</si>
  <si>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</si>
  <si>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</si>
  <si>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</si>
  <si>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</si>
  <si>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</si>
  <si>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</si>
  <si>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</si>
  <si>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</si>
  <si>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</si>
  <si>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</si>
  <si>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</si>
  <si>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</si>
  <si>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</si>
  <si>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</si>
  <si>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</si>
  <si>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</si>
  <si>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</si>
  <si>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</si>
  <si>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</si>
  <si>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</si>
  <si>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</si>
  <si>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</si>
  <si>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</si>
  <si>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</si>
  <si>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</si>
  <si>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</si>
  <si>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</si>
  <si>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</si>
  <si>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</si>
  <si>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</si>
  <si>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</si>
  <si>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</si>
  <si>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</si>
  <si>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</si>
  <si>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</si>
  <si>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</si>
  <si>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</si>
  <si>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</si>
  <si>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</si>
  <si>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</si>
  <si>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</si>
  <si>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</si>
  <si>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</si>
  <si>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</si>
  <si>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</si>
  <si>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</si>
  <si>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</si>
  <si>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</si>
  <si>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</si>
  <si>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</si>
  <si>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</si>
  <si>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</si>
  <si>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</si>
  <si>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</si>
  <si>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</si>
  <si>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</si>
  <si>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</si>
  <si>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</si>
  <si>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</si>
  <si>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</si>
  <si>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</si>
  <si>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</si>
  <si>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</si>
  <si>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</si>
  <si>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</si>
  <si>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</si>
  <si>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</si>
  <si>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</si>
  <si>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</si>
  <si>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</si>
  <si>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</si>
  <si>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</si>
  <si>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</si>
  <si>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</si>
  <si>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</si>
  <si>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</si>
  <si>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</si>
  <si>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</si>
  <si>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</si>
  <si>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</si>
  <si>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</si>
  <si>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</si>
  <si>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</si>
  <si>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</si>
  <si>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</si>
  <si>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</si>
  <si>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</si>
  <si>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</si>
  <si>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</si>
  <si>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</si>
  <si>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</si>
  <si>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</si>
  <si>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</si>
  <si>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</si>
  <si>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</si>
  <si>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</si>
  <si>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</si>
  <si>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</si>
  <si>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</si>
  <si>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</si>
  <si>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</si>
  <si>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</si>
  <si>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</si>
  <si>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</si>
  <si>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</si>
  <si>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</si>
  <si>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</si>
  <si>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</si>
  <si>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</si>
  <si>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</si>
  <si>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</si>
  <si>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</si>
  <si>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</si>
  <si>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</si>
  <si>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</si>
  <si>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</si>
  <si>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</si>
  <si>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</si>
  <si>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</si>
  <si>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</si>
  <si>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</si>
  <si>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</si>
  <si>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</si>
  <si>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</si>
  <si>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</si>
  <si>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</si>
  <si>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</si>
  <si>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</si>
  <si>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</si>
  <si>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</si>
  <si>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</si>
  <si>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</si>
  <si>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</si>
  <si>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</si>
  <si>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</si>
  <si>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</si>
  <si>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</si>
  <si>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</si>
  <si>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</si>
  <si>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</si>
  <si>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</si>
  <si>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</si>
  <si>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</si>
  <si>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</si>
  <si>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</si>
  <si>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</si>
  <si>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</si>
  <si>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</si>
  <si>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</si>
  <si>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</si>
  <si>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</si>
  <si>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</si>
  <si>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</si>
  <si>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</si>
  <si>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</si>
  <si>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</si>
  <si>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</si>
  <si>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</si>
  <si>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</si>
  <si>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</si>
  <si>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</si>
  <si>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</si>
  <si>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</si>
  <si>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</si>
  <si>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</si>
  <si>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</si>
  <si>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</si>
  <si>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</si>
  <si>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</si>
  <si>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</si>
  <si>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</si>
  <si>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</si>
  <si>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</si>
  <si>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</si>
  <si>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</si>
  <si>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</si>
  <si>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</si>
  <si>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</si>
  <si>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</si>
  <si>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</si>
  <si>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</si>
  <si>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</si>
  <si>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</si>
  <si>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</si>
  <si>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</si>
  <si>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</si>
  <si>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</si>
  <si>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</si>
  <si>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</si>
  <si>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</si>
  <si>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</si>
  <si>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</si>
  <si>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</si>
  <si>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</si>
  <si>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</si>
  <si>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</si>
  <si>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</si>
  <si>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</si>
  <si>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</si>
  <si>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</si>
  <si>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</si>
  <si>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</si>
  <si>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</si>
  <si>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</si>
  <si>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</si>
  <si>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</si>
  <si>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</si>
  <si>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</si>
  <si>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</si>
  <si>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</si>
  <si>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</si>
  <si>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</si>
  <si>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</si>
  <si>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</si>
  <si>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</si>
  <si>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</si>
  <si>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</si>
  <si>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</si>
  <si>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</si>
  <si>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</si>
  <si>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</si>
  <si>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</si>
  <si>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</si>
  <si>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</si>
  <si>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</si>
  <si>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</si>
  <si>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</si>
  <si>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</si>
  <si>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</si>
  <si>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</si>
  <si>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</si>
  <si>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</si>
  <si>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</si>
  <si>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</si>
  <si>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</si>
  <si>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</si>
  <si>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</si>
  <si>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</si>
  <si>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</si>
  <si>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</si>
  <si>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</si>
  <si>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</si>
  <si>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</si>
  <si>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</si>
  <si>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</si>
  <si>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</si>
  <si>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</si>
  <si>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</si>
  <si>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</si>
  <si>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</si>
  <si>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</si>
  <si>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</si>
  <si>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</si>
  <si>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</si>
  <si>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</si>
  <si>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</si>
  <si>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</si>
  <si>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</si>
  <si>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</si>
  <si>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</si>
  <si>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</si>
  <si>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</si>
  <si>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</si>
  <si>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</si>
  <si>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</si>
  <si>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</si>
  <si>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</si>
  <si>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</si>
  <si>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</si>
  <si>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</si>
  <si>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</si>
  <si>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</si>
  <si>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</si>
  <si>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</si>
  <si>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</si>
  <si>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</si>
  <si>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</si>
  <si>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</si>
  <si>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</si>
  <si>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</si>
  <si>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</si>
  <si>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</si>
  <si>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</si>
  <si>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</si>
  <si>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</si>
  <si>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</si>
  <si>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</si>
  <si>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</si>
  <si>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</si>
  <si>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</si>
  <si>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</si>
  <si>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</si>
  <si>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</si>
  <si>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</si>
  <si>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</si>
  <si>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</si>
  <si>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</si>
  <si>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</si>
  <si>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</si>
  <si>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</si>
  <si>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</si>
  <si>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</si>
  <si>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</si>
  <si>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</si>
  <si>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</si>
  <si>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</si>
  <si>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</si>
  <si>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</si>
  <si>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</si>
  <si>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</si>
  <si>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</si>
  <si>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</si>
  <si>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</si>
  <si>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</si>
  <si>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</si>
  <si>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</si>
  <si>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</si>
  <si>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</si>
  <si>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</si>
  <si>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</si>
  <si>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</si>
  <si>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</si>
  <si>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</si>
  <si>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</si>
  <si>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</si>
  <si>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</si>
  <si>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</si>
  <si>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</si>
  <si>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</si>
  <si>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</si>
  <si>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</si>
  <si>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</si>
  <si>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</si>
  <si>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</si>
  <si>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</si>
  <si>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</si>
  <si>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</si>
  <si>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</si>
  <si>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</si>
  <si>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</si>
  <si>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</si>
  <si>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</si>
  <si>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</si>
  <si>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</si>
  <si>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</si>
  <si>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</si>
  <si>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</si>
  <si>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</si>
  <si>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</si>
  <si>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</si>
  <si>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</si>
  <si>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</si>
  <si>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</si>
  <si>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</si>
  <si>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</si>
  <si>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</si>
  <si>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</si>
  <si>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</si>
  <si>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</si>
  <si>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</si>
  <si>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</si>
  <si>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</si>
  <si>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</si>
  <si>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</si>
  <si>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</si>
  <si>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</si>
  <si>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</si>
  <si>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</si>
  <si>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</si>
  <si>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</si>
  <si>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</si>
  <si>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</si>
  <si>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</si>
  <si>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</si>
  <si>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</si>
  <si>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</si>
  <si>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</si>
  <si>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</si>
  <si>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</si>
  <si>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</si>
  <si>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</si>
  <si>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</si>
  <si>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</si>
  <si>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</si>
  <si>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</si>
  <si>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</si>
  <si>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</si>
  <si>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</si>
  <si>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</si>
  <si>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</si>
  <si>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</si>
  <si>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</si>
  <si>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</si>
  <si>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</si>
  <si>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</si>
  <si>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</si>
  <si>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</si>
  <si>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</si>
  <si>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</si>
  <si>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</si>
  <si>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</si>
  <si>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</si>
  <si>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</si>
  <si>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</si>
  <si>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</si>
  <si>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</si>
  <si>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</si>
  <si>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</si>
  <si>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</si>
  <si>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</si>
  <si>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</si>
  <si>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</si>
  <si>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</si>
  <si>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</si>
  <si>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</si>
  <si>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</si>
  <si>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</si>
  <si>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</si>
  <si>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</si>
  <si>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</si>
  <si>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</si>
  <si>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</si>
  <si>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</si>
  <si>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</si>
  <si>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</si>
  <si>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</si>
  <si>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</si>
  <si>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</si>
  <si>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</si>
  <si>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</si>
  <si>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</si>
  <si>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</si>
  <si>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</si>
  <si>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</si>
  <si>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</si>
  <si>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</si>
  <si>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</si>
  <si>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</si>
  <si>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</si>
  <si>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</si>
  <si>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</si>
  <si>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</si>
  <si>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</si>
  <si>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</si>
  <si>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</si>
  <si>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</si>
  <si>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</si>
  <si>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</si>
  <si>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</si>
  <si>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</si>
  <si>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</si>
  <si>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</si>
  <si>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</si>
  <si>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</si>
  <si>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</si>
  <si>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</si>
  <si>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</si>
  <si>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</si>
  <si>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</si>
  <si>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</si>
  <si>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</si>
  <si>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</si>
  <si>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</si>
  <si>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</si>
  <si>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</si>
  <si>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</si>
  <si>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</si>
  <si>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</si>
  <si>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</si>
  <si>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</si>
  <si>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</si>
  <si>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</si>
  <si>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</si>
  <si>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</si>
  <si>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</si>
  <si>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</si>
  <si>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</si>
  <si>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</si>
  <si>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</si>
  <si>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</si>
  <si>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</si>
  <si>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</si>
  <si>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</si>
  <si>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</si>
  <si>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</si>
  <si>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</si>
  <si>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</si>
  <si>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</si>
  <si>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</si>
  <si>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</si>
  <si>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</si>
  <si>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</si>
  <si>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</si>
  <si>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</si>
  <si>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</si>
  <si>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</si>
  <si>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</si>
  <si>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</si>
  <si>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</si>
  <si>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</si>
  <si>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</si>
  <si>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</si>
  <si>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</si>
  <si>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</si>
  <si>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</si>
  <si>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</si>
  <si>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</si>
  <si>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</si>
  <si>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</si>
  <si>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</si>
  <si>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</si>
  <si>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</si>
  <si>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</si>
  <si>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</si>
  <si>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</si>
  <si>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</si>
  <si>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</si>
  <si>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</si>
  <si>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</si>
  <si>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</si>
  <si>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</si>
  <si>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</si>
  <si>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</si>
  <si>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</si>
  <si>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</si>
  <si>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</si>
  <si>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</si>
  <si>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</si>
  <si>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</si>
  <si>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</si>
  <si>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</si>
  <si>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</si>
  <si>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</si>
  <si>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</si>
  <si>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</si>
  <si>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</si>
  <si>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</si>
  <si>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</si>
  <si>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</si>
  <si>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</si>
  <si>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</si>
  <si>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</si>
  <si>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</si>
  <si>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</si>
  <si>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</si>
  <si>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</si>
  <si>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</si>
  <si>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</si>
  <si>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</si>
  <si>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</si>
  <si>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</si>
  <si>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</si>
  <si>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</si>
  <si>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</si>
  <si>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</si>
  <si>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</si>
  <si>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</si>
  <si>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</si>
  <si>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</si>
  <si>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</si>
  <si>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</si>
  <si>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</si>
  <si>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</si>
  <si>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</si>
  <si>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</si>
  <si>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</si>
  <si>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</si>
  <si>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</si>
  <si>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</si>
  <si>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</si>
  <si>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</si>
  <si>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</si>
  <si>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</si>
  <si>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</si>
  <si>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</si>
  <si>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</si>
  <si>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</si>
  <si>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</si>
  <si>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</si>
  <si>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</si>
  <si>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</si>
  <si>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</si>
  <si>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</si>
  <si>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</si>
  <si>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</si>
  <si>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</si>
  <si>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</si>
  <si>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</si>
  <si>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</si>
  <si>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</si>
  <si>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</si>
  <si>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</si>
  <si>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</si>
  <si>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</si>
  <si>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</si>
  <si>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</si>
  <si>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</si>
  <si>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</si>
  <si>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</si>
  <si>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</si>
  <si>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</si>
  <si>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</si>
  <si>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</si>
  <si>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</si>
  <si>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</si>
  <si>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</si>
  <si>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</si>
  <si>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</si>
  <si>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</si>
  <si>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</si>
  <si>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</si>
  <si>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</si>
  <si>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</si>
  <si>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</si>
  <si>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</si>
  <si>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</si>
  <si>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</si>
  <si>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</si>
  <si>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</si>
  <si>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</si>
  <si>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</si>
  <si>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</si>
  <si>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</si>
  <si>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</si>
  <si>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</si>
  <si>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</si>
  <si>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</si>
  <si>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</si>
  <si>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</si>
  <si>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</si>
  <si>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</si>
  <si>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</si>
  <si>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</si>
  <si>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</si>
  <si>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</si>
  <si>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</si>
  <si>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</si>
  <si>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</si>
  <si>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</si>
  <si>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</si>
  <si>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</si>
  <si>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</si>
  <si>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</si>
  <si>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</si>
  <si>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</si>
  <si>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</si>
  <si>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</si>
  <si>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</si>
  <si>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</si>
  <si>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</si>
  <si>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</si>
  <si>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</si>
  <si>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</si>
  <si>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</si>
  <si>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</si>
  <si>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</si>
  <si>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</si>
  <si>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</si>
  <si>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</si>
  <si>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</si>
  <si>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</si>
  <si>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</si>
  <si>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</si>
  <si>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</si>
  <si>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</si>
  <si>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</si>
  <si>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</si>
  <si>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</si>
  <si>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</si>
  <si>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</si>
  <si>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</si>
  <si>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</si>
  <si>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</si>
  <si>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</si>
  <si>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</si>
  <si>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</si>
  <si>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</si>
  <si>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</si>
  <si>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</si>
  <si>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</si>
  <si>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</si>
  <si>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</si>
  <si>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</si>
  <si>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</si>
  <si>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</si>
  <si>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</si>
  <si>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</si>
  <si>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</si>
  <si>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</si>
  <si>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</si>
  <si>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</si>
  <si>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</si>
  <si>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</si>
  <si>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</si>
  <si>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</si>
  <si>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</si>
  <si>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</si>
  <si>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</si>
  <si>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</si>
  <si>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</si>
  <si>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</si>
  <si>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</si>
  <si>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</si>
  <si>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</si>
  <si>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</si>
  <si>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</si>
  <si>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</si>
  <si>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</si>
  <si>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</si>
  <si>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</si>
  <si>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</si>
  <si>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</si>
  <si>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</si>
  <si>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</si>
  <si>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</si>
  <si>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</si>
  <si>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</si>
  <si>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</si>
  <si>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</si>
  <si>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</si>
  <si>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</si>
  <si>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</si>
  <si>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</si>
  <si>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</si>
  <si>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</si>
  <si>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</si>
  <si>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</si>
  <si>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</si>
  <si>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</si>
  <si>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</si>
  <si>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</si>
  <si>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</si>
  <si>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</si>
  <si>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</si>
  <si>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</si>
  <si>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</si>
  <si>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</si>
  <si>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</si>
  <si>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</si>
  <si>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</si>
  <si>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</si>
  <si>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</si>
  <si>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</si>
  <si>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</si>
  <si>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</si>
  <si>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</si>
  <si>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</si>
  <si>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</si>
  <si>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</si>
  <si>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</si>
  <si>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</si>
  <si>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</si>
  <si>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</si>
  <si>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</si>
  <si>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</si>
  <si>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</si>
  <si>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</si>
  <si>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</si>
  <si>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</si>
  <si>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</si>
  <si>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</si>
  <si>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</si>
  <si>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</si>
  <si>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</si>
  <si>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</si>
  <si>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</si>
  <si>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</si>
  <si>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</si>
  <si>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</si>
  <si>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</si>
  <si>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</si>
  <si>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</si>
  <si>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</si>
  <si>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</si>
  <si>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</si>
  <si>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</si>
  <si>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</si>
  <si>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</si>
  <si>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</si>
  <si>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</si>
  <si>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</si>
  <si>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</si>
  <si>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</si>
  <si>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</si>
  <si>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</si>
  <si>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</si>
  <si>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</si>
  <si>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</si>
  <si>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</si>
  <si>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</si>
  <si>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</si>
  <si>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</si>
  <si>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</si>
  <si>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</si>
  <si>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</si>
  <si>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</si>
  <si>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</si>
  <si>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</si>
  <si>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</si>
  <si>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</si>
  <si>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</si>
  <si>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</si>
  <si>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</si>
  <si>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</si>
  <si>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</si>
  <si>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</si>
  <si>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</si>
  <si>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</si>
  <si>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</si>
  <si>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</si>
  <si>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</si>
  <si>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</si>
  <si>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</si>
  <si>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</si>
  <si>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</si>
  <si>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</si>
  <si>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</si>
  <si>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</si>
  <si>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</si>
  <si>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</si>
  <si>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</si>
  <si>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</si>
  <si>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</si>
  <si>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</si>
  <si>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</si>
  <si>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</si>
  <si>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</si>
  <si>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</si>
  <si>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</si>
  <si>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</si>
  <si>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</si>
  <si>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</si>
  <si>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</si>
  <si>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</si>
  <si>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</si>
  <si>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</si>
  <si>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</si>
  <si>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</si>
  <si>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</si>
  <si>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</si>
  <si>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</si>
  <si>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</si>
  <si>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</si>
  <si>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</si>
  <si>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</si>
  <si>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</si>
  <si>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</si>
  <si>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</si>
  <si>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</si>
  <si>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</si>
  <si>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</si>
  <si>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</si>
  <si>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</si>
  <si>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</si>
  <si>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</si>
  <si>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</si>
  <si>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</si>
  <si>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</si>
  <si>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</si>
  <si>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</si>
  <si>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</si>
  <si>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</si>
  <si>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</si>
  <si>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</si>
  <si>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</si>
  <si>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</si>
  <si>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</si>
  <si>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</si>
  <si>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</si>
  <si>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</si>
  <si>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</si>
  <si>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</si>
  <si>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</si>
  <si>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</si>
  <si>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</si>
  <si>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</si>
  <si>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</si>
  <si>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</si>
  <si>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</si>
  <si>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</si>
  <si>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</si>
  <si>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</si>
  <si>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</si>
  <si>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</si>
  <si>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</si>
  <si>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</si>
  <si>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</si>
  <si>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</si>
  <si>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</si>
  <si>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</si>
  <si>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</si>
  <si>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</si>
  <si>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</si>
  <si>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</si>
  <si>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</si>
  <si>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</si>
  <si>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</si>
  <si>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</si>
  <si>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</si>
  <si>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</si>
  <si>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</si>
  <si>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</si>
  <si>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</si>
  <si>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</si>
  <si>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</si>
  <si>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</si>
  <si>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</si>
  <si>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</si>
  <si>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</si>
  <si>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</si>
  <si>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</si>
  <si>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</si>
  <si>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</si>
  <si>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</si>
  <si>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</si>
  <si>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</si>
  <si>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</si>
  <si>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</si>
  <si>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</si>
  <si>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</si>
  <si>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</si>
  <si>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</si>
  <si>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</si>
  <si>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</si>
  <si>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</si>
  <si>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</si>
  <si>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</si>
  <si>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</si>
  <si>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</si>
  <si>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</si>
  <si>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</si>
  <si>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</si>
  <si>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</si>
  <si>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</si>
  <si>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</si>
  <si>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</si>
  <si>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</si>
  <si>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</si>
  <si>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</si>
  <si>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</si>
  <si>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</si>
  <si>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</si>
  <si>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</si>
  <si>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</si>
  <si>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</si>
  <si>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</si>
  <si>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</si>
  <si>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</si>
  <si>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</si>
  <si>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</si>
  <si>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</si>
  <si>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</si>
  <si>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</si>
  <si>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</si>
  <si>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</si>
  <si>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</si>
  <si>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</si>
  <si>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</si>
  <si>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</si>
  <si>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</si>
  <si>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</si>
  <si>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</si>
  <si>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</si>
  <si>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</si>
  <si>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</si>
  <si>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</si>
  <si>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</si>
  <si>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</si>
  <si>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</si>
  <si>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</si>
  <si>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</si>
  <si>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</si>
  <si>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</si>
  <si>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</si>
  <si>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</si>
  <si>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</si>
  <si>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</si>
  <si>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</si>
  <si>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</si>
  <si>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</si>
  <si>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</si>
  <si>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</si>
  <si>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</si>
  <si>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</si>
  <si>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</si>
  <si>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</si>
  <si>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</si>
  <si>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</si>
  <si>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</si>
  <si>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</si>
  <si>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</si>
  <si>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</si>
  <si>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</si>
  <si>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</si>
  <si>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</si>
  <si>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</si>
  <si>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</si>
  <si>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</si>
  <si>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</si>
  <si>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</si>
  <si>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</si>
  <si>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</si>
  <si>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</si>
  <si>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</si>
  <si>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</si>
  <si>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</si>
  <si>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</si>
  <si>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</si>
  <si>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</si>
  <si>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</si>
  <si>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</si>
  <si>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</si>
  <si>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</si>
  <si>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</si>
  <si>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</si>
  <si>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</si>
  <si>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</si>
  <si>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</si>
  <si>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</si>
  <si>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</si>
  <si>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</si>
  <si>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</si>
  <si>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</si>
  <si>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</si>
  <si>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</si>
  <si>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</si>
  <si>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</si>
  <si>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</si>
  <si>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</si>
  <si>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</si>
  <si>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</si>
  <si>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</si>
  <si>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</si>
  <si>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</si>
  <si>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</si>
  <si>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</si>
  <si>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</si>
  <si>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</si>
  <si>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</si>
  <si>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</si>
  <si>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</si>
  <si>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</si>
  <si>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</si>
  <si>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</si>
  <si>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</si>
  <si>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</si>
  <si>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</si>
  <si>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</si>
  <si>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</si>
  <si>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</si>
  <si>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</si>
  <si>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</si>
  <si>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</si>
  <si>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</si>
  <si>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</si>
  <si>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</si>
  <si>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</si>
  <si>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</si>
  <si>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</si>
  <si>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</si>
  <si>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</si>
  <si>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</si>
  <si>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</si>
  <si>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</si>
  <si>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</si>
  <si>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</si>
  <si>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</si>
  <si>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</si>
  <si>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</si>
  <si>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</si>
  <si>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</si>
  <si>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</si>
  <si>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</si>
  <si>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</si>
  <si>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</si>
  <si>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</si>
  <si>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</si>
  <si>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</si>
  <si>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</si>
  <si>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</si>
  <si>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</si>
  <si>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</si>
  <si>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</si>
  <si>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</si>
  <si>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</si>
  <si>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</si>
  <si>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</si>
  <si>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</si>
  <si>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</si>
  <si>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</si>
  <si>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</si>
  <si>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</si>
  <si>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</si>
  <si>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</si>
  <si>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</si>
  <si>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</si>
  <si>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</si>
  <si>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</si>
  <si>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</si>
  <si>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</si>
  <si>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</si>
  <si>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</si>
  <si>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</si>
  <si>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</si>
  <si>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</si>
  <si>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</si>
  <si>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</si>
  <si>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</si>
  <si>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</si>
  <si>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</si>
  <si>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</si>
  <si>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</si>
  <si>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</si>
  <si>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</si>
  <si>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</si>
  <si>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</si>
  <si>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</si>
  <si>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</si>
  <si>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</si>
  <si>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</si>
  <si>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</si>
  <si>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</si>
  <si>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</si>
  <si>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</si>
  <si>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</si>
  <si>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</si>
  <si>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</si>
  <si>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</si>
  <si>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</si>
  <si>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</si>
  <si>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</si>
  <si>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</si>
  <si>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</si>
  <si>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</si>
  <si>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</si>
  <si>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</si>
  <si>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</si>
  <si>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</si>
  <si>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</si>
  <si>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</si>
  <si>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</si>
  <si>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</si>
  <si>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</si>
  <si>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</si>
  <si>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</si>
  <si>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</si>
  <si>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</si>
  <si>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</si>
  <si>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</si>
  <si>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</si>
  <si>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</si>
  <si>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</si>
  <si>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</si>
  <si>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</si>
  <si>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</si>
  <si>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</si>
  <si>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</si>
  <si>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</si>
  <si>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</si>
  <si>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</si>
  <si>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</si>
  <si>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</si>
  <si>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</si>
  <si>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</si>
  <si>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</si>
  <si>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</si>
  <si>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</si>
  <si>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</si>
  <si>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</si>
  <si>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</si>
  <si>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</si>
  <si>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</si>
  <si>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</si>
  <si>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</si>
  <si>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</si>
  <si>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</si>
  <si>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</si>
  <si>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</si>
  <si>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</si>
  <si>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</si>
  <si>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</si>
  <si>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</si>
  <si>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</si>
  <si>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</si>
  <si>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</si>
  <si>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</si>
  <si>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</si>
  <si>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</si>
  <si>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</si>
  <si>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</si>
  <si>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</si>
  <si>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</si>
  <si>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</si>
  <si>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</si>
  <si>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</si>
  <si>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</si>
  <si>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</si>
  <si>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</si>
  <si>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</si>
  <si>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</si>
  <si>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</si>
  <si>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</si>
  <si>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</si>
  <si>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</si>
  <si>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</si>
  <si>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</si>
  <si>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</si>
  <si>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</si>
  <si>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</si>
  <si>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</si>
  <si>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</si>
  <si>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</si>
  <si>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</si>
  <si>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</si>
  <si>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</si>
  <si>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</si>
  <si>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</si>
  <si>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</si>
  <si>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</si>
  <si>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</si>
  <si>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</si>
  <si>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</si>
  <si>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</si>
  <si>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</si>
  <si>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</si>
  <si>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</si>
  <si>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</si>
  <si>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</si>
  <si>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</si>
  <si>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</si>
  <si>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</si>
  <si>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</si>
  <si>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</si>
  <si>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</si>
  <si>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</si>
  <si>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</si>
  <si>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</si>
  <si>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</si>
  <si>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</si>
  <si>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</si>
  <si>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</si>
  <si>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</si>
  <si>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</si>
  <si>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</si>
  <si>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</si>
  <si>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</si>
  <si>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</si>
  <si>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</si>
  <si>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</si>
  <si>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</si>
  <si>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</si>
  <si>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</si>
  <si>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</si>
  <si>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</si>
  <si>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</si>
  <si>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</si>
  <si>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</si>
  <si>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</si>
  <si>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</si>
  <si>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</si>
  <si>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</si>
  <si>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</si>
  <si>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</si>
  <si>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</si>
  <si>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</si>
  <si>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</si>
  <si>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</si>
  <si>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</si>
  <si>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</si>
  <si>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</si>
  <si>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</si>
  <si>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</si>
  <si>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</si>
  <si>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</si>
  <si>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</si>
  <si>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</si>
  <si>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</si>
  <si>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</si>
  <si>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</si>
  <si>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</si>
  <si>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</si>
  <si>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</si>
  <si>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</si>
  <si>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</si>
  <si>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</si>
  <si>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</si>
  <si>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</si>
  <si>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</si>
  <si>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</si>
  <si>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</si>
  <si>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</si>
  <si>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</si>
  <si>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</si>
  <si>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</si>
  <si>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</si>
  <si>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</si>
  <si>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</si>
  <si>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</si>
  <si>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</si>
  <si>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</si>
  <si>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</si>
  <si>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</si>
  <si>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</si>
  <si>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</si>
  <si>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</si>
  <si>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</si>
  <si>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</si>
  <si>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</si>
  <si>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</si>
  <si>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</si>
  <si>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</si>
  <si>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</si>
  <si>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</si>
  <si>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</si>
  <si>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</si>
  <si>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</si>
  <si>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</si>
  <si>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</si>
  <si>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</si>
  <si>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</si>
  <si>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</si>
  <si>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</si>
  <si>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</si>
  <si>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</si>
  <si>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</si>
  <si>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</si>
  <si>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</si>
  <si>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</si>
  <si>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</si>
  <si>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</si>
  <si>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</si>
  <si>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</si>
  <si>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</si>
  <si>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</si>
  <si>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</si>
  <si>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</si>
  <si>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</si>
  <si>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</si>
  <si>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</si>
  <si>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</si>
  <si>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</si>
  <si>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</si>
  <si>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</si>
  <si>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</si>
  <si>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</si>
  <si>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</si>
  <si>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</si>
  <si>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</si>
  <si>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</si>
  <si>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</si>
  <si>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</si>
  <si>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</si>
  <si>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</si>
  <si>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</si>
  <si>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</si>
  <si>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</si>
  <si>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</si>
  <si>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</si>
  <si>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</si>
  <si>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</si>
  <si>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</si>
  <si>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</si>
  <si>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</si>
  <si>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</si>
  <si>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</si>
  <si>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</si>
  <si>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</si>
  <si>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</si>
  <si>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</si>
  <si>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</si>
  <si>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</si>
  <si>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</si>
  <si>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</si>
  <si>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</si>
  <si>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</si>
  <si>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</si>
  <si>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</si>
  <si>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</si>
  <si>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</si>
  <si>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</si>
  <si>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</si>
  <si>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</si>
  <si>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</si>
  <si>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</si>
  <si>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</si>
  <si>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</si>
  <si>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</si>
  <si>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</si>
  <si>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</si>
  <si>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</si>
  <si>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</si>
  <si>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</si>
  <si>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</si>
  <si>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</si>
  <si>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</si>
  <si>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</si>
  <si>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</si>
  <si>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</si>
  <si>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</si>
  <si>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</si>
  <si>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</si>
  <si>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</si>
  <si>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</si>
  <si>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</si>
  <si>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</si>
  <si>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</si>
  <si>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</si>
  <si>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</si>
  <si>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</si>
  <si>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</si>
  <si>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</si>
  <si>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</si>
  <si>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</si>
  <si>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</si>
  <si>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</si>
  <si>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</si>
  <si>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</si>
  <si>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</si>
  <si>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</si>
  <si>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</si>
  <si>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</si>
  <si>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</si>
  <si>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</si>
  <si>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</si>
  <si>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</si>
  <si>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</si>
  <si>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</si>
  <si>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</si>
  <si>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</si>
  <si>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</si>
  <si>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</si>
  <si>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</si>
  <si>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</si>
  <si>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</si>
  <si>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</si>
  <si>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</si>
  <si>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</si>
  <si>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</si>
  <si>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</si>
  <si>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</si>
  <si>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</si>
  <si>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</si>
  <si>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</si>
  <si>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</si>
  <si>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</si>
  <si>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</si>
  <si>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</si>
  <si>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</si>
  <si>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</si>
  <si>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</si>
  <si>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</si>
  <si>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</si>
  <si>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</si>
  <si>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</si>
  <si>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</si>
  <si>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</si>
  <si>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</si>
  <si>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</si>
  <si>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</si>
  <si>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</si>
  <si>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</si>
  <si>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</si>
  <si>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</si>
  <si>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</si>
  <si>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</si>
  <si>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</si>
  <si>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</si>
  <si>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</si>
  <si>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</si>
  <si>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</si>
  <si>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</si>
  <si>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</si>
  <si>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</si>
  <si>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</si>
  <si>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</si>
  <si>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</si>
  <si>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</si>
  <si>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</si>
  <si>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</si>
  <si>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</si>
  <si>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</si>
  <si>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</si>
  <si>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</si>
  <si>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</si>
  <si>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</si>
  <si>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</si>
  <si>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</si>
  <si>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</si>
  <si>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</si>
  <si>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</si>
  <si>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</si>
  <si>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</si>
  <si>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</si>
  <si>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</si>
  <si>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</si>
  <si>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</si>
  <si>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</si>
  <si>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</si>
  <si>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</si>
  <si>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</si>
  <si>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</si>
  <si>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</si>
  <si>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</si>
  <si>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</si>
  <si>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</si>
  <si>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</si>
  <si>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</si>
  <si>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</si>
  <si>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</si>
  <si>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</si>
  <si>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</si>
  <si>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</si>
  <si>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</si>
  <si>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</si>
  <si>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</si>
  <si>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</si>
  <si>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</si>
  <si>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</si>
  <si>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</si>
  <si>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</si>
  <si>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</si>
  <si>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</si>
  <si>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</si>
  <si>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</si>
  <si>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</si>
  <si>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</si>
  <si>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</si>
  <si>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</si>
  <si>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</si>
  <si>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</si>
  <si>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</si>
  <si>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</si>
  <si>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</si>
  <si>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</si>
  <si>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</si>
  <si>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</si>
  <si>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</si>
  <si>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</si>
  <si>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</si>
  <si>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</si>
  <si>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</si>
  <si>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</si>
  <si>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</si>
  <si>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</si>
  <si>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</si>
  <si>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</si>
  <si>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</si>
  <si>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</si>
  <si>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</si>
  <si>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</si>
  <si>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</si>
  <si>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</si>
  <si>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</si>
  <si>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</si>
  <si>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</si>
  <si>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</si>
  <si>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</si>
  <si>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</si>
  <si>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</si>
  <si>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</si>
  <si>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</si>
  <si>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</si>
  <si>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</si>
  <si>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</si>
  <si>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</si>
  <si>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</si>
  <si>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</si>
  <si>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</si>
  <si>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</si>
  <si>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</si>
  <si>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</si>
  <si>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</si>
  <si>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</si>
  <si>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</si>
  <si>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</si>
  <si>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</si>
  <si>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</si>
  <si>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</si>
  <si>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</si>
  <si>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</si>
  <si>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</si>
  <si>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</si>
  <si>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</si>
  <si>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</si>
  <si>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</si>
  <si>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</si>
  <si>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</si>
  <si>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</si>
  <si>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</si>
  <si>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</si>
  <si>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</si>
  <si>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</si>
  <si>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</si>
  <si>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</si>
  <si>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</si>
  <si>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</si>
  <si>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</si>
  <si>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</si>
  <si>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</si>
  <si>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</si>
  <si>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</si>
  <si>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</si>
  <si>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</si>
  <si>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</si>
  <si>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</si>
  <si>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</si>
  <si>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</si>
  <si>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</si>
  <si>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</si>
  <si>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</si>
  <si>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</si>
  <si>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</si>
  <si>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</si>
  <si>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</si>
  <si>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</si>
  <si>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</si>
  <si>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</si>
  <si>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</si>
  <si>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</si>
  <si>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</si>
  <si>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</si>
  <si>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</si>
  <si>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</si>
  <si>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</si>
  <si>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</si>
  <si>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</si>
  <si>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</si>
  <si>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</si>
  <si>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</si>
  <si>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</si>
  <si>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</si>
  <si>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</si>
  <si>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</si>
  <si>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</si>
  <si>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</si>
  <si>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</si>
  <si>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</si>
  <si>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</si>
  <si>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</si>
  <si>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</si>
  <si>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</si>
  <si>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</si>
  <si>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</si>
  <si>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</si>
  <si>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</si>
  <si>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</si>
  <si>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</si>
  <si>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</si>
  <si>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</si>
  <si>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</si>
  <si>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</si>
  <si>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</si>
  <si>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</si>
  <si>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</si>
  <si>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</si>
  <si>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</si>
  <si>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</si>
  <si>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</si>
  <si>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</si>
  <si>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</si>
  <si>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</si>
  <si>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</si>
  <si>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</si>
  <si>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</si>
  <si>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</si>
  <si>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</si>
  <si>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</si>
  <si>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</si>
  <si>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</si>
  <si>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</si>
  <si>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</si>
  <si>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</si>
  <si>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</si>
  <si>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</si>
  <si>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</si>
  <si>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</si>
  <si>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</si>
  <si>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</si>
  <si>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</si>
  <si>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</si>
  <si>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</si>
  <si>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</si>
  <si>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</si>
  <si>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</si>
  <si>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</si>
  <si>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</si>
  <si>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</si>
  <si>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</si>
  <si>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</si>
  <si>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</si>
  <si>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</si>
  <si>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</si>
  <si>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</si>
  <si>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</si>
  <si>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</si>
  <si>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</si>
  <si>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</si>
  <si>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</si>
  <si>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</si>
  <si>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</si>
  <si>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</si>
  <si>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</si>
  <si>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</si>
  <si>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</si>
  <si>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</si>
  <si>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</si>
  <si>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</si>
  <si>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</si>
  <si>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</si>
  <si>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</si>
  <si>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</si>
  <si>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</si>
  <si>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</si>
  <si>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</si>
  <si>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</si>
  <si>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</si>
  <si>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</si>
  <si>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</si>
  <si>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</si>
  <si>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</si>
  <si>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</si>
  <si>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</si>
  <si>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</si>
  <si>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</si>
  <si>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</si>
  <si>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</si>
  <si>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</si>
  <si>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</si>
  <si>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</si>
  <si>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</si>
  <si>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</si>
  <si>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</si>
  <si>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</si>
  <si>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</si>
  <si>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</si>
  <si>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</si>
  <si>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</si>
  <si>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</si>
  <si>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</si>
  <si>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</si>
  <si>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</si>
  <si>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</si>
  <si>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</si>
  <si>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</si>
  <si>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</si>
  <si>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</si>
  <si>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</si>
  <si>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</si>
  <si>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</si>
  <si>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</si>
  <si>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</si>
  <si>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</si>
  <si>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</si>
  <si>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</si>
  <si>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</si>
  <si>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</si>
  <si>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</si>
  <si>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</si>
  <si>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</si>
  <si>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</si>
  <si>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</si>
  <si>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</si>
  <si>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</si>
  <si>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</si>
  <si>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</si>
  <si>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</si>
  <si>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</si>
  <si>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</si>
  <si>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</si>
  <si>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</si>
  <si>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</si>
  <si>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</si>
  <si>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</si>
  <si>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</si>
  <si>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</si>
  <si>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</si>
  <si>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</si>
  <si>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</si>
  <si>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</si>
  <si>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</si>
  <si>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</si>
  <si>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</si>
  <si>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</si>
  <si>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</si>
  <si>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</si>
  <si>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</si>
  <si>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</si>
  <si>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</si>
  <si>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</si>
  <si>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</si>
  <si>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</si>
  <si>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</si>
  <si>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</si>
  <si>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</si>
  <si>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</si>
  <si>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</si>
  <si>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</si>
  <si>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</si>
  <si>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</si>
  <si>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</si>
  <si>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</si>
  <si>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</si>
  <si>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</si>
  <si>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</si>
  <si>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</si>
  <si>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</si>
  <si>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</si>
  <si>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</si>
  <si>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</si>
  <si>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</si>
  <si>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</si>
  <si>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</si>
  <si>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</si>
  <si>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</si>
  <si>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</si>
  <si>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</si>
  <si>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</si>
  <si>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</si>
  <si>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</si>
  <si>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</si>
  <si>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</si>
  <si>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</si>
  <si>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</si>
  <si>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</si>
  <si>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</si>
  <si>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</si>
  <si>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</si>
  <si>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</si>
  <si>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</si>
  <si>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</si>
  <si>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</si>
  <si>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</si>
  <si>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</si>
  <si>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</si>
  <si>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</si>
  <si>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</si>
  <si>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</si>
  <si>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</si>
  <si>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</si>
  <si>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</si>
  <si>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</si>
  <si>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</si>
  <si>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</si>
  <si>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</si>
  <si>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</si>
  <si>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</si>
  <si>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</si>
  <si>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</si>
  <si>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</si>
  <si>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</si>
  <si>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</si>
  <si>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</si>
  <si>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</si>
  <si>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</si>
  <si>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</si>
  <si>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</si>
  <si>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</si>
  <si>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</si>
  <si>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</si>
  <si>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</si>
  <si>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</si>
  <si>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</si>
  <si>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</si>
  <si>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</si>
  <si>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</si>
  <si>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</si>
  <si>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</si>
  <si>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</si>
  <si>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</si>
  <si>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</si>
  <si>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</si>
  <si>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</si>
  <si>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</si>
  <si>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</si>
  <si>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</si>
  <si>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</si>
  <si>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</si>
  <si>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</si>
  <si>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</si>
  <si>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</si>
  <si>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</si>
  <si>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</si>
  <si>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</si>
  <si>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</si>
  <si>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</si>
  <si>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</si>
  <si>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</si>
  <si>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</si>
  <si>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</si>
  <si>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</si>
  <si>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</si>
  <si>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</si>
  <si>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</si>
  <si>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</si>
  <si>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</si>
  <si>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</si>
  <si>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</si>
  <si>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</si>
  <si>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</si>
  <si>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</si>
  <si>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</si>
  <si>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</si>
  <si>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</si>
  <si>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</si>
  <si>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</si>
  <si>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</si>
  <si>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</si>
  <si>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</si>
  <si>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</si>
  <si>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</si>
  <si>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</si>
  <si>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</si>
  <si>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</si>
  <si>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</si>
  <si>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</si>
  <si>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</si>
  <si>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</si>
  <si>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</si>
  <si>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</si>
  <si>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</si>
  <si>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</si>
  <si>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</si>
  <si>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</si>
  <si>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</si>
  <si>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</si>
  <si>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</si>
  <si>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</si>
  <si>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</si>
  <si>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</si>
  <si>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</si>
  <si>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</si>
  <si>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</si>
  <si>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</si>
  <si>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</si>
  <si>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</si>
  <si>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</si>
  <si>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</si>
  <si>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</si>
  <si>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</si>
  <si>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</si>
  <si>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</si>
  <si>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</si>
  <si>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</si>
  <si>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</si>
  <si>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</si>
  <si>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</si>
  <si>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</si>
  <si>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</si>
  <si>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</si>
  <si>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</si>
  <si>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</si>
  <si>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</si>
  <si>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</si>
  <si>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</si>
  <si>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</si>
  <si>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</si>
  <si>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</si>
  <si>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</si>
  <si>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</si>
  <si>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</si>
  <si>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</si>
  <si>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</si>
  <si>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</si>
  <si>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</si>
  <si>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</si>
  <si>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</si>
  <si>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</si>
  <si>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</si>
  <si>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</si>
  <si>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</si>
  <si>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</si>
  <si>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</si>
  <si>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</si>
  <si>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</si>
  <si>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</si>
  <si>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</si>
  <si>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</si>
  <si>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</si>
  <si>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</si>
  <si>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</si>
  <si>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</si>
  <si>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</si>
  <si>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</si>
  <si>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</si>
  <si>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</si>
  <si>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</si>
  <si>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</si>
  <si>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</si>
  <si>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</si>
  <si>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</si>
  <si>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</si>
  <si>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</si>
  <si>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</si>
  <si>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</si>
  <si>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</si>
  <si>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</si>
  <si>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</si>
  <si>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</si>
  <si>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</si>
  <si>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</si>
  <si>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</si>
  <si>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</si>
  <si>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</si>
  <si>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</si>
  <si>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</si>
  <si>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</si>
  <si>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</si>
  <si>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</si>
  <si>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</si>
  <si>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</si>
  <si>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</si>
  <si>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</si>
  <si>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</si>
  <si>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</si>
  <si>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</si>
  <si>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</si>
  <si>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</si>
  <si>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</si>
  <si>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</si>
  <si>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</si>
  <si>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</si>
  <si>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</si>
  <si>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</si>
  <si>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</si>
  <si>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</si>
  <si>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</si>
  <si>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</si>
  <si>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</si>
  <si>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</si>
  <si>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</si>
  <si>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</si>
  <si>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</si>
  <si>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</si>
  <si>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</si>
  <si>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</si>
  <si>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</si>
  <si>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</si>
  <si>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</si>
  <si>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</si>
  <si>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</si>
  <si>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</si>
  <si>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</si>
  <si>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</si>
  <si>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</si>
  <si>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</si>
  <si>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</si>
  <si>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</si>
  <si>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</si>
  <si>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</si>
  <si>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</si>
  <si>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</si>
  <si>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</si>
  <si>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</si>
  <si>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</si>
  <si>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</si>
  <si>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</si>
  <si>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</si>
  <si>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</si>
  <si>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</si>
  <si>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</si>
  <si>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</si>
  <si>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</si>
  <si>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</si>
  <si>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</si>
  <si>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</si>
  <si>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</si>
  <si>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</si>
  <si>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</si>
  <si>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</si>
  <si>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</si>
  <si>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</si>
  <si>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</si>
  <si>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</si>
  <si>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</si>
  <si>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</si>
  <si>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</si>
  <si>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</si>
  <si>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</si>
  <si>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</si>
  <si>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</si>
  <si>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</si>
  <si>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</si>
  <si>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</si>
  <si>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</si>
  <si>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</si>
  <si>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</si>
  <si>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</si>
  <si>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</si>
  <si>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</si>
  <si>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</si>
  <si>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</si>
  <si>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</si>
  <si>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</si>
  <si>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</si>
  <si>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</si>
  <si>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</si>
  <si>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</si>
  <si>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</si>
  <si>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</si>
  <si>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</si>
  <si>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</si>
  <si>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</si>
  <si>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</si>
  <si>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</si>
  <si>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</si>
  <si>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</si>
  <si>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</si>
  <si>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</si>
  <si>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</si>
  <si>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</si>
  <si>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</si>
  <si>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</si>
  <si>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</si>
  <si>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</si>
  <si>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</si>
  <si>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</si>
  <si>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</si>
  <si>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</si>
  <si>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</si>
  <si>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</si>
  <si>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</si>
  <si>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</si>
  <si>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</si>
  <si>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</si>
  <si>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</si>
  <si>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</si>
  <si>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</si>
  <si>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</si>
  <si>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</si>
  <si>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</si>
  <si>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</si>
  <si>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</si>
  <si>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</si>
  <si>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</si>
  <si>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</si>
  <si>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</si>
  <si>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</si>
  <si>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</si>
  <si>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</si>
  <si>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</si>
  <si>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</si>
  <si>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</si>
  <si>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</si>
  <si>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</si>
  <si>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</si>
  <si>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</si>
  <si>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</si>
  <si>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</si>
  <si>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</si>
  <si>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</si>
  <si>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</si>
  <si>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</si>
  <si>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</si>
  <si>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</si>
  <si>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</si>
  <si>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</si>
  <si>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</si>
  <si>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</si>
  <si>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</si>
  <si>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</si>
  <si>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</si>
  <si>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</si>
  <si>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</si>
  <si>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</si>
  <si>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</si>
  <si>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</si>
  <si>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</si>
  <si>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</si>
  <si>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</si>
  <si>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</si>
  <si>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</si>
  <si>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</si>
  <si>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</si>
  <si>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</si>
  <si>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</si>
  <si>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</si>
  <si>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</si>
  <si>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</si>
  <si>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</si>
  <si>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</si>
  <si>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</si>
  <si>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</si>
  <si>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</si>
  <si>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</si>
  <si>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</si>
  <si>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</si>
  <si>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</si>
  <si>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</si>
  <si>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</si>
  <si>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</si>
  <si>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</si>
  <si>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</si>
  <si>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</si>
  <si>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</si>
  <si>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</si>
  <si>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</si>
  <si>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</si>
  <si>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</si>
  <si>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</si>
  <si>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</si>
  <si>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</si>
  <si>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</si>
  <si>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</si>
  <si>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</si>
  <si>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</si>
  <si>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</si>
  <si>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</si>
  <si>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</si>
  <si>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</si>
  <si>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</si>
  <si>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</si>
  <si>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</si>
  <si>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</si>
  <si>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</si>
  <si>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</si>
  <si>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</si>
  <si>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</si>
  <si>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</si>
  <si>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</si>
  <si>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</si>
  <si>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</si>
  <si>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</si>
  <si>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</si>
  <si>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</si>
  <si>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</si>
  <si>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</si>
  <si>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</si>
  <si>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</si>
  <si>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</si>
  <si>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</si>
  <si>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</si>
  <si>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</si>
  <si>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</si>
  <si>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</si>
  <si>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</si>
  <si>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</si>
  <si>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</si>
  <si>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</si>
  <si>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</si>
  <si>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</si>
  <si>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</si>
  <si>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</si>
  <si>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</si>
  <si>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</si>
  <si>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</si>
  <si>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</si>
  <si>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</si>
  <si>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</si>
  <si>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</si>
  <si>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</si>
  <si>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</si>
  <si>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</si>
  <si>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</si>
  <si>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</si>
  <si>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</si>
  <si>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</si>
  <si>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</si>
  <si>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</si>
  <si>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</si>
  <si>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</si>
  <si>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</si>
  <si>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</si>
  <si>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</si>
  <si>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</si>
  <si>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</si>
  <si>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</si>
  <si>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</si>
  <si>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</si>
  <si>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</si>
  <si>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</si>
  <si>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</si>
  <si>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</si>
  <si>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</si>
  <si>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</si>
  <si>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</si>
  <si>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</si>
  <si>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</si>
  <si>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</si>
  <si>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</si>
  <si>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</si>
  <si>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</si>
  <si>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</si>
  <si>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</si>
  <si>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</si>
  <si>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</si>
  <si>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</si>
  <si>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</si>
  <si>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</si>
  <si>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</si>
  <si>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</si>
  <si>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</si>
  <si>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</si>
  <si>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</si>
  <si>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</si>
  <si>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</si>
  <si>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</si>
  <si>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</si>
  <si>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</si>
  <si>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</si>
  <si>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</si>
  <si>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</si>
  <si>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</si>
  <si>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</si>
  <si>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</si>
  <si>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</si>
  <si>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</si>
  <si>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</si>
  <si>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</si>
  <si>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</si>
  <si>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</si>
  <si>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</si>
  <si>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</si>
  <si>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</si>
  <si>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</si>
  <si>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</si>
  <si>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</si>
  <si>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</si>
  <si>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</si>
  <si>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</si>
  <si>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</si>
  <si>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</si>
  <si>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</si>
  <si>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</si>
  <si>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</si>
  <si>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</si>
  <si>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</si>
  <si>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</si>
  <si>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</si>
  <si>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</si>
  <si>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</si>
  <si>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</si>
  <si>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</si>
  <si>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</si>
  <si>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</si>
  <si>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</si>
  <si>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</si>
  <si>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</si>
  <si>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</si>
  <si>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</si>
  <si>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</si>
  <si>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</si>
  <si>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</si>
  <si>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</si>
  <si>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</si>
  <si>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</si>
  <si>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</si>
  <si>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</si>
  <si>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</si>
  <si>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</si>
  <si>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</si>
  <si>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</si>
  <si>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</si>
  <si>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</si>
  <si>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</si>
  <si>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</si>
  <si>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</si>
  <si>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</si>
  <si>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</si>
  <si>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</si>
  <si>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</si>
  <si>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</si>
  <si>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</si>
  <si>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</si>
  <si>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</si>
  <si>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</si>
  <si>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</si>
  <si>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</si>
  <si>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</si>
  <si>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</si>
  <si>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</si>
  <si>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</si>
  <si>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</si>
  <si>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</si>
  <si>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</si>
  <si>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</si>
  <si>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</si>
  <si>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</si>
  <si>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</si>
  <si>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</si>
  <si>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</si>
  <si>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</si>
  <si>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</si>
  <si>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</si>
  <si>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</si>
  <si>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</si>
  <si>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</si>
  <si>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</si>
  <si>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</si>
  <si>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</si>
  <si>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</si>
  <si>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</si>
  <si>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</si>
  <si>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</si>
  <si>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</si>
  <si>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</si>
  <si>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</si>
  <si>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</si>
  <si>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</si>
  <si>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</si>
  <si>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</si>
  <si>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</si>
  <si>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</si>
  <si>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</si>
  <si>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</si>
  <si>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</si>
  <si>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</si>
  <si>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</si>
  <si>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</si>
  <si>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</si>
  <si>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</si>
  <si>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</si>
  <si>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</si>
  <si>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</si>
  <si>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</si>
  <si>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</si>
  <si>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</si>
  <si>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</si>
  <si>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</si>
  <si>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</si>
  <si>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</si>
  <si>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</si>
  <si>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</si>
  <si>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</si>
  <si>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</si>
  <si>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</si>
  <si>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</si>
  <si>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</si>
  <si>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</si>
  <si>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</si>
  <si>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</si>
  <si>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</si>
  <si>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</si>
  <si>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</si>
  <si>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</si>
  <si>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</si>
  <si>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</si>
  <si>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</si>
  <si>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</si>
  <si>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</si>
  <si>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</si>
  <si>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</si>
  <si>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</si>
  <si>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</si>
  <si>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</si>
  <si>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</si>
  <si>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</si>
  <si>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</si>
  <si>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</si>
  <si>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</si>
  <si>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</si>
  <si>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</si>
  <si>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</si>
  <si>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</si>
  <si>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</si>
  <si>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</si>
  <si>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</si>
  <si>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</si>
  <si>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</si>
  <si>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</si>
  <si>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</si>
  <si>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</si>
  <si>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</si>
  <si>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</si>
  <si>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</si>
  <si>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</si>
  <si>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</si>
  <si>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</si>
  <si>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</si>
  <si>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</si>
  <si>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</si>
  <si>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</si>
  <si>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</si>
  <si>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</si>
  <si>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</si>
  <si>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</si>
  <si>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</si>
  <si>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</si>
  <si>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</si>
  <si>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</si>
  <si>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</si>
  <si>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</si>
  <si>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</si>
  <si>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</si>
  <si>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</si>
  <si>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</si>
  <si>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</si>
  <si>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</si>
  <si>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</si>
  <si>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</si>
  <si>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</si>
  <si>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</si>
  <si>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</si>
  <si>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</si>
  <si>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</si>
  <si>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</si>
  <si>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</si>
  <si>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</si>
  <si>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</si>
  <si>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</si>
  <si>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</si>
  <si>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</si>
  <si>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</si>
  <si>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</si>
  <si>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</si>
  <si>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</si>
  <si>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</si>
  <si>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</si>
  <si>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</si>
  <si>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</si>
  <si>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</si>
  <si>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</si>
  <si>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</si>
  <si>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</si>
  <si>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</si>
  <si>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</si>
  <si>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</si>
  <si>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</si>
  <si>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</si>
  <si>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</si>
  <si>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</si>
  <si>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</si>
  <si>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</si>
  <si>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</si>
  <si>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</si>
  <si>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</si>
  <si>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</si>
  <si>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</si>
  <si>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</si>
  <si>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</si>
  <si>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</si>
  <si>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</si>
  <si>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</si>
  <si>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</si>
  <si>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</si>
  <si>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</si>
  <si>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</si>
  <si>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</si>
  <si>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</si>
  <si>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</si>
  <si>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</si>
  <si>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</si>
  <si>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</si>
  <si>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</si>
  <si>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</si>
  <si>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</si>
  <si>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</si>
  <si>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</si>
  <si>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</si>
  <si>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</si>
  <si>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</si>
  <si>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</si>
  <si>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</si>
  <si>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</si>
  <si>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</si>
  <si>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</si>
  <si>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</si>
  <si>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</si>
  <si>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</si>
  <si>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</si>
  <si>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</si>
  <si>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</si>
  <si>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</si>
  <si>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</si>
  <si>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</si>
  <si>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</si>
  <si>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</si>
  <si>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</si>
  <si>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</si>
  <si>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</si>
  <si>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</si>
  <si>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</si>
  <si>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</si>
  <si>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</si>
  <si>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</si>
  <si>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</si>
  <si>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</si>
  <si>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</si>
  <si>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</si>
  <si>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</si>
  <si>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</si>
  <si>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</si>
  <si>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</si>
  <si>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</si>
  <si>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</si>
  <si>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</si>
  <si>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</si>
  <si>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</si>
  <si>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</si>
  <si>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</si>
  <si>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</si>
  <si>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</si>
  <si>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</si>
  <si>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</si>
  <si>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</si>
  <si>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</si>
  <si>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</si>
  <si>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</si>
  <si>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</si>
  <si>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</si>
  <si>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</si>
  <si>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</si>
  <si>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</si>
  <si>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</si>
  <si>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</si>
  <si>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</si>
  <si>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</si>
  <si>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</si>
  <si>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</si>
  <si>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</si>
  <si>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</si>
  <si>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</si>
  <si>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</si>
  <si>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</si>
  <si>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</si>
  <si>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</si>
  <si>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</si>
  <si>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</si>
  <si>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</si>
  <si>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</si>
  <si>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</si>
  <si>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</si>
  <si>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</si>
  <si>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</si>
  <si>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</si>
  <si>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</si>
  <si>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</si>
  <si>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</si>
  <si>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</si>
  <si>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</si>
  <si>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</si>
  <si>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</si>
  <si>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</si>
  <si>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</si>
  <si>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</si>
  <si>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</si>
  <si>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</si>
  <si>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</si>
  <si>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</si>
  <si>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</si>
  <si>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</si>
  <si>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</si>
  <si>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</si>
  <si>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</si>
  <si>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</si>
  <si>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</si>
  <si>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</si>
  <si>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</si>
  <si>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</si>
  <si>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</si>
  <si>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</si>
  <si>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</si>
  <si>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</si>
  <si>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</si>
  <si>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</si>
  <si>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</si>
  <si>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</si>
  <si>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</si>
  <si>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</si>
  <si>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</si>
  <si>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</si>
  <si>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</si>
  <si>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</si>
  <si>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</si>
  <si>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</si>
  <si>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</si>
  <si>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</si>
  <si>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</si>
  <si>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</si>
  <si>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</si>
  <si>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</si>
  <si>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</si>
  <si>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</si>
  <si>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</si>
  <si>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</si>
  <si>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</si>
  <si>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</si>
  <si>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</si>
  <si>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</si>
  <si>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</si>
  <si>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</si>
  <si>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</si>
  <si>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</si>
  <si>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</si>
  <si>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</si>
  <si>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</si>
  <si>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</si>
  <si>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</si>
  <si>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</si>
  <si>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</si>
  <si>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</si>
  <si>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</si>
  <si>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</si>
  <si>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</si>
  <si>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</si>
  <si>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</si>
  <si>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</si>
  <si>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</si>
  <si>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</si>
  <si>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</si>
  <si>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</si>
  <si>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</si>
  <si>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</si>
  <si>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</si>
  <si>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</si>
  <si>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</si>
  <si>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</si>
  <si>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</si>
  <si>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</si>
  <si>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</si>
  <si>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</si>
  <si>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</si>
  <si>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</si>
  <si>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</si>
  <si>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</si>
  <si>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</si>
  <si>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</si>
  <si>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</si>
  <si>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</si>
  <si>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</si>
  <si>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</si>
  <si>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</si>
  <si>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</si>
  <si>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</si>
  <si>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</si>
  <si>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</si>
  <si>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</si>
  <si>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</si>
  <si>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</si>
  <si>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</si>
  <si>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</si>
  <si>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</si>
  <si>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</si>
  <si>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</si>
  <si>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</si>
  <si>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</si>
  <si>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</si>
  <si>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</si>
  <si>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</si>
  <si>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</si>
  <si>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</si>
  <si>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</si>
  <si>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</si>
  <si>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</si>
  <si>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</si>
  <si>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</si>
  <si>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</si>
  <si>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</si>
  <si>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</si>
  <si>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</si>
  <si>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</si>
  <si>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</si>
  <si>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</si>
  <si>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</si>
  <si>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</si>
  <si>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</si>
  <si>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</si>
  <si>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</si>
  <si>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</si>
  <si>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</si>
  <si>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</si>
  <si>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</si>
  <si>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</si>
  <si>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</si>
  <si>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</si>
  <si>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</si>
  <si>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</si>
  <si>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</si>
  <si>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</si>
  <si>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</si>
  <si>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</si>
  <si>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</si>
  <si>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</si>
  <si>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</si>
  <si>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</si>
  <si>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</si>
  <si>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</si>
  <si>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</si>
  <si>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</si>
  <si>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</si>
  <si>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</si>
  <si>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</si>
  <si>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</si>
  <si>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</si>
  <si>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</si>
  <si>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</si>
  <si>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</si>
  <si>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</si>
  <si>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</si>
  <si>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</si>
  <si>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</si>
  <si>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</si>
  <si>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</si>
  <si>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</si>
  <si>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</si>
  <si>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</si>
  <si>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</si>
  <si>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</si>
  <si>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</si>
  <si>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</si>
  <si>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</si>
  <si>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</si>
  <si>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</si>
  <si>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</si>
  <si>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</si>
  <si>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</si>
  <si>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</si>
  <si>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</si>
  <si>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</si>
  <si>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</si>
  <si>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</si>
  <si>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</si>
  <si>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</si>
  <si>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</si>
  <si>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</si>
  <si>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</si>
  <si>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</si>
  <si>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</si>
  <si>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</si>
  <si>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</si>
  <si>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</si>
  <si>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</si>
  <si>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</si>
  <si>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</si>
  <si>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</si>
  <si>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</si>
  <si>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</si>
  <si>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</si>
  <si>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</si>
  <si>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</si>
  <si>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</si>
  <si>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</si>
  <si>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</si>
  <si>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</si>
  <si>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</si>
  <si>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</si>
  <si>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</si>
  <si>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</si>
  <si>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</si>
  <si>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</si>
  <si>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</si>
  <si>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</si>
  <si>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</si>
  <si>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</si>
  <si>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</si>
  <si>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</si>
  <si>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</si>
  <si>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</si>
  <si>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</si>
  <si>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</si>
  <si>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</si>
  <si>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</si>
  <si>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</si>
  <si>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</si>
  <si>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</si>
  <si>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</si>
  <si>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</si>
  <si>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</si>
  <si>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</si>
  <si>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</si>
  <si>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</si>
  <si>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</si>
  <si>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</si>
  <si>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</si>
  <si>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</si>
  <si>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</si>
  <si>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</si>
  <si>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</si>
  <si>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</si>
  <si>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</si>
  <si>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</si>
  <si>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</si>
  <si>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</si>
  <si>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</si>
  <si>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</si>
  <si>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</si>
  <si>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</si>
  <si>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</si>
  <si>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</si>
  <si>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</si>
  <si>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</si>
  <si>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</si>
  <si>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</si>
  <si>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</si>
  <si>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</si>
  <si>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</si>
  <si>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</si>
  <si>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</si>
  <si>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</si>
  <si>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</si>
  <si>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</si>
  <si>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</si>
  <si>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</si>
  <si>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</si>
  <si>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</si>
  <si>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</si>
  <si>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</si>
  <si>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</si>
  <si>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</si>
  <si>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</si>
  <si>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</si>
  <si>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</si>
  <si>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</si>
  <si>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</si>
  <si>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</si>
  <si>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</si>
  <si>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</si>
  <si>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</si>
  <si>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</si>
  <si>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</si>
  <si>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</si>
  <si>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</si>
  <si>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</si>
  <si>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</si>
  <si>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</si>
  <si>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</si>
  <si>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</si>
  <si>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</si>
  <si>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</si>
  <si>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</si>
  <si>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</si>
  <si>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</si>
  <si>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</si>
  <si>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</si>
  <si>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</si>
  <si>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</si>
  <si>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</si>
  <si>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</si>
  <si>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</si>
  <si>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</si>
  <si>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</si>
  <si>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</si>
  <si>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</si>
  <si>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</si>
  <si>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</si>
  <si>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</si>
  <si>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</si>
  <si>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</si>
  <si>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</si>
  <si>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</si>
  <si>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</si>
  <si>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</si>
  <si>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</si>
  <si>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</si>
  <si>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</si>
  <si>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</si>
  <si>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</si>
  <si>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</si>
  <si>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</si>
  <si>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</si>
  <si>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</si>
  <si>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</si>
  <si>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</si>
  <si>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</si>
  <si>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</si>
  <si>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</si>
  <si>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</si>
  <si>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</si>
  <si>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</si>
  <si>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</si>
  <si>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</si>
  <si>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</si>
  <si>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</si>
  <si>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</si>
  <si>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</si>
  <si>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</si>
  <si>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</si>
  <si>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</si>
  <si>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</si>
  <si>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</si>
  <si>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</si>
  <si>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</si>
  <si>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</si>
  <si>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</si>
  <si>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</si>
  <si>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</si>
  <si>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</si>
  <si>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</si>
  <si>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</si>
  <si>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</si>
  <si>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</si>
  <si>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</si>
  <si>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</si>
  <si>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</si>
  <si>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</si>
  <si>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</si>
  <si>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</si>
  <si>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</si>
  <si>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</si>
  <si>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</si>
  <si>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</si>
  <si>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</si>
  <si>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</si>
  <si>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</si>
  <si>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</si>
  <si>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</si>
  <si>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</si>
  <si>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</si>
  <si>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</si>
  <si>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</si>
  <si>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</si>
  <si>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</si>
  <si>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</si>
  <si>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</si>
  <si>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</si>
  <si>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</si>
  <si>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</si>
  <si>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</si>
  <si>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</si>
  <si>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</si>
  <si>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</si>
  <si>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</si>
  <si>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</si>
  <si>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</si>
  <si>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</si>
  <si>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</si>
  <si>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</si>
  <si>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</si>
  <si>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</si>
  <si>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</si>
  <si>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</si>
  <si>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</si>
  <si>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</si>
  <si>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</si>
  <si>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</si>
  <si>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</si>
  <si>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</si>
  <si>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</si>
  <si>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</si>
  <si>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</si>
  <si>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</si>
  <si>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</si>
  <si>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</si>
  <si>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</si>
  <si>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</si>
  <si>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</si>
  <si>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</si>
  <si>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</si>
  <si>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</si>
  <si>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</si>
  <si>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</si>
  <si>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</si>
  <si>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</si>
  <si>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</si>
  <si>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</si>
  <si>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</si>
  <si>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</si>
  <si>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</si>
  <si>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</si>
  <si>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</si>
  <si>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</si>
  <si>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</si>
  <si>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</si>
  <si>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</si>
  <si>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</si>
  <si>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</si>
  <si>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</si>
  <si>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</si>
  <si>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</si>
  <si>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</si>
  <si>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</si>
  <si>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</si>
  <si>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</si>
  <si>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</si>
  <si>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</si>
  <si>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</si>
  <si>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</si>
  <si>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</si>
  <si>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</si>
  <si>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</si>
  <si>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</si>
  <si>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</si>
  <si>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</si>
  <si>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</si>
  <si>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</si>
  <si>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</si>
  <si>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</si>
  <si>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</si>
  <si>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</si>
  <si>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</si>
  <si>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</si>
  <si>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</si>
  <si>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</si>
  <si>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</si>
  <si>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</si>
  <si>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</si>
  <si>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</si>
  <si>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</si>
  <si>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</si>
  <si>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</si>
  <si>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</si>
  <si>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</si>
  <si>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</si>
  <si>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</si>
  <si>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</si>
  <si>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</si>
  <si>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</si>
  <si>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</si>
  <si>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</si>
  <si>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</si>
  <si>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</si>
  <si>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</si>
  <si>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</si>
  <si>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</si>
  <si>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</si>
  <si>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</si>
  <si>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</si>
  <si>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</si>
  <si>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</si>
  <si>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</si>
  <si>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</si>
  <si>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</si>
  <si>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</si>
  <si>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</si>
  <si>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</si>
  <si>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</si>
  <si>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</si>
  <si>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</si>
  <si>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</si>
  <si>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</si>
  <si>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</si>
  <si>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</si>
  <si>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</si>
  <si>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</si>
  <si>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</si>
  <si>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</si>
  <si>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</si>
  <si>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</si>
  <si>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</si>
  <si>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</si>
  <si>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</si>
  <si>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</si>
  <si>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</si>
  <si>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</si>
  <si>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</si>
  <si>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</si>
  <si>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</si>
  <si>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</si>
  <si>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</si>
  <si>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</si>
  <si>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</si>
  <si>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</si>
  <si>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</si>
  <si>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</si>
  <si>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</si>
  <si>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</si>
  <si>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</si>
  <si>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</si>
  <si>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</si>
  <si>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</si>
  <si>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</si>
  <si>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</si>
  <si>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</si>
  <si>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</si>
  <si>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</si>
  <si>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</si>
  <si>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</si>
  <si>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</si>
  <si>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</si>
  <si>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</si>
  <si>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</si>
  <si>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</si>
  <si>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</si>
  <si>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</si>
  <si>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</si>
  <si>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</si>
  <si>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</si>
  <si>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</si>
  <si>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</si>
  <si>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</si>
  <si>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</si>
  <si>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</si>
  <si>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</si>
  <si>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</si>
  <si>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</si>
  <si>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</si>
  <si>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</si>
  <si>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</si>
  <si>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</si>
  <si>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</si>
  <si>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</si>
  <si>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</si>
  <si>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</si>
  <si>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</si>
  <si>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</si>
  <si>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</si>
  <si>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</si>
  <si>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</si>
  <si>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</si>
  <si>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</si>
  <si>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</si>
  <si>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</si>
  <si>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</si>
  <si>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</si>
  <si>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</si>
  <si>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</si>
  <si>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</si>
  <si>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</si>
  <si>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</si>
  <si>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</si>
  <si>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</si>
  <si>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</si>
  <si>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</si>
  <si>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</si>
  <si>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</si>
  <si>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</si>
  <si>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</si>
  <si>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</si>
  <si>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</si>
  <si>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</si>
  <si>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</si>
  <si>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</si>
  <si>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</si>
  <si>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</si>
  <si>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</si>
  <si>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</si>
  <si>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</si>
  <si>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</si>
  <si>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</si>
  <si>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</si>
  <si>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</si>
  <si>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</si>
  <si>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</si>
  <si>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</si>
  <si>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</si>
  <si>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</si>
  <si>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</si>
  <si>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</si>
  <si>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</si>
  <si>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</si>
  <si>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</si>
  <si>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</si>
  <si>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</si>
  <si>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</si>
  <si>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</si>
  <si>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</si>
  <si>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</si>
  <si>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</si>
  <si>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</si>
  <si>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</si>
  <si>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</si>
  <si>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</si>
  <si>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</si>
  <si>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</si>
  <si>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</si>
  <si>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</si>
  <si>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</si>
  <si>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</si>
  <si>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</si>
  <si>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</si>
  <si>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</si>
  <si>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</si>
  <si>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</si>
  <si>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</si>
  <si>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</si>
  <si>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</si>
  <si>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</si>
  <si>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</si>
  <si>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</si>
  <si>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</si>
  <si>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</si>
  <si>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</si>
  <si>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</si>
  <si>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</si>
  <si>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</si>
  <si>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</si>
  <si>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</si>
  <si>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</si>
  <si>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</si>
  <si>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</si>
  <si>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</si>
  <si>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</si>
  <si>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</si>
  <si>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</si>
  <si>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</si>
  <si>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</si>
  <si>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</si>
  <si>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</si>
  <si>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</si>
  <si>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</si>
  <si>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</si>
  <si>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</si>
  <si>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</si>
  <si>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</si>
  <si>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</si>
  <si>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</si>
  <si>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</si>
  <si>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</si>
  <si>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</si>
  <si>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</si>
  <si>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</si>
  <si>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</si>
  <si>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</si>
  <si>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</si>
  <si>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</si>
  <si>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</si>
  <si>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</si>
  <si>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</si>
  <si>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</si>
  <si>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</si>
  <si>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</si>
  <si>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</si>
  <si>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</si>
  <si>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</si>
  <si>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</si>
  <si>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</si>
  <si>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</si>
  <si>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</si>
  <si>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</si>
  <si>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</si>
  <si>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</si>
  <si>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</si>
  <si>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</si>
  <si>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</si>
  <si>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</si>
  <si>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</si>
  <si>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</si>
  <si>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</si>
  <si>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</si>
  <si>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</si>
  <si>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</si>
  <si>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</si>
  <si>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</si>
  <si>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</si>
  <si>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</si>
  <si>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Sum of Profit</t>
  </si>
  <si>
    <t>KPI</t>
  </si>
  <si>
    <t>Expected Marketing Budget</t>
  </si>
  <si>
    <t>Total sales using named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</si>
</sst>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0" xfId="0" applyFont="1" applyFill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4" fillId="0" borderId="2" xfId="0" applyFont="1" applyBorder="1"/>
    <xf numFmtId="0" fontId="4" fillId="3" borderId="2" xfId="0" applyFont="1" applyFill="1" applyBorder="1"/>
    <xf numFmtId="0" fontId="0" fillId="3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J1" zoomScaleNormal="100" workbookViewId="0">
      <selection activeCell="P2" sqref="P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0" bestFit="1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5703125" bestFit="1" customWidth="1"/>
    <col min="15" max="15" width="17.5703125" customWidth="1"/>
    <col min="16" max="16" width="36.140625" bestFit="1" customWidth="1"/>
    <col min="17" max="17" width="26.5703125" customWidth="1"/>
    <col min="18" max="18" width="4.140625" customWidth="1"/>
    <col min="19" max="19" width="37.85546875" customWidth="1"/>
  </cols>
  <sheetData>
    <row r="1" spans="1:19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  <c r="O1" s="7"/>
    </row>
    <row r="2" spans="1:19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P2" s="12" t="s">
        <v>15380</v>
      </c>
      <c r="Q2" s="13">
        <f>SUM(D2:D15346)</f>
        <v>39262877.519999973</v>
      </c>
      <c r="R2" s="5"/>
      <c r="S2" s="4"/>
    </row>
    <row r="3" spans="1:19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P3" s="12" t="s">
        <v>15381</v>
      </c>
      <c r="Q3" s="13">
        <f>AVERAGE(N2:N15346)</f>
        <v>1915.1920821179576</v>
      </c>
    </row>
    <row r="4" spans="1:19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9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P6" s="11" t="s">
        <v>15385</v>
      </c>
    </row>
    <row r="7" spans="1:19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P7" s="9">
        <f>SUM(sales_am)</f>
        <v>39262877.519999973</v>
      </c>
    </row>
    <row r="8" spans="1:19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9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P9" s="10" t="s">
        <v>15383</v>
      </c>
    </row>
    <row r="10" spans="1:19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P10" s="8" t="s">
        <v>15382</v>
      </c>
    </row>
    <row r="11" spans="1:19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P11" s="9">
        <f>SUM(profit)</f>
        <v>6872139.8099999921</v>
      </c>
    </row>
    <row r="12" spans="1:19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P13" s="10" t="s">
        <v>15384</v>
      </c>
    </row>
    <row r="14" spans="1:19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P14" s="9">
        <f>P7*10%</f>
        <v>3926287.7519999975</v>
      </c>
    </row>
    <row r="15" spans="1:19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9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9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9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Q15346" s="6"/>
      <c r="R15346" s="6"/>
      <c r="S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24" baseType="lpstr">
      <vt:lpstr>Sheet1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East</vt:lpstr>
      <vt:lpstr>Member</vt:lpstr>
      <vt:lpstr>Net_Revenue</vt:lpstr>
      <vt:lpstr>ORD100000_</vt:lpstr>
      <vt:lpstr>order_date</vt:lpstr>
      <vt:lpstr>order_id</vt:lpstr>
      <vt:lpstr>payment_mode</vt:lpstr>
      <vt:lpstr>profit</vt:lpstr>
      <vt:lpstr>Pune</vt:lpstr>
      <vt:lpstr>quantity</vt:lpstr>
      <vt:lpstr>region</vt:lpstr>
      <vt:lpstr>sales</vt:lpstr>
      <vt:lpstr>sales_am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Sujana Adimulam</cp:lastModifiedBy>
  <dcterms:created xsi:type="dcterms:W3CDTF">2026-04-18T06:02:34Z</dcterms:created>
  <dcterms:modified xsi:type="dcterms:W3CDTF">2026-06-24T15:02:47Z</dcterms:modified>
</cp:coreProperties>
</file>