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Data\"/>
    </mc:Choice>
  </mc:AlternateContent>
  <xr:revisionPtr revIDLastSave="0" documentId="8_{605864D0-57CD-46FA-A15B-7D213A4CBB5F}" xr6:coauthVersionLast="47" xr6:coauthVersionMax="47" xr10:uidLastSave="{00000000-0000-0000-0000-000000000000}"/>
  <bookViews>
    <workbookView xWindow="-120" yWindow="-120" windowWidth="20730" windowHeight="11040" xr2:uid="{8C3AE11A-972D-4BC7-97C9-5AF0B44CAB02}"/>
  </bookViews>
  <sheets>
    <sheet name="Sheet1" sheetId="1" r:id="rId1"/>
  </sheets>
  <definedNames>
    <definedName name="_xlnm._FilterDatabase" localSheetId="0" hidden="1">Sheet1!$A$1:$I$1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2" i="1"/>
  <c r="L3" i="1"/>
  <c r="L4" i="1"/>
  <c r="L5" i="1"/>
  <c r="L6" i="1"/>
  <c r="L7" i="1"/>
  <c r="L8" i="1"/>
  <c r="L9" i="1"/>
  <c r="L10" i="1"/>
  <c r="L11" i="1"/>
  <c r="L2" i="1"/>
  <c r="K3" i="1"/>
  <c r="K4" i="1"/>
  <c r="K5" i="1"/>
  <c r="K6" i="1"/>
  <c r="K7" i="1"/>
  <c r="K8" i="1"/>
  <c r="K9" i="1"/>
  <c r="K10" i="1"/>
  <c r="K11" i="1"/>
  <c r="K2" i="1"/>
  <c r="J3" i="1"/>
  <c r="J4" i="1"/>
  <c r="J5" i="1"/>
  <c r="J6" i="1"/>
  <c r="J7" i="1"/>
  <c r="J8" i="1"/>
  <c r="J9" i="1"/>
  <c r="J10" i="1"/>
  <c r="J11" i="1"/>
  <c r="J2" i="1"/>
  <c r="I12" i="1"/>
  <c r="H12" i="1"/>
  <c r="G12" i="1"/>
  <c r="F12" i="1"/>
  <c r="E12" i="1"/>
  <c r="D12" i="1"/>
  <c r="C12" i="1"/>
  <c r="B12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<sst xmlns="http://schemas.openxmlformats.org/spreadsheetml/2006/main" count="14" uniqueCount="14">
  <si>
    <t xml:space="preserve">Year </t>
  </si>
  <si>
    <t>Appeared</t>
  </si>
  <si>
    <t>Mains Q</t>
  </si>
  <si>
    <t>F Selected</t>
  </si>
  <si>
    <t>Male</t>
  </si>
  <si>
    <t>Female</t>
  </si>
  <si>
    <t>Pre Qualified</t>
  </si>
  <si>
    <t>% Passing</t>
  </si>
  <si>
    <t>Vacancy</t>
  </si>
  <si>
    <t>Applied</t>
  </si>
  <si>
    <t>Total</t>
  </si>
  <si>
    <t>% of males selected</t>
  </si>
  <si>
    <t>% of females selected</t>
  </si>
  <si>
    <t>% of total appeared and qualify prelims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</si>
</sst>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" fontId="0" fillId="0" borderId="0" xfId="1" applyNumberFormat="1" applyFont="1"/>
    <xf numFmtId="2" fontId="0" fillId="0" borderId="0" xfId="0" applyNumberFormat="1"/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4EFD9-1132-4117-AB93-AFCDA0843573}">
  <dimension ref="A1:M12"/>
  <sheetViews>
    <sheetView tabSelected="1" workbookViewId="0">
      <selection activeCell="D16" sqref="D16"/>
    </sheetView>
  </sheetViews>
  <sheetFormatPr defaultRowHeight="15" x14ac:dyDescent="0.25"/>
  <cols>
    <col min="4" max="4" width="11.5703125" bestFit="1" customWidth="1"/>
    <col min="5" max="5" width="12.140625" bestFit="1" customWidth="1"/>
    <col min="7" max="7" width="10.140625" bestFit="1" customWidth="1"/>
    <col min="11" max="11" width="18.85546875" bestFit="1" customWidth="1"/>
    <col min="12" max="12" width="20.7109375" bestFit="1" customWidth="1"/>
    <col min="13" max="13" width="36.5703125" bestFit="1" customWidth="1"/>
  </cols>
  <sheetData>
    <row r="1" spans="1:13" x14ac:dyDescent="0.25">
      <c r="A1" t="s">
        <v>0</v>
      </c>
      <c r="B1" t="s">
        <v>8</v>
      </c>
      <c r="C1" t="s">
        <v>9</v>
      </c>
      <c r="D1" t="s">
        <v>1</v>
      </c>
      <c r="E1" t="s">
        <v>6</v>
      </c>
      <c r="F1" t="s">
        <v>2</v>
      </c>
      <c r="G1" t="s">
        <v>3</v>
      </c>
      <c r="H1" t="s">
        <v>4</v>
      </c>
      <c r="I1" t="s">
        <v>5</v>
      </c>
      <c r="J1" t="s">
        <v>7</v>
      </c>
      <c r="K1" t="s">
        <v>11</v>
      </c>
      <c r="L1" t="s">
        <v>12</v>
      </c>
      <c r="M1" t="s">
        <v>13</v>
      </c>
    </row>
    <row r="2" spans="1:13" x14ac:dyDescent="0.25">
      <c r="A2">
        <v>2012</v>
      </c>
      <c r="B2">
        <v>1091</v>
      </c>
      <c r="C2">
        <v>536506</v>
      </c>
      <c r="D2">
        <v>271422</v>
      </c>
      <c r="E2">
        <v>13092</v>
      </c>
      <c r="F2">
        <v>2674</v>
      </c>
      <c r="G2">
        <v>998</v>
      </c>
      <c r="H2">
        <v>753</v>
      </c>
      <c r="I2">
        <v>245</v>
      </c>
      <c r="J2">
        <f>(H2/C2)*100</f>
        <v>0.14035257760397832</v>
      </c>
      <c r="K2" s="2">
        <f>(H2/G2)*100</f>
        <v>75.450901803607223</v>
      </c>
      <c r="L2" s="2">
        <f>(I2/G2)*100</f>
        <v>24.549098196392784</v>
      </c>
      <c r="M2" s="2">
        <f>(E2/D2)*100</f>
        <v>4.8234852001680038</v>
      </c>
    </row>
    <row r="3" spans="1:13" x14ac:dyDescent="0.25">
      <c r="A3">
        <v>2013</v>
      </c>
      <c r="B3">
        <v>1228</v>
      </c>
      <c r="C3">
        <v>776604</v>
      </c>
      <c r="D3" s="1">
        <v>323949</v>
      </c>
      <c r="E3">
        <v>14959</v>
      </c>
      <c r="F3">
        <v>3003</v>
      </c>
      <c r="G3">
        <v>1228</v>
      </c>
      <c r="H3">
        <f>G3-I3</f>
        <v>967</v>
      </c>
      <c r="I3">
        <v>261</v>
      </c>
      <c r="J3">
        <f t="shared" ref="J3:J11" si="0">(H3/C3)*100</f>
        <v>0.12451648459188981</v>
      </c>
      <c r="K3" s="2">
        <f t="shared" ref="K3:K11" si="1">(H3/G3)*100</f>
        <v>78.745928338762212</v>
      </c>
      <c r="L3" s="2">
        <f t="shared" ref="L3:L11" si="2">(I3/G3)*100</f>
        <v>21.254071661237788</v>
      </c>
      <c r="M3" s="2">
        <f t="shared" ref="M3:M11" si="3">(E3/D3)*100</f>
        <v>4.617702169168604</v>
      </c>
    </row>
    <row r="4" spans="1:13" x14ac:dyDescent="0.25">
      <c r="A4">
        <v>2014</v>
      </c>
      <c r="B4">
        <v>1364</v>
      </c>
      <c r="C4">
        <v>947428</v>
      </c>
      <c r="D4">
        <v>451602</v>
      </c>
      <c r="E4">
        <v>16706</v>
      </c>
      <c r="F4">
        <v>3308</v>
      </c>
      <c r="G4">
        <v>1364</v>
      </c>
      <c r="H4">
        <f>G4-I4</f>
        <v>1051</v>
      </c>
      <c r="I4">
        <v>313</v>
      </c>
      <c r="J4">
        <f t="shared" si="0"/>
        <v>0.11093191250416917</v>
      </c>
      <c r="K4" s="2">
        <f t="shared" si="1"/>
        <v>77.05278592375366</v>
      </c>
      <c r="L4" s="2">
        <f t="shared" si="2"/>
        <v>22.947214076246333</v>
      </c>
      <c r="M4" s="2">
        <f t="shared" si="3"/>
        <v>3.6992750253541837</v>
      </c>
    </row>
    <row r="5" spans="1:13" x14ac:dyDescent="0.25">
      <c r="A5">
        <v>2015</v>
      </c>
      <c r="B5">
        <v>1164</v>
      </c>
      <c r="C5">
        <v>939735</v>
      </c>
      <c r="D5">
        <v>463391</v>
      </c>
      <c r="E5">
        <v>15008</v>
      </c>
      <c r="F5">
        <v>2797</v>
      </c>
      <c r="G5">
        <v>1164</v>
      </c>
      <c r="H5">
        <f>G5-I5</f>
        <v>935</v>
      </c>
      <c r="I5">
        <v>229</v>
      </c>
      <c r="J5">
        <f t="shared" si="0"/>
        <v>9.9496134548569551E-2</v>
      </c>
      <c r="K5" s="2">
        <f t="shared" si="1"/>
        <v>80.326460481099659</v>
      </c>
      <c r="L5" s="2">
        <f t="shared" si="2"/>
        <v>19.673539518900345</v>
      </c>
      <c r="M5" s="2">
        <f t="shared" si="3"/>
        <v>3.2387335964660515</v>
      </c>
    </row>
    <row r="6" spans="1:13" x14ac:dyDescent="0.25">
      <c r="A6">
        <v>2016</v>
      </c>
      <c r="B6">
        <v>1209</v>
      </c>
      <c r="C6">
        <v>1128262</v>
      </c>
      <c r="D6">
        <v>459659</v>
      </c>
      <c r="E6">
        <v>15382</v>
      </c>
      <c r="F6">
        <v>2961</v>
      </c>
      <c r="G6">
        <v>1209</v>
      </c>
      <c r="H6">
        <f>G6-I6</f>
        <v>927</v>
      </c>
      <c r="I6">
        <v>282</v>
      </c>
      <c r="J6">
        <f t="shared" si="0"/>
        <v>8.2161767390907428E-2</v>
      </c>
      <c r="K6" s="2">
        <f t="shared" si="1"/>
        <v>76.674937965260554</v>
      </c>
      <c r="L6" s="2">
        <f t="shared" si="2"/>
        <v>23.325062034739457</v>
      </c>
      <c r="M6" s="2">
        <f t="shared" si="3"/>
        <v>3.346393739707044</v>
      </c>
    </row>
    <row r="7" spans="1:13" x14ac:dyDescent="0.25">
      <c r="A7">
        <v>2017</v>
      </c>
      <c r="B7">
        <v>990</v>
      </c>
      <c r="C7">
        <v>947728</v>
      </c>
      <c r="D7">
        <v>456625</v>
      </c>
      <c r="E7">
        <v>13300</v>
      </c>
      <c r="F7">
        <v>2568</v>
      </c>
      <c r="G7">
        <v>990</v>
      </c>
      <c r="H7">
        <f>G7-I7</f>
        <v>736</v>
      </c>
      <c r="I7">
        <v>254</v>
      </c>
      <c r="J7">
        <f t="shared" si="0"/>
        <v>7.7659412827309093E-2</v>
      </c>
      <c r="K7" s="2">
        <f t="shared" si="1"/>
        <v>74.343434343434339</v>
      </c>
      <c r="L7" s="2">
        <f t="shared" si="2"/>
        <v>25.656565656565654</v>
      </c>
      <c r="M7" s="2">
        <f t="shared" si="3"/>
        <v>2.9126745140980015</v>
      </c>
    </row>
    <row r="8" spans="1:13" x14ac:dyDescent="0.25">
      <c r="A8">
        <v>2018</v>
      </c>
      <c r="B8">
        <v>812</v>
      </c>
      <c r="C8">
        <v>1041775</v>
      </c>
      <c r="D8">
        <v>493972</v>
      </c>
      <c r="E8">
        <v>10419</v>
      </c>
      <c r="F8">
        <v>1994</v>
      </c>
      <c r="G8">
        <v>759</v>
      </c>
      <c r="H8">
        <v>577</v>
      </c>
      <c r="I8">
        <v>182</v>
      </c>
      <c r="J8">
        <f t="shared" si="0"/>
        <v>5.5386239831057574E-2</v>
      </c>
      <c r="K8" s="2">
        <f t="shared" si="1"/>
        <v>76.021080368906453</v>
      </c>
      <c r="L8" s="2">
        <f t="shared" si="2"/>
        <v>23.978919631093547</v>
      </c>
      <c r="M8" s="2">
        <f t="shared" si="3"/>
        <v>2.1092288631744309</v>
      </c>
    </row>
    <row r="9" spans="1:13" x14ac:dyDescent="0.25">
      <c r="A9">
        <v>2019</v>
      </c>
      <c r="B9">
        <v>927</v>
      </c>
      <c r="C9">
        <v>1135261</v>
      </c>
      <c r="D9">
        <v>568282</v>
      </c>
      <c r="E9">
        <v>11845</v>
      </c>
      <c r="F9">
        <v>2034</v>
      </c>
      <c r="G9">
        <v>922</v>
      </c>
      <c r="H9">
        <v>702</v>
      </c>
      <c r="I9">
        <v>220</v>
      </c>
      <c r="J9">
        <f t="shared" si="0"/>
        <v>6.1836000708207189E-2</v>
      </c>
      <c r="K9" s="2">
        <f t="shared" si="1"/>
        <v>76.138828633405637</v>
      </c>
      <c r="L9" s="2">
        <f t="shared" si="2"/>
        <v>23.861171366594363</v>
      </c>
      <c r="M9" s="2">
        <f t="shared" si="3"/>
        <v>2.0843524869694976</v>
      </c>
    </row>
    <row r="10" spans="1:13" x14ac:dyDescent="0.25">
      <c r="A10">
        <v>2020</v>
      </c>
      <c r="B10">
        <v>796</v>
      </c>
      <c r="C10">
        <v>1057948</v>
      </c>
      <c r="D10">
        <v>482770</v>
      </c>
      <c r="E10">
        <v>10564</v>
      </c>
      <c r="F10">
        <v>2053</v>
      </c>
      <c r="G10">
        <v>761</v>
      </c>
      <c r="H10">
        <v>545</v>
      </c>
      <c r="I10">
        <v>216</v>
      </c>
      <c r="J10">
        <f t="shared" si="0"/>
        <v>5.1514819253876368E-2</v>
      </c>
      <c r="K10" s="2">
        <f t="shared" si="1"/>
        <v>71.616294349540084</v>
      </c>
      <c r="L10" s="2">
        <f t="shared" si="2"/>
        <v>28.383705650459923</v>
      </c>
      <c r="M10" s="2">
        <f t="shared" si="3"/>
        <v>2.1882055637259978</v>
      </c>
    </row>
    <row r="11" spans="1:13" x14ac:dyDescent="0.25">
      <c r="A11">
        <v>2021</v>
      </c>
      <c r="B11">
        <v>712</v>
      </c>
      <c r="C11">
        <v>1093984</v>
      </c>
      <c r="D11">
        <v>508619</v>
      </c>
      <c r="E11" s="3">
        <v>9214</v>
      </c>
      <c r="F11" s="3">
        <v>1824</v>
      </c>
      <c r="G11" s="3">
        <v>685</v>
      </c>
      <c r="H11" s="3">
        <v>508</v>
      </c>
      <c r="I11" s="3">
        <v>177</v>
      </c>
      <c r="J11">
        <f t="shared" si="0"/>
        <v>4.6435779682335393E-2</v>
      </c>
      <c r="K11" s="2">
        <f t="shared" si="1"/>
        <v>74.160583941605836</v>
      </c>
      <c r="L11" s="2">
        <f t="shared" si="2"/>
        <v>25.839416058394161</v>
      </c>
      <c r="M11" s="2">
        <f t="shared" si="3"/>
        <v>1.8115721197989063</v>
      </c>
    </row>
    <row r="12" spans="1:13" x14ac:dyDescent="0.25">
      <c r="A12" t="s">
        <v>10</v>
      </c>
      <c r="B12">
        <f>SUM(B2:B11)</f>
        <v>10293</v>
      </c>
      <c r="C12">
        <f>SUM(C2:C11)</f>
        <v>9605231</v>
      </c>
      <c r="D12">
        <f>SUM(D2:D11)</f>
        <v>4480291</v>
      </c>
      <c r="E12">
        <f>SUM(E2:E11)</f>
        <v>130489</v>
      </c>
      <c r="F12">
        <f>SUM(F2:F11)</f>
        <v>25216</v>
      </c>
      <c r="G12">
        <f>SUM(G2:G11)</f>
        <v>10080</v>
      </c>
      <c r="H12">
        <f>SUM(H2:H11)</f>
        <v>7701</v>
      </c>
      <c r="I12">
        <f>SUM(I2:I11)</f>
        <v>2379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Sujeet Verma</dc:creator>
  <cp:lastModifiedBy>Sujeet Verma</cp:lastModifiedBy>
  <dcterms:created xsi:type="dcterms:W3CDTF">2022-07-24T17:42:25Z</dcterms:created>
  <dcterms:modified xsi:type="dcterms:W3CDTF">2022-07-24T19:24:55Z</dcterms:modified>
</cp:coreProperties>
</file>