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7"/>
  <workbookPr autoCompressPictures="0"/>
  <mc:AlternateContent xmlns:mc="http://schemas.openxmlformats.org/markup-compatibility/2006">
    <mc:Choice Requires="x15">
      <x15ac:absPath xmlns:x15ac="http://schemas.microsoft.com/office/spreadsheetml/2010/11/ac" url="C:\Users\289610\Downloads\"/>
    </mc:Choice>
  </mc:AlternateContent>
  <xr:revisionPtr revIDLastSave="1" documentId="11_078FEEF2EC1402472A205CC3D836D3369D66CAD7" xr6:coauthVersionLast="47" xr6:coauthVersionMax="47" xr10:uidLastSave="{B70C873C-DE1E-4656-905A-63B638428906}"/>
  <bookViews>
    <workbookView xWindow="0" yWindow="0" windowWidth="20490" windowHeight="7620" firstSheet="2"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<sst xmlns="http://schemas.openxmlformats.org/spreadsheetml/2006/main" count="197" uniqueCount="152">
  <si>
    <t>Patient Tracker</t>
  </si>
  <si>
    <t>Product Backlog</t>
  </si>
  <si>
    <t>Prepared By / Last Updated By</t>
  </si>
  <si>
    <t>Reviewed By</t>
  </si>
  <si>
    <t>Approved By</t>
  </si>
  <si>
    <t>Name</t>
  </si>
  <si>
    <t>Academy - Project Solutions</t>
  </si>
  <si>
    <t>Role</t>
  </si>
  <si>
    <t>Signature</t>
  </si>
  <si>
    <t>Date</t>
  </si>
  <si>
    <t>Release ID: QTAD-PBL / 2.0.0 / 30-Mar-2015</t>
  </si>
  <si>
    <t>C3: Protected</t>
  </si>
  <si>
    <r>
      <t xml:space="preserve">Product Backlog                               Instructions
</t>
    </r>
    <r>
      <rPr>
        <sz val="9"/>
        <color indexed="23"/>
        <rFont val="Arial"/>
        <family val="2"/>
      </rPr>
      <t xml:space="preserve">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</si>
  <si>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</si>
  <si>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</si>
  <si>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</si>
  <si>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</si>
  <si>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</si>
  <si>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</si>
  <si>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</si>
  <si>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</si>
  <si>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</si>
  <si>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</si>
  <si>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</si>
  <si>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</si>
  <si>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</si>
  <si>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</si>
  <si>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</si>
  <si>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</si>
  <si>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</si>
  <si>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</si>
  <si>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</si>
  <si>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</si>
  <si>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</si>
  <si>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</si>
  <si>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</si>
  <si>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</si>
  <si>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</si>
  <si>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</si>
  <si>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</si>
  <si>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</si>
  <si>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</si>
  <si>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</si>
  <si>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</si>
  <si>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</si>
  <si>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</si>
  <si>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</si>
  <si>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</si>
  <si>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</si>
  <si>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 xml:space="preserve"> Product Backlog                               Patient Tracker
 Project ID:  A006                                  C3: Protected          Controlled Copy</t>
  </si>
  <si>
    <t>User Story Id</t>
  </si>
  <si>
    <t>Priority</t>
  </si>
  <si>
    <t>Story Point</t>
  </si>
  <si>
    <t>US_1</t>
  </si>
  <si>
    <t>Role Selection</t>
  </si>
  <si>
    <t>Patient, Doctor, Admin, Clerk</t>
  </si>
  <si>
    <t>Ability of the system to allow a user to choose the required User role for registration</t>
  </si>
  <si>
    <t>1. When a visitor opens the web page, the initial screen should display the options to select from the different roles to which a user would like to register.
2. The roles to be displayed as "Patient", "Doctor" "Admin" or "Clerk"</t>
  </si>
  <si>
    <t>Critical</t>
  </si>
  <si>
    <t>US_2</t>
  </si>
  <si>
    <t>User Registration and Login</t>
  </si>
  <si>
    <t>User -Patient, Doctor, Clerk</t>
  </si>
  <si>
    <t>Ability of the system to procure the fundamental details of the Patient, save the user details in the Database and allow user login</t>
  </si>
  <si>
    <t>1. When the Users clicks on the registration link, it should re-direct to registration form.
2 User needs to fill some of the basic attributes/fields as mentioned below -
User should select their roles.
Below fields should be displayed as per the selected role.
 First Name, Last Name, DOB, Gender, Contact Number, Patient id/Doctor Id/Clerk Id, Password, Doctor's qualification, address, speciality etc.
Patient id/Doctor id/ Clerk id - should be autogenerated.
Gender - should be selected from the dropdown
Contact number - 10 digits
password-  min length of 6 with special characters should be incorporated.
Note - Trainees can add/neglect fields that will be appropriate and validations should be handled for all fields
3. Clicking ‘Submit’ should validate the datatype constraints for each field
4. User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submitted succesfully</t>
  </si>
  <si>
    <t>US_3</t>
  </si>
  <si>
    <t>User Authentication</t>
  </si>
  <si>
    <t>Patient</t>
  </si>
  <si>
    <t>Ability of the system to authenticate the  credentials of the registered Patient</t>
  </si>
  <si>
    <t>1. A registered user – is able to click ‘Login’ link, after keying in ‘User ID’ &amp; ‘Password’ field and get his credentials authenticated with the existing database entry.
2. A user whose registration is rejected – is unable to login and get the credentials authenticated, the user is presented with relevant error messages:
Invalid User ID (or) Incorrect Password</t>
  </si>
  <si>
    <t>US_4</t>
  </si>
  <si>
    <t>Admin Registration and Login</t>
  </si>
  <si>
    <t>Admin</t>
  </si>
  <si>
    <t>Ability of the system to procure the fundamental details of the Admin, save the user details in the Database and allow user login</t>
  </si>
  <si>
    <t xml:space="preserve">1-Users should have option to select their role option - user/Admin
2-Admin should select the Admin option. 
2-Admin's User id and password should be pre-loaded in the database, which can be used to log in.
</t>
  </si>
  <si>
    <t>US_5</t>
  </si>
  <si>
    <t>Admin Authentication</t>
  </si>
  <si>
    <t>Ability of the system to authenticate the  credentials of the registered Admin</t>
  </si>
  <si>
    <t>A registered Admin– is able click ‘Login’ link, after keying in 'Admin ID’ &amp; ‘Password’ field and get his credentials authenticated with the existing database entry.</t>
  </si>
  <si>
    <t>US_6</t>
  </si>
  <si>
    <t>Clerk</t>
  </si>
  <si>
    <t>Ability of the system to procure the fundamental details of the Clerk, save the user details in the Database and allow user login</t>
  </si>
  <si>
    <t>1. When the user clicks on the "Clerk" role, it should re-direct to registration form
2. Clerk needs to fill some of the basic attributes/fields as mentioned below in requirement: First Name, Last Name, Age, Gender, Contact Number, Clerk Id, Password
3. Clicking ‘Submit’ should validate the datatype constraints for each field
4. User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submitted successfully’.</t>
  </si>
  <si>
    <t>US_7</t>
  </si>
  <si>
    <t>Ability of the system to authenticate the  credentials of the registered Clerk</t>
  </si>
  <si>
    <t>US_8</t>
  </si>
  <si>
    <t>Approve / Deny Doctor / Clerk / Patient registration</t>
  </si>
  <si>
    <t>Ability of the system to allow admin to approve or deny the registration request.</t>
  </si>
  <si>
    <t>1. Admin should be able to approve or deny the registration request.
2. Upon approval, Doctor / Clerk should be able to log in successfully.
3. Upon denial, message should be displayed when they try to log in.</t>
  </si>
  <si>
    <t>Medium</t>
  </si>
  <si>
    <t>US_9</t>
  </si>
  <si>
    <t>Add / Maintain Patient info</t>
  </si>
  <si>
    <t>Admin/Clerk</t>
  </si>
  <si>
    <t>Ability of the system to allow Admin/Clerk to update and maintain Patient Information.</t>
  </si>
  <si>
    <t>1. On clicking “Patient Details”, it should redirect to the Page listing Available Patients
2. On clicking Add Patient it should redirect to Patient record creation page
3. Admin / Clerk should be able to update the mandatory fields of the Patient
4. Clicking ‘Submit’ should validate the datatype constraints for each field
5. Admin / Clerk failing to provide information on the mandatory fields be provided with an alert message – ‘Please update the highlighted mandatory field(s).’ Also, highlight the missed out field in red
6. Post-successful field level validation, save the information in the database
7. Upon saving the information in the database, display the message ‘Your details are submitted successfully’.
8. From Patient Information page, on clicking the Patient ID, the details of the Patient should be displayed
9. Admin / Clerk on clicking Edit option should be able to edit the Patient Record and save it</t>
  </si>
  <si>
    <t>US_10</t>
  </si>
  <si>
    <t>Update Test results</t>
  </si>
  <si>
    <t>Ability of the system to allow Admin to update the Test result.</t>
  </si>
  <si>
    <t>1. Admin on Clicking the Update test result, it should display the entire patient Ids who have raised the Test Request.
2. On clicking the Patient Id, it should populate all the details of the Test Request and Admin should be able to update the Results
3. Admin should maintain the Basic information on each test and the required values for each test. It should also maintain the Baseline values for each test.</t>
  </si>
  <si>
    <t>US_11</t>
  </si>
  <si>
    <t xml:space="preserve">View Test Result </t>
  </si>
  <si>
    <t>Patient/Doctor</t>
  </si>
  <si>
    <t>Ability of the system to allow Patient / doctor to view the updated test result.</t>
  </si>
  <si>
    <t>1. Doctor on clicking View Test result should list all the patient IDs linked to the doctor
2. On clicking the Patient Id, it should list all the Test result Ids and Description of that patient.
3. On clicking the Test Id, it should display all the details
4. Patient on clicking view test results, it should list all the Test result Ids and Description of that patient.
5. On clicking the Test Id, it should display all the details</t>
  </si>
  <si>
    <t>US_12</t>
  </si>
  <si>
    <t>Update Treatment / prescription details</t>
  </si>
  <si>
    <t>Doctor</t>
  </si>
  <si>
    <t>Ability of the system to allow Doctor to update Treatment / prescription details</t>
  </si>
  <si>
    <t>1. Doctor on clicking Patient Record link should redirect to the Medical record page
2. Doctor should fill in the necessary details and submit
3. After successful validation the details should be stored to the DB
4. In case any field value is missing, error message should pop up
5. On saving the data, Data saved successfully message should be displayed
6. Doctor on clicking the Update Records, should list all the patient records created by him</t>
  </si>
  <si>
    <t>US_13</t>
  </si>
  <si>
    <t>Maintain treatment history</t>
  </si>
  <si>
    <t>Ability of the system to allow doctor to maintain the treatment history of the patient</t>
  </si>
  <si>
    <t>1. Doctor should be able to update the existing Patient record by clicking the patient ID
2. Data validation to be done as in Req_19</t>
  </si>
  <si>
    <t>US_14</t>
  </si>
  <si>
    <t>Update Diet / exercise Recommendations</t>
  </si>
  <si>
    <t>Ability of the system to allow doctor provide Diet / exercise recommendations based on the test results.</t>
  </si>
  <si>
    <t>1. Doctor on clicking Update Diet / exercise link should redirect to the Diet recommendation page
2. Doctor should fill in the necessary details and submit.
Diet, exercise
3. On saving the data, Data saved successfully message should be displayed
4. Doctor on clicking the Update Records, should list all the patient records created by him
5. Doctor should be able to update the data available in the system</t>
  </si>
  <si>
    <t>US_15</t>
  </si>
  <si>
    <t>View Diet / exercise Recommendations</t>
  </si>
  <si>
    <t>Ability of the system to allow Patient to view Diet / exercise recommendations based on the readings tracked</t>
  </si>
  <si>
    <t>1. Patient on clicking View Doctor recommendations link, should redirect to the Diet / Exercise page
2. This page should display the recommendations as suggested by the doctor</t>
  </si>
  <si>
    <t>US_16</t>
  </si>
  <si>
    <t>In Patient Details</t>
  </si>
  <si>
    <t>Ability of the system to allow Admin to maintain inpatient details, Room charges, Admission and discharge details.</t>
  </si>
  <si>
    <t>1. On clicking “Create In Patient records”, it should redirect to the In Patient records Details Update Page
2. Admin should be able to update the mandatory fields of the In Patient records. Admin to maintain inpatient details, Room charges, Admission and discharge details.
3. Clicking ‘Submit’ should validate the datatype constraints for each field
4. Admin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submitted successfully’.</t>
  </si>
  <si>
    <t>US_17</t>
  </si>
  <si>
    <t>Billing</t>
  </si>
  <si>
    <t>Ability of the system to allow the Admin/Clerk to generate bill for patient for the service / consultation / in stay.</t>
  </si>
  <si>
    <t>1. Admin / Clerk should be redirected to Bill creation page on clicking “Create Bill”
2. In create Bill Page, it should display the below options.
Consultation
Stay
Prescription
Lab Charges
Prescriptions 
Nursing Charges
Note: From the options user should be able to select one or more and the based on the selections, the details should be appended to the bill generated.
3. The user should be able to select the applicable option.
4 On clicking Consultation should get the details - Doctor Name, Date, Specilization, Fees
5 On clicking Stay should get the details - Room Type, Tariff,  No of days, Total amount (Total amount field should be auto populated from Tariff and No of days.
5. On clicking the Prescription, Prescription IDs awaiting billing should be displayed. On clicking the Prescription ID, the medicine details, Quantity and Amount should be populated from the DB. Total amount should be auto calculated based on the details.
6. Nursing Charges - should be calculated based on the Room type and no of days of stay.
Note: For Room Type, Traiff, Nursing charges Trainees can do a data mock up.
7. The Patient details also should be populated
8. Amounts should be summed up and total amount should be displayed
9. Admin / Clerk should have the option to edit the details
10. When Admin / Clerk clicks Generate Bill, the Bill details should be updated 
11. Status of the Prescription should be updated as Billed</t>
  </si>
  <si>
    <t>US_18</t>
  </si>
  <si>
    <t>Help</t>
  </si>
  <si>
    <t>Patient/Doctor/Clerk</t>
  </si>
  <si>
    <t>Page to assist the Customers to report technical issues</t>
  </si>
  <si>
    <t>1. Portal to display a form that allows user to report the technical issues through Email:
Issue
Description
Send Button
2. Portal to display the Contact number to report issues</t>
  </si>
  <si>
    <t>Low</t>
  </si>
  <si>
    <t>US_19</t>
  </si>
  <si>
    <t>Other validations</t>
  </si>
  <si>
    <t>Admin//Patient/Doctor/Clerk</t>
  </si>
  <si>
    <t>Ability of the system to allow add on validations like Forgot Customer ID, Forgot Password</t>
  </si>
  <si>
    <t>1. During registration, System should pop up three secret questions for Password recovery.
2. When the user clicks Forgot User ID, system should ask for the secret questions. On answering the questions correctly, the User ID should be displayed.
3. When the user clicks Forgot Password, system should ask for the User ID and secret questions. On answering the questions correctly, the password reset page should be displayed.
4. On entering the details in the password reset page, password should be validated
5. On clicking Submit, the details should be saved to the Database</t>
  </si>
  <si>
    <t>US_20</t>
  </si>
  <si>
    <t>User logoff</t>
  </si>
  <si>
    <t>Admin/Patient/Doctor/Clerk</t>
  </si>
  <si>
    <t>Ability of the system to allow the user to logoff</t>
  </si>
  <si>
    <t>1. Option to log off from the system.</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</si>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</sst>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2" borderId="0" xfId="144" applyFill="1"/>
    <xf numFmtId="0" fontId="10" fillId="2" borderId="0" xfId="144" applyFill="1" applyAlignment="1">
      <alignment horizontal="center"/>
    </xf>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lignment horizontal="center" vertical="center" wrapText="1"/>
    </xf>
    <xf numFmtId="0" fontId="1" fillId="0" borderId="0" xfId="0" applyFont="1" applyAlignment="1">
      <alignment horizontal="center" vertical="center" wrapText="1"/>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 fillId="4" borderId="0" xfId="0" applyFont="1" applyFill="1" applyAlignment="1" applyProtection="1">
      <alignment vertical="top" wrapText="1"/>
      <protection locked="0"/>
    </xf>
    <xf numFmtId="0" fontId="21" fillId="0" borderId="0" xfId="144" applyFont="1" applyAlignment="1" applyProtection="1">
      <alignment vertical="center" wrapText="1"/>
      <protection locked="0"/>
    </xf>
    <xf numFmtId="0" fontId="6" fillId="9" borderId="7" xfId="0" applyFont="1" applyFill="1" applyBorder="1" applyAlignment="1">
      <alignment horizontal="center" vertical="center" wrapText="1"/>
    </xf>
    <xf numFmtId="0" fontId="6" fillId="0" borderId="1" xfId="0" applyFont="1" applyBorder="1"/>
    <xf numFmtId="0" fontId="23" fillId="10" borderId="7" xfId="0" applyFont="1" applyFill="1" applyBorder="1" applyAlignment="1">
      <alignment horizontal="center" vertical="center" wrapText="1"/>
    </xf>
    <xf numFmtId="0" fontId="9" fillId="2" borderId="7" xfId="143" applyFill="1" applyBorder="1" applyAlignment="1" applyProtection="1">
      <alignment horizontal="center" vertical="center" wrapText="1"/>
      <protection locked="0"/>
    </xf>
    <xf numFmtId="0" fontId="1" fillId="0" borderId="7" xfId="0" applyFont="1" applyBorder="1" applyAlignment="1" applyProtection="1">
      <alignment horizontal="left" vertical="top" wrapText="1"/>
      <protection locked="0"/>
    </xf>
    <xf numFmtId="0" fontId="1" fillId="0" borderId="7" xfId="0" applyFont="1" applyBorder="1" applyAlignment="1" applyProtection="1">
      <alignment horizontal="left" vertical="top"/>
      <protection locked="0"/>
    </xf>
    <xf numFmtId="0" fontId="5" fillId="0" borderId="7" xfId="0" applyFont="1" applyBorder="1" applyAlignment="1">
      <alignment horizontal="left" vertical="top" wrapText="1"/>
    </xf>
    <xf numFmtId="0" fontId="1" fillId="0" borderId="7" xfId="0" applyFont="1" applyBorder="1" applyAlignment="1">
      <alignment horizontal="left" vertical="top" wrapText="1"/>
    </xf>
    <xf numFmtId="0" fontId="5" fillId="0" borderId="7" xfId="0" applyFont="1" applyBorder="1" applyAlignment="1">
      <alignment horizontal="left" vertical="top"/>
    </xf>
    <xf numFmtId="0" fontId="1" fillId="0" borderId="7" xfId="0" applyFont="1" applyBorder="1" applyAlignment="1" applyProtection="1">
      <alignment vertical="top" wrapText="1"/>
      <protection locked="0"/>
    </xf>
    <xf numFmtId="0" fontId="1" fillId="0" borderId="7" xfId="0" applyFont="1" applyBorder="1" applyAlignment="1" applyProtection="1">
      <alignment vertical="top"/>
      <protection locked="0"/>
    </xf>
    <xf numFmtId="0" fontId="9" fillId="2" borderId="7" xfId="143" applyFill="1" applyBorder="1" applyAlignment="1" applyProtection="1">
      <alignment horizontal="justify" vertical="center" wrapText="1"/>
      <protection locked="0"/>
    </xf>
    <xf numFmtId="164" fontId="9" fillId="2" borderId="7" xfId="143" applyNumberFormat="1" applyFill="1" applyBorder="1" applyAlignment="1" applyProtection="1">
      <alignment horizontal="justify" vertical="center" wrapText="1"/>
      <protection locked="0"/>
    </xf>
    <xf numFmtId="0" fontId="9" fillId="0" borderId="11" xfId="144" applyFont="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7" xfId="144" applyFont="1" applyFill="1" applyBorder="1" applyAlignment="1">
      <alignment horizontal="left" vertical="top" wrapText="1"/>
    </xf>
    <xf numFmtId="0" fontId="9" fillId="4" borderId="7" xfId="144" applyFont="1" applyFill="1" applyBorder="1" applyAlignment="1">
      <alignment horizontal="left" vertical="top" wrapText="1"/>
    </xf>
    <xf numFmtId="0" fontId="9" fillId="0" borderId="0" xfId="144" applyFont="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6" fillId="0" borderId="0" xfId="0" applyFont="1" applyAlignment="1">
      <alignment wrapText="1"/>
    </xf>
    <xf numFmtId="0" fontId="6" fillId="0" borderId="1" xfId="0" applyFont="1" applyBorder="1" applyAlignment="1">
      <alignment wrapText="1"/>
    </xf>
    <xf numFmtId="0" fontId="5" fillId="7" borderId="0" xfId="0" applyFont="1" applyFill="1" applyAlignment="1"/>
    <xf numFmtId="0" fontId="6" fillId="0" borderId="0" xfId="0" applyFont="1" applyAlignment="1"/>
    <xf numFmtId="0" fontId="8" fillId="0" borderId="0" xfId="0" applyFont="1" applyAlignment="1"/>
    <xf numFmtId="0" fontId="6" fillId="0" borderId="1" xfId="0" applyFont="1" applyBorder="1" applyAlignment="1"/>
    <xf numFmtId="0" fontId="8" fillId="0" borderId="1" xfId="0" applyFont="1" applyBorder="1" applyAlignment="1"/>
  </cellXfs>
  <cellStyles count="145">
    <cellStyle name="Followed Hyperlink" xfId="134" builtinId="9" hidden="1"/>
    <cellStyle name="Followed Hyperlink" xfId="76" builtinId="9" hidden="1"/>
    <cellStyle name="Followed Hyperlink" xfId="18" builtinId="9" hidden="1"/>
    <cellStyle name="Followed Hyperlink" xfId="12" builtinId="9" hidden="1"/>
    <cellStyle name="Followed Hyperlink" xfId="28" builtinId="9" hidden="1"/>
    <cellStyle name="Followed Hyperlink" xfId="64" builtinId="9" hidden="1"/>
    <cellStyle name="Followed Hyperlink" xfId="128" builtinId="9" hidden="1"/>
    <cellStyle name="Followed Hyperlink" xfId="2" builtinId="9" hidden="1"/>
    <cellStyle name="Followed Hyperlink" xfId="52" builtinId="9" hidden="1"/>
    <cellStyle name="Followed Hyperlink" xfId="8" builtinId="9" hidden="1"/>
    <cellStyle name="Followed Hyperlink" xfId="4" builtinId="9" hidden="1"/>
    <cellStyle name="Followed Hyperlink" xfId="34" builtinId="9" hidden="1"/>
    <cellStyle name="Followed Hyperlink" xfId="22" builtinId="9" hidden="1"/>
    <cellStyle name="Followed Hyperlink" xfId="30" builtinId="9" hidden="1"/>
    <cellStyle name="Followed Hyperlink" xfId="10" builtinId="9" hidden="1"/>
    <cellStyle name="Followed Hyperlink" xfId="40" builtinId="9" hidden="1"/>
    <cellStyle name="Followed Hyperlink" xfId="42" builtinId="9" hidden="1"/>
    <cellStyle name="Followed Hyperlink" xfId="46" builtinId="9" hidden="1"/>
    <cellStyle name="Followed Hyperlink" xfId="136" builtinId="9" hidden="1"/>
    <cellStyle name="Followed Hyperlink" xfId="96" builtinId="9" hidden="1"/>
    <cellStyle name="Followed Hyperlink" xfId="48" builtinId="9" hidden="1"/>
    <cellStyle name="Followed Hyperlink" xfId="86" builtinId="9" hidden="1"/>
    <cellStyle name="Followed Hyperlink" xfId="60" builtinId="9" hidden="1"/>
    <cellStyle name="Followed Hyperlink" xfId="56" builtinId="9" hidden="1"/>
    <cellStyle name="Followed Hyperlink" xfId="38" builtinId="9" hidden="1"/>
    <cellStyle name="Followed Hyperlink" xfId="90" builtinId="9" hidden="1"/>
    <cellStyle name="Followed Hyperlink" xfId="54" builtinId="9" hidden="1"/>
    <cellStyle name="Followed Hyperlink" xfId="24" builtinId="9" hidden="1"/>
    <cellStyle name="Followed Hyperlink" xfId="58" builtinId="9" hidden="1"/>
    <cellStyle name="Followed Hyperlink" xfId="78" builtinId="9" hidden="1"/>
    <cellStyle name="Followed Hyperlink" xfId="20" builtinId="9" hidden="1"/>
    <cellStyle name="Followed Hyperlink" xfId="62" builtinId="9" hidden="1"/>
    <cellStyle name="Followed Hyperlink" xfId="26" builtinId="9" hidden="1"/>
    <cellStyle name="Followed Hyperlink" xfId="14" builtinId="9" hidden="1"/>
    <cellStyle name="Followed Hyperlink" xfId="50" builtinId="9" hidden="1"/>
    <cellStyle name="Followed Hyperlink" xfId="70" builtinId="9" hidden="1"/>
    <cellStyle name="Followed Hyperlink" xfId="74" builtinId="9" hidden="1"/>
    <cellStyle name="Followed Hyperlink" xfId="100" builtinId="9" hidden="1"/>
    <cellStyle name="Followed Hyperlink" xfId="82" builtinId="9" hidden="1"/>
    <cellStyle name="Followed Hyperlink" xfId="88" builtinId="9" hidden="1"/>
    <cellStyle name="Followed Hyperlink" xfId="122" builtinId="9" hidden="1"/>
    <cellStyle name="Followed Hyperlink" xfId="120" builtinId="9" hidden="1"/>
    <cellStyle name="Followed Hyperlink" xfId="92" builtinId="9" hidden="1"/>
    <cellStyle name="Followed Hyperlink" xfId="94" builtinId="9" hidden="1"/>
    <cellStyle name="Followed Hyperlink" xfId="116" builtinId="9" hidden="1"/>
    <cellStyle name="Followed Hyperlink" xfId="16" builtinId="9" hidden="1"/>
    <cellStyle name="Followed Hyperlink" xfId="98" builtinId="9" hidden="1"/>
    <cellStyle name="Followed Hyperlink" xfId="68" builtinId="9" hidden="1"/>
    <cellStyle name="Followed Hyperlink" xfId="104" builtinId="9" hidden="1"/>
    <cellStyle name="Followed Hyperlink" xfId="118" builtinId="9" hidden="1"/>
    <cellStyle name="Followed Hyperlink" xfId="66" builtinId="9" hidden="1"/>
    <cellStyle name="Followed Hyperlink" xfId="80" builtinId="9" hidden="1"/>
    <cellStyle name="Followed Hyperlink" xfId="106" builtinId="9" hidden="1"/>
    <cellStyle name="Followed Hyperlink" xfId="72" builtinId="9" hidden="1"/>
    <cellStyle name="Followed Hyperlink" xfId="112" builtinId="9" hidden="1"/>
    <cellStyle name="Followed Hyperlink" xfId="132" builtinId="9" hidden="1"/>
    <cellStyle name="Followed Hyperlink" xfId="114" builtinId="9" hidden="1"/>
    <cellStyle name="Followed Hyperlink" xfId="108" builtinId="9" hidden="1"/>
    <cellStyle name="Followed Hyperlink" xfId="36" builtinId="9" hidden="1"/>
    <cellStyle name="Followed Hyperlink" xfId="124" builtinId="9" hidden="1"/>
    <cellStyle name="Followed Hyperlink" xfId="140" builtinId="9" hidden="1"/>
    <cellStyle name="Followed Hyperlink" xfId="84" builtinId="9" hidden="1"/>
    <cellStyle name="Followed Hyperlink" xfId="110" builtinId="9" hidden="1"/>
    <cellStyle name="Followed Hyperlink" xfId="142" builtinId="9" hidden="1"/>
    <cellStyle name="Followed Hyperlink" xfId="102" builtinId="9" hidden="1"/>
    <cellStyle name="Followed Hyperlink" xfId="138" builtinId="9" hidden="1"/>
    <cellStyle name="Followed Hyperlink" xfId="32" builtinId="9" hidden="1"/>
    <cellStyle name="Followed Hyperlink" xfId="130" builtinId="9" hidden="1"/>
    <cellStyle name="Followed Hyperlink" xfId="126" builtinId="9" hidden="1"/>
    <cellStyle name="Followed Hyperlink" xfId="6" builtinId="9" hidden="1"/>
    <cellStyle name="Followed Hyperlink" xfId="44" builtinId="9" hidden="1"/>
    <cellStyle name="Hyperlink" xfId="67" builtinId="8" hidden="1"/>
    <cellStyle name="Hyperlink" xfId="1" builtinId="8" hidden="1"/>
    <cellStyle name="Hyperlink" xfId="21" builtinId="8" hidden="1"/>
    <cellStyle name="Hyperlink" xfId="7" builtinId="8" hidden="1"/>
    <cellStyle name="Hyperlink" xfId="5" builtinId="8" hidden="1"/>
    <cellStyle name="Hyperlink" xfId="27" builtinId="8" hidden="1"/>
    <cellStyle name="Hyperlink" xfId="29" builtinId="8" hidden="1"/>
    <cellStyle name="Hyperlink" xfId="113" builtinId="8" hidden="1"/>
    <cellStyle name="Hyperlink" xfId="17" builtinId="8" hidden="1"/>
    <cellStyle name="Hyperlink" xfId="11" builtinId="8" hidden="1"/>
    <cellStyle name="Hyperlink" xfId="47" builtinId="8" hidden="1"/>
    <cellStyle name="Hyperlink" xfId="69" builtinId="8" hidden="1"/>
    <cellStyle name="Hyperlink" xfId="123" builtinId="8" hidden="1"/>
    <cellStyle name="Hyperlink" xfId="19" builtinId="8" hidden="1"/>
    <cellStyle name="Hyperlink" xfId="55" builtinId="8" hidden="1"/>
    <cellStyle name="Hyperlink" xfId="71" builtinId="8" hidden="1"/>
    <cellStyle name="Hyperlink" xfId="45" builtinId="8" hidden="1"/>
    <cellStyle name="Hyperlink" xfId="9" builtinId="8" hidden="1"/>
    <cellStyle name="Hyperlink" xfId="23" builtinId="8" hidden="1"/>
    <cellStyle name="Hyperlink" xfId="33" builtinId="8" hidden="1"/>
    <cellStyle name="Hyperlink" xfId="65" builtinId="8" hidden="1"/>
    <cellStyle name="Hyperlink" xfId="43" builtinId="8" hidden="1"/>
    <cellStyle name="Hyperlink" xfId="39" builtinId="8" hidden="1"/>
    <cellStyle name="Hyperlink" xfId="41" builtinId="8" hidden="1"/>
    <cellStyle name="Hyperlink" xfId="51" builtinId="8" hidden="1"/>
    <cellStyle name="Hyperlink" xfId="61" builtinId="8" hidden="1"/>
    <cellStyle name="Hyperlink" xfId="35" builtinId="8" hidden="1"/>
    <cellStyle name="Hyperlink" xfId="53" builtinId="8" hidden="1"/>
    <cellStyle name="Hyperlink" xfId="93" builtinId="8" hidden="1"/>
    <cellStyle name="Hyperlink" xfId="59" builtinId="8" hidden="1"/>
    <cellStyle name="Hyperlink" xfId="49" builtinId="8" hidden="1"/>
    <cellStyle name="Hyperlink" xfId="63" builtinId="8" hidden="1"/>
    <cellStyle name="Hyperlink" xfId="13" builtinId="8" hidden="1"/>
    <cellStyle name="Hyperlink" xfId="3" builtinId="8" hidden="1"/>
    <cellStyle name="Hyperlink" xfId="37" builtinId="8" hidden="1"/>
    <cellStyle name="Hyperlink" xfId="105" builtinId="8" hidden="1"/>
    <cellStyle name="Hyperlink" xfId="83" builtinId="8" hidden="1"/>
    <cellStyle name="Hyperlink" xfId="121" builtinId="8" hidden="1"/>
    <cellStyle name="Hyperlink" xfId="73" builtinId="8" hidden="1"/>
    <cellStyle name="Hyperlink" xfId="101" builtinId="8" hidden="1"/>
    <cellStyle name="Hyperlink" xfId="81" builtinId="8" hidden="1"/>
    <cellStyle name="Hyperlink" xfId="77" builtinId="8" hidden="1"/>
    <cellStyle name="Hyperlink" xfId="79" builtinId="8" hidden="1"/>
    <cellStyle name="Hyperlink" xfId="109" builtinId="8" hidden="1"/>
    <cellStyle name="Hyperlink" xfId="111" builtinId="8" hidden="1"/>
    <cellStyle name="Hyperlink" xfId="89" builtinId="8" hidden="1"/>
    <cellStyle name="Hyperlink" xfId="15" builtinId="8" hidden="1"/>
    <cellStyle name="Hyperlink" xfId="95" builtinId="8" hidden="1"/>
    <cellStyle name="Hyperlink" xfId="87" builtinId="8" hidden="1"/>
    <cellStyle name="Hyperlink" xfId="99" builtinId="8" hidden="1"/>
    <cellStyle name="Hyperlink" xfId="135" builtinId="8" hidden="1"/>
    <cellStyle name="Hyperlink" xfId="75" builtinId="8" hidden="1"/>
    <cellStyle name="Hyperlink" xfId="25" builtinId="8" hidden="1"/>
    <cellStyle name="Hyperlink" xfId="137" builtinId="8" hidden="1"/>
    <cellStyle name="Hyperlink" xfId="97" builtinId="8" hidden="1"/>
    <cellStyle name="Hyperlink" xfId="131" builtinId="8" hidden="1"/>
    <cellStyle name="Hyperlink" xfId="31" builtinId="8" hidden="1"/>
    <cellStyle name="Hyperlink" xfId="115" builtinId="8" hidden="1"/>
    <cellStyle name="Hyperlink" xfId="133" builtinId="8" hidden="1"/>
    <cellStyle name="Hyperlink" xfId="85" builtinId="8" hidden="1"/>
    <cellStyle name="Hyperlink" xfId="103" builtinId="8" hidden="1"/>
    <cellStyle name="Hyperlink" xfId="57" builtinId="8" hidden="1"/>
    <cellStyle name="Hyperlink" xfId="117" builtinId="8" hidden="1"/>
    <cellStyle name="Hyperlink" xfId="91" builtinId="8" hidden="1"/>
    <cellStyle name="Hyperlink" xfId="129" builtinId="8" hidden="1"/>
    <cellStyle name="Hyperlink" xfId="139" builtinId="8" hidden="1"/>
    <cellStyle name="Hyperlink" xfId="125" builtinId="8" hidden="1"/>
    <cellStyle name="Hyperlink" xfId="127" builtinId="8" hidden="1"/>
    <cellStyle name="Hyperlink" xfId="141" builtinId="8" hidden="1"/>
    <cellStyle name="Hyperlink" xfId="119" builtinId="8" hidden="1"/>
    <cellStyle name="Hyperlink" xfId="107" builtinId="8" hidden="1"/>
    <cellStyle name="Normal" xfId="0" builtinId="0"/>
    <cellStyle name="Normal 2" xfId="143" xr:uid="{00000000-0005-0000-0000-00008F000000}"/>
    <cellStyle name="Normal 2 2" xfId="144" xr:uid="{00000000-0005-0000-0000-000090000000}"/>
  </cellStyles>
  <dxfs count="13">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161925</xdr:colOff>
      <xdr:row>1</xdr:row>
      <xdr:rowOff>180975</xdr:rowOff>
    </xdr:from>
    <xdr:to>
      <xdr:col>2</xdr:col>
      <xdr:colOff>272736</xdr:colOff>
      <xdr:row>3</xdr:row>
      <xdr:rowOff>12010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66725" y="419100"/>
          <a:ext cx="1044261"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1044261</xdr:colOff>
      <xdr:row>0</xdr:row>
      <xdr:rowOff>288235</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1044261"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120336</xdr:colOff>
      <xdr:row>0</xdr:row>
      <xdr:rowOff>288235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1044261"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topLeftCell="A16" zoomScaleNormal="100" workbookViewId="0">
      <selection activeCell="A30" sqref="A30"/>
    </sheetView>
  </sheetViews>
  <sheetFormatPr defaultColWidth="9.85546875" defaultRowHeight="12.75"/>
  <cols>
    <col min="1" max="1" width="4.5703125" style="1" customWidth="1"/>
    <col min="2" max="2" width="14"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5"/>
      <c r="C1" s="25"/>
    </row>
    <row r="2" spans="2:7" ht="18">
      <c r="B2" s="30"/>
      <c r="C2" s="29"/>
      <c r="D2" s="28"/>
      <c r="E2" s="28"/>
      <c r="F2" s="28"/>
      <c r="G2" s="27"/>
    </row>
    <row r="3" spans="2:7" ht="18">
      <c r="B3" s="26"/>
      <c r="C3" s="25"/>
      <c r="G3" s="19"/>
    </row>
    <row r="4" spans="2:7" ht="18">
      <c r="B4" s="26"/>
      <c r="C4" s="25"/>
      <c r="G4" s="19"/>
    </row>
    <row r="5" spans="2:7" ht="18">
      <c r="B5" s="26"/>
      <c r="C5" s="25"/>
      <c r="G5" s="19"/>
    </row>
    <row r="6" spans="2:7" ht="20.25" customHeight="1">
      <c r="B6" s="80"/>
      <c r="C6" s="81"/>
      <c r="D6" s="81"/>
      <c r="E6" s="81"/>
      <c r="F6" s="81"/>
      <c r="G6" s="82"/>
    </row>
    <row r="7" spans="2:7" ht="21" customHeight="1">
      <c r="B7" s="80"/>
      <c r="C7" s="81"/>
      <c r="D7" s="81"/>
      <c r="E7" s="81"/>
      <c r="F7" s="81"/>
      <c r="G7" s="82"/>
    </row>
    <row r="8" spans="2:7" ht="29.25" customHeight="1">
      <c r="B8" s="86" t="s">
        <v>0</v>
      </c>
      <c r="C8" s="87"/>
      <c r="D8" s="87"/>
      <c r="E8" s="87"/>
      <c r="F8" s="87"/>
      <c r="G8" s="88"/>
    </row>
    <row r="9" spans="2:7" ht="29.25" customHeight="1">
      <c r="B9" s="86"/>
      <c r="C9" s="87"/>
      <c r="D9" s="87"/>
      <c r="E9" s="87"/>
      <c r="F9" s="87"/>
      <c r="G9" s="88"/>
    </row>
    <row r="10" spans="2:7" ht="55.5" customHeight="1">
      <c r="B10" s="80" t="s">
        <v>1</v>
      </c>
      <c r="C10" s="81"/>
      <c r="D10" s="81"/>
      <c r="E10" s="81"/>
      <c r="F10" s="81"/>
      <c r="G10" s="82"/>
    </row>
    <row r="11" spans="2:7" ht="18.75" customHeight="1">
      <c r="B11" s="83"/>
      <c r="C11" s="84"/>
      <c r="D11" s="84"/>
      <c r="E11" s="84"/>
      <c r="F11" s="84"/>
      <c r="G11" s="85"/>
    </row>
    <row r="12" spans="2:7" ht="20.25">
      <c r="B12" s="74"/>
      <c r="C12" s="75"/>
      <c r="D12" s="75"/>
      <c r="E12" s="75"/>
      <c r="F12" s="75"/>
      <c r="G12" s="76"/>
    </row>
    <row r="13" spans="2:7">
      <c r="B13" s="24"/>
      <c r="C13" s="2"/>
      <c r="D13" s="2"/>
      <c r="E13" s="2"/>
      <c r="F13" s="2"/>
      <c r="G13" s="22"/>
    </row>
    <row r="14" spans="2:7">
      <c r="B14" s="14"/>
      <c r="C14" s="1"/>
      <c r="G14" s="22"/>
    </row>
    <row r="15" spans="2:7">
      <c r="B15" s="14"/>
      <c r="C15" s="1"/>
      <c r="G15" s="22"/>
    </row>
    <row r="16" spans="2:7">
      <c r="B16" s="14"/>
      <c r="C16" s="1"/>
      <c r="G16" s="22"/>
    </row>
    <row r="17" spans="2:8">
      <c r="B17" s="14"/>
      <c r="C17" s="1"/>
      <c r="G17" s="22"/>
    </row>
    <row r="18" spans="2:8">
      <c r="B18" s="14"/>
      <c r="C18" s="1"/>
      <c r="G18" s="22"/>
    </row>
    <row r="19" spans="2:8">
      <c r="B19" s="14"/>
      <c r="C19" s="1"/>
      <c r="G19" s="22"/>
    </row>
    <row r="20" spans="2:8" ht="14.25">
      <c r="B20" s="77"/>
      <c r="C20" s="78"/>
      <c r="D20" s="78"/>
      <c r="E20" s="78"/>
      <c r="F20" s="78"/>
      <c r="G20" s="79"/>
      <c r="H20" s="23"/>
    </row>
    <row r="21" spans="2:8">
      <c r="B21" s="14"/>
      <c r="C21" s="1"/>
      <c r="G21" s="22"/>
    </row>
    <row r="22" spans="2:8">
      <c r="B22" s="14"/>
      <c r="C22" s="1"/>
      <c r="G22" s="22"/>
    </row>
    <row r="23" spans="2:8">
      <c r="B23" s="14"/>
      <c r="C23" s="1"/>
      <c r="G23" s="22"/>
    </row>
    <row r="24" spans="2:8" ht="25.5">
      <c r="B24" s="14"/>
      <c r="C24" s="21"/>
      <c r="D24" s="21" t="s">
        <v>2</v>
      </c>
      <c r="E24" s="21" t="s">
        <v>3</v>
      </c>
      <c r="F24" s="21" t="s">
        <v>4</v>
      </c>
      <c r="G24" s="19"/>
    </row>
    <row r="25" spans="2:8" ht="30" customHeight="1">
      <c r="B25" s="14"/>
      <c r="C25" s="20" t="s">
        <v>5</v>
      </c>
      <c r="D25" s="53" t="s">
        <v>6</v>
      </c>
      <c r="E25" s="53"/>
      <c r="F25" s="53"/>
      <c r="G25" s="19"/>
    </row>
    <row r="26" spans="2:8" ht="21" customHeight="1">
      <c r="B26" s="14"/>
      <c r="C26" s="20" t="s">
        <v>7</v>
      </c>
      <c r="D26" s="53"/>
      <c r="E26" s="53"/>
      <c r="F26" s="53"/>
      <c r="G26" s="19"/>
    </row>
    <row r="27" spans="2:8" ht="21" customHeight="1">
      <c r="B27" s="14"/>
      <c r="C27" s="20" t="s">
        <v>8</v>
      </c>
      <c r="D27" s="61"/>
      <c r="E27" s="61"/>
      <c r="F27" s="61"/>
      <c r="G27" s="19"/>
    </row>
    <row r="28" spans="2:8" ht="21" customHeight="1">
      <c r="B28" s="14"/>
      <c r="C28" s="20" t="s">
        <v>9</v>
      </c>
      <c r="D28" s="62">
        <v>43777</v>
      </c>
      <c r="E28" s="62"/>
      <c r="F28" s="62"/>
      <c r="G28" s="19"/>
    </row>
    <row r="29" spans="2:8" s="15" customFormat="1">
      <c r="B29" s="14"/>
      <c r="C29" s="18"/>
      <c r="D29" s="1"/>
      <c r="E29" s="1"/>
      <c r="G29" s="16"/>
    </row>
    <row r="30" spans="2:8" s="15" customFormat="1">
      <c r="B30" s="17"/>
      <c r="C30" s="5"/>
      <c r="D30" s="1"/>
      <c r="E30" s="1"/>
      <c r="G30" s="16"/>
    </row>
    <row r="31" spans="2:8">
      <c r="B31" s="14"/>
      <c r="C31" s="13"/>
      <c r="D31" s="2"/>
      <c r="E31" s="2"/>
      <c r="F31" s="2"/>
      <c r="G31" s="19"/>
    </row>
    <row r="32" spans="2:8" ht="13.5" thickBot="1">
      <c r="B32" s="12" t="s">
        <v>10</v>
      </c>
      <c r="C32" s="11"/>
      <c r="D32" s="10"/>
      <c r="E32" s="10"/>
      <c r="F32" s="9" t="s">
        <v>11</v>
      </c>
      <c r="G32" s="8"/>
    </row>
    <row r="33" spans="2:4" ht="12.75" customHeight="1">
      <c r="C33" s="1"/>
    </row>
    <row r="34" spans="2:4">
      <c r="B34" s="7"/>
      <c r="C34" s="6"/>
      <c r="D34" s="5"/>
    </row>
    <row r="35" spans="2:4">
      <c r="B35" s="4"/>
      <c r="C35" s="1"/>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heetViews>
  <sheetFormatPr defaultColWidth="9.85546875" defaultRowHeight="12.75"/>
  <cols>
    <col min="1" max="1" width="15.7109375" style="32" customWidth="1"/>
    <col min="2" max="2" width="7.85546875" style="32" customWidth="1"/>
    <col min="3" max="3" width="41.42578125" style="32" customWidth="1"/>
    <col min="4" max="4" width="86.5703125" style="32" customWidth="1"/>
    <col min="5" max="5" width="15.85546875" style="32" customWidth="1"/>
    <col min="6" max="6" width="22.7109375" style="33" bestFit="1" customWidth="1"/>
    <col min="7" max="16384" width="9.85546875" style="32"/>
  </cols>
  <sheetData>
    <row r="1" spans="2:15" s="31" customFormat="1" ht="57" customHeight="1" thickBot="1">
      <c r="B1" s="91" t="s">
        <v>12</v>
      </c>
      <c r="C1" s="92"/>
      <c r="D1" s="92"/>
      <c r="E1" s="92"/>
      <c r="F1" s="92"/>
      <c r="G1" s="92"/>
      <c r="H1" s="92"/>
      <c r="I1" s="63"/>
      <c r="J1" s="63"/>
      <c r="K1" s="63"/>
      <c r="L1" s="63"/>
      <c r="M1" s="63"/>
      <c r="N1" s="64"/>
      <c r="O1" s="64"/>
    </row>
    <row r="2" spans="2:15" ht="13.5" thickTop="1">
      <c r="B2" s="65"/>
      <c r="C2" s="65"/>
      <c r="D2" s="65"/>
      <c r="E2" s="65"/>
      <c r="F2" s="66"/>
      <c r="G2" s="65"/>
      <c r="H2" s="65"/>
      <c r="I2" s="65"/>
      <c r="J2" s="65"/>
      <c r="K2" s="65"/>
      <c r="L2" s="65"/>
      <c r="M2" s="65"/>
      <c r="N2" s="65"/>
      <c r="O2" s="65"/>
    </row>
    <row r="3" spans="2:15" ht="3" customHeight="1">
      <c r="B3" s="65"/>
      <c r="C3" s="65"/>
      <c r="D3" s="65"/>
      <c r="E3" s="65"/>
      <c r="F3" s="66"/>
      <c r="G3" s="65"/>
      <c r="H3" s="65"/>
      <c r="I3" s="65"/>
      <c r="J3" s="65"/>
      <c r="K3" s="65"/>
      <c r="L3" s="65"/>
      <c r="M3" s="65"/>
      <c r="N3" s="65"/>
      <c r="O3" s="65"/>
    </row>
    <row r="4" spans="2:15" ht="29.1" customHeight="1">
      <c r="B4" s="65"/>
      <c r="C4" s="89" t="s">
        <v>13</v>
      </c>
      <c r="D4" s="90"/>
      <c r="E4" s="65"/>
      <c r="F4" s="66"/>
      <c r="G4" s="65"/>
      <c r="H4" s="65"/>
      <c r="I4" s="65"/>
      <c r="J4" s="65"/>
      <c r="K4" s="65"/>
      <c r="L4" s="65"/>
      <c r="M4" s="65"/>
      <c r="N4" s="65"/>
      <c r="O4" s="65"/>
    </row>
    <row r="5" spans="2:15">
      <c r="B5" s="65"/>
      <c r="C5" s="67" t="s">
        <v>14</v>
      </c>
      <c r="D5" s="67"/>
      <c r="E5" s="65"/>
      <c r="F5" s="66"/>
      <c r="G5" s="65"/>
      <c r="H5" s="65"/>
      <c r="I5" s="65"/>
      <c r="J5" s="65"/>
      <c r="K5" s="65"/>
      <c r="L5" s="65"/>
      <c r="M5" s="65"/>
      <c r="N5" s="65"/>
      <c r="O5" s="65"/>
    </row>
    <row r="6" spans="2:15" ht="93.75" customHeight="1">
      <c r="B6" s="65"/>
      <c r="C6" s="93" t="s">
        <v>15</v>
      </c>
      <c r="D6" s="94"/>
      <c r="E6" s="65"/>
      <c r="F6" s="66"/>
      <c r="G6" s="65"/>
      <c r="H6" s="65"/>
      <c r="I6" s="65"/>
      <c r="J6" s="65"/>
      <c r="K6" s="65"/>
      <c r="L6" s="65"/>
      <c r="M6" s="65"/>
      <c r="N6" s="65"/>
      <c r="O6" s="65"/>
    </row>
    <row r="7" spans="2:15" ht="25.5">
      <c r="B7" s="65"/>
      <c r="C7" s="35" t="s">
        <v>16</v>
      </c>
      <c r="D7" s="68" t="s">
        <v>17</v>
      </c>
      <c r="E7" s="65"/>
      <c r="F7" s="66"/>
      <c r="G7" s="65"/>
      <c r="H7" s="65"/>
      <c r="I7" s="65"/>
      <c r="J7" s="65"/>
      <c r="K7" s="65"/>
      <c r="L7" s="65"/>
      <c r="M7" s="65"/>
      <c r="N7" s="65"/>
      <c r="O7" s="65"/>
    </row>
    <row r="8" spans="2:15" ht="51">
      <c r="B8" s="65"/>
      <c r="C8" s="35" t="s">
        <v>18</v>
      </c>
      <c r="D8" s="68" t="s">
        <v>19</v>
      </c>
      <c r="E8" s="65"/>
      <c r="F8" s="66"/>
      <c r="G8" s="65"/>
      <c r="H8" s="65"/>
      <c r="I8" s="65"/>
      <c r="J8" s="65"/>
      <c r="K8" s="65"/>
      <c r="L8" s="65"/>
      <c r="M8" s="65"/>
      <c r="N8" s="65"/>
      <c r="O8" s="65"/>
    </row>
    <row r="9" spans="2:15" ht="76.5">
      <c r="B9" s="65"/>
      <c r="C9" s="35" t="s">
        <v>20</v>
      </c>
      <c r="D9" s="68" t="s">
        <v>21</v>
      </c>
      <c r="E9" s="65"/>
      <c r="F9" s="66"/>
      <c r="G9" s="65"/>
      <c r="H9" s="65"/>
      <c r="I9" s="65"/>
      <c r="J9" s="65"/>
      <c r="K9" s="65"/>
      <c r="L9" s="65"/>
      <c r="M9" s="65"/>
      <c r="N9" s="65"/>
      <c r="O9" s="65"/>
    </row>
    <row r="10" spans="2:15" ht="38.25">
      <c r="B10" s="65"/>
      <c r="C10" s="35" t="s">
        <v>22</v>
      </c>
      <c r="D10" s="68" t="s">
        <v>23</v>
      </c>
      <c r="E10" s="65"/>
      <c r="F10" s="66"/>
      <c r="G10" s="65"/>
      <c r="H10" s="65"/>
      <c r="I10" s="65"/>
      <c r="J10" s="65"/>
      <c r="K10" s="65"/>
      <c r="L10" s="65"/>
      <c r="M10" s="65"/>
      <c r="N10" s="65"/>
      <c r="O10" s="65"/>
    </row>
    <row r="11" spans="2:15" ht="76.5">
      <c r="B11" s="65"/>
      <c r="C11" s="35" t="s">
        <v>24</v>
      </c>
      <c r="D11" s="68" t="s">
        <v>25</v>
      </c>
      <c r="E11" s="65"/>
      <c r="F11" s="66"/>
      <c r="G11" s="65"/>
      <c r="H11" s="65"/>
      <c r="I11" s="65"/>
      <c r="J11" s="65"/>
      <c r="K11" s="65"/>
      <c r="L11" s="65"/>
      <c r="M11" s="65"/>
      <c r="N11" s="65"/>
      <c r="O11" s="65"/>
    </row>
    <row r="12" spans="2:15" ht="38.25">
      <c r="B12" s="65"/>
      <c r="C12" s="35" t="s">
        <v>26</v>
      </c>
      <c r="D12" s="69" t="s">
        <v>27</v>
      </c>
      <c r="E12" s="65"/>
      <c r="F12" s="66"/>
      <c r="G12" s="65"/>
      <c r="H12" s="65"/>
      <c r="I12" s="65"/>
      <c r="J12" s="65"/>
      <c r="K12" s="65"/>
      <c r="L12" s="65"/>
      <c r="M12" s="65"/>
      <c r="N12" s="65"/>
      <c r="O12" s="65"/>
    </row>
    <row r="13" spans="2:15" ht="51">
      <c r="B13" s="65"/>
      <c r="C13" s="35" t="s">
        <v>28</v>
      </c>
      <c r="D13" s="69" t="s">
        <v>29</v>
      </c>
      <c r="E13" s="65"/>
      <c r="F13" s="66"/>
      <c r="G13" s="65"/>
      <c r="H13" s="65"/>
      <c r="I13" s="65"/>
      <c r="J13" s="65"/>
      <c r="K13" s="65"/>
      <c r="L13" s="65"/>
      <c r="M13" s="65"/>
      <c r="N13" s="65"/>
      <c r="O13" s="65"/>
    </row>
    <row r="14" spans="2:15">
      <c r="B14" s="65"/>
      <c r="C14" s="35" t="s">
        <v>30</v>
      </c>
      <c r="D14" s="70" t="s">
        <v>31</v>
      </c>
      <c r="E14" s="65"/>
      <c r="F14" s="66"/>
      <c r="G14" s="65"/>
      <c r="H14" s="65"/>
      <c r="I14" s="65"/>
      <c r="J14" s="65"/>
      <c r="K14" s="65"/>
      <c r="L14" s="65"/>
      <c r="M14" s="65"/>
      <c r="N14" s="65"/>
      <c r="O14" s="65"/>
    </row>
    <row r="15" spans="2:15">
      <c r="B15" s="65"/>
      <c r="C15" s="35" t="s">
        <v>32</v>
      </c>
      <c r="D15" s="70" t="s">
        <v>33</v>
      </c>
      <c r="E15" s="65"/>
      <c r="F15" s="66"/>
      <c r="G15" s="65"/>
      <c r="H15" s="65"/>
      <c r="I15" s="65"/>
      <c r="J15" s="65"/>
      <c r="K15" s="65"/>
      <c r="L15" s="65"/>
      <c r="M15" s="65"/>
      <c r="N15" s="65"/>
      <c r="O15" s="65"/>
    </row>
    <row r="16" spans="2:15">
      <c r="B16" s="65"/>
      <c r="C16" s="35" t="s">
        <v>34</v>
      </c>
      <c r="D16" s="70" t="s">
        <v>35</v>
      </c>
      <c r="E16" s="65"/>
      <c r="F16" s="66"/>
      <c r="G16" s="65"/>
      <c r="H16" s="65"/>
      <c r="I16" s="65"/>
      <c r="J16" s="65"/>
      <c r="K16" s="65"/>
      <c r="L16" s="65"/>
      <c r="M16" s="65"/>
      <c r="N16" s="65"/>
      <c r="O16" s="65"/>
    </row>
    <row r="17" spans="1:4" ht="25.5">
      <c r="A17" s="65"/>
      <c r="B17" s="65"/>
      <c r="C17" s="35" t="s">
        <v>36</v>
      </c>
      <c r="D17" s="71" t="s">
        <v>37</v>
      </c>
    </row>
    <row r="19" spans="1:4" ht="29.1" customHeight="1">
      <c r="A19" s="65"/>
      <c r="B19" s="65"/>
      <c r="C19" s="89" t="s">
        <v>38</v>
      </c>
      <c r="D19" s="90"/>
    </row>
    <row r="20" spans="1:4" ht="25.5">
      <c r="A20" s="65"/>
      <c r="B20" s="65"/>
      <c r="C20" s="36" t="s">
        <v>26</v>
      </c>
      <c r="D20" s="70" t="s">
        <v>39</v>
      </c>
    </row>
    <row r="21" spans="1:4" ht="39" customHeight="1">
      <c r="A21" s="65"/>
      <c r="B21" s="65"/>
      <c r="C21" s="37" t="s">
        <v>40</v>
      </c>
      <c r="D21" s="70" t="s">
        <v>41</v>
      </c>
    </row>
    <row r="22" spans="1:4" ht="46.5" customHeight="1">
      <c r="A22" s="65"/>
      <c r="B22" s="65"/>
      <c r="C22" s="36" t="s">
        <v>30</v>
      </c>
      <c r="D22" s="70" t="s">
        <v>42</v>
      </c>
    </row>
    <row r="23" spans="1:4" ht="38.25">
      <c r="A23" s="65"/>
      <c r="B23" s="65"/>
      <c r="C23" s="36" t="s">
        <v>43</v>
      </c>
      <c r="D23" s="70" t="s">
        <v>44</v>
      </c>
    </row>
    <row r="24" spans="1:4" ht="25.5">
      <c r="A24" s="34"/>
      <c r="B24" s="34"/>
      <c r="C24" s="36" t="s">
        <v>45</v>
      </c>
      <c r="D24" s="70" t="s">
        <v>46</v>
      </c>
    </row>
    <row r="25" spans="1:4" ht="127.5">
      <c r="A25" s="65"/>
      <c r="B25" s="65"/>
      <c r="C25" s="36" t="s">
        <v>47</v>
      </c>
      <c r="D25" s="70" t="s">
        <v>48</v>
      </c>
    </row>
    <row r="28" spans="1:4" ht="354.75" customHeight="1">
      <c r="A28" s="65"/>
      <c r="B28" s="65"/>
      <c r="C28" s="65"/>
      <c r="D28" s="65"/>
    </row>
    <row r="32" spans="1:4" ht="360.75" customHeight="1">
      <c r="A32" s="65"/>
      <c r="B32" s="65"/>
      <c r="C32" s="65"/>
      <c r="D32" s="65"/>
    </row>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3"/>
  <sheetViews>
    <sheetView tabSelected="1" workbookViewId="0">
      <pane ySplit="3" topLeftCell="A14" activePane="bottomLeft" state="frozen"/>
      <selection pane="bottomLeft" activeCell="E14" sqref="E14"/>
    </sheetView>
  </sheetViews>
  <sheetFormatPr defaultColWidth="8.85546875" defaultRowHeight="12"/>
  <cols>
    <col min="1" max="1" width="13.85546875" style="39" customWidth="1"/>
    <col min="2" max="3" width="17.42578125" style="39" customWidth="1"/>
    <col min="4" max="4" width="20" style="39" customWidth="1"/>
    <col min="5" max="5" width="40.42578125" style="39" customWidth="1"/>
    <col min="6" max="7" width="14.85546875" style="39" bestFit="1" customWidth="1"/>
    <col min="8" max="8" width="14.85546875" style="39" customWidth="1"/>
    <col min="9" max="9" width="8.85546875" style="39"/>
    <col min="10" max="10" width="8.28515625" style="40" customWidth="1"/>
    <col min="11" max="11" width="7.7109375" style="39" customWidth="1"/>
    <col min="12" max="16384" width="8.85546875" style="39"/>
  </cols>
  <sheetData>
    <row r="1" spans="1:14" s="38" customFormat="1" ht="57" customHeight="1" thickBot="1">
      <c r="A1" s="95" t="s">
        <v>49</v>
      </c>
      <c r="B1" s="95"/>
      <c r="C1" s="95"/>
      <c r="D1" s="95"/>
      <c r="E1" s="95"/>
      <c r="F1" s="95"/>
      <c r="G1" s="95"/>
      <c r="H1" s="49"/>
      <c r="I1" s="72"/>
      <c r="J1" s="72"/>
      <c r="K1" s="72"/>
      <c r="L1" s="72"/>
      <c r="M1" s="73"/>
      <c r="N1" s="73"/>
    </row>
    <row r="2" spans="1:14" s="48" customFormat="1" ht="15.75" customHeight="1" thickTop="1">
      <c r="A2" s="97"/>
      <c r="B2" s="97"/>
      <c r="C2" s="97"/>
      <c r="D2" s="97"/>
      <c r="E2" s="97"/>
      <c r="F2" s="97"/>
      <c r="G2" s="97"/>
      <c r="H2" s="98"/>
      <c r="I2" s="96" t="s">
        <v>30</v>
      </c>
      <c r="J2" s="96"/>
      <c r="K2" s="96"/>
      <c r="L2" s="96"/>
      <c r="M2" s="42"/>
    </row>
    <row r="3" spans="1:14" s="42" customFormat="1" ht="38.25">
      <c r="A3" s="41" t="s">
        <v>50</v>
      </c>
      <c r="B3" s="41" t="s">
        <v>18</v>
      </c>
      <c r="C3" s="41" t="s">
        <v>20</v>
      </c>
      <c r="D3" s="41" t="s">
        <v>22</v>
      </c>
      <c r="E3" s="41" t="s">
        <v>24</v>
      </c>
      <c r="F3" s="52" t="s">
        <v>51</v>
      </c>
      <c r="G3" s="52" t="s">
        <v>26</v>
      </c>
      <c r="H3" s="52" t="s">
        <v>52</v>
      </c>
      <c r="I3" s="50" t="s">
        <v>30</v>
      </c>
      <c r="J3" s="50" t="s">
        <v>32</v>
      </c>
      <c r="K3" s="50" t="s">
        <v>34</v>
      </c>
      <c r="L3" s="50" t="s">
        <v>36</v>
      </c>
    </row>
    <row r="4" spans="1:14" ht="72">
      <c r="A4" s="54" t="s">
        <v>53</v>
      </c>
      <c r="B4" s="54" t="s">
        <v>54</v>
      </c>
      <c r="C4" s="54" t="s">
        <v>55</v>
      </c>
      <c r="D4" s="54" t="s">
        <v>56</v>
      </c>
      <c r="E4" s="54" t="s">
        <v>57</v>
      </c>
      <c r="F4" s="54" t="s">
        <v>58</v>
      </c>
      <c r="G4" s="54"/>
      <c r="H4" s="54"/>
      <c r="I4" s="54"/>
      <c r="J4" s="55"/>
      <c r="K4" s="54"/>
      <c r="L4" s="54"/>
    </row>
    <row r="5" spans="1:14" ht="353.25">
      <c r="A5" s="54" t="s">
        <v>59</v>
      </c>
      <c r="B5" s="59" t="s">
        <v>60</v>
      </c>
      <c r="C5" s="59" t="s">
        <v>61</v>
      </c>
      <c r="D5" s="59" t="s">
        <v>62</v>
      </c>
      <c r="E5" s="59" t="s">
        <v>63</v>
      </c>
      <c r="F5" s="59" t="s">
        <v>58</v>
      </c>
      <c r="G5" s="59"/>
      <c r="H5" s="59"/>
      <c r="I5" s="59"/>
      <c r="J5" s="60"/>
      <c r="K5" s="59"/>
      <c r="L5" s="59"/>
    </row>
    <row r="6" spans="1:14" ht="108">
      <c r="A6" s="54" t="s">
        <v>64</v>
      </c>
      <c r="B6" s="54" t="s">
        <v>65</v>
      </c>
      <c r="C6" s="54" t="s">
        <v>66</v>
      </c>
      <c r="D6" s="54" t="s">
        <v>67</v>
      </c>
      <c r="E6" s="54" t="s">
        <v>68</v>
      </c>
      <c r="F6" s="54" t="s">
        <v>58</v>
      </c>
      <c r="G6" s="54"/>
      <c r="H6" s="54"/>
      <c r="I6" s="54"/>
      <c r="J6" s="55"/>
      <c r="K6" s="54"/>
      <c r="L6" s="54"/>
    </row>
    <row r="7" spans="1:14" ht="84">
      <c r="A7" s="54" t="s">
        <v>69</v>
      </c>
      <c r="B7" s="59" t="s">
        <v>70</v>
      </c>
      <c r="C7" s="59" t="s">
        <v>71</v>
      </c>
      <c r="D7" s="59" t="s">
        <v>72</v>
      </c>
      <c r="E7" s="39" t="s">
        <v>73</v>
      </c>
      <c r="F7" s="59" t="s">
        <v>58</v>
      </c>
      <c r="G7" s="59"/>
      <c r="H7" s="59"/>
      <c r="I7" s="59"/>
      <c r="J7" s="59"/>
      <c r="K7" s="59"/>
      <c r="L7" s="59"/>
    </row>
    <row r="8" spans="1:14" ht="48">
      <c r="A8" s="54" t="s">
        <v>74</v>
      </c>
      <c r="B8" s="59" t="s">
        <v>75</v>
      </c>
      <c r="C8" s="59" t="s">
        <v>71</v>
      </c>
      <c r="D8" s="59" t="s">
        <v>76</v>
      </c>
      <c r="E8" s="59" t="s">
        <v>77</v>
      </c>
      <c r="F8" s="59" t="s">
        <v>58</v>
      </c>
      <c r="G8" s="59"/>
      <c r="H8" s="59"/>
      <c r="I8" s="59"/>
      <c r="J8" s="59"/>
      <c r="K8" s="59"/>
      <c r="L8" s="59"/>
    </row>
    <row r="9" spans="1:14" ht="216">
      <c r="A9" s="54" t="s">
        <v>78</v>
      </c>
      <c r="B9" s="54" t="s">
        <v>60</v>
      </c>
      <c r="C9" s="54" t="s">
        <v>79</v>
      </c>
      <c r="D9" s="54" t="s">
        <v>80</v>
      </c>
      <c r="E9" s="54" t="s">
        <v>81</v>
      </c>
      <c r="F9" s="54" t="s">
        <v>58</v>
      </c>
      <c r="G9" s="54"/>
      <c r="H9" s="54"/>
      <c r="I9" s="54"/>
      <c r="J9" s="54"/>
      <c r="K9" s="54"/>
      <c r="L9" s="54"/>
    </row>
    <row r="10" spans="1:14" ht="108">
      <c r="A10" s="54" t="s">
        <v>82</v>
      </c>
      <c r="B10" s="54" t="s">
        <v>65</v>
      </c>
      <c r="C10" s="54" t="s">
        <v>79</v>
      </c>
      <c r="D10" s="54" t="s">
        <v>83</v>
      </c>
      <c r="E10" s="54" t="s">
        <v>68</v>
      </c>
      <c r="F10" s="54" t="s">
        <v>58</v>
      </c>
      <c r="G10" s="54"/>
      <c r="H10" s="54"/>
      <c r="I10" s="54"/>
      <c r="J10" s="54"/>
      <c r="K10" s="54"/>
      <c r="L10" s="54"/>
    </row>
    <row r="11" spans="1:14" ht="72">
      <c r="A11" s="54" t="s">
        <v>84</v>
      </c>
      <c r="B11" s="57" t="s">
        <v>85</v>
      </c>
      <c r="C11" s="54" t="s">
        <v>71</v>
      </c>
      <c r="D11" s="56" t="s">
        <v>86</v>
      </c>
      <c r="E11" s="54" t="s">
        <v>87</v>
      </c>
      <c r="F11" s="54" t="s">
        <v>88</v>
      </c>
      <c r="G11" s="54"/>
      <c r="H11" s="54"/>
      <c r="I11" s="54"/>
      <c r="J11" s="54"/>
      <c r="K11" s="54"/>
      <c r="L11" s="54"/>
    </row>
    <row r="12" spans="1:14" ht="276">
      <c r="A12" s="54" t="s">
        <v>89</v>
      </c>
      <c r="B12" s="56" t="s">
        <v>90</v>
      </c>
      <c r="C12" s="54" t="s">
        <v>91</v>
      </c>
      <c r="D12" s="56" t="s">
        <v>92</v>
      </c>
      <c r="E12" s="54" t="s">
        <v>93</v>
      </c>
      <c r="F12" s="54" t="s">
        <v>58</v>
      </c>
      <c r="G12" s="54"/>
      <c r="H12" s="54"/>
      <c r="I12" s="54"/>
      <c r="J12" s="54"/>
      <c r="K12" s="54"/>
      <c r="L12" s="54"/>
    </row>
    <row r="13" spans="1:14" ht="110.25">
      <c r="A13" s="54" t="s">
        <v>94</v>
      </c>
      <c r="B13" s="58" t="s">
        <v>95</v>
      </c>
      <c r="C13" s="54" t="s">
        <v>71</v>
      </c>
      <c r="D13" s="56" t="s">
        <v>96</v>
      </c>
      <c r="E13" s="54" t="s">
        <v>97</v>
      </c>
      <c r="F13" s="54" t="s">
        <v>58</v>
      </c>
      <c r="G13" s="54"/>
      <c r="H13" s="54"/>
      <c r="I13" s="54"/>
      <c r="J13" s="55"/>
      <c r="K13" s="54"/>
      <c r="L13" s="54"/>
    </row>
    <row r="14" spans="1:14" ht="130.5">
      <c r="A14" s="54" t="s">
        <v>98</v>
      </c>
      <c r="B14" s="56" t="s">
        <v>99</v>
      </c>
      <c r="C14" s="54" t="s">
        <v>100</v>
      </c>
      <c r="D14" s="56" t="s">
        <v>101</v>
      </c>
      <c r="E14" s="56" t="s">
        <v>102</v>
      </c>
      <c r="F14" s="54" t="s">
        <v>58</v>
      </c>
      <c r="G14" s="54"/>
      <c r="H14" s="54"/>
      <c r="I14" s="54"/>
      <c r="J14" s="55"/>
      <c r="K14" s="54"/>
      <c r="L14" s="54"/>
    </row>
    <row r="15" spans="1:14" ht="144">
      <c r="A15" s="54" t="s">
        <v>103</v>
      </c>
      <c r="B15" s="56" t="s">
        <v>104</v>
      </c>
      <c r="C15" s="54" t="s">
        <v>105</v>
      </c>
      <c r="D15" s="56" t="s">
        <v>106</v>
      </c>
      <c r="E15" s="54" t="s">
        <v>107</v>
      </c>
      <c r="F15" s="54" t="s">
        <v>88</v>
      </c>
      <c r="G15" s="54"/>
      <c r="H15" s="54"/>
      <c r="I15" s="54"/>
      <c r="J15" s="55"/>
      <c r="K15" s="54"/>
      <c r="L15" s="54"/>
    </row>
    <row r="16" spans="1:14" ht="51">
      <c r="A16" s="54" t="s">
        <v>108</v>
      </c>
      <c r="B16" s="56" t="s">
        <v>109</v>
      </c>
      <c r="C16" s="54" t="s">
        <v>105</v>
      </c>
      <c r="D16" s="56" t="s">
        <v>110</v>
      </c>
      <c r="E16" s="54" t="s">
        <v>111</v>
      </c>
      <c r="F16" s="54" t="s">
        <v>88</v>
      </c>
      <c r="G16" s="54"/>
      <c r="H16" s="54"/>
      <c r="I16" s="54"/>
      <c r="J16" s="55"/>
      <c r="K16" s="54"/>
      <c r="L16" s="54"/>
    </row>
    <row r="17" spans="1:12" ht="132">
      <c r="A17" s="54" t="s">
        <v>112</v>
      </c>
      <c r="B17" s="56" t="s">
        <v>113</v>
      </c>
      <c r="C17" s="54" t="s">
        <v>105</v>
      </c>
      <c r="D17" s="56" t="s">
        <v>114</v>
      </c>
      <c r="E17" s="54" t="s">
        <v>115</v>
      </c>
      <c r="F17" s="54" t="s">
        <v>88</v>
      </c>
      <c r="G17" s="54"/>
      <c r="H17" s="54"/>
      <c r="I17" s="54"/>
      <c r="J17" s="55"/>
      <c r="K17" s="54"/>
      <c r="L17" s="54"/>
    </row>
    <row r="18" spans="1:12" ht="76.5">
      <c r="A18" s="54" t="s">
        <v>116</v>
      </c>
      <c r="B18" s="56" t="s">
        <v>117</v>
      </c>
      <c r="C18" s="54" t="s">
        <v>66</v>
      </c>
      <c r="D18" s="56" t="s">
        <v>118</v>
      </c>
      <c r="E18" s="54" t="s">
        <v>119</v>
      </c>
      <c r="F18" s="54" t="s">
        <v>88</v>
      </c>
      <c r="G18" s="54"/>
      <c r="H18" s="54"/>
      <c r="I18" s="54"/>
      <c r="J18" s="55"/>
      <c r="K18" s="54"/>
      <c r="L18" s="54"/>
    </row>
    <row r="19" spans="1:12" ht="228">
      <c r="A19" s="54" t="s">
        <v>120</v>
      </c>
      <c r="B19" s="56" t="s">
        <v>121</v>
      </c>
      <c r="C19" s="54" t="s">
        <v>71</v>
      </c>
      <c r="D19" s="54" t="s">
        <v>122</v>
      </c>
      <c r="E19" s="54" t="s">
        <v>123</v>
      </c>
      <c r="F19" s="54" t="s">
        <v>88</v>
      </c>
      <c r="G19" s="54"/>
      <c r="H19" s="54"/>
      <c r="I19" s="54"/>
      <c r="J19" s="55"/>
      <c r="K19" s="54"/>
      <c r="L19" s="54"/>
    </row>
    <row r="20" spans="1:12" ht="409.6">
      <c r="A20" s="54" t="s">
        <v>124</v>
      </c>
      <c r="B20" s="56" t="s">
        <v>125</v>
      </c>
      <c r="C20" s="54" t="s">
        <v>91</v>
      </c>
      <c r="D20" s="56" t="s">
        <v>126</v>
      </c>
      <c r="E20" s="54" t="s">
        <v>127</v>
      </c>
      <c r="F20" s="54" t="s">
        <v>58</v>
      </c>
      <c r="G20" s="54"/>
      <c r="H20" s="54"/>
      <c r="I20" s="54"/>
      <c r="J20" s="55"/>
      <c r="K20" s="54"/>
      <c r="L20" s="54"/>
    </row>
    <row r="21" spans="1:12" ht="84">
      <c r="A21" s="54" t="s">
        <v>128</v>
      </c>
      <c r="B21" s="56" t="s">
        <v>129</v>
      </c>
      <c r="C21" s="54" t="s">
        <v>130</v>
      </c>
      <c r="D21" s="56" t="s">
        <v>131</v>
      </c>
      <c r="E21" s="54" t="s">
        <v>132</v>
      </c>
      <c r="F21" s="54" t="s">
        <v>133</v>
      </c>
      <c r="G21" s="54"/>
      <c r="H21" s="54"/>
      <c r="I21" s="54"/>
      <c r="J21" s="55"/>
      <c r="K21" s="54"/>
      <c r="L21" s="54"/>
    </row>
    <row r="22" spans="1:12" ht="168">
      <c r="A22" s="54" t="s">
        <v>134</v>
      </c>
      <c r="B22" s="56" t="s">
        <v>135</v>
      </c>
      <c r="C22" s="54" t="s">
        <v>136</v>
      </c>
      <c r="D22" s="56" t="s">
        <v>137</v>
      </c>
      <c r="E22" s="54" t="s">
        <v>138</v>
      </c>
      <c r="F22" s="54" t="s">
        <v>133</v>
      </c>
      <c r="G22" s="54"/>
      <c r="H22" s="54"/>
      <c r="I22" s="54"/>
      <c r="J22" s="55"/>
      <c r="K22" s="54"/>
      <c r="L22" s="54"/>
    </row>
    <row r="23" spans="1:12" ht="38.25">
      <c r="A23" s="54" t="s">
        <v>139</v>
      </c>
      <c r="B23" s="56" t="s">
        <v>140</v>
      </c>
      <c r="C23" s="54" t="s">
        <v>141</v>
      </c>
      <c r="D23" s="56" t="s">
        <v>142</v>
      </c>
      <c r="E23" s="54" t="s">
        <v>143</v>
      </c>
      <c r="F23" s="54" t="s">
        <v>58</v>
      </c>
      <c r="G23" s="54"/>
      <c r="H23" s="54"/>
      <c r="I23" s="54"/>
      <c r="J23" s="55"/>
      <c r="K23" s="54"/>
      <c r="L23" s="54"/>
    </row>
  </sheetData>
  <sheetProtection selectLockedCells="1"/>
  <mergeCells count="3">
    <mergeCell ref="A1:G1"/>
    <mergeCell ref="I2:L2"/>
    <mergeCell ref="A2:H2"/>
  </mergeCells>
  <conditionalFormatting sqref="B6 C20:E20 A24:E1048576 C20:C21 E20:E21 G13:G67 G68:H1048576 D6:G6">
    <cfRule type="expression" dxfId="12" priority="26">
      <formula>#REF!="rejected"</formula>
    </cfRule>
  </conditionalFormatting>
  <conditionalFormatting sqref="E11:E12 C17:C18 C11:C12 E17:E18">
    <cfRule type="expression" dxfId="11" priority="18">
      <formula>#REF!="rejected"</formula>
    </cfRule>
  </conditionalFormatting>
  <conditionalFormatting sqref="C21:C23 E21:E23">
    <cfRule type="expression" dxfId="10" priority="16">
      <formula>#REF!="rejected"</formula>
    </cfRule>
  </conditionalFormatting>
  <conditionalFormatting sqref="B9:B10 D9:E10">
    <cfRule type="expression" dxfId="9" priority="13">
      <formula>#REF!="rejected"</formula>
    </cfRule>
  </conditionalFormatting>
  <conditionalFormatting sqref="C13:C14 E13:E14">
    <cfRule type="expression" dxfId="8" priority="12">
      <formula>#REF!="rejected"</formula>
    </cfRule>
  </conditionalFormatting>
  <conditionalFormatting sqref="C15 E15">
    <cfRule type="expression" dxfId="7" priority="11">
      <formula>#REF!="rejected"</formula>
    </cfRule>
  </conditionalFormatting>
  <conditionalFormatting sqref="C16 E16">
    <cfRule type="expression" dxfId="6" priority="10">
      <formula>#REF!="rejected"</formula>
    </cfRule>
  </conditionalFormatting>
  <conditionalFormatting sqref="C19:E19">
    <cfRule type="expression" dxfId="5" priority="8">
      <formula>#REF!="rejected"</formula>
    </cfRule>
  </conditionalFormatting>
  <conditionalFormatting sqref="C23 E23">
    <cfRule type="expression" dxfId="4" priority="6">
      <formula>#REF!="rejected"</formula>
    </cfRule>
  </conditionalFormatting>
  <conditionalFormatting sqref="F13:F1048576">
    <cfRule type="expression" dxfId="3" priority="5">
      <formula>#REF!="rejected"</formula>
    </cfRule>
  </conditionalFormatting>
  <conditionalFormatting sqref="B5 D5:E5 G5">
    <cfRule type="expression" dxfId="2" priority="4">
      <formula>#REF!="rejected"</formula>
    </cfRule>
  </conditionalFormatting>
  <conditionalFormatting sqref="F5">
    <cfRule type="expression" dxfId="1" priority="3">
      <formula>#REF!="rejected"</formula>
    </cfRule>
  </conditionalFormatting>
  <conditionalFormatting sqref="B7:B8 D8:E8 D7">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L4:L66 H4:H67" xr:uid="{00000000-0002-0000-0200-000001000000}">
      <formula1>"1,2,3,5,8,13,21"</formula1>
    </dataValidation>
    <dataValidation type="list" allowBlank="1" showInputMessage="1" showErrorMessage="1" sqref="I4:I74"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D20" sqref="D20"/>
    </sheetView>
  </sheetViews>
  <sheetFormatPr defaultColWidth="8.85546875" defaultRowHeight="12.75"/>
  <cols>
    <col min="1" max="1" width="8.85546875" style="44"/>
    <col min="2" max="2" width="10.85546875" style="44" bestFit="1" customWidth="1"/>
    <col min="3" max="3" width="9.42578125" style="44" bestFit="1" customWidth="1"/>
    <col min="4" max="4" width="12.42578125" style="44" customWidth="1"/>
    <col min="5" max="5" width="11.140625" style="44" customWidth="1"/>
    <col min="6" max="7" width="8.85546875" style="45"/>
    <col min="8" max="16384" width="8.85546875" style="44"/>
  </cols>
  <sheetData>
    <row r="1" spans="1:7" ht="25.5">
      <c r="A1" s="43" t="s">
        <v>144</v>
      </c>
    </row>
    <row r="2" spans="1:7">
      <c r="A2" s="101" t="s">
        <v>145</v>
      </c>
      <c r="B2" s="101"/>
      <c r="C2" s="101"/>
      <c r="D2" s="101"/>
    </row>
    <row r="4" spans="1:7" ht="15" customHeight="1">
      <c r="A4" s="102" t="s">
        <v>26</v>
      </c>
      <c r="B4" s="102" t="s">
        <v>146</v>
      </c>
      <c r="C4" s="102"/>
      <c r="D4" s="102"/>
      <c r="E4" s="99" t="s">
        <v>45</v>
      </c>
      <c r="F4" s="103" t="s">
        <v>147</v>
      </c>
      <c r="G4" s="103" t="s">
        <v>148</v>
      </c>
    </row>
    <row r="5" spans="1:7" ht="13.5" thickBot="1">
      <c r="A5" s="104"/>
      <c r="B5" s="51" t="s">
        <v>149</v>
      </c>
      <c r="C5" s="51" t="s">
        <v>30</v>
      </c>
      <c r="D5" s="51" t="s">
        <v>43</v>
      </c>
      <c r="E5" s="100"/>
      <c r="F5" s="105"/>
      <c r="G5" s="105"/>
    </row>
    <row r="6" spans="1:7">
      <c r="A6" s="46">
        <v>1</v>
      </c>
      <c r="B6" s="47">
        <v>100</v>
      </c>
      <c r="C6" s="47">
        <v>75</v>
      </c>
      <c r="D6" s="44">
        <v>0</v>
      </c>
      <c r="E6" s="44" t="str">
        <f t="shared" ref="E6:E7" si="0">ROUND((C6/(C6 +B6))*100,0) &amp; "%"</f>
        <v>43%</v>
      </c>
      <c r="F6" s="45">
        <f>-D6</f>
        <v>0</v>
      </c>
      <c r="G6" s="45">
        <f>B6-D6</f>
        <v>100</v>
      </c>
    </row>
    <row r="7" spans="1:7">
      <c r="A7" s="46">
        <v>2</v>
      </c>
      <c r="B7" s="47">
        <v>170</v>
      </c>
      <c r="C7" s="47">
        <v>150</v>
      </c>
      <c r="D7" s="44">
        <f t="shared" ref="D7" si="1">((B7+C7)-(B6+C6)+D6)</f>
        <v>145</v>
      </c>
      <c r="E7" s="44" t="str">
        <f t="shared" si="0"/>
        <v>47%</v>
      </c>
      <c r="F7" s="45">
        <f>-D7</f>
        <v>-145</v>
      </c>
      <c r="G7" s="45">
        <f>B7-D7</f>
        <v>25</v>
      </c>
    </row>
    <row r="8" spans="1:7">
      <c r="A8" s="46">
        <v>3</v>
      </c>
      <c r="B8" s="47">
        <v>190</v>
      </c>
      <c r="C8" s="47">
        <v>120</v>
      </c>
      <c r="D8" s="44">
        <f t="shared" ref="D8" si="2">((B8+C8)-(B7+C7)+D7)</f>
        <v>135</v>
      </c>
      <c r="E8" s="44" t="str">
        <f t="shared" ref="E8" si="3">ROUND((C8/(C8 +B8))*100,0) &amp; "%"</f>
        <v>39%</v>
      </c>
      <c r="F8" s="45">
        <f>-D8</f>
        <v>-135</v>
      </c>
      <c r="G8" s="45">
        <f>B8-D8</f>
        <v>55</v>
      </c>
    </row>
    <row r="28" spans="3:3">
      <c r="C28" s="44" t="s">
        <v>150</v>
      </c>
    </row>
    <row r="29" spans="3:3">
      <c r="C29" s="44" t="s">
        <v>151</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file>

<file path=customXml/itemProps2.xml><?xml version="1.0" encoding="utf-8"?>
<ds:datastoreItem xmlns:ds="http://schemas.openxmlformats.org/officeDocument/2006/customXml" ds:itemID="{61938691-7E93-4F7C-8F3B-420DF58EB4EE}"/>
</file>

<file path=customXml/itemProps3.xml><?xml version="1.0" encoding="utf-8"?>
<ds:datastoreItem xmlns:ds="http://schemas.openxmlformats.org/officeDocument/2006/customXml" ds:itemID="{8575168F-6331-41DA-B879-8152475B985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Suman, Sujeet (Cognizant)</cp:lastModifiedBy>
  <cp:revision/>
  <dcterms:created xsi:type="dcterms:W3CDTF">2014-04-10T04:38:41Z</dcterms:created>
  <dcterms:modified xsi:type="dcterms:W3CDTF">2022-03-31T19:09:55Z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