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it\Desktop\Corona_kerala\"/>
    </mc:Choice>
  </mc:AlternateContent>
  <xr:revisionPtr revIDLastSave="0" documentId="13_ncr:1_{9823EF4E-ABB0-427A-9400-18AF44585314}" xr6:coauthVersionLast="44" xr6:coauthVersionMax="44" xr10:uidLastSave="{00000000-0000-0000-0000-000000000000}"/>
  <bookViews>
    <workbookView xWindow="-108" yWindow="-108" windowWidth="23256" windowHeight="12576" xr2:uid="{B384B9D8-5040-431C-B2DB-87B2BB518F8A}"/>
  </bookViews>
  <sheets>
    <sheet name="PositveCase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1" l="1"/>
  <c r="AJ6" i="1"/>
  <c r="AJ7" i="1"/>
  <c r="AJ9" i="1"/>
  <c r="AJ10" i="1"/>
  <c r="AJ15" i="1"/>
  <c r="Z8" i="1"/>
  <c r="AJ8" i="1" s="1"/>
  <c r="Y2" i="1"/>
  <c r="X4" i="1"/>
  <c r="AJ4" i="1" s="1"/>
  <c r="W14" i="1"/>
  <c r="AJ14" i="1" s="1"/>
  <c r="W3" i="1"/>
  <c r="W2" i="1"/>
  <c r="V2" i="1"/>
  <c r="V3" i="1"/>
  <c r="T3" i="1"/>
  <c r="T2" i="1"/>
  <c r="S3" i="1"/>
  <c r="S12" i="1"/>
  <c r="AJ12" i="1" s="1"/>
  <c r="S2" i="1"/>
  <c r="R11" i="1"/>
  <c r="AJ11" i="1" s="1"/>
  <c r="Q2" i="1"/>
  <c r="Q13" i="1"/>
  <c r="AJ13" i="1" s="1"/>
  <c r="P2" i="1"/>
  <c r="AJ3" i="1" l="1"/>
  <c r="AJ2" i="1"/>
</calcChain>
</file>

<file path=xl/sharedStrings.xml><?xml version="1.0" encoding="utf-8"?>
<sst xmlns="http://schemas.openxmlformats.org/spreadsheetml/2006/main" count="16" uniqueCount="16">
  <si>
    <t>Kollam</t>
  </si>
  <si>
    <t>Pathanamthitta</t>
  </si>
  <si>
    <t>Alappuzha</t>
  </si>
  <si>
    <t>Idukki</t>
  </si>
  <si>
    <t>Ernakulam</t>
  </si>
  <si>
    <t>Thrissur</t>
  </si>
  <si>
    <t>Palakkad</t>
  </si>
  <si>
    <t>Malappuram</t>
  </si>
  <si>
    <t>Wayanad</t>
  </si>
  <si>
    <t>Kannur</t>
  </si>
  <si>
    <t>Kozhikkode</t>
  </si>
  <si>
    <t>Kasargod</t>
  </si>
  <si>
    <t>Kottayam</t>
  </si>
  <si>
    <t>sum</t>
  </si>
  <si>
    <t>District</t>
  </si>
  <si>
    <t>Trivandrum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</si>
</sst>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B612-D561-4D3D-9DF9-8007C7089AAA}">
  <dimension ref="A1:AT15"/>
  <sheetViews>
    <sheetView tabSelected="1" workbookViewId="0">
      <pane xSplit="1" topLeftCell="B1" activePane="topRight" state="frozen"/>
      <selection pane="topRight" activeCell="A5" sqref="A5"/>
    </sheetView>
  </sheetViews>
  <sheetFormatPr defaultRowHeight="14.4" x14ac:dyDescent="0.3"/>
  <cols>
    <col min="1" max="1" width="19.21875" customWidth="1"/>
    <col min="2" max="24" width="9.77734375" customWidth="1"/>
    <col min="28" max="46" width="9.6640625" customWidth="1"/>
  </cols>
  <sheetData>
    <row r="1" spans="1:46" x14ac:dyDescent="0.3">
      <c r="A1" s="8" t="s">
        <v>14</v>
      </c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6" t="s">
        <v>13</v>
      </c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s="2" customFormat="1" x14ac:dyDescent="0.3">
      <c r="A2" s="2" t="s">
        <v>11</v>
      </c>
      <c r="I2" s="2">
        <v>1</v>
      </c>
      <c r="L2" s="2">
        <v>1</v>
      </c>
      <c r="M2" s="2">
        <v>6</v>
      </c>
      <c r="N2" s="2">
        <v>6</v>
      </c>
      <c r="O2" s="2">
        <v>5</v>
      </c>
      <c r="P2" s="2">
        <f>13+6</f>
        <v>19</v>
      </c>
      <c r="Q2" s="2">
        <f>2+4</f>
        <v>6</v>
      </c>
      <c r="S2" s="2">
        <f>1+2</f>
        <v>3</v>
      </c>
      <c r="T2" s="2">
        <f>26+8</f>
        <v>34</v>
      </c>
      <c r="U2" s="2">
        <v>1</v>
      </c>
      <c r="V2" s="2">
        <f>4+3</f>
        <v>7</v>
      </c>
      <c r="W2" s="2">
        <f>14+3</f>
        <v>17</v>
      </c>
      <c r="X2" s="2">
        <v>2</v>
      </c>
      <c r="Y2" s="2">
        <f>12</f>
        <v>12</v>
      </c>
      <c r="Z2" s="2">
        <v>8</v>
      </c>
      <c r="AA2" s="2">
        <v>7</v>
      </c>
      <c r="AB2" s="2">
        <v>6</v>
      </c>
      <c r="AC2" s="2">
        <v>1</v>
      </c>
      <c r="AD2" s="2">
        <v>9</v>
      </c>
      <c r="AE2" s="2">
        <v>4</v>
      </c>
      <c r="AF2" s="2">
        <v>1</v>
      </c>
      <c r="AG2" s="2">
        <v>4</v>
      </c>
      <c r="AH2" s="2">
        <v>3</v>
      </c>
      <c r="AI2" s="4">
        <v>2</v>
      </c>
      <c r="AJ2" s="7">
        <f>SUM(B2:AI2)</f>
        <v>165</v>
      </c>
      <c r="AK2" s="5"/>
    </row>
    <row r="3" spans="1:46" s="2" customFormat="1" x14ac:dyDescent="0.3">
      <c r="A3" s="2" t="s">
        <v>9</v>
      </c>
      <c r="E3" s="2">
        <v>1</v>
      </c>
      <c r="N3" s="2">
        <v>3</v>
      </c>
      <c r="O3" s="2">
        <v>4</v>
      </c>
      <c r="P3" s="2">
        <v>5</v>
      </c>
      <c r="S3" s="2">
        <f>5+4</f>
        <v>9</v>
      </c>
      <c r="T3" s="2">
        <f>1+1</f>
        <v>2</v>
      </c>
      <c r="V3" s="2">
        <f>2+6</f>
        <v>8</v>
      </c>
      <c r="W3" s="2">
        <f>4+7</f>
        <v>11</v>
      </c>
      <c r="X3" s="2">
        <v>1</v>
      </c>
      <c r="Y3" s="2">
        <v>1</v>
      </c>
      <c r="Z3" s="2">
        <v>1</v>
      </c>
      <c r="AA3" s="2">
        <v>1</v>
      </c>
      <c r="AC3" s="2">
        <v>1</v>
      </c>
      <c r="AE3" s="2">
        <v>2</v>
      </c>
      <c r="AF3" s="2">
        <v>4</v>
      </c>
      <c r="AG3" s="2">
        <v>4</v>
      </c>
      <c r="AH3" s="2">
        <v>2</v>
      </c>
      <c r="AI3" s="4">
        <v>7</v>
      </c>
      <c r="AJ3" s="7">
        <f>SUM(B3:AI3)</f>
        <v>67</v>
      </c>
      <c r="AK3" s="5"/>
    </row>
    <row r="4" spans="1:46" s="2" customFormat="1" x14ac:dyDescent="0.3">
      <c r="A4" s="2" t="s">
        <v>15</v>
      </c>
      <c r="F4" s="2">
        <v>3</v>
      </c>
      <c r="H4" s="2">
        <v>1</v>
      </c>
      <c r="Q4" s="2">
        <v>1</v>
      </c>
      <c r="U4" s="2">
        <v>2</v>
      </c>
      <c r="V4" s="2">
        <v>1</v>
      </c>
      <c r="X4" s="2">
        <f>1+1</f>
        <v>2</v>
      </c>
      <c r="Y4" s="2">
        <v>2</v>
      </c>
      <c r="Z4" s="2">
        <v>1</v>
      </c>
      <c r="AG4" s="2">
        <v>1</v>
      </c>
      <c r="AI4" s="4"/>
      <c r="AJ4" s="7">
        <f>SUM(B4:AI4)</f>
        <v>14</v>
      </c>
      <c r="AK4" s="5"/>
    </row>
    <row r="5" spans="1:46" s="2" customFormat="1" x14ac:dyDescent="0.3">
      <c r="A5" s="2" t="s">
        <v>0</v>
      </c>
      <c r="T5" s="2">
        <v>1</v>
      </c>
      <c r="U5" s="2">
        <v>1</v>
      </c>
      <c r="X5" s="2">
        <v>1</v>
      </c>
      <c r="Z5" s="2">
        <v>2</v>
      </c>
      <c r="AB5" s="2">
        <v>1</v>
      </c>
      <c r="AD5" s="2">
        <v>1</v>
      </c>
      <c r="AE5" s="2">
        <v>1</v>
      </c>
      <c r="AG5" s="2">
        <v>1</v>
      </c>
      <c r="AI5" s="4"/>
      <c r="AJ5" s="7">
        <f t="shared" ref="AJ5:AJ15" si="0">SUM(B5:AI5)</f>
        <v>9</v>
      </c>
      <c r="AK5" s="5"/>
    </row>
    <row r="6" spans="1:46" s="2" customFormat="1" x14ac:dyDescent="0.3">
      <c r="A6" s="2" t="s">
        <v>1</v>
      </c>
      <c r="B6" s="2">
        <v>5</v>
      </c>
      <c r="C6" s="2">
        <v>4</v>
      </c>
      <c r="P6" s="2">
        <v>1</v>
      </c>
      <c r="R6" s="2">
        <v>2</v>
      </c>
      <c r="Z6" s="2">
        <v>1</v>
      </c>
      <c r="AC6" s="2">
        <v>1</v>
      </c>
      <c r="AD6" s="2">
        <v>1</v>
      </c>
      <c r="AF6" s="2">
        <v>1</v>
      </c>
      <c r="AI6" s="4"/>
      <c r="AJ6" s="7">
        <f t="shared" si="0"/>
        <v>16</v>
      </c>
      <c r="AK6" s="5"/>
    </row>
    <row r="7" spans="1:46" s="2" customFormat="1" x14ac:dyDescent="0.3">
      <c r="A7" s="2" t="s">
        <v>2</v>
      </c>
      <c r="B7" s="2">
        <v>1</v>
      </c>
      <c r="Q7" s="2">
        <v>1</v>
      </c>
      <c r="AB7" s="2">
        <v>1</v>
      </c>
      <c r="AF7" s="2">
        <v>2</v>
      </c>
      <c r="AI7" s="4"/>
      <c r="AJ7" s="7">
        <f t="shared" si="0"/>
        <v>5</v>
      </c>
      <c r="AK7" s="5"/>
    </row>
    <row r="8" spans="1:46" s="2" customFormat="1" x14ac:dyDescent="0.3">
      <c r="A8" s="2" t="s">
        <v>3</v>
      </c>
      <c r="H8" s="2">
        <v>1</v>
      </c>
      <c r="R8" s="2">
        <v>1</v>
      </c>
      <c r="S8" s="2">
        <v>1</v>
      </c>
      <c r="W8" s="2">
        <v>2</v>
      </c>
      <c r="Z8" s="2">
        <f>1+4</f>
        <v>5</v>
      </c>
      <c r="AI8" s="4"/>
      <c r="AJ8" s="7">
        <f t="shared" si="0"/>
        <v>10</v>
      </c>
      <c r="AK8" s="5"/>
    </row>
    <row r="9" spans="1:46" s="2" customFormat="1" x14ac:dyDescent="0.3">
      <c r="A9" s="2" t="s">
        <v>4</v>
      </c>
      <c r="C9" s="2">
        <v>2</v>
      </c>
      <c r="M9" s="2">
        <v>6</v>
      </c>
      <c r="N9" s="2">
        <v>3</v>
      </c>
      <c r="O9" s="2">
        <v>2</v>
      </c>
      <c r="P9" s="2">
        <v>2</v>
      </c>
      <c r="Q9" s="2">
        <v>1</v>
      </c>
      <c r="R9" s="2">
        <v>3</v>
      </c>
      <c r="V9" s="2">
        <v>1</v>
      </c>
      <c r="Y9" s="2">
        <v>3</v>
      </c>
      <c r="AB9" s="2">
        <v>1</v>
      </c>
      <c r="AI9" s="4"/>
      <c r="AJ9" s="7">
        <f t="shared" si="0"/>
        <v>24</v>
      </c>
      <c r="AK9" s="5"/>
    </row>
    <row r="10" spans="1:46" s="2" customFormat="1" x14ac:dyDescent="0.3">
      <c r="A10" s="2" t="s">
        <v>5</v>
      </c>
      <c r="B10" s="2">
        <v>1</v>
      </c>
      <c r="E10" s="2">
        <v>1</v>
      </c>
      <c r="P10" s="2">
        <v>1</v>
      </c>
      <c r="S10" s="2">
        <v>2</v>
      </c>
      <c r="T10" s="2">
        <v>1</v>
      </c>
      <c r="V10" s="2">
        <v>1</v>
      </c>
      <c r="X10" s="2">
        <v>1</v>
      </c>
      <c r="Y10" s="2">
        <v>2</v>
      </c>
      <c r="Z10" s="2">
        <v>1</v>
      </c>
      <c r="AA10" s="2">
        <v>1</v>
      </c>
      <c r="AF10" s="2">
        <v>1</v>
      </c>
      <c r="AI10" s="4"/>
      <c r="AJ10" s="7">
        <f t="shared" si="0"/>
        <v>13</v>
      </c>
      <c r="AK10" s="5"/>
    </row>
    <row r="11" spans="1:46" s="2" customFormat="1" x14ac:dyDescent="0.3">
      <c r="A11" s="2" t="s">
        <v>6</v>
      </c>
      <c r="Q11" s="2">
        <v>1</v>
      </c>
      <c r="R11" s="2">
        <f>1+1</f>
        <v>2</v>
      </c>
      <c r="U11" s="2">
        <v>1</v>
      </c>
      <c r="V11" s="2">
        <v>1</v>
      </c>
      <c r="Y11" s="2">
        <v>1</v>
      </c>
      <c r="AB11" s="2">
        <v>1</v>
      </c>
      <c r="AI11" s="4"/>
      <c r="AJ11" s="7">
        <f t="shared" si="0"/>
        <v>7</v>
      </c>
      <c r="AK11" s="5"/>
    </row>
    <row r="12" spans="1:46" s="2" customFormat="1" x14ac:dyDescent="0.3">
      <c r="A12" s="2" t="s">
        <v>7</v>
      </c>
      <c r="I12" s="2">
        <v>2</v>
      </c>
      <c r="O12" s="2">
        <v>2</v>
      </c>
      <c r="Q12" s="2">
        <v>1</v>
      </c>
      <c r="S12" s="2">
        <f>2+1</f>
        <v>3</v>
      </c>
      <c r="U12" s="2">
        <v>1</v>
      </c>
      <c r="V12" s="2">
        <v>1</v>
      </c>
      <c r="Y12" s="2">
        <v>2</v>
      </c>
      <c r="Z12" s="2">
        <v>1</v>
      </c>
      <c r="AD12" s="2">
        <v>2</v>
      </c>
      <c r="AE12" s="2">
        <v>1</v>
      </c>
      <c r="AG12" s="2">
        <v>2</v>
      </c>
      <c r="AH12" s="2">
        <v>2</v>
      </c>
      <c r="AI12" s="4"/>
      <c r="AJ12" s="7">
        <f t="shared" si="0"/>
        <v>20</v>
      </c>
      <c r="AK12" s="5"/>
    </row>
    <row r="13" spans="1:46" s="2" customFormat="1" x14ac:dyDescent="0.3">
      <c r="A13" s="2" t="s">
        <v>10</v>
      </c>
      <c r="B13" s="2">
        <v>1</v>
      </c>
      <c r="O13" s="2">
        <v>2</v>
      </c>
      <c r="Q13" s="2">
        <f>1+1</f>
        <v>2</v>
      </c>
      <c r="R13" s="2">
        <v>1</v>
      </c>
      <c r="T13" s="2">
        <v>1</v>
      </c>
      <c r="Z13" s="2">
        <v>1</v>
      </c>
      <c r="AB13" s="2">
        <v>1</v>
      </c>
      <c r="AC13" s="2">
        <v>5</v>
      </c>
      <c r="AI13" s="4">
        <v>1</v>
      </c>
      <c r="AJ13" s="7">
        <f t="shared" si="0"/>
        <v>15</v>
      </c>
      <c r="AK13" s="5"/>
    </row>
    <row r="14" spans="1:46" s="2" customFormat="1" x14ac:dyDescent="0.3">
      <c r="A14" s="2" t="s">
        <v>8</v>
      </c>
      <c r="S14" s="2">
        <v>1</v>
      </c>
      <c r="W14" s="2">
        <f>1+1</f>
        <v>2</v>
      </c>
      <c r="Y14" s="2">
        <v>1</v>
      </c>
      <c r="AI14" s="4"/>
      <c r="AJ14" s="7">
        <f t="shared" si="0"/>
        <v>4</v>
      </c>
      <c r="AK14" s="5"/>
    </row>
    <row r="15" spans="1:46" s="2" customFormat="1" x14ac:dyDescent="0.3">
      <c r="A15" s="3" t="s">
        <v>12</v>
      </c>
      <c r="C15" s="2">
        <v>2</v>
      </c>
      <c r="Q15" s="2">
        <v>1</v>
      </c>
      <c r="AI15" s="4"/>
      <c r="AJ15" s="7">
        <f t="shared" si="0"/>
        <v>3</v>
      </c>
      <c r="AK15" s="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BF7A-3B64-4194-A38E-EFE1215AF647}">
  <dimension ref="A1"/>
  <sheetViews>
    <sheetView workbookViewId="0">
      <selection sqref="A1:O35"/>
    </sheetView>
  </sheetViews>
  <sheetFormatPr defaultRowHeight="14.4" x14ac:dyDescent="0.3"/>
  <cols>
    <col min="1" max="1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PositveCases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Mangalathu</dc:creator>
  <cp:lastModifiedBy>Sujith Mangalathu</cp:lastModifiedBy>
  <dcterms:created xsi:type="dcterms:W3CDTF">2020-04-11T18:45:48Z</dcterms:created>
  <dcterms:modified xsi:type="dcterms:W3CDTF">2020-04-12T02:14:10Z</dcterms:modified>
</cp:coreProperties>
</file>