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ujit\Desktop\Corona_kerala\keralaGIS\Districts\"/>
    </mc:Choice>
  </mc:AlternateContent>
  <xr:revisionPtr revIDLastSave="0" documentId="13_ncr:1_{C1F63F17-0316-471E-AE53-512B91C43E25}" xr6:coauthVersionLast="44" xr6:coauthVersionMax="44" xr10:uidLastSave="{00000000-0000-0000-0000-000000000000}"/>
  <bookViews>
    <workbookView xWindow="-108" yWindow="-108" windowWidth="23256" windowHeight="12576" firstSheet="3" activeTab="7" xr2:uid="{00000000-000D-0000-FFFF-FFFF00000000}"/>
  </bookViews>
  <sheets>
    <sheet name="Home isolation" sheetId="1" r:id="rId1"/>
    <sheet name="Sheet8" sheetId="2" r:id="rId2"/>
    <sheet name="SummaryTable" sheetId="3" r:id="rId3"/>
    <sheet name="Home isolation plot" sheetId="4" r:id="rId4"/>
    <sheet name="Hospital observation" sheetId="5" r:id="rId5"/>
    <sheet name="Hospital observations plot" sheetId="6" r:id="rId6"/>
    <sheet name="Recovered" sheetId="7" r:id="rId7"/>
    <sheet name="Active cases" sheetId="8" r:id="rId8"/>
    <sheet name="Recovered plot" sheetId="9" r:id="rId9"/>
    <sheet name="Active cases plot" sheetId="10" r:id="rId10"/>
    <sheet name="Positive cases plot" sheetId="11" r:id="rId11"/>
    <sheet name="Positive case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16" i="12" l="1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AR16" i="12" s="1"/>
  <c r="C16" i="12"/>
  <c r="B16" i="12"/>
  <c r="AR15" i="12"/>
  <c r="AR14" i="12"/>
  <c r="AR13" i="12"/>
  <c r="AR12" i="12"/>
  <c r="AR11" i="12"/>
  <c r="AR10" i="12"/>
  <c r="AR9" i="12"/>
  <c r="AR8" i="12"/>
  <c r="AR7" i="12"/>
  <c r="AR6" i="12"/>
  <c r="AR5" i="12"/>
  <c r="AR4" i="12"/>
  <c r="AR3" i="12"/>
  <c r="AR2" i="12"/>
  <c r="AR15" i="8"/>
  <c r="AR14" i="8"/>
  <c r="AR13" i="8"/>
  <c r="AR12" i="8"/>
  <c r="AR11" i="8"/>
  <c r="AR10" i="8"/>
  <c r="AR9" i="8"/>
  <c r="AR8" i="8"/>
  <c r="AR7" i="8"/>
  <c r="AR6" i="8"/>
  <c r="AR5" i="8"/>
  <c r="AR4" i="8"/>
  <c r="AR3" i="8"/>
  <c r="AR2" i="8"/>
  <c r="AR15" i="7"/>
  <c r="AR14" i="7"/>
  <c r="AR13" i="7"/>
  <c r="AR12" i="7"/>
  <c r="AR11" i="7"/>
  <c r="AR10" i="7"/>
  <c r="AR9" i="7"/>
  <c r="AR8" i="7"/>
  <c r="AR7" i="7"/>
  <c r="AR6" i="7"/>
  <c r="AR5" i="7"/>
  <c r="AR4" i="7"/>
  <c r="AR3" i="7"/>
  <c r="AR2" i="7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D17" i="3" s="1"/>
  <c r="C3" i="3"/>
  <c r="C17" i="3" s="1"/>
  <c r="B3" i="3"/>
  <c r="B17" i="3" s="1"/>
</calcChain>
</file>

<file path=xl/sharedStrings.xml><?xml version="1.0" encoding="utf-8"?>
<sst xmlns="http://schemas.openxmlformats.org/spreadsheetml/2006/main" count="102" uniqueCount="24">
  <si>
    <t>?</t>
  </si>
  <si>
    <t>Date: March 16, 2020</t>
  </si>
  <si>
    <t>District</t>
  </si>
  <si>
    <t>Active cases</t>
  </si>
  <si>
    <t>New cases</t>
  </si>
  <si>
    <t>Recovered</t>
  </si>
  <si>
    <t>Kasaragod</t>
  </si>
  <si>
    <t>sum</t>
  </si>
  <si>
    <t>Kannur</t>
  </si>
  <si>
    <t>Trivandrum</t>
  </si>
  <si>
    <t>Kollam</t>
  </si>
  <si>
    <t>Pathanamthitta</t>
  </si>
  <si>
    <t>Alappuzha</t>
  </si>
  <si>
    <t>Idukki</t>
  </si>
  <si>
    <t>Ernakulam</t>
  </si>
  <si>
    <t>Thrissur</t>
  </si>
  <si>
    <t>Palakkad</t>
  </si>
  <si>
    <t>Malappuram</t>
  </si>
  <si>
    <t>Kozhikkode</t>
  </si>
  <si>
    <t>Wayanad</t>
  </si>
  <si>
    <t>Kottayam</t>
  </si>
  <si>
    <t>Total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</si>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</sst>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7" x14ac:knownFonts="1">
    <font>
      <sz val="10"/>
      <color rgb="FF000000"/>
      <name val="Arial"/>
    </font>
    <font>
      <b/>
      <sz val="11"/>
      <color rgb="FF000000"/>
      <name val="Calibri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3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4" fillId="0" borderId="0" xfId="0" applyFont="1"/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3" borderId="6" xfId="0" applyFont="1" applyFill="1" applyBorder="1" applyAlignment="1">
      <alignment horizontal="center"/>
    </xf>
    <xf numFmtId="0" fontId="3" fillId="0" borderId="6" xfId="0" applyFont="1" applyBorder="1" applyAlignment="1"/>
    <xf numFmtId="0" fontId="3" fillId="0" borderId="7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10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5" fillId="0" borderId="2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7" xfId="0" applyFont="1" applyBorder="1" applyAlignment="1"/>
    <xf numFmtId="0" fontId="3" fillId="0" borderId="8" xfId="0" applyFont="1" applyBorder="1" applyAlignment="1">
      <alignment horizontal="right"/>
    </xf>
    <xf numFmtId="0" fontId="3" fillId="0" borderId="8" xfId="0" applyFont="1" applyBorder="1" applyAlignment="1"/>
    <xf numFmtId="0" fontId="3" fillId="0" borderId="6" xfId="0" applyFont="1" applyBorder="1" applyAlignment="1">
      <alignment horizontal="right"/>
    </xf>
    <xf numFmtId="0" fontId="3" fillId="0" borderId="5" xfId="0" applyFont="1" applyBorder="1" applyAlignment="1"/>
    <xf numFmtId="0" fontId="3" fillId="0" borderId="5" xfId="0" applyFont="1" applyBorder="1" applyAlignment="1"/>
    <xf numFmtId="0" fontId="5" fillId="0" borderId="7" xfId="0" applyFont="1" applyBorder="1" applyAlignment="1"/>
    <xf numFmtId="0" fontId="3" fillId="0" borderId="7" xfId="0" applyFont="1" applyBorder="1" applyAlignment="1"/>
    <xf numFmtId="0" fontId="3" fillId="3" borderId="6" xfId="0" applyFont="1" applyFill="1" applyBorder="1" applyAlignment="1"/>
    <xf numFmtId="0" fontId="3" fillId="3" borderId="7" xfId="0" applyFont="1" applyFill="1" applyBorder="1" applyAlignment="1"/>
    <xf numFmtId="0" fontId="3" fillId="3" borderId="7" xfId="0" applyFont="1" applyFill="1" applyBorder="1" applyAlignment="1">
      <alignment horizontal="right"/>
    </xf>
    <xf numFmtId="0" fontId="3" fillId="3" borderId="8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3" fillId="3" borderId="5" xfId="0" applyFont="1" applyFill="1" applyBorder="1" applyAlignment="1"/>
    <xf numFmtId="0" fontId="3" fillId="3" borderId="5" xfId="0" applyFont="1" applyFill="1" applyBorder="1" applyAlignment="1"/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6" fillId="0" borderId="12" xfId="0" applyFont="1" applyBorder="1" applyAlignment="1">
      <alignment horizontal="center" vertical="top"/>
    </xf>
    <xf numFmtId="0" fontId="0" fillId="0" borderId="0" xfId="0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5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4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3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Number of people currently in home isolation by district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'Home isolation'!$A$2</c:f>
              <c:strCache>
                <c:ptCount val="1"/>
                <c:pt idx="0">
                  <c:v>Kasaragod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numRef>
              <c:f>'Home isolation'!$B$1:$AQ$1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'Home isolation'!$B$2:$AQ$2</c:f>
              <c:numCache>
                <c:formatCode>General</c:formatCode>
                <c:ptCount val="42"/>
                <c:pt idx="0">
                  <c:v>91</c:v>
                </c:pt>
                <c:pt idx="1">
                  <c:v>104</c:v>
                </c:pt>
                <c:pt idx="2">
                  <c:v>121</c:v>
                </c:pt>
                <c:pt idx="3">
                  <c:v>154</c:v>
                </c:pt>
                <c:pt idx="4">
                  <c:v>195</c:v>
                </c:pt>
                <c:pt idx="5">
                  <c:v>229</c:v>
                </c:pt>
                <c:pt idx="6">
                  <c:v>260</c:v>
                </c:pt>
                <c:pt idx="7">
                  <c:v>291</c:v>
                </c:pt>
                <c:pt idx="8">
                  <c:v>333</c:v>
                </c:pt>
                <c:pt idx="9">
                  <c:v>372</c:v>
                </c:pt>
                <c:pt idx="10">
                  <c:v>508</c:v>
                </c:pt>
                <c:pt idx="11">
                  <c:v>567</c:v>
                </c:pt>
                <c:pt idx="12">
                  <c:v>650</c:v>
                </c:pt>
                <c:pt idx="13">
                  <c:v>692</c:v>
                </c:pt>
                <c:pt idx="14">
                  <c:v>796</c:v>
                </c:pt>
                <c:pt idx="15">
                  <c:v>2651</c:v>
                </c:pt>
                <c:pt idx="16">
                  <c:v>3700</c:v>
                </c:pt>
                <c:pt idx="17">
                  <c:v>4698</c:v>
                </c:pt>
                <c:pt idx="18">
                  <c:v>5854</c:v>
                </c:pt>
                <c:pt idx="19">
                  <c:v>6384</c:v>
                </c:pt>
                <c:pt idx="20">
                  <c:v>6915</c:v>
                </c:pt>
                <c:pt idx="21">
                  <c:v>7303</c:v>
                </c:pt>
                <c:pt idx="22">
                  <c:v>7562</c:v>
                </c:pt>
                <c:pt idx="23">
                  <c:v>8786</c:v>
                </c:pt>
                <c:pt idx="24">
                  <c:v>10055</c:v>
                </c:pt>
                <c:pt idx="25">
                  <c:v>10064</c:v>
                </c:pt>
                <c:pt idx="26">
                  <c:v>10360</c:v>
                </c:pt>
                <c:pt idx="27">
                  <c:v>10499</c:v>
                </c:pt>
                <c:pt idx="28">
                  <c:v>10615</c:v>
                </c:pt>
                <c:pt idx="29">
                  <c:v>10856</c:v>
                </c:pt>
                <c:pt idx="30">
                  <c:v>10547</c:v>
                </c:pt>
                <c:pt idx="31">
                  <c:v>10474</c:v>
                </c:pt>
                <c:pt idx="32">
                  <c:v>10461</c:v>
                </c:pt>
                <c:pt idx="33">
                  <c:v>10337</c:v>
                </c:pt>
                <c:pt idx="34">
                  <c:v>10216</c:v>
                </c:pt>
                <c:pt idx="35">
                  <c:v>10056</c:v>
                </c:pt>
                <c:pt idx="36">
                  <c:v>9457</c:v>
                </c:pt>
                <c:pt idx="37">
                  <c:v>9064</c:v>
                </c:pt>
                <c:pt idx="38">
                  <c:v>8266</c:v>
                </c:pt>
                <c:pt idx="39">
                  <c:v>7789</c:v>
                </c:pt>
                <c:pt idx="40">
                  <c:v>5740</c:v>
                </c:pt>
                <c:pt idx="41">
                  <c:v>5091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B81-44AF-81A9-5E81FF59FA60}"/>
            </c:ext>
          </c:extLst>
        </c:ser>
        <c:ser>
          <c:idx val="1"/>
          <c:order val="1"/>
          <c:tx>
            <c:strRef>
              <c:f>'Home isolation'!$A$3</c:f>
              <c:strCache>
                <c:ptCount val="1"/>
                <c:pt idx="0">
                  <c:v>Kannur</c:v>
                </c:pt>
              </c:strCache>
            </c:strRef>
          </c:tx>
          <c:spPr>
            <a:solidFill>
              <a:srgbClr val="EA4335"/>
            </a:solidFill>
          </c:spPr>
          <c:invertIfNegative val="1"/>
          <c:cat>
            <c:numRef>
              <c:f>'Home isolation'!$B$1:$AQ$1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'Home isolation'!$B$3:$AQ$3</c:f>
              <c:numCache>
                <c:formatCode>General</c:formatCode>
                <c:ptCount val="42"/>
                <c:pt idx="0">
                  <c:v>69</c:v>
                </c:pt>
                <c:pt idx="1">
                  <c:v>79</c:v>
                </c:pt>
                <c:pt idx="2">
                  <c:v>121</c:v>
                </c:pt>
                <c:pt idx="3">
                  <c:v>144</c:v>
                </c:pt>
                <c:pt idx="4">
                  <c:v>158</c:v>
                </c:pt>
                <c:pt idx="5">
                  <c:v>218</c:v>
                </c:pt>
                <c:pt idx="6">
                  <c:v>261</c:v>
                </c:pt>
                <c:pt idx="7">
                  <c:v>336</c:v>
                </c:pt>
                <c:pt idx="8">
                  <c:v>798</c:v>
                </c:pt>
                <c:pt idx="9">
                  <c:v>2218</c:v>
                </c:pt>
                <c:pt idx="10">
                  <c:v>3559</c:v>
                </c:pt>
                <c:pt idx="11">
                  <c:v>4465</c:v>
                </c:pt>
                <c:pt idx="12">
                  <c:v>5149</c:v>
                </c:pt>
                <c:pt idx="13">
                  <c:v>6077</c:v>
                </c:pt>
                <c:pt idx="14">
                  <c:v>6409</c:v>
                </c:pt>
                <c:pt idx="15">
                  <c:v>7123</c:v>
                </c:pt>
                <c:pt idx="16">
                  <c:v>7886</c:v>
                </c:pt>
                <c:pt idx="17">
                  <c:v>9110</c:v>
                </c:pt>
                <c:pt idx="18">
                  <c:v>10041</c:v>
                </c:pt>
                <c:pt idx="19">
                  <c:v>10321</c:v>
                </c:pt>
                <c:pt idx="20">
                  <c:v>10660</c:v>
                </c:pt>
                <c:pt idx="21">
                  <c:v>10812</c:v>
                </c:pt>
                <c:pt idx="22">
                  <c:v>10941</c:v>
                </c:pt>
                <c:pt idx="23">
                  <c:v>10782</c:v>
                </c:pt>
                <c:pt idx="24">
                  <c:v>10201</c:v>
                </c:pt>
                <c:pt idx="25">
                  <c:v>10244</c:v>
                </c:pt>
                <c:pt idx="26">
                  <c:v>10181</c:v>
                </c:pt>
                <c:pt idx="27">
                  <c:v>10343</c:v>
                </c:pt>
                <c:pt idx="28">
                  <c:v>10794</c:v>
                </c:pt>
                <c:pt idx="29">
                  <c:v>10469</c:v>
                </c:pt>
                <c:pt idx="30">
                  <c:v>9311</c:v>
                </c:pt>
                <c:pt idx="31">
                  <c:v>8468</c:v>
                </c:pt>
                <c:pt idx="32">
                  <c:v>8071</c:v>
                </c:pt>
                <c:pt idx="33">
                  <c:v>7781</c:v>
                </c:pt>
                <c:pt idx="34">
                  <c:v>7734</c:v>
                </c:pt>
                <c:pt idx="35">
                  <c:v>7687</c:v>
                </c:pt>
                <c:pt idx="36">
                  <c:v>7644</c:v>
                </c:pt>
                <c:pt idx="37">
                  <c:v>6898</c:v>
                </c:pt>
                <c:pt idx="38">
                  <c:v>6584</c:v>
                </c:pt>
                <c:pt idx="39">
                  <c:v>5640</c:v>
                </c:pt>
                <c:pt idx="40">
                  <c:v>5823</c:v>
                </c:pt>
                <c:pt idx="41">
                  <c:v>5881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5B81-44AF-81A9-5E81FF59FA60}"/>
            </c:ext>
          </c:extLst>
        </c:ser>
        <c:ser>
          <c:idx val="2"/>
          <c:order val="2"/>
          <c:tx>
            <c:strRef>
              <c:f>'Home isolation'!$A$4</c:f>
              <c:strCache>
                <c:ptCount val="1"/>
                <c:pt idx="0">
                  <c:v>Trivandrum</c:v>
                </c:pt>
              </c:strCache>
            </c:strRef>
          </c:tx>
          <c:spPr>
            <a:solidFill>
              <a:srgbClr val="FBBC04"/>
            </a:solidFill>
          </c:spPr>
          <c:invertIfNegative val="1"/>
          <c:cat>
            <c:numRef>
              <c:f>'Home isolation'!$B$1:$AQ$1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'Home isolation'!$B$4:$AQ$4</c:f>
              <c:numCache>
                <c:formatCode>General</c:formatCode>
                <c:ptCount val="42"/>
                <c:pt idx="0">
                  <c:v>22</c:v>
                </c:pt>
                <c:pt idx="1">
                  <c:v>76</c:v>
                </c:pt>
                <c:pt idx="2">
                  <c:v>114</c:v>
                </c:pt>
                <c:pt idx="3">
                  <c:v>137</c:v>
                </c:pt>
                <c:pt idx="4">
                  <c:v>208</c:v>
                </c:pt>
                <c:pt idx="5">
                  <c:v>284</c:v>
                </c:pt>
                <c:pt idx="6">
                  <c:v>1406</c:v>
                </c:pt>
                <c:pt idx="7">
                  <c:v>614</c:v>
                </c:pt>
                <c:pt idx="8">
                  <c:v>729</c:v>
                </c:pt>
                <c:pt idx="9">
                  <c:v>2350</c:v>
                </c:pt>
                <c:pt idx="10">
                  <c:v>2553</c:v>
                </c:pt>
                <c:pt idx="11">
                  <c:v>3663</c:v>
                </c:pt>
                <c:pt idx="12">
                  <c:v>4136</c:v>
                </c:pt>
                <c:pt idx="13">
                  <c:v>4873</c:v>
                </c:pt>
                <c:pt idx="14">
                  <c:v>5426</c:v>
                </c:pt>
                <c:pt idx="15">
                  <c:v>5829</c:v>
                </c:pt>
                <c:pt idx="16">
                  <c:v>6315</c:v>
                </c:pt>
                <c:pt idx="17">
                  <c:v>7854</c:v>
                </c:pt>
                <c:pt idx="18">
                  <c:v>10923</c:v>
                </c:pt>
                <c:pt idx="19">
                  <c:v>17985</c:v>
                </c:pt>
                <c:pt idx="20">
                  <c:v>17985</c:v>
                </c:pt>
                <c:pt idx="21">
                  <c:v>18036</c:v>
                </c:pt>
                <c:pt idx="22">
                  <c:v>18315</c:v>
                </c:pt>
                <c:pt idx="23">
                  <c:v>17981</c:v>
                </c:pt>
                <c:pt idx="24">
                  <c:v>17921</c:v>
                </c:pt>
                <c:pt idx="25">
                  <c:v>18005</c:v>
                </c:pt>
                <c:pt idx="26">
                  <c:v>17342</c:v>
                </c:pt>
                <c:pt idx="27">
                  <c:v>17646</c:v>
                </c:pt>
                <c:pt idx="28">
                  <c:v>12365</c:v>
                </c:pt>
                <c:pt idx="29">
                  <c:v>8379</c:v>
                </c:pt>
                <c:pt idx="30">
                  <c:v>6571</c:v>
                </c:pt>
                <c:pt idx="31">
                  <c:v>5704</c:v>
                </c:pt>
                <c:pt idx="32">
                  <c:v>4820</c:v>
                </c:pt>
                <c:pt idx="33">
                  <c:v>4282</c:v>
                </c:pt>
                <c:pt idx="34">
                  <c:v>3769</c:v>
                </c:pt>
                <c:pt idx="35">
                  <c:v>3547</c:v>
                </c:pt>
                <c:pt idx="36">
                  <c:v>2794</c:v>
                </c:pt>
                <c:pt idx="37">
                  <c:v>2433</c:v>
                </c:pt>
                <c:pt idx="38">
                  <c:v>2243</c:v>
                </c:pt>
                <c:pt idx="39">
                  <c:v>2042</c:v>
                </c:pt>
                <c:pt idx="40">
                  <c:v>1698</c:v>
                </c:pt>
                <c:pt idx="41">
                  <c:v>1660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5B81-44AF-81A9-5E81FF59FA60}"/>
            </c:ext>
          </c:extLst>
        </c:ser>
        <c:ser>
          <c:idx val="3"/>
          <c:order val="3"/>
          <c:tx>
            <c:strRef>
              <c:f>'Home isolation'!$A$5</c:f>
              <c:strCache>
                <c:ptCount val="1"/>
                <c:pt idx="0">
                  <c:v>Kollam</c:v>
                </c:pt>
              </c:strCache>
            </c:strRef>
          </c:tx>
          <c:spPr>
            <a:solidFill>
              <a:srgbClr val="34A853"/>
            </a:solidFill>
          </c:spPr>
          <c:invertIfNegative val="1"/>
          <c:cat>
            <c:numRef>
              <c:f>'Home isolation'!$B$1:$AQ$1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'Home isolation'!$B$5:$AQ$5</c:f>
              <c:numCache>
                <c:formatCode>General</c:formatCode>
                <c:ptCount val="42"/>
                <c:pt idx="0">
                  <c:v>66</c:v>
                </c:pt>
                <c:pt idx="1">
                  <c:v>75</c:v>
                </c:pt>
                <c:pt idx="2">
                  <c:v>167</c:v>
                </c:pt>
                <c:pt idx="3">
                  <c:v>216</c:v>
                </c:pt>
                <c:pt idx="4">
                  <c:v>312</c:v>
                </c:pt>
                <c:pt idx="5">
                  <c:v>290</c:v>
                </c:pt>
                <c:pt idx="6">
                  <c:v>355</c:v>
                </c:pt>
                <c:pt idx="7">
                  <c:v>401</c:v>
                </c:pt>
                <c:pt idx="8">
                  <c:v>655</c:v>
                </c:pt>
                <c:pt idx="9">
                  <c:v>751</c:v>
                </c:pt>
                <c:pt idx="10">
                  <c:v>666</c:v>
                </c:pt>
                <c:pt idx="11">
                  <c:v>652</c:v>
                </c:pt>
                <c:pt idx="12">
                  <c:v>896</c:v>
                </c:pt>
                <c:pt idx="13">
                  <c:v>1011</c:v>
                </c:pt>
                <c:pt idx="14">
                  <c:v>1070</c:v>
                </c:pt>
                <c:pt idx="15">
                  <c:v>1131</c:v>
                </c:pt>
                <c:pt idx="16">
                  <c:v>1186</c:v>
                </c:pt>
                <c:pt idx="17">
                  <c:v>16456</c:v>
                </c:pt>
                <c:pt idx="18">
                  <c:v>17008</c:v>
                </c:pt>
                <c:pt idx="19">
                  <c:v>17023</c:v>
                </c:pt>
                <c:pt idx="20">
                  <c:v>17023</c:v>
                </c:pt>
                <c:pt idx="21">
                  <c:v>17032</c:v>
                </c:pt>
                <c:pt idx="22">
                  <c:v>17228</c:v>
                </c:pt>
                <c:pt idx="23">
                  <c:v>16661</c:v>
                </c:pt>
                <c:pt idx="24">
                  <c:v>16157</c:v>
                </c:pt>
                <c:pt idx="25">
                  <c:v>15884</c:v>
                </c:pt>
                <c:pt idx="26">
                  <c:v>15919</c:v>
                </c:pt>
                <c:pt idx="27">
                  <c:v>12661</c:v>
                </c:pt>
                <c:pt idx="28">
                  <c:v>11365</c:v>
                </c:pt>
                <c:pt idx="29">
                  <c:v>9417</c:v>
                </c:pt>
                <c:pt idx="30">
                  <c:v>9221</c:v>
                </c:pt>
                <c:pt idx="31">
                  <c:v>7925</c:v>
                </c:pt>
                <c:pt idx="32">
                  <c:v>7173</c:v>
                </c:pt>
                <c:pt idx="33">
                  <c:v>6454</c:v>
                </c:pt>
                <c:pt idx="34">
                  <c:v>6361</c:v>
                </c:pt>
                <c:pt idx="35">
                  <c:v>5399</c:v>
                </c:pt>
                <c:pt idx="36">
                  <c:v>5093</c:v>
                </c:pt>
                <c:pt idx="37">
                  <c:v>4581</c:v>
                </c:pt>
                <c:pt idx="38">
                  <c:v>3956</c:v>
                </c:pt>
                <c:pt idx="39">
                  <c:v>3629</c:v>
                </c:pt>
                <c:pt idx="40">
                  <c:v>3257</c:v>
                </c:pt>
                <c:pt idx="41">
                  <c:v>2485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5B81-44AF-81A9-5E81FF59FA60}"/>
            </c:ext>
          </c:extLst>
        </c:ser>
        <c:ser>
          <c:idx val="4"/>
          <c:order val="4"/>
          <c:tx>
            <c:strRef>
              <c:f>'Home isolation'!$A$6</c:f>
              <c:strCache>
                <c:ptCount val="1"/>
                <c:pt idx="0">
                  <c:v>Pathanamthitta</c:v>
                </c:pt>
              </c:strCache>
            </c:strRef>
          </c:tx>
          <c:spPr>
            <a:solidFill>
              <a:srgbClr val="FF6D01"/>
            </a:solidFill>
          </c:spPr>
          <c:invertIfNegative val="1"/>
          <c:cat>
            <c:numRef>
              <c:f>'Home isolation'!$B$1:$AQ$1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'Home isolation'!$B$6:$AQ$6</c:f>
              <c:numCache>
                <c:formatCode>General</c:formatCode>
                <c:ptCount val="42"/>
                <c:pt idx="0">
                  <c:v>41</c:v>
                </c:pt>
                <c:pt idx="1">
                  <c:v>45</c:v>
                </c:pt>
                <c:pt idx="2">
                  <c:v>860</c:v>
                </c:pt>
                <c:pt idx="3">
                  <c:v>862</c:v>
                </c:pt>
                <c:pt idx="4">
                  <c:v>903</c:v>
                </c:pt>
                <c:pt idx="5">
                  <c:v>941</c:v>
                </c:pt>
                <c:pt idx="6">
                  <c:v>1609</c:v>
                </c:pt>
                <c:pt idx="7">
                  <c:v>1735</c:v>
                </c:pt>
                <c:pt idx="8">
                  <c:v>2478</c:v>
                </c:pt>
                <c:pt idx="9">
                  <c:v>2884</c:v>
                </c:pt>
                <c:pt idx="10">
                  <c:v>3715</c:v>
                </c:pt>
                <c:pt idx="11">
                  <c:v>4555</c:v>
                </c:pt>
                <c:pt idx="12">
                  <c:v>5242</c:v>
                </c:pt>
                <c:pt idx="13">
                  <c:v>4753</c:v>
                </c:pt>
                <c:pt idx="14">
                  <c:v>4565</c:v>
                </c:pt>
                <c:pt idx="15">
                  <c:v>4504</c:v>
                </c:pt>
                <c:pt idx="16">
                  <c:v>4440</c:v>
                </c:pt>
                <c:pt idx="17">
                  <c:v>6400</c:v>
                </c:pt>
                <c:pt idx="18">
                  <c:v>6951</c:v>
                </c:pt>
                <c:pt idx="19">
                  <c:v>7835</c:v>
                </c:pt>
                <c:pt idx="20">
                  <c:v>7467</c:v>
                </c:pt>
                <c:pt idx="21">
                  <c:v>7467</c:v>
                </c:pt>
                <c:pt idx="22">
                  <c:v>7241</c:v>
                </c:pt>
                <c:pt idx="23">
                  <c:v>7558</c:v>
                </c:pt>
                <c:pt idx="24">
                  <c:v>8631</c:v>
                </c:pt>
                <c:pt idx="25">
                  <c:v>8415</c:v>
                </c:pt>
                <c:pt idx="26">
                  <c:v>7961</c:v>
                </c:pt>
                <c:pt idx="27">
                  <c:v>7683</c:v>
                </c:pt>
                <c:pt idx="28">
                  <c:v>7700</c:v>
                </c:pt>
                <c:pt idx="29">
                  <c:v>7500</c:v>
                </c:pt>
                <c:pt idx="30">
                  <c:v>7340</c:v>
                </c:pt>
                <c:pt idx="31">
                  <c:v>7036</c:v>
                </c:pt>
                <c:pt idx="32">
                  <c:v>6732</c:v>
                </c:pt>
                <c:pt idx="33">
                  <c:v>6463</c:v>
                </c:pt>
                <c:pt idx="34">
                  <c:v>6231</c:v>
                </c:pt>
                <c:pt idx="35">
                  <c:v>6061</c:v>
                </c:pt>
                <c:pt idx="36">
                  <c:v>5905</c:v>
                </c:pt>
                <c:pt idx="37">
                  <c:v>5723</c:v>
                </c:pt>
                <c:pt idx="38">
                  <c:v>4997</c:v>
                </c:pt>
                <c:pt idx="39">
                  <c:v>4034</c:v>
                </c:pt>
                <c:pt idx="40">
                  <c:v>2844</c:v>
                </c:pt>
                <c:pt idx="41">
                  <c:v>1703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5B81-44AF-81A9-5E81FF59FA60}"/>
            </c:ext>
          </c:extLst>
        </c:ser>
        <c:ser>
          <c:idx val="5"/>
          <c:order val="5"/>
          <c:tx>
            <c:strRef>
              <c:f>'Home isolation'!$A$7</c:f>
              <c:strCache>
                <c:ptCount val="1"/>
                <c:pt idx="0">
                  <c:v>Alappuzha</c:v>
                </c:pt>
              </c:strCache>
            </c:strRef>
          </c:tx>
          <c:spPr>
            <a:solidFill>
              <a:srgbClr val="46BDC6"/>
            </a:solidFill>
          </c:spPr>
          <c:invertIfNegative val="1"/>
          <c:cat>
            <c:numRef>
              <c:f>'Home isolation'!$B$1:$AQ$1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'Home isolation'!$B$7:$AQ$7</c:f>
              <c:numCache>
                <c:formatCode>General</c:formatCode>
                <c:ptCount val="42"/>
                <c:pt idx="0">
                  <c:v>65</c:v>
                </c:pt>
                <c:pt idx="1">
                  <c:v>78</c:v>
                </c:pt>
                <c:pt idx="2">
                  <c:v>111</c:v>
                </c:pt>
                <c:pt idx="3">
                  <c:v>140</c:v>
                </c:pt>
                <c:pt idx="4">
                  <c:v>252</c:v>
                </c:pt>
                <c:pt idx="5">
                  <c:v>513</c:v>
                </c:pt>
                <c:pt idx="6">
                  <c:v>523</c:v>
                </c:pt>
                <c:pt idx="7">
                  <c:v>784</c:v>
                </c:pt>
                <c:pt idx="8">
                  <c:v>1097</c:v>
                </c:pt>
                <c:pt idx="9">
                  <c:v>1893</c:v>
                </c:pt>
                <c:pt idx="10">
                  <c:v>2439</c:v>
                </c:pt>
                <c:pt idx="11">
                  <c:v>3755</c:v>
                </c:pt>
                <c:pt idx="12">
                  <c:v>4470</c:v>
                </c:pt>
                <c:pt idx="13">
                  <c:v>4417</c:v>
                </c:pt>
                <c:pt idx="14">
                  <c:v>4826</c:v>
                </c:pt>
                <c:pt idx="15">
                  <c:v>5490</c:v>
                </c:pt>
                <c:pt idx="16">
                  <c:v>5574</c:v>
                </c:pt>
                <c:pt idx="17">
                  <c:v>5769</c:v>
                </c:pt>
                <c:pt idx="18">
                  <c:v>5600</c:v>
                </c:pt>
                <c:pt idx="19">
                  <c:v>5752</c:v>
                </c:pt>
                <c:pt idx="20">
                  <c:v>5752</c:v>
                </c:pt>
                <c:pt idx="21">
                  <c:v>6612</c:v>
                </c:pt>
                <c:pt idx="22">
                  <c:v>6945</c:v>
                </c:pt>
                <c:pt idx="23">
                  <c:v>8043</c:v>
                </c:pt>
                <c:pt idx="24">
                  <c:v>7098</c:v>
                </c:pt>
                <c:pt idx="25">
                  <c:v>7366</c:v>
                </c:pt>
                <c:pt idx="26">
                  <c:v>7966</c:v>
                </c:pt>
                <c:pt idx="27">
                  <c:v>8487</c:v>
                </c:pt>
                <c:pt idx="28">
                  <c:v>8731</c:v>
                </c:pt>
                <c:pt idx="29">
                  <c:v>7752</c:v>
                </c:pt>
                <c:pt idx="30">
                  <c:v>7646</c:v>
                </c:pt>
                <c:pt idx="31">
                  <c:v>7720</c:v>
                </c:pt>
                <c:pt idx="32">
                  <c:v>7035</c:v>
                </c:pt>
                <c:pt idx="33">
                  <c:v>7169</c:v>
                </c:pt>
                <c:pt idx="34">
                  <c:v>7174</c:v>
                </c:pt>
                <c:pt idx="35">
                  <c:v>6566</c:v>
                </c:pt>
                <c:pt idx="36">
                  <c:v>6675</c:v>
                </c:pt>
                <c:pt idx="37">
                  <c:v>6885</c:v>
                </c:pt>
                <c:pt idx="38">
                  <c:v>6122</c:v>
                </c:pt>
                <c:pt idx="39">
                  <c:v>5332</c:v>
                </c:pt>
                <c:pt idx="40">
                  <c:v>4767</c:v>
                </c:pt>
                <c:pt idx="41">
                  <c:v>3883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5B81-44AF-81A9-5E81FF59FA60}"/>
            </c:ext>
          </c:extLst>
        </c:ser>
        <c:ser>
          <c:idx val="6"/>
          <c:order val="6"/>
          <c:tx>
            <c:strRef>
              <c:f>'Home isolation'!$A$8</c:f>
              <c:strCache>
                <c:ptCount val="1"/>
                <c:pt idx="0">
                  <c:v>Idukki</c:v>
                </c:pt>
              </c:strCache>
            </c:strRef>
          </c:tx>
          <c:spPr>
            <a:solidFill>
              <a:srgbClr val="D3E2FC"/>
            </a:solidFill>
          </c:spPr>
          <c:invertIfNegative val="1"/>
          <c:cat>
            <c:numRef>
              <c:f>'Home isolation'!$B$1:$AQ$1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'Home isolation'!$B$8:$AQ$8</c:f>
              <c:numCache>
                <c:formatCode>General</c:formatCode>
                <c:ptCount val="42"/>
                <c:pt idx="0">
                  <c:v>37</c:v>
                </c:pt>
                <c:pt idx="1">
                  <c:v>45</c:v>
                </c:pt>
                <c:pt idx="2">
                  <c:v>53</c:v>
                </c:pt>
                <c:pt idx="3">
                  <c:v>61</c:v>
                </c:pt>
                <c:pt idx="4">
                  <c:v>52</c:v>
                </c:pt>
                <c:pt idx="5">
                  <c:v>58</c:v>
                </c:pt>
                <c:pt idx="6">
                  <c:v>58</c:v>
                </c:pt>
                <c:pt idx="7">
                  <c:v>92</c:v>
                </c:pt>
                <c:pt idx="8">
                  <c:v>374</c:v>
                </c:pt>
                <c:pt idx="9">
                  <c:v>442</c:v>
                </c:pt>
                <c:pt idx="10">
                  <c:v>479</c:v>
                </c:pt>
                <c:pt idx="11">
                  <c:v>503</c:v>
                </c:pt>
                <c:pt idx="12">
                  <c:v>537</c:v>
                </c:pt>
                <c:pt idx="13">
                  <c:v>597</c:v>
                </c:pt>
                <c:pt idx="14">
                  <c:v>640</c:v>
                </c:pt>
                <c:pt idx="15">
                  <c:v>1118</c:v>
                </c:pt>
                <c:pt idx="16">
                  <c:v>1221</c:v>
                </c:pt>
                <c:pt idx="17">
                  <c:v>1304</c:v>
                </c:pt>
                <c:pt idx="18">
                  <c:v>1533</c:v>
                </c:pt>
                <c:pt idx="19">
                  <c:v>1921</c:v>
                </c:pt>
                <c:pt idx="20">
                  <c:v>1921</c:v>
                </c:pt>
                <c:pt idx="21">
                  <c:v>2655</c:v>
                </c:pt>
                <c:pt idx="22">
                  <c:v>2732</c:v>
                </c:pt>
                <c:pt idx="23">
                  <c:v>2815</c:v>
                </c:pt>
                <c:pt idx="24">
                  <c:v>2829</c:v>
                </c:pt>
                <c:pt idx="25">
                  <c:v>2936</c:v>
                </c:pt>
                <c:pt idx="26">
                  <c:v>3129</c:v>
                </c:pt>
                <c:pt idx="27">
                  <c:v>3600</c:v>
                </c:pt>
                <c:pt idx="28">
                  <c:v>3715</c:v>
                </c:pt>
                <c:pt idx="29">
                  <c:v>4055</c:v>
                </c:pt>
                <c:pt idx="30">
                  <c:v>4246</c:v>
                </c:pt>
                <c:pt idx="31">
                  <c:v>4315</c:v>
                </c:pt>
                <c:pt idx="32">
                  <c:v>4364</c:v>
                </c:pt>
                <c:pt idx="33">
                  <c:v>4363</c:v>
                </c:pt>
                <c:pt idx="34">
                  <c:v>4028</c:v>
                </c:pt>
                <c:pt idx="35">
                  <c:v>3755</c:v>
                </c:pt>
                <c:pt idx="36">
                  <c:v>3674</c:v>
                </c:pt>
                <c:pt idx="37">
                  <c:v>3497</c:v>
                </c:pt>
                <c:pt idx="38">
                  <c:v>3146</c:v>
                </c:pt>
                <c:pt idx="39">
                  <c:v>2896</c:v>
                </c:pt>
                <c:pt idx="40">
                  <c:v>2445</c:v>
                </c:pt>
                <c:pt idx="41">
                  <c:v>2181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5B81-44AF-81A9-5E81FF59FA60}"/>
            </c:ext>
          </c:extLst>
        </c:ser>
        <c:ser>
          <c:idx val="7"/>
          <c:order val="7"/>
          <c:tx>
            <c:strRef>
              <c:f>'Home isolation'!$A$9</c:f>
              <c:strCache>
                <c:ptCount val="1"/>
                <c:pt idx="0">
                  <c:v>Ernakulam</c:v>
                </c:pt>
              </c:strCache>
            </c:strRef>
          </c:tx>
          <c:spPr>
            <a:solidFill>
              <a:srgbClr val="F8C4C0"/>
            </a:solidFill>
          </c:spPr>
          <c:invertIfNegative val="1"/>
          <c:cat>
            <c:numRef>
              <c:f>'Home isolation'!$B$1:$AQ$1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'Home isolation'!$B$9:$AQ$9</c:f>
              <c:numCache>
                <c:formatCode>General</c:formatCode>
                <c:ptCount val="42"/>
                <c:pt idx="0">
                  <c:v>171</c:v>
                </c:pt>
                <c:pt idx="1">
                  <c:v>225</c:v>
                </c:pt>
                <c:pt idx="2">
                  <c:v>280</c:v>
                </c:pt>
                <c:pt idx="3">
                  <c:v>322</c:v>
                </c:pt>
                <c:pt idx="4">
                  <c:v>407</c:v>
                </c:pt>
                <c:pt idx="5">
                  <c:v>500</c:v>
                </c:pt>
                <c:pt idx="6">
                  <c:v>581</c:v>
                </c:pt>
                <c:pt idx="7">
                  <c:v>650</c:v>
                </c:pt>
                <c:pt idx="8">
                  <c:v>917</c:v>
                </c:pt>
                <c:pt idx="9">
                  <c:v>989</c:v>
                </c:pt>
                <c:pt idx="10">
                  <c:v>1085</c:v>
                </c:pt>
                <c:pt idx="11">
                  <c:v>4196</c:v>
                </c:pt>
                <c:pt idx="12">
                  <c:v>3451</c:v>
                </c:pt>
                <c:pt idx="13">
                  <c:v>3961</c:v>
                </c:pt>
                <c:pt idx="14">
                  <c:v>4201</c:v>
                </c:pt>
                <c:pt idx="15">
                  <c:v>4347</c:v>
                </c:pt>
                <c:pt idx="16">
                  <c:v>3274</c:v>
                </c:pt>
                <c:pt idx="17">
                  <c:v>3463</c:v>
                </c:pt>
                <c:pt idx="18">
                  <c:v>3884</c:v>
                </c:pt>
                <c:pt idx="19">
                  <c:v>4949</c:v>
                </c:pt>
                <c:pt idx="20">
                  <c:v>5701</c:v>
                </c:pt>
                <c:pt idx="21">
                  <c:v>5502</c:v>
                </c:pt>
                <c:pt idx="22">
                  <c:v>5281</c:v>
                </c:pt>
                <c:pt idx="23">
                  <c:v>4590</c:v>
                </c:pt>
                <c:pt idx="24">
                  <c:v>3843</c:v>
                </c:pt>
                <c:pt idx="25">
                  <c:v>12097</c:v>
                </c:pt>
                <c:pt idx="26">
                  <c:v>11842</c:v>
                </c:pt>
                <c:pt idx="27">
                  <c:v>1142</c:v>
                </c:pt>
                <c:pt idx="28">
                  <c:v>672</c:v>
                </c:pt>
                <c:pt idx="29">
                  <c:v>3024</c:v>
                </c:pt>
                <c:pt idx="30">
                  <c:v>3061</c:v>
                </c:pt>
                <c:pt idx="31">
                  <c:v>2985</c:v>
                </c:pt>
                <c:pt idx="32">
                  <c:v>2983</c:v>
                </c:pt>
                <c:pt idx="33">
                  <c:v>2711</c:v>
                </c:pt>
                <c:pt idx="34">
                  <c:v>2074</c:v>
                </c:pt>
                <c:pt idx="35">
                  <c:v>2063</c:v>
                </c:pt>
                <c:pt idx="36">
                  <c:v>1629</c:v>
                </c:pt>
                <c:pt idx="37">
                  <c:v>1262</c:v>
                </c:pt>
                <c:pt idx="38">
                  <c:v>978</c:v>
                </c:pt>
                <c:pt idx="39">
                  <c:v>677</c:v>
                </c:pt>
                <c:pt idx="40">
                  <c:v>358</c:v>
                </c:pt>
                <c:pt idx="41">
                  <c:v>210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7-5B81-44AF-81A9-5E81FF59FA60}"/>
            </c:ext>
          </c:extLst>
        </c:ser>
        <c:ser>
          <c:idx val="8"/>
          <c:order val="8"/>
          <c:tx>
            <c:strRef>
              <c:f>'Home isolation'!$A$10</c:f>
              <c:strCache>
                <c:ptCount val="1"/>
                <c:pt idx="0">
                  <c:v>Thrissur</c:v>
                </c:pt>
              </c:strCache>
            </c:strRef>
          </c:tx>
          <c:spPr>
            <a:solidFill>
              <a:srgbClr val="FDE49B"/>
            </a:solidFill>
          </c:spPr>
          <c:invertIfNegative val="1"/>
          <c:cat>
            <c:numRef>
              <c:f>'Home isolation'!$B$1:$AQ$1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'Home isolation'!$B$10:$AQ$10</c:f>
              <c:numCache>
                <c:formatCode>General</c:formatCode>
                <c:ptCount val="42"/>
                <c:pt idx="0">
                  <c:v>172</c:v>
                </c:pt>
                <c:pt idx="1">
                  <c:v>209</c:v>
                </c:pt>
                <c:pt idx="2">
                  <c:v>535</c:v>
                </c:pt>
                <c:pt idx="3">
                  <c:v>770</c:v>
                </c:pt>
                <c:pt idx="4">
                  <c:v>1078</c:v>
                </c:pt>
                <c:pt idx="5">
                  <c:v>1331</c:v>
                </c:pt>
                <c:pt idx="6">
                  <c:v>1526</c:v>
                </c:pt>
                <c:pt idx="7">
                  <c:v>1996</c:v>
                </c:pt>
                <c:pt idx="8">
                  <c:v>2258</c:v>
                </c:pt>
                <c:pt idx="9">
                  <c:v>2684</c:v>
                </c:pt>
                <c:pt idx="10">
                  <c:v>2978</c:v>
                </c:pt>
                <c:pt idx="11">
                  <c:v>3357</c:v>
                </c:pt>
                <c:pt idx="12">
                  <c:v>6514</c:v>
                </c:pt>
                <c:pt idx="13">
                  <c:v>8498</c:v>
                </c:pt>
                <c:pt idx="14">
                  <c:v>9252</c:v>
                </c:pt>
                <c:pt idx="15">
                  <c:v>10879</c:v>
                </c:pt>
                <c:pt idx="16">
                  <c:v>12044</c:v>
                </c:pt>
                <c:pt idx="17">
                  <c:v>13233</c:v>
                </c:pt>
                <c:pt idx="18">
                  <c:v>13408</c:v>
                </c:pt>
                <c:pt idx="19">
                  <c:v>14700</c:v>
                </c:pt>
                <c:pt idx="20">
                  <c:v>14896</c:v>
                </c:pt>
                <c:pt idx="21">
                  <c:v>17785</c:v>
                </c:pt>
                <c:pt idx="22">
                  <c:v>20541</c:v>
                </c:pt>
                <c:pt idx="23">
                  <c:v>18825</c:v>
                </c:pt>
                <c:pt idx="24">
                  <c:v>19062</c:v>
                </c:pt>
                <c:pt idx="25">
                  <c:v>14033</c:v>
                </c:pt>
                <c:pt idx="26">
                  <c:v>14183</c:v>
                </c:pt>
                <c:pt idx="27">
                  <c:v>14463</c:v>
                </c:pt>
                <c:pt idx="28">
                  <c:v>14677</c:v>
                </c:pt>
                <c:pt idx="29">
                  <c:v>14996</c:v>
                </c:pt>
                <c:pt idx="30">
                  <c:v>15680</c:v>
                </c:pt>
                <c:pt idx="31">
                  <c:v>15699</c:v>
                </c:pt>
                <c:pt idx="32">
                  <c:v>15169</c:v>
                </c:pt>
                <c:pt idx="33">
                  <c:v>12323</c:v>
                </c:pt>
                <c:pt idx="34">
                  <c:v>10019</c:v>
                </c:pt>
                <c:pt idx="35">
                  <c:v>9754</c:v>
                </c:pt>
                <c:pt idx="36">
                  <c:v>9304</c:v>
                </c:pt>
                <c:pt idx="37">
                  <c:v>8138</c:v>
                </c:pt>
                <c:pt idx="38">
                  <c:v>6933</c:v>
                </c:pt>
                <c:pt idx="39">
                  <c:v>5690</c:v>
                </c:pt>
                <c:pt idx="40">
                  <c:v>4552</c:v>
                </c:pt>
                <c:pt idx="41">
                  <c:v>2706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5B81-44AF-81A9-5E81FF59FA60}"/>
            </c:ext>
          </c:extLst>
        </c:ser>
        <c:ser>
          <c:idx val="9"/>
          <c:order val="9"/>
          <c:tx>
            <c:strRef>
              <c:f>'Home isolation'!$A$11</c:f>
              <c:strCache>
                <c:ptCount val="1"/>
                <c:pt idx="0">
                  <c:v>Palakkad</c:v>
                </c:pt>
              </c:strCache>
            </c:strRef>
          </c:tx>
          <c:spPr>
            <a:solidFill>
              <a:srgbClr val="96DFAA"/>
            </a:solidFill>
          </c:spPr>
          <c:invertIfNegative val="1"/>
          <c:cat>
            <c:numRef>
              <c:f>'Home isolation'!$B$1:$AQ$1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'Home isolation'!$B$11:$AQ$11</c:f>
              <c:numCache>
                <c:formatCode>General</c:formatCode>
                <c:ptCount val="42"/>
                <c:pt idx="0">
                  <c:v>22</c:v>
                </c:pt>
                <c:pt idx="1">
                  <c:v>48</c:v>
                </c:pt>
                <c:pt idx="2">
                  <c:v>77</c:v>
                </c:pt>
                <c:pt idx="3">
                  <c:v>89</c:v>
                </c:pt>
                <c:pt idx="4">
                  <c:v>124</c:v>
                </c:pt>
                <c:pt idx="5">
                  <c:v>132</c:v>
                </c:pt>
                <c:pt idx="6">
                  <c:v>151</c:v>
                </c:pt>
                <c:pt idx="7">
                  <c:v>169</c:v>
                </c:pt>
                <c:pt idx="8">
                  <c:v>205</c:v>
                </c:pt>
                <c:pt idx="9">
                  <c:v>280</c:v>
                </c:pt>
                <c:pt idx="10">
                  <c:v>466</c:v>
                </c:pt>
                <c:pt idx="11">
                  <c:v>3838</c:v>
                </c:pt>
                <c:pt idx="12">
                  <c:v>4089</c:v>
                </c:pt>
                <c:pt idx="13">
                  <c:v>5084</c:v>
                </c:pt>
                <c:pt idx="14">
                  <c:v>5135</c:v>
                </c:pt>
                <c:pt idx="15">
                  <c:v>5478</c:v>
                </c:pt>
                <c:pt idx="16">
                  <c:v>5387</c:v>
                </c:pt>
                <c:pt idx="17">
                  <c:v>5873</c:v>
                </c:pt>
                <c:pt idx="18">
                  <c:v>5324</c:v>
                </c:pt>
                <c:pt idx="19">
                  <c:v>16091</c:v>
                </c:pt>
                <c:pt idx="20">
                  <c:v>18805</c:v>
                </c:pt>
                <c:pt idx="21">
                  <c:v>20099</c:v>
                </c:pt>
                <c:pt idx="22">
                  <c:v>20171</c:v>
                </c:pt>
                <c:pt idx="23">
                  <c:v>19986</c:v>
                </c:pt>
                <c:pt idx="24">
                  <c:v>19669</c:v>
                </c:pt>
                <c:pt idx="25">
                  <c:v>19563</c:v>
                </c:pt>
                <c:pt idx="26">
                  <c:v>19279</c:v>
                </c:pt>
                <c:pt idx="27">
                  <c:v>18502</c:v>
                </c:pt>
                <c:pt idx="28">
                  <c:v>18395</c:v>
                </c:pt>
                <c:pt idx="29">
                  <c:v>18355</c:v>
                </c:pt>
                <c:pt idx="30">
                  <c:v>17418</c:v>
                </c:pt>
                <c:pt idx="31">
                  <c:v>17473</c:v>
                </c:pt>
                <c:pt idx="32">
                  <c:v>16795</c:v>
                </c:pt>
                <c:pt idx="33">
                  <c:v>16359</c:v>
                </c:pt>
                <c:pt idx="34">
                  <c:v>15578</c:v>
                </c:pt>
                <c:pt idx="35">
                  <c:v>14787</c:v>
                </c:pt>
                <c:pt idx="36">
                  <c:v>14180</c:v>
                </c:pt>
                <c:pt idx="37">
                  <c:v>13088</c:v>
                </c:pt>
                <c:pt idx="38">
                  <c:v>13026</c:v>
                </c:pt>
                <c:pt idx="39">
                  <c:v>12047</c:v>
                </c:pt>
                <c:pt idx="40">
                  <c:v>10386</c:v>
                </c:pt>
                <c:pt idx="41">
                  <c:v>8694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9-5B81-44AF-81A9-5E81FF59FA60}"/>
            </c:ext>
          </c:extLst>
        </c:ser>
        <c:ser>
          <c:idx val="10"/>
          <c:order val="10"/>
          <c:tx>
            <c:strRef>
              <c:f>'Home isolation'!$A$12</c:f>
              <c:strCache>
                <c:ptCount val="1"/>
                <c:pt idx="0">
                  <c:v>Malappuram</c:v>
                </c:pt>
              </c:strCache>
            </c:strRef>
          </c:tx>
          <c:spPr>
            <a:solidFill>
              <a:srgbClr val="FFC59A"/>
            </a:solidFill>
          </c:spPr>
          <c:invertIfNegative val="1"/>
          <c:cat>
            <c:numRef>
              <c:f>'Home isolation'!$B$1:$AQ$1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'Home isolation'!$B$12:$AQ$12</c:f>
              <c:numCache>
                <c:formatCode>General</c:formatCode>
                <c:ptCount val="42"/>
                <c:pt idx="0">
                  <c:v>52</c:v>
                </c:pt>
                <c:pt idx="1">
                  <c:v>30</c:v>
                </c:pt>
                <c:pt idx="2">
                  <c:v>32</c:v>
                </c:pt>
                <c:pt idx="3">
                  <c:v>103</c:v>
                </c:pt>
                <c:pt idx="4">
                  <c:v>135</c:v>
                </c:pt>
                <c:pt idx="5">
                  <c:v>164</c:v>
                </c:pt>
                <c:pt idx="6">
                  <c:v>225</c:v>
                </c:pt>
                <c:pt idx="7">
                  <c:v>955</c:v>
                </c:pt>
                <c:pt idx="8">
                  <c:v>2154</c:v>
                </c:pt>
                <c:pt idx="9">
                  <c:v>3821</c:v>
                </c:pt>
                <c:pt idx="10">
                  <c:v>4701</c:v>
                </c:pt>
                <c:pt idx="11">
                  <c:v>6232</c:v>
                </c:pt>
                <c:pt idx="12">
                  <c:v>7008</c:v>
                </c:pt>
                <c:pt idx="13">
                  <c:v>7383</c:v>
                </c:pt>
                <c:pt idx="14">
                  <c:v>9279</c:v>
                </c:pt>
                <c:pt idx="15">
                  <c:v>9869</c:v>
                </c:pt>
                <c:pt idx="16">
                  <c:v>10460</c:v>
                </c:pt>
                <c:pt idx="17">
                  <c:v>11160</c:v>
                </c:pt>
                <c:pt idx="18">
                  <c:v>11256</c:v>
                </c:pt>
                <c:pt idx="19">
                  <c:v>11445</c:v>
                </c:pt>
                <c:pt idx="20">
                  <c:v>11543</c:v>
                </c:pt>
                <c:pt idx="21">
                  <c:v>11994</c:v>
                </c:pt>
                <c:pt idx="22">
                  <c:v>12540</c:v>
                </c:pt>
                <c:pt idx="23">
                  <c:v>12721</c:v>
                </c:pt>
                <c:pt idx="24">
                  <c:v>13873</c:v>
                </c:pt>
                <c:pt idx="25">
                  <c:v>14694</c:v>
                </c:pt>
                <c:pt idx="26">
                  <c:v>16396</c:v>
                </c:pt>
                <c:pt idx="27">
                  <c:v>16694</c:v>
                </c:pt>
                <c:pt idx="28">
                  <c:v>16285</c:v>
                </c:pt>
                <c:pt idx="29">
                  <c:v>14042</c:v>
                </c:pt>
                <c:pt idx="30">
                  <c:v>14018</c:v>
                </c:pt>
                <c:pt idx="31">
                  <c:v>13984</c:v>
                </c:pt>
                <c:pt idx="32">
                  <c:v>14207</c:v>
                </c:pt>
                <c:pt idx="33">
                  <c:v>13789</c:v>
                </c:pt>
                <c:pt idx="34">
                  <c:v>13059</c:v>
                </c:pt>
                <c:pt idx="35">
                  <c:v>12801</c:v>
                </c:pt>
                <c:pt idx="36">
                  <c:v>12166</c:v>
                </c:pt>
                <c:pt idx="37">
                  <c:v>10309</c:v>
                </c:pt>
                <c:pt idx="38">
                  <c:v>8670</c:v>
                </c:pt>
                <c:pt idx="39">
                  <c:v>7792</c:v>
                </c:pt>
                <c:pt idx="40">
                  <c:v>6644</c:v>
                </c:pt>
                <c:pt idx="41">
                  <c:v>5704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A-5B81-44AF-81A9-5E81FF59FA60}"/>
            </c:ext>
          </c:extLst>
        </c:ser>
        <c:ser>
          <c:idx val="11"/>
          <c:order val="11"/>
          <c:tx>
            <c:strRef>
              <c:f>'Home isolation'!$A$13</c:f>
              <c:strCache>
                <c:ptCount val="1"/>
                <c:pt idx="0">
                  <c:v>Kozhikkode</c:v>
                </c:pt>
              </c:strCache>
            </c:strRef>
          </c:tx>
          <c:spPr>
            <a:solidFill>
              <a:srgbClr val="BBE7EA"/>
            </a:solidFill>
          </c:spPr>
          <c:invertIfNegative val="1"/>
          <c:cat>
            <c:numRef>
              <c:f>'Home isolation'!$B$1:$AQ$1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'Home isolation'!$B$13:$AQ$13</c:f>
              <c:numCache>
                <c:formatCode>General</c:formatCode>
                <c:ptCount val="42"/>
                <c:pt idx="0">
                  <c:v>66</c:v>
                </c:pt>
                <c:pt idx="1">
                  <c:v>118</c:v>
                </c:pt>
                <c:pt idx="2">
                  <c:v>291</c:v>
                </c:pt>
                <c:pt idx="3">
                  <c:v>476</c:v>
                </c:pt>
                <c:pt idx="4">
                  <c:v>585</c:v>
                </c:pt>
                <c:pt idx="5">
                  <c:v>1819</c:v>
                </c:pt>
                <c:pt idx="6">
                  <c:v>2676</c:v>
                </c:pt>
                <c:pt idx="7">
                  <c:v>3207</c:v>
                </c:pt>
                <c:pt idx="8">
                  <c:v>4130</c:v>
                </c:pt>
                <c:pt idx="9">
                  <c:v>4945</c:v>
                </c:pt>
                <c:pt idx="10">
                  <c:v>5652</c:v>
                </c:pt>
                <c:pt idx="11">
                  <c:v>5784</c:v>
                </c:pt>
                <c:pt idx="12">
                  <c:v>7626</c:v>
                </c:pt>
                <c:pt idx="13">
                  <c:v>8116</c:v>
                </c:pt>
                <c:pt idx="14">
                  <c:v>8370</c:v>
                </c:pt>
                <c:pt idx="15">
                  <c:v>9674</c:v>
                </c:pt>
                <c:pt idx="16">
                  <c:v>9937</c:v>
                </c:pt>
                <c:pt idx="17">
                  <c:v>10277</c:v>
                </c:pt>
                <c:pt idx="18">
                  <c:v>10437</c:v>
                </c:pt>
                <c:pt idx="19">
                  <c:v>10616</c:v>
                </c:pt>
                <c:pt idx="20">
                  <c:v>10741</c:v>
                </c:pt>
                <c:pt idx="21">
                  <c:v>20113</c:v>
                </c:pt>
                <c:pt idx="22">
                  <c:v>21222</c:v>
                </c:pt>
                <c:pt idx="23">
                  <c:v>21462</c:v>
                </c:pt>
                <c:pt idx="24">
                  <c:v>21906</c:v>
                </c:pt>
                <c:pt idx="25">
                  <c:v>21908</c:v>
                </c:pt>
                <c:pt idx="26">
                  <c:v>21902</c:v>
                </c:pt>
                <c:pt idx="27">
                  <c:v>21899</c:v>
                </c:pt>
                <c:pt idx="28">
                  <c:v>21897</c:v>
                </c:pt>
                <c:pt idx="29">
                  <c:v>21907</c:v>
                </c:pt>
                <c:pt idx="30">
                  <c:v>20025</c:v>
                </c:pt>
                <c:pt idx="31">
                  <c:v>19373</c:v>
                </c:pt>
                <c:pt idx="32">
                  <c:v>17794</c:v>
                </c:pt>
                <c:pt idx="33">
                  <c:v>17364</c:v>
                </c:pt>
                <c:pt idx="34">
                  <c:v>17373</c:v>
                </c:pt>
                <c:pt idx="35">
                  <c:v>17407</c:v>
                </c:pt>
                <c:pt idx="36">
                  <c:v>16211</c:v>
                </c:pt>
                <c:pt idx="37">
                  <c:v>14149</c:v>
                </c:pt>
                <c:pt idx="38">
                  <c:v>12847</c:v>
                </c:pt>
                <c:pt idx="39">
                  <c:v>11555</c:v>
                </c:pt>
                <c:pt idx="40">
                  <c:v>9987</c:v>
                </c:pt>
                <c:pt idx="41">
                  <c:v>8400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B-5B81-44AF-81A9-5E81FF59FA60}"/>
            </c:ext>
          </c:extLst>
        </c:ser>
        <c:ser>
          <c:idx val="12"/>
          <c:order val="12"/>
          <c:tx>
            <c:strRef>
              <c:f>'Home isolation'!$A$14</c:f>
              <c:strCache>
                <c:ptCount val="1"/>
                <c:pt idx="0">
                  <c:v>Wayanad</c:v>
                </c:pt>
              </c:strCache>
            </c:strRef>
          </c:tx>
          <c:spPr>
            <a:solidFill>
              <a:srgbClr val="FFFFFF"/>
            </a:solidFill>
          </c:spPr>
          <c:invertIfNegative val="1"/>
          <c:cat>
            <c:numRef>
              <c:f>'Home isolation'!$B$1:$AQ$1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'Home isolation'!$B$14:$AQ$14</c:f>
              <c:numCache>
                <c:formatCode>General</c:formatCode>
                <c:ptCount val="42"/>
                <c:pt idx="0">
                  <c:v>14</c:v>
                </c:pt>
                <c:pt idx="1">
                  <c:v>22</c:v>
                </c:pt>
                <c:pt idx="2">
                  <c:v>27</c:v>
                </c:pt>
                <c:pt idx="3">
                  <c:v>38</c:v>
                </c:pt>
                <c:pt idx="4">
                  <c:v>57</c:v>
                </c:pt>
                <c:pt idx="5">
                  <c:v>105</c:v>
                </c:pt>
                <c:pt idx="6">
                  <c:v>144</c:v>
                </c:pt>
                <c:pt idx="7">
                  <c:v>215</c:v>
                </c:pt>
                <c:pt idx="8">
                  <c:v>377</c:v>
                </c:pt>
                <c:pt idx="9">
                  <c:v>433</c:v>
                </c:pt>
                <c:pt idx="10">
                  <c:v>545</c:v>
                </c:pt>
                <c:pt idx="11">
                  <c:v>736</c:v>
                </c:pt>
                <c:pt idx="12">
                  <c:v>888</c:v>
                </c:pt>
                <c:pt idx="13">
                  <c:v>1113</c:v>
                </c:pt>
                <c:pt idx="14">
                  <c:v>1436</c:v>
                </c:pt>
                <c:pt idx="15">
                  <c:v>1496</c:v>
                </c:pt>
                <c:pt idx="16">
                  <c:v>1908</c:v>
                </c:pt>
                <c:pt idx="17">
                  <c:v>2909</c:v>
                </c:pt>
                <c:pt idx="18">
                  <c:v>4264</c:v>
                </c:pt>
                <c:pt idx="19">
                  <c:v>5453</c:v>
                </c:pt>
                <c:pt idx="20">
                  <c:v>6728</c:v>
                </c:pt>
                <c:pt idx="21">
                  <c:v>7894</c:v>
                </c:pt>
                <c:pt idx="22">
                  <c:v>8498</c:v>
                </c:pt>
                <c:pt idx="23">
                  <c:v>10020</c:v>
                </c:pt>
                <c:pt idx="24">
                  <c:v>10745</c:v>
                </c:pt>
                <c:pt idx="25">
                  <c:v>10835</c:v>
                </c:pt>
                <c:pt idx="26">
                  <c:v>10900</c:v>
                </c:pt>
                <c:pt idx="27">
                  <c:v>10898</c:v>
                </c:pt>
                <c:pt idx="28">
                  <c:v>11579</c:v>
                </c:pt>
                <c:pt idx="29">
                  <c:v>11850</c:v>
                </c:pt>
                <c:pt idx="30">
                  <c:v>12092</c:v>
                </c:pt>
                <c:pt idx="31">
                  <c:v>11111</c:v>
                </c:pt>
                <c:pt idx="32">
                  <c:v>10863</c:v>
                </c:pt>
                <c:pt idx="33">
                  <c:v>10692</c:v>
                </c:pt>
                <c:pt idx="34">
                  <c:v>10321</c:v>
                </c:pt>
                <c:pt idx="35">
                  <c:v>9912</c:v>
                </c:pt>
                <c:pt idx="36">
                  <c:v>9499</c:v>
                </c:pt>
                <c:pt idx="37">
                  <c:v>9091</c:v>
                </c:pt>
                <c:pt idx="38">
                  <c:v>8782</c:v>
                </c:pt>
                <c:pt idx="39">
                  <c:v>7968</c:v>
                </c:pt>
                <c:pt idx="40">
                  <c:v>6873</c:v>
                </c:pt>
                <c:pt idx="41">
                  <c:v>5462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C-5B81-44AF-81A9-5E81FF59FA60}"/>
            </c:ext>
          </c:extLst>
        </c:ser>
        <c:ser>
          <c:idx val="13"/>
          <c:order val="13"/>
          <c:tx>
            <c:strRef>
              <c:f>'Home isolation'!$A$15</c:f>
              <c:strCache>
                <c:ptCount val="1"/>
                <c:pt idx="0">
                  <c:v>Kottayam</c:v>
                </c:pt>
              </c:strCache>
            </c:strRef>
          </c:tx>
          <c:spPr>
            <a:solidFill>
              <a:srgbClr val="FFFFFF"/>
            </a:solidFill>
          </c:spPr>
          <c:invertIfNegative val="1"/>
          <c:cat>
            <c:numRef>
              <c:f>'Home isolation'!$B$1:$AQ$1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'Home isolation'!$B$15:$AQ$15</c:f>
              <c:numCache>
                <c:formatCode>General</c:formatCode>
                <c:ptCount val="42"/>
                <c:pt idx="0">
                  <c:v>79</c:v>
                </c:pt>
                <c:pt idx="1">
                  <c:v>82</c:v>
                </c:pt>
                <c:pt idx="2">
                  <c:v>231</c:v>
                </c:pt>
                <c:pt idx="3">
                  <c:v>398</c:v>
                </c:pt>
                <c:pt idx="4">
                  <c:v>725</c:v>
                </c:pt>
                <c:pt idx="5">
                  <c:v>791</c:v>
                </c:pt>
                <c:pt idx="6">
                  <c:v>791</c:v>
                </c:pt>
                <c:pt idx="7">
                  <c:v>1025</c:v>
                </c:pt>
                <c:pt idx="8">
                  <c:v>1238</c:v>
                </c:pt>
                <c:pt idx="9">
                  <c:v>1304</c:v>
                </c:pt>
                <c:pt idx="10">
                  <c:v>1590</c:v>
                </c:pt>
                <c:pt idx="11">
                  <c:v>1862</c:v>
                </c:pt>
                <c:pt idx="12">
                  <c:v>2129</c:v>
                </c:pt>
                <c:pt idx="13">
                  <c:v>2406</c:v>
                </c:pt>
                <c:pt idx="14">
                  <c:v>2492</c:v>
                </c:pt>
                <c:pt idx="15">
                  <c:v>2405</c:v>
                </c:pt>
                <c:pt idx="16">
                  <c:v>2681</c:v>
                </c:pt>
                <c:pt idx="17">
                  <c:v>2896</c:v>
                </c:pt>
                <c:pt idx="18">
                  <c:v>3200</c:v>
                </c:pt>
                <c:pt idx="19">
                  <c:v>3276</c:v>
                </c:pt>
                <c:pt idx="20">
                  <c:v>3276</c:v>
                </c:pt>
                <c:pt idx="21">
                  <c:v>3356</c:v>
                </c:pt>
                <c:pt idx="22">
                  <c:v>3254</c:v>
                </c:pt>
                <c:pt idx="23">
                  <c:v>3278</c:v>
                </c:pt>
                <c:pt idx="24">
                  <c:v>3301</c:v>
                </c:pt>
                <c:pt idx="25">
                  <c:v>3247</c:v>
                </c:pt>
                <c:pt idx="26">
                  <c:v>3261</c:v>
                </c:pt>
                <c:pt idx="27">
                  <c:v>3324</c:v>
                </c:pt>
                <c:pt idx="28">
                  <c:v>3219</c:v>
                </c:pt>
                <c:pt idx="29">
                  <c:v>3332</c:v>
                </c:pt>
                <c:pt idx="30">
                  <c:v>2549</c:v>
                </c:pt>
                <c:pt idx="31">
                  <c:v>3205</c:v>
                </c:pt>
                <c:pt idx="32">
                  <c:v>2584</c:v>
                </c:pt>
                <c:pt idx="33">
                  <c:v>2589</c:v>
                </c:pt>
                <c:pt idx="34">
                  <c:v>2278</c:v>
                </c:pt>
                <c:pt idx="35">
                  <c:v>2278</c:v>
                </c:pt>
                <c:pt idx="36">
                  <c:v>2280</c:v>
                </c:pt>
                <c:pt idx="37">
                  <c:v>1824</c:v>
                </c:pt>
                <c:pt idx="38">
                  <c:v>1782</c:v>
                </c:pt>
                <c:pt idx="39">
                  <c:v>1363</c:v>
                </c:pt>
                <c:pt idx="40">
                  <c:v>1312</c:v>
                </c:pt>
                <c:pt idx="41">
                  <c:v>1069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D-5B81-44AF-81A9-5E81FF59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5826201"/>
        <c:axId val="1958743665"/>
      </c:barChart>
      <c:dateAx>
        <c:axId val="151582620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958743665"/>
        <c:crosses val="autoZero"/>
        <c:auto val="1"/>
        <c:lblOffset val="100"/>
        <c:baseTimeUnit val="days"/>
      </c:dateAx>
      <c:valAx>
        <c:axId val="19587436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5826201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Number of currently people in hospital observation by district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'Hospital observation'!$A$2</c:f>
              <c:strCache>
                <c:ptCount val="1"/>
                <c:pt idx="0">
                  <c:v>Kasaragod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numRef>
              <c:f>'Hospital observation'!$B$1:$AQ$1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'Hospital observation'!$B$2:$AQ$2</c:f>
              <c:numCache>
                <c:formatCode>General</c:formatCode>
                <c:ptCount val="42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9</c:v>
                </c:pt>
                <c:pt idx="13">
                  <c:v>26</c:v>
                </c:pt>
                <c:pt idx="14">
                  <c:v>20</c:v>
                </c:pt>
                <c:pt idx="15">
                  <c:v>24</c:v>
                </c:pt>
                <c:pt idx="16">
                  <c:v>9</c:v>
                </c:pt>
                <c:pt idx="17">
                  <c:v>7</c:v>
                </c:pt>
                <c:pt idx="18">
                  <c:v>3</c:v>
                </c:pt>
                <c:pt idx="19">
                  <c:v>27</c:v>
                </c:pt>
                <c:pt idx="20">
                  <c:v>10</c:v>
                </c:pt>
                <c:pt idx="21">
                  <c:v>9</c:v>
                </c:pt>
                <c:pt idx="22">
                  <c:v>37</c:v>
                </c:pt>
                <c:pt idx="23">
                  <c:v>17</c:v>
                </c:pt>
                <c:pt idx="24">
                  <c:v>21</c:v>
                </c:pt>
                <c:pt idx="25">
                  <c:v>17</c:v>
                </c:pt>
                <c:pt idx="26">
                  <c:v>35</c:v>
                </c:pt>
                <c:pt idx="27">
                  <c:v>43</c:v>
                </c:pt>
                <c:pt idx="28">
                  <c:v>16</c:v>
                </c:pt>
                <c:pt idx="29">
                  <c:v>14</c:v>
                </c:pt>
                <c:pt idx="30">
                  <c:v>40</c:v>
                </c:pt>
                <c:pt idx="31">
                  <c:v>35</c:v>
                </c:pt>
                <c:pt idx="32">
                  <c:v>12</c:v>
                </c:pt>
                <c:pt idx="33">
                  <c:v>13</c:v>
                </c:pt>
                <c:pt idx="34">
                  <c:v>9</c:v>
                </c:pt>
                <c:pt idx="35">
                  <c:v>1</c:v>
                </c:pt>
                <c:pt idx="36">
                  <c:v>4</c:v>
                </c:pt>
                <c:pt idx="37">
                  <c:v>5</c:v>
                </c:pt>
                <c:pt idx="38">
                  <c:v>14</c:v>
                </c:pt>
                <c:pt idx="39">
                  <c:v>112</c:v>
                </c:pt>
                <c:pt idx="40">
                  <c:v>117</c:v>
                </c:pt>
                <c:pt idx="41">
                  <c:v>103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39C-462E-B959-13E29D54C4BA}"/>
            </c:ext>
          </c:extLst>
        </c:ser>
        <c:ser>
          <c:idx val="1"/>
          <c:order val="1"/>
          <c:tx>
            <c:strRef>
              <c:f>'Hospital observation'!$A$3</c:f>
              <c:strCache>
                <c:ptCount val="1"/>
                <c:pt idx="0">
                  <c:v>Kannur</c:v>
                </c:pt>
              </c:strCache>
            </c:strRef>
          </c:tx>
          <c:spPr>
            <a:solidFill>
              <a:srgbClr val="EA4335"/>
            </a:solidFill>
          </c:spPr>
          <c:invertIfNegative val="1"/>
          <c:cat>
            <c:numRef>
              <c:f>'Hospital observation'!$B$1:$AQ$1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'Hospital observation'!$B$3:$AQ$3</c:f>
              <c:numCache>
                <c:formatCode>General</c:formatCode>
                <c:ptCount val="42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16</c:v>
                </c:pt>
                <c:pt idx="5">
                  <c:v>20</c:v>
                </c:pt>
                <c:pt idx="6">
                  <c:v>7</c:v>
                </c:pt>
                <c:pt idx="7">
                  <c:v>10</c:v>
                </c:pt>
                <c:pt idx="8">
                  <c:v>7</c:v>
                </c:pt>
                <c:pt idx="9">
                  <c:v>10</c:v>
                </c:pt>
                <c:pt idx="10">
                  <c:v>12</c:v>
                </c:pt>
                <c:pt idx="11">
                  <c:v>11</c:v>
                </c:pt>
                <c:pt idx="12">
                  <c:v>16</c:v>
                </c:pt>
                <c:pt idx="13">
                  <c:v>16</c:v>
                </c:pt>
                <c:pt idx="14">
                  <c:v>23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17</c:v>
                </c:pt>
                <c:pt idx="20">
                  <c:v>6</c:v>
                </c:pt>
                <c:pt idx="21">
                  <c:v>25</c:v>
                </c:pt>
                <c:pt idx="22">
                  <c:v>37</c:v>
                </c:pt>
                <c:pt idx="23">
                  <c:v>18</c:v>
                </c:pt>
                <c:pt idx="24">
                  <c:v>23</c:v>
                </c:pt>
                <c:pt idx="25">
                  <c:v>24</c:v>
                </c:pt>
                <c:pt idx="26">
                  <c:v>23</c:v>
                </c:pt>
                <c:pt idx="27">
                  <c:v>15</c:v>
                </c:pt>
                <c:pt idx="28">
                  <c:v>30</c:v>
                </c:pt>
                <c:pt idx="29">
                  <c:v>13</c:v>
                </c:pt>
                <c:pt idx="30">
                  <c:v>17</c:v>
                </c:pt>
                <c:pt idx="31">
                  <c:v>33</c:v>
                </c:pt>
                <c:pt idx="32">
                  <c:v>19</c:v>
                </c:pt>
                <c:pt idx="33">
                  <c:v>21</c:v>
                </c:pt>
                <c:pt idx="34">
                  <c:v>26</c:v>
                </c:pt>
                <c:pt idx="35">
                  <c:v>20</c:v>
                </c:pt>
                <c:pt idx="36">
                  <c:v>18</c:v>
                </c:pt>
                <c:pt idx="37">
                  <c:v>14</c:v>
                </c:pt>
                <c:pt idx="38">
                  <c:v>15</c:v>
                </c:pt>
                <c:pt idx="39">
                  <c:v>127</c:v>
                </c:pt>
                <c:pt idx="40">
                  <c:v>111</c:v>
                </c:pt>
                <c:pt idx="41">
                  <c:v>106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39C-462E-B959-13E29D54C4BA}"/>
            </c:ext>
          </c:extLst>
        </c:ser>
        <c:ser>
          <c:idx val="2"/>
          <c:order val="2"/>
          <c:tx>
            <c:strRef>
              <c:f>'Hospital observation'!$A$4</c:f>
              <c:strCache>
                <c:ptCount val="1"/>
                <c:pt idx="0">
                  <c:v>Trivandrum</c:v>
                </c:pt>
              </c:strCache>
            </c:strRef>
          </c:tx>
          <c:spPr>
            <a:solidFill>
              <a:srgbClr val="FBBC04"/>
            </a:solidFill>
          </c:spPr>
          <c:invertIfNegative val="1"/>
          <c:cat>
            <c:numRef>
              <c:f>'Hospital observation'!$B$1:$AQ$1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'Hospital observation'!$B$4:$AQ$4</c:f>
              <c:numCache>
                <c:formatCode>General</c:formatCode>
                <c:ptCount val="42"/>
                <c:pt idx="0">
                  <c:v>7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12</c:v>
                </c:pt>
                <c:pt idx="5">
                  <c:v>15</c:v>
                </c:pt>
                <c:pt idx="6">
                  <c:v>16</c:v>
                </c:pt>
                <c:pt idx="7">
                  <c:v>11</c:v>
                </c:pt>
                <c:pt idx="8">
                  <c:v>11</c:v>
                </c:pt>
                <c:pt idx="9">
                  <c:v>3</c:v>
                </c:pt>
                <c:pt idx="10">
                  <c:v>6</c:v>
                </c:pt>
                <c:pt idx="11">
                  <c:v>7</c:v>
                </c:pt>
                <c:pt idx="12">
                  <c:v>3</c:v>
                </c:pt>
                <c:pt idx="13">
                  <c:v>10</c:v>
                </c:pt>
                <c:pt idx="14">
                  <c:v>22</c:v>
                </c:pt>
                <c:pt idx="15">
                  <c:v>43</c:v>
                </c:pt>
                <c:pt idx="16">
                  <c:v>16</c:v>
                </c:pt>
                <c:pt idx="17">
                  <c:v>34</c:v>
                </c:pt>
                <c:pt idx="18">
                  <c:v>13</c:v>
                </c:pt>
                <c:pt idx="19">
                  <c:v>29</c:v>
                </c:pt>
                <c:pt idx="20">
                  <c:v>29</c:v>
                </c:pt>
                <c:pt idx="21">
                  <c:v>16</c:v>
                </c:pt>
                <c:pt idx="22">
                  <c:v>13</c:v>
                </c:pt>
                <c:pt idx="23">
                  <c:v>20</c:v>
                </c:pt>
                <c:pt idx="24">
                  <c:v>27</c:v>
                </c:pt>
                <c:pt idx="25">
                  <c:v>27</c:v>
                </c:pt>
                <c:pt idx="26">
                  <c:v>30</c:v>
                </c:pt>
                <c:pt idx="27">
                  <c:v>18</c:v>
                </c:pt>
                <c:pt idx="28">
                  <c:v>25</c:v>
                </c:pt>
                <c:pt idx="29">
                  <c:v>19</c:v>
                </c:pt>
                <c:pt idx="30">
                  <c:v>23</c:v>
                </c:pt>
                <c:pt idx="31">
                  <c:v>24</c:v>
                </c:pt>
                <c:pt idx="32">
                  <c:v>27</c:v>
                </c:pt>
                <c:pt idx="33">
                  <c:v>21</c:v>
                </c:pt>
                <c:pt idx="34">
                  <c:v>27</c:v>
                </c:pt>
                <c:pt idx="35">
                  <c:v>16</c:v>
                </c:pt>
                <c:pt idx="36">
                  <c:v>18</c:v>
                </c:pt>
                <c:pt idx="37">
                  <c:v>28</c:v>
                </c:pt>
                <c:pt idx="38">
                  <c:v>26</c:v>
                </c:pt>
                <c:pt idx="39">
                  <c:v>113</c:v>
                </c:pt>
                <c:pt idx="40">
                  <c:v>113</c:v>
                </c:pt>
                <c:pt idx="41">
                  <c:v>110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439C-462E-B959-13E29D54C4BA}"/>
            </c:ext>
          </c:extLst>
        </c:ser>
        <c:ser>
          <c:idx val="3"/>
          <c:order val="3"/>
          <c:tx>
            <c:strRef>
              <c:f>'Hospital observation'!$A$5</c:f>
              <c:strCache>
                <c:ptCount val="1"/>
                <c:pt idx="0">
                  <c:v>Kollam</c:v>
                </c:pt>
              </c:strCache>
            </c:strRef>
          </c:tx>
          <c:spPr>
            <a:solidFill>
              <a:srgbClr val="34A853"/>
            </a:solidFill>
          </c:spPr>
          <c:invertIfNegative val="1"/>
          <c:cat>
            <c:numRef>
              <c:f>'Hospital observation'!$B$1:$AQ$1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'Hospital observation'!$B$5:$AQ$5</c:f>
              <c:numCache>
                <c:formatCode>General</c:formatCode>
                <c:ptCount val="42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3</c:v>
                </c:pt>
                <c:pt idx="18">
                  <c:v>7</c:v>
                </c:pt>
                <c:pt idx="19">
                  <c:v>15</c:v>
                </c:pt>
                <c:pt idx="20">
                  <c:v>15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9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5</c:v>
                </c:pt>
                <c:pt idx="39">
                  <c:v>11</c:v>
                </c:pt>
                <c:pt idx="40">
                  <c:v>9</c:v>
                </c:pt>
                <c:pt idx="41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439C-462E-B959-13E29D54C4BA}"/>
            </c:ext>
          </c:extLst>
        </c:ser>
        <c:ser>
          <c:idx val="4"/>
          <c:order val="4"/>
          <c:tx>
            <c:strRef>
              <c:f>'Hospital observation'!$A$6</c:f>
              <c:strCache>
                <c:ptCount val="1"/>
                <c:pt idx="0">
                  <c:v>Pathanamthitta</c:v>
                </c:pt>
              </c:strCache>
            </c:strRef>
          </c:tx>
          <c:spPr>
            <a:solidFill>
              <a:srgbClr val="FF6D01"/>
            </a:solidFill>
          </c:spPr>
          <c:invertIfNegative val="1"/>
          <c:cat>
            <c:numRef>
              <c:f>'Hospital observation'!$B$1:$AQ$1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'Hospital observation'!$B$6:$AQ$6</c:f>
              <c:numCache>
                <c:formatCode>General</c:formatCode>
                <c:ptCount val="42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1</c:v>
                </c:pt>
                <c:pt idx="17">
                  <c:v>4</c:v>
                </c:pt>
                <c:pt idx="18">
                  <c:v>8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6</c:v>
                </c:pt>
                <c:pt idx="24">
                  <c:v>9</c:v>
                </c:pt>
                <c:pt idx="25">
                  <c:v>6</c:v>
                </c:pt>
                <c:pt idx="26">
                  <c:v>0</c:v>
                </c:pt>
                <c:pt idx="27">
                  <c:v>5</c:v>
                </c:pt>
                <c:pt idx="28">
                  <c:v>3</c:v>
                </c:pt>
                <c:pt idx="29">
                  <c:v>0</c:v>
                </c:pt>
                <c:pt idx="30">
                  <c:v>6</c:v>
                </c:pt>
                <c:pt idx="31">
                  <c:v>1</c:v>
                </c:pt>
                <c:pt idx="32">
                  <c:v>4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16</c:v>
                </c:pt>
                <c:pt idx="40">
                  <c:v>14</c:v>
                </c:pt>
                <c:pt idx="41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439C-462E-B959-13E29D54C4BA}"/>
            </c:ext>
          </c:extLst>
        </c:ser>
        <c:ser>
          <c:idx val="5"/>
          <c:order val="5"/>
          <c:tx>
            <c:strRef>
              <c:f>'Hospital observation'!$A$7</c:f>
              <c:strCache>
                <c:ptCount val="1"/>
                <c:pt idx="0">
                  <c:v>Alappuzha</c:v>
                </c:pt>
              </c:strCache>
            </c:strRef>
          </c:tx>
          <c:spPr>
            <a:solidFill>
              <a:srgbClr val="46BDC6"/>
            </a:solidFill>
          </c:spPr>
          <c:invertIfNegative val="1"/>
          <c:cat>
            <c:numRef>
              <c:f>'Hospital observation'!$B$1:$AQ$1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'Hospital observation'!$B$7:$AQ$7</c:f>
              <c:numCache>
                <c:formatCode>General</c:formatCode>
                <c:ptCount val="42"/>
                <c:pt idx="0">
                  <c:v>3</c:v>
                </c:pt>
                <c:pt idx="1">
                  <c:v>14</c:v>
                </c:pt>
                <c:pt idx="2">
                  <c:v>1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  <c:pt idx="6">
                  <c:v>0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  <c:pt idx="10">
                  <c:v>7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8</c:v>
                </c:pt>
                <c:pt idx="16">
                  <c:v>4</c:v>
                </c:pt>
                <c:pt idx="17">
                  <c:v>7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8</c:v>
                </c:pt>
                <c:pt idx="28">
                  <c:v>3</c:v>
                </c:pt>
                <c:pt idx="29">
                  <c:v>5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9</c:v>
                </c:pt>
                <c:pt idx="40">
                  <c:v>6</c:v>
                </c:pt>
                <c:pt idx="4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439C-462E-B959-13E29D54C4BA}"/>
            </c:ext>
          </c:extLst>
        </c:ser>
        <c:ser>
          <c:idx val="6"/>
          <c:order val="6"/>
          <c:tx>
            <c:strRef>
              <c:f>'Hospital observation'!$A$8</c:f>
              <c:strCache>
                <c:ptCount val="1"/>
                <c:pt idx="0">
                  <c:v>Idukki</c:v>
                </c:pt>
              </c:strCache>
            </c:strRef>
          </c:tx>
          <c:spPr>
            <a:solidFill>
              <a:srgbClr val="D3E2FC"/>
            </a:solidFill>
          </c:spPr>
          <c:invertIfNegative val="1"/>
          <c:cat>
            <c:numRef>
              <c:f>'Hospital observation'!$B$1:$AQ$1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'Hospital observation'!$B$8:$AQ$8</c:f>
              <c:numCache>
                <c:formatCode>General</c:formatCode>
                <c:ptCount val="4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4</c:v>
                </c:pt>
                <c:pt idx="41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439C-462E-B959-13E29D54C4BA}"/>
            </c:ext>
          </c:extLst>
        </c:ser>
        <c:ser>
          <c:idx val="7"/>
          <c:order val="7"/>
          <c:tx>
            <c:strRef>
              <c:f>'Hospital observation'!$A$9</c:f>
              <c:strCache>
                <c:ptCount val="1"/>
                <c:pt idx="0">
                  <c:v>Ernakulam</c:v>
                </c:pt>
              </c:strCache>
            </c:strRef>
          </c:tx>
          <c:spPr>
            <a:solidFill>
              <a:srgbClr val="F8C4C0"/>
            </a:solidFill>
          </c:spPr>
          <c:invertIfNegative val="1"/>
          <c:cat>
            <c:numRef>
              <c:f>'Hospital observation'!$B$1:$AQ$1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'Hospital observation'!$B$9:$AQ$9</c:f>
              <c:numCache>
                <c:formatCode>General</c:formatCode>
                <c:ptCount val="42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16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  <c:pt idx="7">
                  <c:v>6</c:v>
                </c:pt>
                <c:pt idx="8">
                  <c:v>1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1</c:v>
                </c:pt>
                <c:pt idx="13">
                  <c:v>4</c:v>
                </c:pt>
                <c:pt idx="14">
                  <c:v>8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10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7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9</c:v>
                </c:pt>
                <c:pt idx="28">
                  <c:v>1</c:v>
                </c:pt>
                <c:pt idx="29">
                  <c:v>2</c:v>
                </c:pt>
                <c:pt idx="30">
                  <c:v>5</c:v>
                </c:pt>
                <c:pt idx="31">
                  <c:v>5</c:v>
                </c:pt>
                <c:pt idx="32">
                  <c:v>3</c:v>
                </c:pt>
                <c:pt idx="33">
                  <c:v>4</c:v>
                </c:pt>
                <c:pt idx="34">
                  <c:v>9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19</c:v>
                </c:pt>
                <c:pt idx="40">
                  <c:v>20</c:v>
                </c:pt>
                <c:pt idx="41">
                  <c:v>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7-439C-462E-B959-13E29D54C4BA}"/>
            </c:ext>
          </c:extLst>
        </c:ser>
        <c:ser>
          <c:idx val="8"/>
          <c:order val="8"/>
          <c:tx>
            <c:strRef>
              <c:f>'Hospital observation'!$A$10</c:f>
              <c:strCache>
                <c:ptCount val="1"/>
                <c:pt idx="0">
                  <c:v>Thrissur</c:v>
                </c:pt>
              </c:strCache>
            </c:strRef>
          </c:tx>
          <c:spPr>
            <a:solidFill>
              <a:srgbClr val="FDE49B"/>
            </a:solidFill>
          </c:spPr>
          <c:invertIfNegative val="1"/>
          <c:cat>
            <c:numRef>
              <c:f>'Hospital observation'!$B$1:$AQ$1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'Hospital observation'!$B$10:$AQ$10</c:f>
              <c:numCache>
                <c:formatCode>General</c:formatCode>
                <c:ptCount val="42"/>
                <c:pt idx="0">
                  <c:v>22</c:v>
                </c:pt>
                <c:pt idx="1">
                  <c:v>35</c:v>
                </c:pt>
                <c:pt idx="2">
                  <c:v>12</c:v>
                </c:pt>
                <c:pt idx="3">
                  <c:v>8</c:v>
                </c:pt>
                <c:pt idx="4">
                  <c:v>5</c:v>
                </c:pt>
                <c:pt idx="5">
                  <c:v>12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  <c:pt idx="10">
                  <c:v>4</c:v>
                </c:pt>
                <c:pt idx="11">
                  <c:v>9</c:v>
                </c:pt>
                <c:pt idx="12">
                  <c:v>4</c:v>
                </c:pt>
                <c:pt idx="13">
                  <c:v>19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18</c:v>
                </c:pt>
                <c:pt idx="18">
                  <c:v>6</c:v>
                </c:pt>
                <c:pt idx="19">
                  <c:v>14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11</c:v>
                </c:pt>
                <c:pt idx="26">
                  <c:v>7</c:v>
                </c:pt>
                <c:pt idx="27">
                  <c:v>6</c:v>
                </c:pt>
                <c:pt idx="28">
                  <c:v>4</c:v>
                </c:pt>
                <c:pt idx="29">
                  <c:v>5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0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11</c:v>
                </c:pt>
                <c:pt idx="40">
                  <c:v>10</c:v>
                </c:pt>
                <c:pt idx="41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439C-462E-B959-13E29D54C4BA}"/>
            </c:ext>
          </c:extLst>
        </c:ser>
        <c:ser>
          <c:idx val="9"/>
          <c:order val="9"/>
          <c:tx>
            <c:strRef>
              <c:f>'Hospital observation'!$A$11</c:f>
              <c:strCache>
                <c:ptCount val="1"/>
                <c:pt idx="0">
                  <c:v>Palakkad</c:v>
                </c:pt>
              </c:strCache>
            </c:strRef>
          </c:tx>
          <c:spPr>
            <a:solidFill>
              <a:srgbClr val="96DFAA"/>
            </a:solidFill>
          </c:spPr>
          <c:invertIfNegative val="1"/>
          <c:cat>
            <c:numRef>
              <c:f>'Hospital observation'!$B$1:$AQ$1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'Hospital observation'!$B$11:$AQ$11</c:f>
              <c:numCache>
                <c:formatCode>General</c:formatCode>
                <c:ptCount val="42"/>
                <c:pt idx="0">
                  <c:v>12</c:v>
                </c:pt>
                <c:pt idx="1">
                  <c:v>11</c:v>
                </c:pt>
                <c:pt idx="2">
                  <c:v>4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9</c:v>
                </c:pt>
                <c:pt idx="7">
                  <c:v>4</c:v>
                </c:pt>
                <c:pt idx="8">
                  <c:v>9</c:v>
                </c:pt>
                <c:pt idx="9">
                  <c:v>9</c:v>
                </c:pt>
                <c:pt idx="10">
                  <c:v>4</c:v>
                </c:pt>
                <c:pt idx="11">
                  <c:v>0</c:v>
                </c:pt>
                <c:pt idx="12">
                  <c:v>7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  <c:pt idx="16">
                  <c:v>8</c:v>
                </c:pt>
                <c:pt idx="17">
                  <c:v>13</c:v>
                </c:pt>
                <c:pt idx="18">
                  <c:v>16</c:v>
                </c:pt>
                <c:pt idx="19">
                  <c:v>15</c:v>
                </c:pt>
                <c:pt idx="20">
                  <c:v>5</c:v>
                </c:pt>
                <c:pt idx="21">
                  <c:v>16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10</c:v>
                </c:pt>
                <c:pt idx="29">
                  <c:v>6</c:v>
                </c:pt>
                <c:pt idx="30">
                  <c:v>12</c:v>
                </c:pt>
                <c:pt idx="31">
                  <c:v>12</c:v>
                </c:pt>
                <c:pt idx="32">
                  <c:v>4</c:v>
                </c:pt>
                <c:pt idx="33">
                  <c:v>7</c:v>
                </c:pt>
                <c:pt idx="34">
                  <c:v>9</c:v>
                </c:pt>
                <c:pt idx="35">
                  <c:v>9</c:v>
                </c:pt>
                <c:pt idx="36">
                  <c:v>15</c:v>
                </c:pt>
                <c:pt idx="37">
                  <c:v>14</c:v>
                </c:pt>
                <c:pt idx="38">
                  <c:v>3</c:v>
                </c:pt>
                <c:pt idx="39">
                  <c:v>30</c:v>
                </c:pt>
                <c:pt idx="40">
                  <c:v>31</c:v>
                </c:pt>
                <c:pt idx="41">
                  <c:v>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9-439C-462E-B959-13E29D54C4BA}"/>
            </c:ext>
          </c:extLst>
        </c:ser>
        <c:ser>
          <c:idx val="10"/>
          <c:order val="10"/>
          <c:tx>
            <c:strRef>
              <c:f>'Hospital observation'!$A$12</c:f>
              <c:strCache>
                <c:ptCount val="1"/>
                <c:pt idx="0">
                  <c:v>Malappuram</c:v>
                </c:pt>
              </c:strCache>
            </c:strRef>
          </c:tx>
          <c:spPr>
            <a:solidFill>
              <a:srgbClr val="FFC59A"/>
            </a:solidFill>
          </c:spPr>
          <c:invertIfNegative val="1"/>
          <c:cat>
            <c:numRef>
              <c:f>'Hospital observation'!$B$1:$AQ$1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'Hospital observation'!$B$12:$AQ$12</c:f>
              <c:numCache>
                <c:formatCode>General</c:formatCode>
                <c:ptCount val="42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13</c:v>
                </c:pt>
                <c:pt idx="4">
                  <c:v>1</c:v>
                </c:pt>
                <c:pt idx="5">
                  <c:v>22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11</c:v>
                </c:pt>
                <c:pt idx="15">
                  <c:v>18</c:v>
                </c:pt>
                <c:pt idx="16">
                  <c:v>44</c:v>
                </c:pt>
                <c:pt idx="17">
                  <c:v>20</c:v>
                </c:pt>
                <c:pt idx="18">
                  <c:v>24</c:v>
                </c:pt>
                <c:pt idx="19">
                  <c:v>19</c:v>
                </c:pt>
                <c:pt idx="20">
                  <c:v>25</c:v>
                </c:pt>
                <c:pt idx="21">
                  <c:v>26</c:v>
                </c:pt>
                <c:pt idx="22">
                  <c:v>24</c:v>
                </c:pt>
                <c:pt idx="23">
                  <c:v>20</c:v>
                </c:pt>
                <c:pt idx="24">
                  <c:v>25</c:v>
                </c:pt>
                <c:pt idx="25">
                  <c:v>59</c:v>
                </c:pt>
                <c:pt idx="26">
                  <c:v>48</c:v>
                </c:pt>
                <c:pt idx="27">
                  <c:v>61</c:v>
                </c:pt>
                <c:pt idx="28">
                  <c:v>11</c:v>
                </c:pt>
                <c:pt idx="29">
                  <c:v>44</c:v>
                </c:pt>
                <c:pt idx="30">
                  <c:v>50</c:v>
                </c:pt>
                <c:pt idx="31">
                  <c:v>26</c:v>
                </c:pt>
                <c:pt idx="32">
                  <c:v>41</c:v>
                </c:pt>
                <c:pt idx="33">
                  <c:v>123</c:v>
                </c:pt>
                <c:pt idx="34">
                  <c:v>68</c:v>
                </c:pt>
                <c:pt idx="35">
                  <c:v>18</c:v>
                </c:pt>
                <c:pt idx="36">
                  <c:v>11</c:v>
                </c:pt>
                <c:pt idx="37">
                  <c:v>12</c:v>
                </c:pt>
                <c:pt idx="38">
                  <c:v>20</c:v>
                </c:pt>
                <c:pt idx="39">
                  <c:v>41</c:v>
                </c:pt>
                <c:pt idx="40">
                  <c:v>40</c:v>
                </c:pt>
                <c:pt idx="41">
                  <c:v>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A-439C-462E-B959-13E29D54C4BA}"/>
            </c:ext>
          </c:extLst>
        </c:ser>
        <c:ser>
          <c:idx val="11"/>
          <c:order val="11"/>
          <c:tx>
            <c:strRef>
              <c:f>'Hospital observation'!$A$13</c:f>
              <c:strCache>
                <c:ptCount val="1"/>
                <c:pt idx="0">
                  <c:v>Kozhikkode</c:v>
                </c:pt>
              </c:strCache>
            </c:strRef>
          </c:tx>
          <c:spPr>
            <a:solidFill>
              <a:srgbClr val="BBE7EA"/>
            </a:solidFill>
          </c:spPr>
          <c:invertIfNegative val="1"/>
          <c:cat>
            <c:numRef>
              <c:f>'Hospital observation'!$B$1:$AQ$1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'Hospital observation'!$B$13:$AQ$13</c:f>
              <c:numCache>
                <c:formatCode>General</c:formatCode>
                <c:ptCount val="42"/>
                <c:pt idx="0">
                  <c:v>2</c:v>
                </c:pt>
                <c:pt idx="1">
                  <c:v>10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16</c:v>
                </c:pt>
                <c:pt idx="6">
                  <c:v>4</c:v>
                </c:pt>
                <c:pt idx="7">
                  <c:v>8</c:v>
                </c:pt>
                <c:pt idx="8">
                  <c:v>10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18</c:v>
                </c:pt>
                <c:pt idx="13">
                  <c:v>20</c:v>
                </c:pt>
                <c:pt idx="14">
                  <c:v>12</c:v>
                </c:pt>
                <c:pt idx="15">
                  <c:v>19</c:v>
                </c:pt>
                <c:pt idx="16">
                  <c:v>10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5</c:v>
                </c:pt>
                <c:pt idx="23">
                  <c:v>9</c:v>
                </c:pt>
                <c:pt idx="24">
                  <c:v>9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13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  <c:pt idx="32">
                  <c:v>6</c:v>
                </c:pt>
                <c:pt idx="33">
                  <c:v>4</c:v>
                </c:pt>
                <c:pt idx="34">
                  <c:v>17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15</c:v>
                </c:pt>
                <c:pt idx="39">
                  <c:v>31</c:v>
                </c:pt>
                <c:pt idx="40">
                  <c:v>25</c:v>
                </c:pt>
                <c:pt idx="41">
                  <c:v>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B-439C-462E-B959-13E29D54C4BA}"/>
            </c:ext>
          </c:extLst>
        </c:ser>
        <c:ser>
          <c:idx val="12"/>
          <c:order val="12"/>
          <c:tx>
            <c:strRef>
              <c:f>'Hospital observation'!$A$14</c:f>
              <c:strCache>
                <c:ptCount val="1"/>
                <c:pt idx="0">
                  <c:v>Wayanad</c:v>
                </c:pt>
              </c:strCache>
            </c:strRef>
          </c:tx>
          <c:spPr>
            <a:solidFill>
              <a:srgbClr val="FFFFFF"/>
            </a:solidFill>
          </c:spPr>
          <c:invertIfNegative val="1"/>
          <c:cat>
            <c:numRef>
              <c:f>'Hospital observation'!$B$1:$AQ$1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'Hospital observation'!$B$14:$AQ$14</c:f>
              <c:numCache>
                <c:formatCode>General</c:formatCode>
                <c:ptCount val="4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4</c:v>
                </c:pt>
                <c:pt idx="41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C-439C-462E-B959-13E29D54C4BA}"/>
            </c:ext>
          </c:extLst>
        </c:ser>
        <c:ser>
          <c:idx val="13"/>
          <c:order val="13"/>
          <c:tx>
            <c:strRef>
              <c:f>'Hospital observation'!$A$15</c:f>
              <c:strCache>
                <c:ptCount val="1"/>
                <c:pt idx="0">
                  <c:v>Kottayam</c:v>
                </c:pt>
              </c:strCache>
            </c:strRef>
          </c:tx>
          <c:spPr>
            <a:solidFill>
              <a:srgbClr val="FFFFFF"/>
            </a:solidFill>
          </c:spPr>
          <c:invertIfNegative val="1"/>
          <c:cat>
            <c:numRef>
              <c:f>'Hospital observation'!$B$1:$AQ$1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'Hospital observation'!$B$15:$AQ$15</c:f>
              <c:numCache>
                <c:formatCode>General</c:formatCode>
                <c:ptCount val="42"/>
                <c:pt idx="0">
                  <c:v>4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D-439C-462E-B959-13E29D54C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5006323"/>
        <c:axId val="1390123958"/>
      </c:barChart>
      <c:dateAx>
        <c:axId val="17550063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0123958"/>
        <c:crosses val="autoZero"/>
        <c:auto val="1"/>
        <c:lblOffset val="100"/>
        <c:baseTimeUnit val="days"/>
      </c:dateAx>
      <c:valAx>
        <c:axId val="13901239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5006323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Recovered cases by district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Recovered!$A$2</c:f>
              <c:strCache>
                <c:ptCount val="1"/>
                <c:pt idx="0">
                  <c:v>Kasaragod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numRef>
              <c:f>Recovered!$B$1:$AQ$1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Recovered!$B$2:$AQ$2</c:f>
              <c:numCache>
                <c:formatCode>General</c:formatCode>
                <c:ptCount val="42"/>
                <c:pt idx="7">
                  <c:v>1</c:v>
                </c:pt>
                <c:pt idx="25">
                  <c:v>4</c:v>
                </c:pt>
                <c:pt idx="29">
                  <c:v>1</c:v>
                </c:pt>
                <c:pt idx="32">
                  <c:v>18</c:v>
                </c:pt>
                <c:pt idx="33">
                  <c:v>9</c:v>
                </c:pt>
                <c:pt idx="34">
                  <c:v>28</c:v>
                </c:pt>
                <c:pt idx="35">
                  <c:v>12</c:v>
                </c:pt>
                <c:pt idx="36">
                  <c:v>6</c:v>
                </c:pt>
                <c:pt idx="37">
                  <c:v>4</c:v>
                </c:pt>
                <c:pt idx="38">
                  <c:v>24</c:v>
                </c:pt>
                <c:pt idx="39">
                  <c:v>6</c:v>
                </c:pt>
                <c:pt idx="40">
                  <c:v>2</c:v>
                </c:pt>
                <c:pt idx="41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CC6-46A8-833A-CBDABA398AC7}"/>
            </c:ext>
          </c:extLst>
        </c:ser>
        <c:ser>
          <c:idx val="1"/>
          <c:order val="1"/>
          <c:tx>
            <c:strRef>
              <c:f>Recovered!$A$3</c:f>
              <c:strCache>
                <c:ptCount val="1"/>
                <c:pt idx="0">
                  <c:v>Kannur</c:v>
                </c:pt>
              </c:strCache>
            </c:strRef>
          </c:tx>
          <c:spPr>
            <a:solidFill>
              <a:srgbClr val="EA4335"/>
            </a:solidFill>
          </c:spPr>
          <c:invertIfNegative val="1"/>
          <c:cat>
            <c:numRef>
              <c:f>Recovered!$B$1:$AQ$1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Recovered!$B$3:$AQ$3</c:f>
              <c:numCache>
                <c:formatCode>General</c:formatCode>
                <c:ptCount val="42"/>
                <c:pt idx="14">
                  <c:v>1</c:v>
                </c:pt>
                <c:pt idx="17">
                  <c:v>1</c:v>
                </c:pt>
                <c:pt idx="22">
                  <c:v>2</c:v>
                </c:pt>
                <c:pt idx="25">
                  <c:v>5</c:v>
                </c:pt>
                <c:pt idx="26">
                  <c:v>7</c:v>
                </c:pt>
                <c:pt idx="27">
                  <c:v>4</c:v>
                </c:pt>
                <c:pt idx="28">
                  <c:v>1</c:v>
                </c:pt>
                <c:pt idx="29">
                  <c:v>5</c:v>
                </c:pt>
                <c:pt idx="30">
                  <c:v>1</c:v>
                </c:pt>
                <c:pt idx="31">
                  <c:v>3</c:v>
                </c:pt>
                <c:pt idx="32">
                  <c:v>6</c:v>
                </c:pt>
                <c:pt idx="35">
                  <c:v>1</c:v>
                </c:pt>
                <c:pt idx="38">
                  <c:v>1</c:v>
                </c:pt>
                <c:pt idx="41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CCC6-46A8-833A-CBDABA398AC7}"/>
            </c:ext>
          </c:extLst>
        </c:ser>
        <c:ser>
          <c:idx val="2"/>
          <c:order val="2"/>
          <c:tx>
            <c:strRef>
              <c:f>Recovered!$A$4</c:f>
              <c:strCache>
                <c:ptCount val="1"/>
                <c:pt idx="0">
                  <c:v>Trivandrum</c:v>
                </c:pt>
              </c:strCache>
            </c:strRef>
          </c:tx>
          <c:spPr>
            <a:solidFill>
              <a:srgbClr val="FBBC04"/>
            </a:solidFill>
          </c:spPr>
          <c:invertIfNegative val="1"/>
          <c:cat>
            <c:numRef>
              <c:f>Recovered!$B$1:$AQ$1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Recovered!$B$4:$AQ$4</c:f>
              <c:numCache>
                <c:formatCode>General</c:formatCode>
                <c:ptCount val="42"/>
                <c:pt idx="16">
                  <c:v>1</c:v>
                </c:pt>
                <c:pt idx="19">
                  <c:v>1</c:v>
                </c:pt>
                <c:pt idx="23">
                  <c:v>1</c:v>
                </c:pt>
                <c:pt idx="24">
                  <c:v>1</c:v>
                </c:pt>
                <c:pt idx="26">
                  <c:v>1</c:v>
                </c:pt>
                <c:pt idx="29">
                  <c:v>1</c:v>
                </c:pt>
                <c:pt idx="30">
                  <c:v>2</c:v>
                </c:pt>
                <c:pt idx="33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CCC6-46A8-833A-CBDABA398AC7}"/>
            </c:ext>
          </c:extLst>
        </c:ser>
        <c:ser>
          <c:idx val="3"/>
          <c:order val="3"/>
          <c:tx>
            <c:strRef>
              <c:f>Recovered!$A$5</c:f>
              <c:strCache>
                <c:ptCount val="1"/>
                <c:pt idx="0">
                  <c:v>Kollam</c:v>
                </c:pt>
              </c:strCache>
            </c:strRef>
          </c:tx>
          <c:spPr>
            <a:solidFill>
              <a:srgbClr val="34A853"/>
            </a:solidFill>
          </c:spPr>
          <c:invertIfNegative val="1"/>
          <c:cat>
            <c:numRef>
              <c:f>Recovered!$B$1:$AQ$1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Recovered!$B$5:$AQ$5</c:f>
              <c:numCache>
                <c:formatCode>General</c:formatCode>
                <c:ptCount val="42"/>
                <c:pt idx="28">
                  <c:v>1</c:v>
                </c:pt>
                <c:pt idx="30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CCC6-46A8-833A-CBDABA398AC7}"/>
            </c:ext>
          </c:extLst>
        </c:ser>
        <c:ser>
          <c:idx val="4"/>
          <c:order val="4"/>
          <c:tx>
            <c:strRef>
              <c:f>Recovered!$A$6</c:f>
              <c:strCache>
                <c:ptCount val="1"/>
                <c:pt idx="0">
                  <c:v>Pathanamthitta</c:v>
                </c:pt>
              </c:strCache>
            </c:strRef>
          </c:tx>
          <c:spPr>
            <a:solidFill>
              <a:srgbClr val="FF6D01"/>
            </a:solidFill>
          </c:spPr>
          <c:invertIfNegative val="1"/>
          <c:cat>
            <c:numRef>
              <c:f>Recovered!$B$1:$AQ$1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Recovered!$B$6:$AQ$6</c:f>
              <c:numCache>
                <c:formatCode>General</c:formatCode>
                <c:ptCount val="42"/>
                <c:pt idx="17">
                  <c:v>1</c:v>
                </c:pt>
                <c:pt idx="20">
                  <c:v>4</c:v>
                </c:pt>
                <c:pt idx="22">
                  <c:v>2</c:v>
                </c:pt>
                <c:pt idx="25">
                  <c:v>1</c:v>
                </c:pt>
                <c:pt idx="3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CCC6-46A8-833A-CBDABA398AC7}"/>
            </c:ext>
          </c:extLst>
        </c:ser>
        <c:ser>
          <c:idx val="5"/>
          <c:order val="5"/>
          <c:tx>
            <c:strRef>
              <c:f>Recovered!$A$7</c:f>
              <c:strCache>
                <c:ptCount val="1"/>
                <c:pt idx="0">
                  <c:v>Alappuzha</c:v>
                </c:pt>
              </c:strCache>
            </c:strRef>
          </c:tx>
          <c:spPr>
            <a:solidFill>
              <a:srgbClr val="46BDC6"/>
            </a:solidFill>
          </c:spPr>
          <c:invertIfNegative val="1"/>
          <c:cat>
            <c:numRef>
              <c:f>Recovered!$B$1:$AQ$1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Recovered!$B$7:$AQ$7</c:f>
              <c:numCache>
                <c:formatCode>General</c:formatCode>
                <c:ptCount val="42"/>
                <c:pt idx="29">
                  <c:v>1</c:v>
                </c:pt>
                <c:pt idx="3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CCC6-46A8-833A-CBDABA398AC7}"/>
            </c:ext>
          </c:extLst>
        </c:ser>
        <c:ser>
          <c:idx val="6"/>
          <c:order val="6"/>
          <c:tx>
            <c:strRef>
              <c:f>Recovered!$A$8</c:f>
              <c:strCache>
                <c:ptCount val="1"/>
                <c:pt idx="0">
                  <c:v>Idukki</c:v>
                </c:pt>
              </c:strCache>
            </c:strRef>
          </c:tx>
          <c:spPr>
            <a:solidFill>
              <a:srgbClr val="D3E2FC"/>
            </a:solidFill>
          </c:spPr>
          <c:invertIfNegative val="1"/>
          <c:cat>
            <c:numRef>
              <c:f>Recovered!$B$1:$AQ$1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Recovered!$B$8:$AQ$8</c:f>
              <c:numCache>
                <c:formatCode>General</c:formatCode>
                <c:ptCount val="42"/>
                <c:pt idx="19">
                  <c:v>1</c:v>
                </c:pt>
                <c:pt idx="25">
                  <c:v>2</c:v>
                </c:pt>
                <c:pt idx="30">
                  <c:v>2</c:v>
                </c:pt>
                <c:pt idx="31">
                  <c:v>2</c:v>
                </c:pt>
                <c:pt idx="33">
                  <c:v>2</c:v>
                </c:pt>
                <c:pt idx="3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CCC6-46A8-833A-CBDABA398AC7}"/>
            </c:ext>
          </c:extLst>
        </c:ser>
        <c:ser>
          <c:idx val="7"/>
          <c:order val="7"/>
          <c:tx>
            <c:strRef>
              <c:f>Recovered!$A$9</c:f>
              <c:strCache>
                <c:ptCount val="1"/>
                <c:pt idx="0">
                  <c:v>Ernakulam</c:v>
                </c:pt>
              </c:strCache>
            </c:strRef>
          </c:tx>
          <c:spPr>
            <a:solidFill>
              <a:srgbClr val="F8C4C0"/>
            </a:solidFill>
          </c:spPr>
          <c:invertIfNegative val="1"/>
          <c:cat>
            <c:numRef>
              <c:f>Recovered!$B$1:$AQ$1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Recovered!$B$9:$AQ$9</c:f>
              <c:numCache>
                <c:formatCode>General</c:formatCode>
                <c:ptCount val="42"/>
                <c:pt idx="16">
                  <c:v>4</c:v>
                </c:pt>
                <c:pt idx="29">
                  <c:v>4</c:v>
                </c:pt>
                <c:pt idx="31">
                  <c:v>6</c:v>
                </c:pt>
                <c:pt idx="32">
                  <c:v>1</c:v>
                </c:pt>
                <c:pt idx="36">
                  <c:v>2</c:v>
                </c:pt>
                <c:pt idx="38">
                  <c:v>1</c:v>
                </c:pt>
                <c:pt idx="39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7-CCC6-46A8-833A-CBDABA398AC7}"/>
            </c:ext>
          </c:extLst>
        </c:ser>
        <c:ser>
          <c:idx val="8"/>
          <c:order val="8"/>
          <c:tx>
            <c:strRef>
              <c:f>Recovered!$A$10</c:f>
              <c:strCache>
                <c:ptCount val="1"/>
                <c:pt idx="0">
                  <c:v>Thrissur</c:v>
                </c:pt>
              </c:strCache>
            </c:strRef>
          </c:tx>
          <c:spPr>
            <a:solidFill>
              <a:srgbClr val="FDE49B"/>
            </a:solidFill>
          </c:spPr>
          <c:invertIfNegative val="1"/>
          <c:cat>
            <c:numRef>
              <c:f>Recovered!$B$1:$AQ$1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Recovered!$B$10:$AQ$10</c:f>
              <c:numCache>
                <c:formatCode>General</c:formatCode>
                <c:ptCount val="42"/>
                <c:pt idx="16">
                  <c:v>1</c:v>
                </c:pt>
                <c:pt idx="28">
                  <c:v>1</c:v>
                </c:pt>
                <c:pt idx="30">
                  <c:v>3</c:v>
                </c:pt>
                <c:pt idx="32">
                  <c:v>1</c:v>
                </c:pt>
                <c:pt idx="33">
                  <c:v>1</c:v>
                </c:pt>
                <c:pt idx="35">
                  <c:v>3</c:v>
                </c:pt>
                <c:pt idx="36">
                  <c:v>1</c:v>
                </c:pt>
                <c:pt idx="4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CCC6-46A8-833A-CBDABA398AC7}"/>
            </c:ext>
          </c:extLst>
        </c:ser>
        <c:ser>
          <c:idx val="9"/>
          <c:order val="9"/>
          <c:tx>
            <c:strRef>
              <c:f>Recovered!$A$11</c:f>
              <c:strCache>
                <c:ptCount val="1"/>
                <c:pt idx="0">
                  <c:v>Palakkad</c:v>
                </c:pt>
              </c:strCache>
            </c:strRef>
          </c:tx>
          <c:spPr>
            <a:solidFill>
              <a:srgbClr val="96DFAA"/>
            </a:solidFill>
          </c:spPr>
          <c:invertIfNegative val="1"/>
          <c:cat>
            <c:numRef>
              <c:f>Recovered!$B$1:$AQ$1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Recovered!$B$11:$AQ$11</c:f>
              <c:numCache>
                <c:formatCode>General</c:formatCode>
                <c:ptCount val="42"/>
                <c:pt idx="33">
                  <c:v>4</c:v>
                </c:pt>
                <c:pt idx="36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9-CCC6-46A8-833A-CBDABA398AC7}"/>
            </c:ext>
          </c:extLst>
        </c:ser>
        <c:ser>
          <c:idx val="10"/>
          <c:order val="10"/>
          <c:tx>
            <c:strRef>
              <c:f>Recovered!$A$12</c:f>
              <c:strCache>
                <c:ptCount val="1"/>
                <c:pt idx="0">
                  <c:v>Malappuram</c:v>
                </c:pt>
              </c:strCache>
            </c:strRef>
          </c:tx>
          <c:spPr>
            <a:solidFill>
              <a:srgbClr val="FFC59A"/>
            </a:solidFill>
          </c:spPr>
          <c:invertIfNegative val="1"/>
          <c:cat>
            <c:numRef>
              <c:f>Recovered!$B$1:$AQ$1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Recovered!$B$12:$AQ$12</c:f>
              <c:numCache>
                <c:formatCode>General</c:formatCode>
                <c:ptCount val="42"/>
                <c:pt idx="24">
                  <c:v>1</c:v>
                </c:pt>
                <c:pt idx="27">
                  <c:v>1</c:v>
                </c:pt>
                <c:pt idx="31">
                  <c:v>2</c:v>
                </c:pt>
                <c:pt idx="34">
                  <c:v>6</c:v>
                </c:pt>
                <c:pt idx="36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A-CCC6-46A8-833A-CBDABA398AC7}"/>
            </c:ext>
          </c:extLst>
        </c:ser>
        <c:ser>
          <c:idx val="11"/>
          <c:order val="11"/>
          <c:tx>
            <c:strRef>
              <c:f>Recovered!$A$13</c:f>
              <c:strCache>
                <c:ptCount val="1"/>
                <c:pt idx="0">
                  <c:v>Kozhikkode</c:v>
                </c:pt>
              </c:strCache>
            </c:strRef>
          </c:tx>
          <c:spPr>
            <a:solidFill>
              <a:srgbClr val="BBE7EA"/>
            </a:solidFill>
          </c:spPr>
          <c:invertIfNegative val="1"/>
          <c:cat>
            <c:numRef>
              <c:f>Recovered!$B$1:$AQ$1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Recovered!$B$13:$AQ$13</c:f>
              <c:numCache>
                <c:formatCode>General</c:formatCode>
                <c:ptCount val="42"/>
                <c:pt idx="23">
                  <c:v>1</c:v>
                </c:pt>
                <c:pt idx="25">
                  <c:v>1</c:v>
                </c:pt>
                <c:pt idx="27">
                  <c:v>1</c:v>
                </c:pt>
                <c:pt idx="30">
                  <c:v>2</c:v>
                </c:pt>
                <c:pt idx="32">
                  <c:v>1</c:v>
                </c:pt>
                <c:pt idx="34">
                  <c:v>1</c:v>
                </c:pt>
                <c:pt idx="37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B-CCC6-46A8-833A-CBDABA398AC7}"/>
            </c:ext>
          </c:extLst>
        </c:ser>
        <c:ser>
          <c:idx val="12"/>
          <c:order val="12"/>
          <c:tx>
            <c:strRef>
              <c:f>Recovered!$A$14</c:f>
              <c:strCache>
                <c:ptCount val="1"/>
                <c:pt idx="0">
                  <c:v>Wayanad</c:v>
                </c:pt>
              </c:strCache>
            </c:strRef>
          </c:tx>
          <c:spPr>
            <a:solidFill>
              <a:srgbClr val="FFFFFF"/>
            </a:solidFill>
          </c:spPr>
          <c:invertIfNegative val="1"/>
          <c:cat>
            <c:numRef>
              <c:f>Recovered!$B$1:$AQ$1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Recovered!$B$14:$AQ$14</c:f>
              <c:numCache>
                <c:formatCode>General</c:formatCode>
                <c:ptCount val="42"/>
                <c:pt idx="3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C-CCC6-46A8-833A-CBDABA398AC7}"/>
            </c:ext>
          </c:extLst>
        </c:ser>
        <c:ser>
          <c:idx val="13"/>
          <c:order val="13"/>
          <c:tx>
            <c:strRef>
              <c:f>Recovered!$A$15</c:f>
              <c:strCache>
                <c:ptCount val="1"/>
                <c:pt idx="0">
                  <c:v>Kottayam</c:v>
                </c:pt>
              </c:strCache>
            </c:strRef>
          </c:tx>
          <c:spPr>
            <a:solidFill>
              <a:srgbClr val="FFFFFF"/>
            </a:solidFill>
          </c:spPr>
          <c:invertIfNegative val="1"/>
          <c:cat>
            <c:numRef>
              <c:f>Recovered!$B$1:$AQ$1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Recovered!$B$15:$AQ$15</c:f>
              <c:numCache>
                <c:formatCode>General</c:formatCode>
                <c:ptCount val="42"/>
                <c:pt idx="19">
                  <c:v>2</c:v>
                </c:pt>
                <c:pt idx="2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D-CCC6-46A8-833A-CBDABA398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7956167"/>
        <c:axId val="2108815252"/>
      </c:barChart>
      <c:dateAx>
        <c:axId val="96795616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8815252"/>
        <c:crosses val="autoZero"/>
        <c:auto val="1"/>
        <c:lblOffset val="100"/>
        <c:baseTimeUnit val="days"/>
      </c:dateAx>
      <c:valAx>
        <c:axId val="21088152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7956167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Active cases by district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'Active cases'!$A$2</c:f>
              <c:strCache>
                <c:ptCount val="1"/>
                <c:pt idx="0">
                  <c:v>Kasaragod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numRef>
              <c:f>'Active cases'!$B$1:$AQ$1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'Active cases'!$B$2:$AQ$2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8</c:v>
                </c:pt>
                <c:pt idx="12">
                  <c:v>14</c:v>
                </c:pt>
                <c:pt idx="13">
                  <c:v>19</c:v>
                </c:pt>
                <c:pt idx="14">
                  <c:v>38</c:v>
                </c:pt>
                <c:pt idx="15">
                  <c:v>44</c:v>
                </c:pt>
                <c:pt idx="16">
                  <c:v>47</c:v>
                </c:pt>
                <c:pt idx="17">
                  <c:v>47</c:v>
                </c:pt>
                <c:pt idx="18">
                  <c:v>81</c:v>
                </c:pt>
                <c:pt idx="19">
                  <c:v>82</c:v>
                </c:pt>
                <c:pt idx="20">
                  <c:v>89</c:v>
                </c:pt>
                <c:pt idx="21">
                  <c:v>106</c:v>
                </c:pt>
                <c:pt idx="22">
                  <c:v>108</c:v>
                </c:pt>
                <c:pt idx="23">
                  <c:v>120</c:v>
                </c:pt>
                <c:pt idx="24">
                  <c:v>128</c:v>
                </c:pt>
                <c:pt idx="25">
                  <c:v>131</c:v>
                </c:pt>
                <c:pt idx="26">
                  <c:v>137</c:v>
                </c:pt>
                <c:pt idx="27">
                  <c:v>138</c:v>
                </c:pt>
                <c:pt idx="28">
                  <c:v>147</c:v>
                </c:pt>
                <c:pt idx="29">
                  <c:v>150</c:v>
                </c:pt>
                <c:pt idx="30">
                  <c:v>151</c:v>
                </c:pt>
                <c:pt idx="31">
                  <c:v>155</c:v>
                </c:pt>
                <c:pt idx="32">
                  <c:v>140</c:v>
                </c:pt>
                <c:pt idx="33">
                  <c:v>133</c:v>
                </c:pt>
                <c:pt idx="34">
                  <c:v>105</c:v>
                </c:pt>
                <c:pt idx="35">
                  <c:v>93</c:v>
                </c:pt>
                <c:pt idx="36">
                  <c:v>88</c:v>
                </c:pt>
                <c:pt idx="37">
                  <c:v>84</c:v>
                </c:pt>
                <c:pt idx="38">
                  <c:v>61</c:v>
                </c:pt>
                <c:pt idx="39">
                  <c:v>55</c:v>
                </c:pt>
                <c:pt idx="40">
                  <c:v>53</c:v>
                </c:pt>
                <c:pt idx="41">
                  <c:v>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D3C2-4A7E-B3DA-964434D2ABF8}"/>
            </c:ext>
          </c:extLst>
        </c:ser>
        <c:ser>
          <c:idx val="1"/>
          <c:order val="1"/>
          <c:tx>
            <c:strRef>
              <c:f>'Active cases'!$A$3</c:f>
              <c:strCache>
                <c:ptCount val="1"/>
                <c:pt idx="0">
                  <c:v>Kannur</c:v>
                </c:pt>
              </c:strCache>
            </c:strRef>
          </c:tx>
          <c:spPr>
            <a:solidFill>
              <a:srgbClr val="EA4335"/>
            </a:solidFill>
          </c:spPr>
          <c:invertIfNegative val="1"/>
          <c:cat>
            <c:numRef>
              <c:f>'Active cases'!$B$1:$AQ$1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'Active cases'!$B$3:$AQ$3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21</c:v>
                </c:pt>
                <c:pt idx="18">
                  <c:v>23</c:v>
                </c:pt>
                <c:pt idx="19">
                  <c:v>23</c:v>
                </c:pt>
                <c:pt idx="20">
                  <c:v>31</c:v>
                </c:pt>
                <c:pt idx="21">
                  <c:v>42</c:v>
                </c:pt>
                <c:pt idx="22">
                  <c:v>41</c:v>
                </c:pt>
                <c:pt idx="23">
                  <c:v>43</c:v>
                </c:pt>
                <c:pt idx="24">
                  <c:v>44</c:v>
                </c:pt>
                <c:pt idx="25">
                  <c:v>40</c:v>
                </c:pt>
                <c:pt idx="26">
                  <c:v>34</c:v>
                </c:pt>
                <c:pt idx="27">
                  <c:v>31</c:v>
                </c:pt>
                <c:pt idx="28">
                  <c:v>30</c:v>
                </c:pt>
                <c:pt idx="29">
                  <c:v>27</c:v>
                </c:pt>
                <c:pt idx="30">
                  <c:v>30</c:v>
                </c:pt>
                <c:pt idx="31">
                  <c:v>31</c:v>
                </c:pt>
                <c:pt idx="32">
                  <c:v>27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40</c:v>
                </c:pt>
                <c:pt idx="37">
                  <c:v>41</c:v>
                </c:pt>
                <c:pt idx="38">
                  <c:v>44</c:v>
                </c:pt>
                <c:pt idx="39">
                  <c:v>44</c:v>
                </c:pt>
                <c:pt idx="40">
                  <c:v>47</c:v>
                </c:pt>
                <c:pt idx="41">
                  <c:v>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D3C2-4A7E-B3DA-964434D2ABF8}"/>
            </c:ext>
          </c:extLst>
        </c:ser>
        <c:ser>
          <c:idx val="2"/>
          <c:order val="2"/>
          <c:tx>
            <c:strRef>
              <c:f>'Active cases'!$A$4</c:f>
              <c:strCache>
                <c:ptCount val="1"/>
                <c:pt idx="0">
                  <c:v>Trivandrum</c:v>
                </c:pt>
              </c:strCache>
            </c:strRef>
          </c:tx>
          <c:spPr>
            <a:solidFill>
              <a:srgbClr val="FBBC04"/>
            </a:solidFill>
          </c:spPr>
          <c:invertIfNegative val="1"/>
          <c:cat>
            <c:numRef>
              <c:f>'Active cases'!$B$1:$AQ$1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'Active cases'!$B$4:$AQ$4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D3C2-4A7E-B3DA-964434D2ABF8}"/>
            </c:ext>
          </c:extLst>
        </c:ser>
        <c:ser>
          <c:idx val="3"/>
          <c:order val="3"/>
          <c:tx>
            <c:strRef>
              <c:f>'Active cases'!$A$5</c:f>
              <c:strCache>
                <c:ptCount val="1"/>
                <c:pt idx="0">
                  <c:v>Kollam</c:v>
                </c:pt>
              </c:strCache>
            </c:strRef>
          </c:tx>
          <c:spPr>
            <a:solidFill>
              <a:srgbClr val="34A853"/>
            </a:solidFill>
          </c:spPr>
          <c:invertIfNegative val="1"/>
          <c:cat>
            <c:numRef>
              <c:f>'Active cases'!$B$1:$AQ$1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'Active cases'!$B$5:$AQ$5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D3C2-4A7E-B3DA-964434D2ABF8}"/>
            </c:ext>
          </c:extLst>
        </c:ser>
        <c:ser>
          <c:idx val="4"/>
          <c:order val="4"/>
          <c:tx>
            <c:strRef>
              <c:f>'Active cases'!$A$6</c:f>
              <c:strCache>
                <c:ptCount val="1"/>
                <c:pt idx="0">
                  <c:v>Pathanamthitta</c:v>
                </c:pt>
              </c:strCache>
            </c:strRef>
          </c:tx>
          <c:spPr>
            <a:solidFill>
              <a:srgbClr val="FF6D01"/>
            </a:solidFill>
          </c:spPr>
          <c:invertIfNegative val="1"/>
          <c:cat>
            <c:numRef>
              <c:f>'Active cases'!$B$1:$AQ$1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'Active cases'!$B$6:$AQ$6</c:f>
              <c:numCache>
                <c:formatCode>General</c:formatCode>
                <c:ptCount val="42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12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D3C2-4A7E-B3DA-964434D2ABF8}"/>
            </c:ext>
          </c:extLst>
        </c:ser>
        <c:ser>
          <c:idx val="5"/>
          <c:order val="5"/>
          <c:tx>
            <c:strRef>
              <c:f>'Active cases'!$A$7</c:f>
              <c:strCache>
                <c:ptCount val="1"/>
                <c:pt idx="0">
                  <c:v>Alappuzha</c:v>
                </c:pt>
              </c:strCache>
            </c:strRef>
          </c:tx>
          <c:spPr>
            <a:solidFill>
              <a:srgbClr val="46BDC6"/>
            </a:solidFill>
          </c:spPr>
          <c:invertIfNegative val="1"/>
          <c:cat>
            <c:numRef>
              <c:f>'Active cases'!$B$1:$AQ$1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'Active cases'!$B$7:$AQ$7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D3C2-4A7E-B3DA-964434D2ABF8}"/>
            </c:ext>
          </c:extLst>
        </c:ser>
        <c:ser>
          <c:idx val="6"/>
          <c:order val="6"/>
          <c:tx>
            <c:strRef>
              <c:f>'Active cases'!$A$8</c:f>
              <c:strCache>
                <c:ptCount val="1"/>
                <c:pt idx="0">
                  <c:v>Idukki</c:v>
                </c:pt>
              </c:strCache>
            </c:strRef>
          </c:tx>
          <c:spPr>
            <a:solidFill>
              <a:srgbClr val="D3E2FC"/>
            </a:solidFill>
          </c:spPr>
          <c:invertIfNegative val="1"/>
          <c:cat>
            <c:numRef>
              <c:f>'Active cases'!$B$1:$AQ$1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'Active cases'!$B$8:$AQ$8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9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D3C2-4A7E-B3DA-964434D2ABF8}"/>
            </c:ext>
          </c:extLst>
        </c:ser>
        <c:ser>
          <c:idx val="7"/>
          <c:order val="7"/>
          <c:tx>
            <c:strRef>
              <c:f>'Active cases'!$A$9</c:f>
              <c:strCache>
                <c:ptCount val="1"/>
                <c:pt idx="0">
                  <c:v>Ernakulam</c:v>
                </c:pt>
              </c:strCache>
            </c:strRef>
          </c:tx>
          <c:spPr>
            <a:solidFill>
              <a:srgbClr val="F8C4C0"/>
            </a:solidFill>
          </c:spPr>
          <c:invertIfNegative val="1"/>
          <c:cat>
            <c:numRef>
              <c:f>'Active cases'!$B$1:$AQ$1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'Active cases'!$B$9:$AQ$9</c:f>
              <c:numCache>
                <c:formatCode>General</c:formatCode>
                <c:ptCount val="4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  <c:pt idx="12">
                  <c:v>11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19</c:v>
                </c:pt>
                <c:pt idx="17">
                  <c:v>15</c:v>
                </c:pt>
                <c:pt idx="18">
                  <c:v>14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15</c:v>
                </c:pt>
                <c:pt idx="30">
                  <c:v>15</c:v>
                </c:pt>
                <c:pt idx="31">
                  <c:v>9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7-D3C2-4A7E-B3DA-964434D2ABF8}"/>
            </c:ext>
          </c:extLst>
        </c:ser>
        <c:ser>
          <c:idx val="8"/>
          <c:order val="8"/>
          <c:tx>
            <c:strRef>
              <c:f>'Active cases'!$A$10</c:f>
              <c:strCache>
                <c:ptCount val="1"/>
                <c:pt idx="0">
                  <c:v>Thrissur</c:v>
                </c:pt>
              </c:strCache>
            </c:strRef>
          </c:tx>
          <c:spPr>
            <a:solidFill>
              <a:srgbClr val="FDE49B"/>
            </a:solidFill>
          </c:spPr>
          <c:invertIfNegative val="1"/>
          <c:cat>
            <c:numRef>
              <c:f>'Active cases'!$B$1:$AQ$1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'Active cases'!$B$10:$AQ$10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D3C2-4A7E-B3DA-964434D2ABF8}"/>
            </c:ext>
          </c:extLst>
        </c:ser>
        <c:ser>
          <c:idx val="9"/>
          <c:order val="9"/>
          <c:tx>
            <c:strRef>
              <c:f>'Active cases'!$A$11</c:f>
              <c:strCache>
                <c:ptCount val="1"/>
                <c:pt idx="0">
                  <c:v>Palakkad</c:v>
                </c:pt>
              </c:strCache>
            </c:strRef>
          </c:tx>
          <c:spPr>
            <a:solidFill>
              <a:srgbClr val="96DFAA"/>
            </a:solidFill>
          </c:spPr>
          <c:invertIfNegative val="1"/>
          <c:cat>
            <c:numRef>
              <c:f>'Active cases'!$B$1:$AQ$1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'Active cases'!$B$11:$AQ$11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9-D3C2-4A7E-B3DA-964434D2ABF8}"/>
            </c:ext>
          </c:extLst>
        </c:ser>
        <c:ser>
          <c:idx val="10"/>
          <c:order val="10"/>
          <c:tx>
            <c:strRef>
              <c:f>'Active cases'!$A$12</c:f>
              <c:strCache>
                <c:ptCount val="1"/>
                <c:pt idx="0">
                  <c:v>Malappuram</c:v>
                </c:pt>
              </c:strCache>
            </c:strRef>
          </c:tx>
          <c:spPr>
            <a:solidFill>
              <a:srgbClr val="FFC59A"/>
            </a:solidFill>
          </c:spPr>
          <c:invertIfNegative val="1"/>
          <c:cat>
            <c:numRef>
              <c:f>'Active cases'!$B$1:$AQ$1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'Active cases'!$B$12:$AQ$12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16</c:v>
                </c:pt>
                <c:pt idx="33">
                  <c:v>16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A-D3C2-4A7E-B3DA-964434D2ABF8}"/>
            </c:ext>
          </c:extLst>
        </c:ser>
        <c:ser>
          <c:idx val="11"/>
          <c:order val="11"/>
          <c:tx>
            <c:strRef>
              <c:f>'Active cases'!$A$13</c:f>
              <c:strCache>
                <c:ptCount val="1"/>
                <c:pt idx="0">
                  <c:v>Kozhikkode</c:v>
                </c:pt>
              </c:strCache>
            </c:strRef>
          </c:tx>
          <c:spPr>
            <a:solidFill>
              <a:srgbClr val="BBE7EA"/>
            </a:solidFill>
          </c:spPr>
          <c:invertIfNegative val="1"/>
          <c:cat>
            <c:numRef>
              <c:f>'Active cases'!$B$1:$AQ$1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'Active cases'!$B$13:$AQ$13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7</c:v>
                </c:pt>
                <c:pt idx="34">
                  <c:v>6</c:v>
                </c:pt>
                <c:pt idx="35">
                  <c:v>6</c:v>
                </c:pt>
                <c:pt idx="36">
                  <c:v>9</c:v>
                </c:pt>
                <c:pt idx="37">
                  <c:v>7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B-D3C2-4A7E-B3DA-964434D2ABF8}"/>
            </c:ext>
          </c:extLst>
        </c:ser>
        <c:ser>
          <c:idx val="12"/>
          <c:order val="12"/>
          <c:tx>
            <c:strRef>
              <c:f>'Active cases'!$A$14</c:f>
              <c:strCache>
                <c:ptCount val="1"/>
                <c:pt idx="0">
                  <c:v>Wayanad</c:v>
                </c:pt>
              </c:strCache>
            </c:strRef>
          </c:tx>
          <c:spPr>
            <a:solidFill>
              <a:srgbClr val="FFFFFF"/>
            </a:solidFill>
          </c:spPr>
          <c:invertIfNegative val="1"/>
          <c:cat>
            <c:numRef>
              <c:f>'Active cases'!$B$1:$AQ$1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'Active cases'!$B$14:$AQ$14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C-D3C2-4A7E-B3DA-964434D2ABF8}"/>
            </c:ext>
          </c:extLst>
        </c:ser>
        <c:ser>
          <c:idx val="13"/>
          <c:order val="13"/>
          <c:tx>
            <c:strRef>
              <c:f>'Active cases'!$A$15</c:f>
              <c:strCache>
                <c:ptCount val="1"/>
                <c:pt idx="0">
                  <c:v>Kottayam</c:v>
                </c:pt>
              </c:strCache>
            </c:strRef>
          </c:tx>
          <c:spPr>
            <a:solidFill>
              <a:srgbClr val="FFFFFF"/>
            </a:solidFill>
          </c:spPr>
          <c:invertIfNegative val="1"/>
          <c:cat>
            <c:numRef>
              <c:f>'Active cases'!$B$1:$AQ$1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'Active cases'!$B$15:$AQ$15</c:f>
              <c:numCache>
                <c:formatCode>General</c:formatCode>
                <c:ptCount val="4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D-D3C2-4A7E-B3DA-964434D2A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6732777"/>
        <c:axId val="1081161086"/>
      </c:barChart>
      <c:dateAx>
        <c:axId val="8067327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1161086"/>
        <c:crosses val="autoZero"/>
        <c:auto val="1"/>
        <c:lblOffset val="100"/>
        <c:baseTimeUnit val="days"/>
      </c:dateAx>
      <c:valAx>
        <c:axId val="10811610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6732777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Positive cases by district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'Positive cases'!$A$2</c:f>
              <c:strCache>
                <c:ptCount val="1"/>
                <c:pt idx="0">
                  <c:v>Kasaragod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numRef>
              <c:f>'Positive cases'!$B$1:$AQ$1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'Positive cases'!$B$2:$AQ$2</c:f>
              <c:numCache>
                <c:formatCode>General</c:formatCode>
                <c:ptCount val="4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19</c:v>
                </c:pt>
                <c:pt idx="15">
                  <c:v>6</c:v>
                </c:pt>
                <c:pt idx="16">
                  <c:v>0</c:v>
                </c:pt>
                <c:pt idx="17">
                  <c:v>3</c:v>
                </c:pt>
                <c:pt idx="18">
                  <c:v>34</c:v>
                </c:pt>
                <c:pt idx="19">
                  <c:v>1</c:v>
                </c:pt>
                <c:pt idx="20">
                  <c:v>7</c:v>
                </c:pt>
                <c:pt idx="21">
                  <c:v>17</c:v>
                </c:pt>
                <c:pt idx="22">
                  <c:v>2</c:v>
                </c:pt>
                <c:pt idx="23">
                  <c:v>12</c:v>
                </c:pt>
                <c:pt idx="24">
                  <c:v>8</c:v>
                </c:pt>
                <c:pt idx="25">
                  <c:v>7</c:v>
                </c:pt>
                <c:pt idx="26">
                  <c:v>6</c:v>
                </c:pt>
                <c:pt idx="27">
                  <c:v>1</c:v>
                </c:pt>
                <c:pt idx="28">
                  <c:v>9</c:v>
                </c:pt>
                <c:pt idx="29">
                  <c:v>4</c:v>
                </c:pt>
                <c:pt idx="30">
                  <c:v>1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778-4F3D-99F2-CF93C617EBC0}"/>
            </c:ext>
          </c:extLst>
        </c:ser>
        <c:ser>
          <c:idx val="1"/>
          <c:order val="1"/>
          <c:tx>
            <c:strRef>
              <c:f>'Positive cases'!$A$3</c:f>
              <c:strCache>
                <c:ptCount val="1"/>
                <c:pt idx="0">
                  <c:v>Kannur</c:v>
                </c:pt>
              </c:strCache>
            </c:strRef>
          </c:tx>
          <c:spPr>
            <a:solidFill>
              <a:srgbClr val="EA4335"/>
            </a:solidFill>
          </c:spPr>
          <c:invertIfNegative val="1"/>
          <c:cat>
            <c:numRef>
              <c:f>'Positive cases'!$B$1:$AQ$1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'Positive cases'!$B$3:$AQ$3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9</c:v>
                </c:pt>
                <c:pt idx="18">
                  <c:v>2</c:v>
                </c:pt>
                <c:pt idx="19">
                  <c:v>0</c:v>
                </c:pt>
                <c:pt idx="20">
                  <c:v>8</c:v>
                </c:pt>
                <c:pt idx="21">
                  <c:v>11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7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1</c:v>
                </c:pt>
                <c:pt idx="38">
                  <c:v>4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F778-4F3D-99F2-CF93C617EBC0}"/>
            </c:ext>
          </c:extLst>
        </c:ser>
        <c:ser>
          <c:idx val="2"/>
          <c:order val="2"/>
          <c:tx>
            <c:strRef>
              <c:f>'Positive cases'!$A$4</c:f>
              <c:strCache>
                <c:ptCount val="1"/>
                <c:pt idx="0">
                  <c:v>Trivandrum</c:v>
                </c:pt>
              </c:strCache>
            </c:strRef>
          </c:tx>
          <c:spPr>
            <a:solidFill>
              <a:srgbClr val="FBBC04"/>
            </a:solidFill>
          </c:spPr>
          <c:invertIfNegative val="1"/>
          <c:cat>
            <c:numRef>
              <c:f>'Positive cases'!$B$1:$AQ$1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'Positive cases'!$B$4:$AQ$4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F778-4F3D-99F2-CF93C617EBC0}"/>
            </c:ext>
          </c:extLst>
        </c:ser>
        <c:ser>
          <c:idx val="3"/>
          <c:order val="3"/>
          <c:tx>
            <c:strRef>
              <c:f>'Positive cases'!$A$5</c:f>
              <c:strCache>
                <c:ptCount val="1"/>
                <c:pt idx="0">
                  <c:v>Kollam</c:v>
                </c:pt>
              </c:strCache>
            </c:strRef>
          </c:tx>
          <c:spPr>
            <a:solidFill>
              <a:srgbClr val="34A853"/>
            </a:solidFill>
          </c:spPr>
          <c:invertIfNegative val="1"/>
          <c:cat>
            <c:numRef>
              <c:f>'Positive cases'!$B$1:$AQ$1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'Positive cases'!$B$5:$AQ$5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F778-4F3D-99F2-CF93C617EBC0}"/>
            </c:ext>
          </c:extLst>
        </c:ser>
        <c:ser>
          <c:idx val="4"/>
          <c:order val="4"/>
          <c:tx>
            <c:strRef>
              <c:f>'Positive cases'!$A$6</c:f>
              <c:strCache>
                <c:ptCount val="1"/>
                <c:pt idx="0">
                  <c:v>Pathanamthitta</c:v>
                </c:pt>
              </c:strCache>
            </c:strRef>
          </c:tx>
          <c:spPr>
            <a:solidFill>
              <a:srgbClr val="FF6D01"/>
            </a:solidFill>
          </c:spPr>
          <c:invertIfNegative val="1"/>
          <c:cat>
            <c:numRef>
              <c:f>'Positive cases'!$B$1:$AQ$1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'Positive cases'!$B$6:$AQ$6</c:f>
              <c:numCache>
                <c:formatCode>General</c:formatCode>
                <c:ptCount val="42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F778-4F3D-99F2-CF93C617EBC0}"/>
            </c:ext>
          </c:extLst>
        </c:ser>
        <c:ser>
          <c:idx val="5"/>
          <c:order val="5"/>
          <c:tx>
            <c:strRef>
              <c:f>'Positive cases'!$A$7</c:f>
              <c:strCache>
                <c:ptCount val="1"/>
                <c:pt idx="0">
                  <c:v>Alappuzha</c:v>
                </c:pt>
              </c:strCache>
            </c:strRef>
          </c:tx>
          <c:spPr>
            <a:solidFill>
              <a:srgbClr val="46BDC6"/>
            </a:solidFill>
          </c:spPr>
          <c:invertIfNegative val="1"/>
          <c:cat>
            <c:numRef>
              <c:f>'Positive cases'!$B$1:$AQ$1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'Positive cases'!$B$7:$AQ$7</c:f>
              <c:numCache>
                <c:formatCode>General</c:formatCode>
                <c:ptCount val="4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F778-4F3D-99F2-CF93C617EBC0}"/>
            </c:ext>
          </c:extLst>
        </c:ser>
        <c:ser>
          <c:idx val="6"/>
          <c:order val="6"/>
          <c:tx>
            <c:strRef>
              <c:f>'Positive cases'!$A$8</c:f>
              <c:strCache>
                <c:ptCount val="1"/>
                <c:pt idx="0">
                  <c:v>Idukki</c:v>
                </c:pt>
              </c:strCache>
            </c:strRef>
          </c:tx>
          <c:spPr>
            <a:solidFill>
              <a:srgbClr val="D3E2FC"/>
            </a:solidFill>
          </c:spPr>
          <c:invertIfNegative val="1"/>
          <c:cat>
            <c:numRef>
              <c:f>'Positive cases'!$B$1:$AQ$1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'Positive cases'!$B$8:$AQ$8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F778-4F3D-99F2-CF93C617EBC0}"/>
            </c:ext>
          </c:extLst>
        </c:ser>
        <c:ser>
          <c:idx val="7"/>
          <c:order val="7"/>
          <c:tx>
            <c:strRef>
              <c:f>'Positive cases'!$A$9</c:f>
              <c:strCache>
                <c:ptCount val="1"/>
                <c:pt idx="0">
                  <c:v>Ernakulam</c:v>
                </c:pt>
              </c:strCache>
            </c:strRef>
          </c:tx>
          <c:spPr>
            <a:solidFill>
              <a:srgbClr val="F8C4C0"/>
            </a:solidFill>
          </c:spPr>
          <c:invertIfNegative val="1"/>
          <c:cat>
            <c:numRef>
              <c:f>'Positive cases'!$B$1:$AQ$1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'Positive cases'!$B$9:$AQ$9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7-F778-4F3D-99F2-CF93C617EBC0}"/>
            </c:ext>
          </c:extLst>
        </c:ser>
        <c:ser>
          <c:idx val="8"/>
          <c:order val="8"/>
          <c:tx>
            <c:strRef>
              <c:f>'Positive cases'!$A$10</c:f>
              <c:strCache>
                <c:ptCount val="1"/>
                <c:pt idx="0">
                  <c:v>Thrissur</c:v>
                </c:pt>
              </c:strCache>
            </c:strRef>
          </c:tx>
          <c:spPr>
            <a:solidFill>
              <a:srgbClr val="FDE49B"/>
            </a:solidFill>
          </c:spPr>
          <c:invertIfNegative val="1"/>
          <c:cat>
            <c:numRef>
              <c:f>'Positive cases'!$B$1:$AQ$1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'Positive cases'!$B$10:$AQ$10</c:f>
              <c:numCache>
                <c:formatCode>General</c:formatCode>
                <c:ptCount val="4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F778-4F3D-99F2-CF93C617EBC0}"/>
            </c:ext>
          </c:extLst>
        </c:ser>
        <c:ser>
          <c:idx val="9"/>
          <c:order val="9"/>
          <c:tx>
            <c:strRef>
              <c:f>'Positive cases'!$A$11</c:f>
              <c:strCache>
                <c:ptCount val="1"/>
                <c:pt idx="0">
                  <c:v>Palakkad</c:v>
                </c:pt>
              </c:strCache>
            </c:strRef>
          </c:tx>
          <c:spPr>
            <a:solidFill>
              <a:srgbClr val="96DFAA"/>
            </a:solidFill>
          </c:spPr>
          <c:invertIfNegative val="1"/>
          <c:cat>
            <c:numRef>
              <c:f>'Positive cases'!$B$1:$AQ$1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'Positive cases'!$B$11:$AQ$11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9-F778-4F3D-99F2-CF93C617EBC0}"/>
            </c:ext>
          </c:extLst>
        </c:ser>
        <c:ser>
          <c:idx val="10"/>
          <c:order val="10"/>
          <c:tx>
            <c:strRef>
              <c:f>'Positive cases'!$A$12</c:f>
              <c:strCache>
                <c:ptCount val="1"/>
                <c:pt idx="0">
                  <c:v>Malappuram</c:v>
                </c:pt>
              </c:strCache>
            </c:strRef>
          </c:tx>
          <c:spPr>
            <a:solidFill>
              <a:srgbClr val="FFC59A"/>
            </a:solidFill>
          </c:spPr>
          <c:invertIfNegative val="1"/>
          <c:cat>
            <c:numRef>
              <c:f>'Positive cases'!$B$1:$AQ$1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'Positive cases'!$B$12:$AQ$12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A-F778-4F3D-99F2-CF93C617EBC0}"/>
            </c:ext>
          </c:extLst>
        </c:ser>
        <c:ser>
          <c:idx val="11"/>
          <c:order val="11"/>
          <c:tx>
            <c:strRef>
              <c:f>'Positive cases'!$A$13</c:f>
              <c:strCache>
                <c:ptCount val="1"/>
                <c:pt idx="0">
                  <c:v>Kozhikkode</c:v>
                </c:pt>
              </c:strCache>
            </c:strRef>
          </c:tx>
          <c:spPr>
            <a:solidFill>
              <a:srgbClr val="BBE7EA"/>
            </a:solidFill>
          </c:spPr>
          <c:invertIfNegative val="1"/>
          <c:cat>
            <c:numRef>
              <c:f>'Positive cases'!$B$1:$AQ$1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'Positive cases'!$B$13:$AQ$13</c:f>
              <c:numCache>
                <c:formatCode>General</c:formatCode>
                <c:ptCount val="4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B-F778-4F3D-99F2-CF93C617EBC0}"/>
            </c:ext>
          </c:extLst>
        </c:ser>
        <c:ser>
          <c:idx val="12"/>
          <c:order val="12"/>
          <c:tx>
            <c:strRef>
              <c:f>'Positive cases'!$A$14</c:f>
              <c:strCache>
                <c:ptCount val="1"/>
                <c:pt idx="0">
                  <c:v>Wayanad</c:v>
                </c:pt>
              </c:strCache>
            </c:strRef>
          </c:tx>
          <c:spPr>
            <a:solidFill>
              <a:srgbClr val="FFFFFF"/>
            </a:solidFill>
          </c:spPr>
          <c:invertIfNegative val="1"/>
          <c:cat>
            <c:numRef>
              <c:f>'Positive cases'!$B$1:$AQ$1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'Positive cases'!$B$14:$AQ$14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C-F778-4F3D-99F2-CF93C617EBC0}"/>
            </c:ext>
          </c:extLst>
        </c:ser>
        <c:ser>
          <c:idx val="13"/>
          <c:order val="13"/>
          <c:tx>
            <c:strRef>
              <c:f>'Positive cases'!$A$15</c:f>
              <c:strCache>
                <c:ptCount val="1"/>
                <c:pt idx="0">
                  <c:v>Kottayam</c:v>
                </c:pt>
              </c:strCache>
            </c:strRef>
          </c:tx>
          <c:spPr>
            <a:solidFill>
              <a:srgbClr val="FFFFFF"/>
            </a:solidFill>
          </c:spPr>
          <c:invertIfNegative val="1"/>
          <c:cat>
            <c:numRef>
              <c:f>'Positive cases'!$B$1:$AQ$1</c:f>
              <c:numCache>
                <c:formatCode>m/d/yy</c:formatCode>
                <c:ptCount val="4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</c:numCache>
            </c:numRef>
          </c:cat>
          <c:val>
            <c:numRef>
              <c:f>'Positive cases'!$B$15:$AQ$15</c:f>
              <c:numCache>
                <c:formatCode>General</c:formatCode>
                <c:ptCount val="4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D-F778-4F3D-99F2-CF93C617E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6516588"/>
        <c:axId val="565047209"/>
      </c:barChart>
      <c:dateAx>
        <c:axId val="4665165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5047209"/>
        <c:crosses val="autoZero"/>
        <c:auto val="1"/>
        <c:lblOffset val="100"/>
        <c:baseTimeUnit val="days"/>
      </c:dateAx>
      <c:valAx>
        <c:axId val="5650472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651658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5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sheetData>
    <row r="1" spans="1:44" ht="15.75" customHeight="1" x14ac:dyDescent="0.3">
      <c r="A1" s="1" t="s">
        <v>0</v>
      </c>
      <c r="B1" s="2">
        <v>43899</v>
      </c>
      <c r="C1" s="2">
        <v>43900</v>
      </c>
      <c r="D1" s="2">
        <v>43901</v>
      </c>
      <c r="E1" s="2">
        <v>43902</v>
      </c>
      <c r="F1" s="2">
        <v>43903</v>
      </c>
      <c r="G1" s="2">
        <v>43904</v>
      </c>
      <c r="H1" s="2">
        <v>43905</v>
      </c>
      <c r="I1" s="2">
        <v>43906</v>
      </c>
      <c r="J1" s="2">
        <v>43907</v>
      </c>
      <c r="K1" s="2">
        <v>43908</v>
      </c>
      <c r="L1" s="2">
        <v>43909</v>
      </c>
      <c r="M1" s="2">
        <v>43910</v>
      </c>
      <c r="N1" s="2">
        <v>43911</v>
      </c>
      <c r="O1" s="2">
        <v>43912</v>
      </c>
      <c r="P1" s="2">
        <v>43913</v>
      </c>
      <c r="Q1" s="2">
        <v>43914</v>
      </c>
      <c r="R1" s="2">
        <v>43915</v>
      </c>
      <c r="S1" s="2">
        <v>43916</v>
      </c>
      <c r="T1" s="2">
        <v>43917</v>
      </c>
      <c r="U1" s="2">
        <v>43918</v>
      </c>
      <c r="V1" s="2">
        <v>43919</v>
      </c>
      <c r="W1" s="2">
        <v>43920</v>
      </c>
      <c r="X1" s="2">
        <v>43921</v>
      </c>
      <c r="Y1" s="2">
        <v>43922</v>
      </c>
      <c r="Z1" s="2">
        <v>43923</v>
      </c>
      <c r="AA1" s="2">
        <v>43924</v>
      </c>
      <c r="AB1" s="2">
        <v>43925</v>
      </c>
      <c r="AC1" s="2">
        <v>43926</v>
      </c>
      <c r="AD1" s="2">
        <v>43927</v>
      </c>
      <c r="AE1" s="2">
        <v>43928</v>
      </c>
      <c r="AF1" s="2">
        <v>43929</v>
      </c>
      <c r="AG1" s="2">
        <v>43930</v>
      </c>
      <c r="AH1" s="2">
        <v>43931</v>
      </c>
      <c r="AI1" s="2">
        <v>43932</v>
      </c>
      <c r="AJ1" s="2">
        <v>43933</v>
      </c>
      <c r="AK1" s="2">
        <v>43934</v>
      </c>
      <c r="AL1" s="2">
        <v>43935</v>
      </c>
      <c r="AM1" s="2">
        <v>43936</v>
      </c>
      <c r="AN1" s="2">
        <v>43937</v>
      </c>
      <c r="AO1" s="2">
        <v>43938</v>
      </c>
      <c r="AP1" s="2">
        <v>43939</v>
      </c>
      <c r="AQ1" s="5">
        <v>43940</v>
      </c>
      <c r="AR1" s="6" t="s">
        <v>7</v>
      </c>
    </row>
    <row r="2" spans="1:44" ht="15.75" customHeight="1" x14ac:dyDescent="0.3">
      <c r="A2" s="7" t="s">
        <v>6</v>
      </c>
      <c r="B2" s="9">
        <v>91</v>
      </c>
      <c r="C2" s="10">
        <v>104</v>
      </c>
      <c r="D2" s="10">
        <v>121</v>
      </c>
      <c r="E2" s="10">
        <v>154</v>
      </c>
      <c r="F2" s="10">
        <v>195</v>
      </c>
      <c r="G2" s="10">
        <v>229</v>
      </c>
      <c r="H2" s="10">
        <v>260</v>
      </c>
      <c r="I2" s="9">
        <v>291</v>
      </c>
      <c r="J2" s="10">
        <v>333</v>
      </c>
      <c r="K2" s="10">
        <v>372</v>
      </c>
      <c r="L2" s="9">
        <v>508</v>
      </c>
      <c r="M2" s="9">
        <v>567</v>
      </c>
      <c r="N2" s="9">
        <v>650</v>
      </c>
      <c r="O2" s="9">
        <v>692</v>
      </c>
      <c r="P2" s="9">
        <v>796</v>
      </c>
      <c r="Q2" s="9">
        <v>2651</v>
      </c>
      <c r="R2" s="10">
        <v>3700</v>
      </c>
      <c r="S2" s="9">
        <v>4698</v>
      </c>
      <c r="T2" s="9">
        <v>5854</v>
      </c>
      <c r="U2" s="9">
        <v>6384</v>
      </c>
      <c r="V2" s="9">
        <v>6915</v>
      </c>
      <c r="W2" s="9">
        <v>7303</v>
      </c>
      <c r="X2" s="9">
        <v>7562</v>
      </c>
      <c r="Y2" s="9">
        <v>8786</v>
      </c>
      <c r="Z2" s="9">
        <v>10055</v>
      </c>
      <c r="AA2" s="9">
        <v>10064</v>
      </c>
      <c r="AB2" s="9">
        <v>10360</v>
      </c>
      <c r="AC2" s="9">
        <v>10499</v>
      </c>
      <c r="AD2" s="9">
        <v>10615</v>
      </c>
      <c r="AE2" s="9">
        <v>10856</v>
      </c>
      <c r="AF2" s="9">
        <v>10547</v>
      </c>
      <c r="AG2" s="9">
        <v>10474</v>
      </c>
      <c r="AH2" s="9">
        <v>10461</v>
      </c>
      <c r="AI2" s="11">
        <v>10337</v>
      </c>
      <c r="AJ2" s="13">
        <v>10216</v>
      </c>
      <c r="AK2" s="14">
        <v>10056</v>
      </c>
      <c r="AL2" s="14">
        <v>9457</v>
      </c>
      <c r="AM2" s="14">
        <v>9064</v>
      </c>
      <c r="AN2" s="14">
        <v>8266</v>
      </c>
      <c r="AO2" s="14">
        <v>7789</v>
      </c>
      <c r="AP2" s="14">
        <v>5740</v>
      </c>
      <c r="AQ2" s="15">
        <v>5091</v>
      </c>
      <c r="AR2" s="16">
        <v>163484</v>
      </c>
    </row>
    <row r="3" spans="1:44" ht="15.75" customHeight="1" x14ac:dyDescent="0.3">
      <c r="A3" s="17" t="s">
        <v>8</v>
      </c>
      <c r="B3" s="18">
        <v>69</v>
      </c>
      <c r="C3" s="18">
        <v>79</v>
      </c>
      <c r="D3" s="18">
        <v>121</v>
      </c>
      <c r="E3" s="19">
        <v>144</v>
      </c>
      <c r="F3" s="18">
        <v>158</v>
      </c>
      <c r="G3" s="18">
        <v>218</v>
      </c>
      <c r="H3" s="18">
        <v>261</v>
      </c>
      <c r="I3" s="18">
        <v>336</v>
      </c>
      <c r="J3" s="18">
        <v>798</v>
      </c>
      <c r="K3" s="18">
        <v>2218</v>
      </c>
      <c r="L3" s="18">
        <v>3559</v>
      </c>
      <c r="M3" s="18">
        <v>4465</v>
      </c>
      <c r="N3" s="19">
        <v>5149</v>
      </c>
      <c r="O3" s="19">
        <v>6077</v>
      </c>
      <c r="P3" s="19">
        <v>6409</v>
      </c>
      <c r="Q3" s="18">
        <v>7123</v>
      </c>
      <c r="R3" s="18">
        <v>7886</v>
      </c>
      <c r="S3" s="19">
        <v>9110</v>
      </c>
      <c r="T3" s="19">
        <v>10041</v>
      </c>
      <c r="U3" s="18">
        <v>10321</v>
      </c>
      <c r="V3" s="19">
        <v>10660</v>
      </c>
      <c r="W3" s="19">
        <v>10812</v>
      </c>
      <c r="X3" s="19">
        <v>10941</v>
      </c>
      <c r="Y3" s="19">
        <v>10782</v>
      </c>
      <c r="Z3" s="19">
        <v>10201</v>
      </c>
      <c r="AA3" s="19">
        <v>10244</v>
      </c>
      <c r="AB3" s="18">
        <v>10181</v>
      </c>
      <c r="AC3" s="19">
        <v>10343</v>
      </c>
      <c r="AD3" s="18">
        <v>10794</v>
      </c>
      <c r="AE3" s="19">
        <v>10469</v>
      </c>
      <c r="AF3" s="19">
        <v>9311</v>
      </c>
      <c r="AG3" s="19">
        <v>8468</v>
      </c>
      <c r="AH3" s="19">
        <v>8071</v>
      </c>
      <c r="AI3" s="20">
        <v>7781</v>
      </c>
      <c r="AJ3" s="14">
        <v>7734</v>
      </c>
      <c r="AK3" s="14">
        <v>7687</v>
      </c>
      <c r="AL3" s="14">
        <v>7644</v>
      </c>
      <c r="AM3" s="14">
        <v>6898</v>
      </c>
      <c r="AN3" s="14">
        <v>6584</v>
      </c>
      <c r="AO3" s="14">
        <v>5640</v>
      </c>
      <c r="AP3" s="14">
        <v>5823</v>
      </c>
      <c r="AQ3" s="15">
        <v>5881</v>
      </c>
      <c r="AR3" s="16">
        <v>213600</v>
      </c>
    </row>
    <row r="4" spans="1:44" ht="15.75" customHeight="1" x14ac:dyDescent="0.3">
      <c r="A4" s="17" t="s">
        <v>9</v>
      </c>
      <c r="B4" s="18">
        <v>22</v>
      </c>
      <c r="C4" s="18">
        <v>76</v>
      </c>
      <c r="D4" s="18">
        <v>114</v>
      </c>
      <c r="E4" s="18">
        <v>137</v>
      </c>
      <c r="F4" s="19">
        <v>208</v>
      </c>
      <c r="G4" s="18">
        <v>284</v>
      </c>
      <c r="H4" s="19">
        <v>1406</v>
      </c>
      <c r="I4" s="18">
        <v>614</v>
      </c>
      <c r="J4" s="18">
        <v>729</v>
      </c>
      <c r="K4" s="18">
        <v>2350</v>
      </c>
      <c r="L4" s="18">
        <v>2553</v>
      </c>
      <c r="M4" s="18">
        <v>3663</v>
      </c>
      <c r="N4" s="18">
        <v>4136</v>
      </c>
      <c r="O4" s="18">
        <v>4873</v>
      </c>
      <c r="P4" s="18">
        <v>5426</v>
      </c>
      <c r="Q4" s="19">
        <v>5829</v>
      </c>
      <c r="R4" s="18">
        <v>6315</v>
      </c>
      <c r="S4" s="18">
        <v>7854</v>
      </c>
      <c r="T4" s="18">
        <v>10923</v>
      </c>
      <c r="U4" s="21">
        <v>17985</v>
      </c>
      <c r="V4" s="19">
        <v>17985</v>
      </c>
      <c r="W4" s="19">
        <v>18036</v>
      </c>
      <c r="X4" s="18">
        <v>18315</v>
      </c>
      <c r="Y4" s="19">
        <v>17981</v>
      </c>
      <c r="Z4" s="19">
        <v>17921</v>
      </c>
      <c r="AA4" s="19">
        <v>18005</v>
      </c>
      <c r="AB4" s="18">
        <v>17342</v>
      </c>
      <c r="AC4" s="18">
        <v>17646</v>
      </c>
      <c r="AD4" s="18">
        <v>12365</v>
      </c>
      <c r="AE4" s="18">
        <v>8379</v>
      </c>
      <c r="AF4" s="18">
        <v>6571</v>
      </c>
      <c r="AG4" s="18">
        <v>5704</v>
      </c>
      <c r="AH4" s="19">
        <v>4820</v>
      </c>
      <c r="AI4" s="20">
        <v>4282</v>
      </c>
      <c r="AJ4" s="14">
        <v>3769</v>
      </c>
      <c r="AK4" s="14">
        <v>3547</v>
      </c>
      <c r="AL4" s="14">
        <v>2794</v>
      </c>
      <c r="AM4" s="14">
        <v>2433</v>
      </c>
      <c r="AN4" s="14">
        <v>2243</v>
      </c>
      <c r="AO4" s="14">
        <v>2042</v>
      </c>
      <c r="AP4" s="14">
        <v>1698</v>
      </c>
      <c r="AQ4" s="15">
        <v>1660</v>
      </c>
      <c r="AR4" s="16">
        <v>264618</v>
      </c>
    </row>
    <row r="5" spans="1:44" ht="15.75" customHeight="1" x14ac:dyDescent="0.3">
      <c r="A5" s="17" t="s">
        <v>10</v>
      </c>
      <c r="B5" s="18">
        <v>66</v>
      </c>
      <c r="C5" s="18">
        <v>75</v>
      </c>
      <c r="D5" s="18">
        <v>167</v>
      </c>
      <c r="E5" s="18">
        <v>216</v>
      </c>
      <c r="F5" s="18">
        <v>312</v>
      </c>
      <c r="G5" s="18">
        <v>290</v>
      </c>
      <c r="H5" s="18">
        <v>355</v>
      </c>
      <c r="I5" s="18">
        <v>401</v>
      </c>
      <c r="J5" s="18">
        <v>655</v>
      </c>
      <c r="K5" s="18">
        <v>751</v>
      </c>
      <c r="L5" s="18">
        <v>666</v>
      </c>
      <c r="M5" s="18">
        <v>652</v>
      </c>
      <c r="N5" s="18">
        <v>896</v>
      </c>
      <c r="O5" s="18">
        <v>1011</v>
      </c>
      <c r="P5" s="18">
        <v>1070</v>
      </c>
      <c r="Q5" s="18">
        <v>1131</v>
      </c>
      <c r="R5" s="18">
        <v>1186</v>
      </c>
      <c r="S5" s="18">
        <v>16456</v>
      </c>
      <c r="T5" s="19">
        <v>17008</v>
      </c>
      <c r="U5" s="9">
        <v>17023</v>
      </c>
      <c r="V5" s="18">
        <v>17023</v>
      </c>
      <c r="W5" s="18">
        <v>17032</v>
      </c>
      <c r="X5" s="19">
        <v>17228</v>
      </c>
      <c r="Y5" s="18">
        <v>16661</v>
      </c>
      <c r="Z5" s="19">
        <v>16157</v>
      </c>
      <c r="AA5" s="18">
        <v>15884</v>
      </c>
      <c r="AB5" s="19">
        <v>15919</v>
      </c>
      <c r="AC5" s="18">
        <v>12661</v>
      </c>
      <c r="AD5" s="19">
        <v>11365</v>
      </c>
      <c r="AE5" s="19">
        <v>9417</v>
      </c>
      <c r="AF5" s="18">
        <v>9221</v>
      </c>
      <c r="AG5" s="19">
        <v>7925</v>
      </c>
      <c r="AH5" s="19">
        <v>7173</v>
      </c>
      <c r="AI5" s="20">
        <v>6454</v>
      </c>
      <c r="AJ5" s="14">
        <v>6361</v>
      </c>
      <c r="AK5" s="14">
        <v>5399</v>
      </c>
      <c r="AL5" s="14">
        <v>5093</v>
      </c>
      <c r="AM5" s="14">
        <v>4581</v>
      </c>
      <c r="AN5" s="14">
        <v>3956</v>
      </c>
      <c r="AO5" s="14">
        <v>3629</v>
      </c>
      <c r="AP5" s="14">
        <v>3257</v>
      </c>
      <c r="AQ5" s="15">
        <v>2485</v>
      </c>
      <c r="AR5" s="16">
        <v>240507</v>
      </c>
    </row>
    <row r="6" spans="1:44" ht="15.75" customHeight="1" x14ac:dyDescent="0.3">
      <c r="A6" s="17" t="s">
        <v>11</v>
      </c>
      <c r="B6" s="19">
        <v>41</v>
      </c>
      <c r="C6" s="19">
        <v>45</v>
      </c>
      <c r="D6" s="18">
        <v>860</v>
      </c>
      <c r="E6" s="18">
        <v>862</v>
      </c>
      <c r="F6" s="18">
        <v>903</v>
      </c>
      <c r="G6" s="18">
        <v>941</v>
      </c>
      <c r="H6" s="18">
        <v>1609</v>
      </c>
      <c r="I6" s="18">
        <v>1735</v>
      </c>
      <c r="J6" s="18">
        <v>2478</v>
      </c>
      <c r="K6" s="18">
        <v>2884</v>
      </c>
      <c r="L6" s="18">
        <v>3715</v>
      </c>
      <c r="M6" s="18">
        <v>4555</v>
      </c>
      <c r="N6" s="18">
        <v>5242</v>
      </c>
      <c r="O6" s="18">
        <v>4753</v>
      </c>
      <c r="P6" s="19">
        <v>4565</v>
      </c>
      <c r="Q6" s="18">
        <v>4504</v>
      </c>
      <c r="R6" s="19">
        <v>4440</v>
      </c>
      <c r="S6" s="18">
        <v>6400</v>
      </c>
      <c r="T6" s="18">
        <v>6951</v>
      </c>
      <c r="U6" s="18">
        <v>7835</v>
      </c>
      <c r="V6" s="18">
        <v>7467</v>
      </c>
      <c r="W6" s="18">
        <v>7467</v>
      </c>
      <c r="X6" s="18">
        <v>7241</v>
      </c>
      <c r="Y6" s="18">
        <v>7558</v>
      </c>
      <c r="Z6" s="19">
        <v>8631</v>
      </c>
      <c r="AA6" s="18">
        <v>8415</v>
      </c>
      <c r="AB6" s="18">
        <v>7961</v>
      </c>
      <c r="AC6" s="19">
        <v>7683</v>
      </c>
      <c r="AD6" s="19">
        <v>7700</v>
      </c>
      <c r="AE6" s="18">
        <v>7500</v>
      </c>
      <c r="AF6" s="19">
        <v>7340</v>
      </c>
      <c r="AG6" s="18">
        <v>7036</v>
      </c>
      <c r="AH6" s="19">
        <v>6732</v>
      </c>
      <c r="AI6" s="20">
        <v>6463</v>
      </c>
      <c r="AJ6" s="14">
        <v>6231</v>
      </c>
      <c r="AK6" s="14">
        <v>6061</v>
      </c>
      <c r="AL6" s="14">
        <v>5905</v>
      </c>
      <c r="AM6" s="14">
        <v>5723</v>
      </c>
      <c r="AN6" s="14">
        <v>4997</v>
      </c>
      <c r="AO6" s="14">
        <v>4034</v>
      </c>
      <c r="AP6" s="14">
        <v>2844</v>
      </c>
      <c r="AQ6" s="15">
        <v>1703</v>
      </c>
      <c r="AR6" s="16">
        <v>170512</v>
      </c>
    </row>
    <row r="7" spans="1:44" ht="15.75" customHeight="1" x14ac:dyDescent="0.3">
      <c r="A7" s="17" t="s">
        <v>12</v>
      </c>
      <c r="B7" s="19">
        <v>65</v>
      </c>
      <c r="C7" s="18">
        <v>78</v>
      </c>
      <c r="D7" s="18">
        <v>111</v>
      </c>
      <c r="E7" s="18">
        <v>140</v>
      </c>
      <c r="F7" s="18">
        <v>252</v>
      </c>
      <c r="G7" s="18">
        <v>513</v>
      </c>
      <c r="H7" s="18">
        <v>523</v>
      </c>
      <c r="I7" s="18">
        <v>784</v>
      </c>
      <c r="J7" s="18">
        <v>1097</v>
      </c>
      <c r="K7" s="18">
        <v>1893</v>
      </c>
      <c r="L7" s="18">
        <v>2439</v>
      </c>
      <c r="M7" s="18">
        <v>3755</v>
      </c>
      <c r="N7" s="18">
        <v>4470</v>
      </c>
      <c r="O7" s="18">
        <v>4417</v>
      </c>
      <c r="P7" s="18">
        <v>4826</v>
      </c>
      <c r="Q7" s="19">
        <v>5490</v>
      </c>
      <c r="R7" s="18">
        <v>5574</v>
      </c>
      <c r="S7" s="18">
        <v>5769</v>
      </c>
      <c r="T7" s="18">
        <v>5600</v>
      </c>
      <c r="U7" s="18">
        <v>5752</v>
      </c>
      <c r="V7" s="18">
        <v>5752</v>
      </c>
      <c r="W7" s="18">
        <v>6612</v>
      </c>
      <c r="X7" s="18">
        <v>6945</v>
      </c>
      <c r="Y7" s="18">
        <v>8043</v>
      </c>
      <c r="Z7" s="18">
        <v>7098</v>
      </c>
      <c r="AA7" s="18">
        <v>7366</v>
      </c>
      <c r="AB7" s="19">
        <v>7966</v>
      </c>
      <c r="AC7" s="18">
        <v>8487</v>
      </c>
      <c r="AD7" s="18">
        <v>8731</v>
      </c>
      <c r="AE7" s="18">
        <v>7752</v>
      </c>
      <c r="AF7" s="19">
        <v>7646</v>
      </c>
      <c r="AG7" s="18">
        <v>7720</v>
      </c>
      <c r="AH7" s="19">
        <v>7035</v>
      </c>
      <c r="AI7" s="20">
        <v>7169</v>
      </c>
      <c r="AJ7" s="14">
        <v>7174</v>
      </c>
      <c r="AK7" s="14">
        <v>6566</v>
      </c>
      <c r="AL7" s="14">
        <v>6675</v>
      </c>
      <c r="AM7" s="14">
        <v>6885</v>
      </c>
      <c r="AN7" s="14">
        <v>6122</v>
      </c>
      <c r="AO7" s="14">
        <v>5332</v>
      </c>
      <c r="AP7" s="14">
        <v>4767</v>
      </c>
      <c r="AQ7" s="15">
        <v>3883</v>
      </c>
      <c r="AR7" s="16">
        <v>157870</v>
      </c>
    </row>
    <row r="8" spans="1:44" ht="15.75" customHeight="1" x14ac:dyDescent="0.3">
      <c r="A8" s="17" t="s">
        <v>13</v>
      </c>
      <c r="B8" s="18">
        <v>37</v>
      </c>
      <c r="C8" s="18">
        <v>45</v>
      </c>
      <c r="D8" s="18">
        <v>53</v>
      </c>
      <c r="E8" s="18">
        <v>61</v>
      </c>
      <c r="F8" s="18">
        <v>52</v>
      </c>
      <c r="G8" s="18">
        <v>58</v>
      </c>
      <c r="H8" s="19">
        <v>58</v>
      </c>
      <c r="I8" s="18">
        <v>92</v>
      </c>
      <c r="J8" s="18">
        <v>374</v>
      </c>
      <c r="K8" s="18">
        <v>442</v>
      </c>
      <c r="L8" s="18">
        <v>479</v>
      </c>
      <c r="M8" s="18">
        <v>503</v>
      </c>
      <c r="N8" s="18">
        <v>537</v>
      </c>
      <c r="O8" s="18">
        <v>597</v>
      </c>
      <c r="P8" s="18">
        <v>640</v>
      </c>
      <c r="Q8" s="18">
        <v>1118</v>
      </c>
      <c r="R8" s="19">
        <v>1221</v>
      </c>
      <c r="S8" s="19">
        <v>1304</v>
      </c>
      <c r="T8" s="18">
        <v>1533</v>
      </c>
      <c r="U8" s="18">
        <v>1921</v>
      </c>
      <c r="V8" s="18">
        <v>1921</v>
      </c>
      <c r="W8" s="19">
        <v>2655</v>
      </c>
      <c r="X8" s="18">
        <v>2732</v>
      </c>
      <c r="Y8" s="18">
        <v>2815</v>
      </c>
      <c r="Z8" s="19">
        <v>2829</v>
      </c>
      <c r="AA8" s="18">
        <v>2936</v>
      </c>
      <c r="AB8" s="18">
        <v>3129</v>
      </c>
      <c r="AC8" s="18">
        <v>3600</v>
      </c>
      <c r="AD8" s="18">
        <v>3715</v>
      </c>
      <c r="AE8" s="18">
        <v>4055</v>
      </c>
      <c r="AF8" s="18">
        <v>4246</v>
      </c>
      <c r="AG8" s="18">
        <v>4315</v>
      </c>
      <c r="AH8" s="24">
        <v>4364</v>
      </c>
      <c r="AI8" s="14">
        <v>4363</v>
      </c>
      <c r="AJ8" s="14">
        <v>4028</v>
      </c>
      <c r="AK8" s="14">
        <v>3755</v>
      </c>
      <c r="AL8" s="14">
        <v>3674</v>
      </c>
      <c r="AM8" s="14">
        <v>3497</v>
      </c>
      <c r="AN8" s="14">
        <v>3146</v>
      </c>
      <c r="AO8" s="14">
        <v>2896</v>
      </c>
      <c r="AP8" s="14">
        <v>2445</v>
      </c>
      <c r="AQ8" s="15">
        <v>2181</v>
      </c>
      <c r="AR8" s="16">
        <v>62828</v>
      </c>
    </row>
    <row r="9" spans="1:44" ht="15.75" customHeight="1" x14ac:dyDescent="0.3">
      <c r="A9" s="17" t="s">
        <v>14</v>
      </c>
      <c r="B9" s="19">
        <v>171</v>
      </c>
      <c r="C9" s="19">
        <v>225</v>
      </c>
      <c r="D9" s="18">
        <v>280</v>
      </c>
      <c r="E9" s="18">
        <v>322</v>
      </c>
      <c r="F9" s="18">
        <v>407</v>
      </c>
      <c r="G9" s="18">
        <v>500</v>
      </c>
      <c r="H9" s="18">
        <v>581</v>
      </c>
      <c r="I9" s="18">
        <v>650</v>
      </c>
      <c r="J9" s="18">
        <v>917</v>
      </c>
      <c r="K9" s="18">
        <v>989</v>
      </c>
      <c r="L9" s="18">
        <v>1085</v>
      </c>
      <c r="M9" s="19">
        <v>4196</v>
      </c>
      <c r="N9" s="19">
        <v>3451</v>
      </c>
      <c r="O9" s="19">
        <v>3961</v>
      </c>
      <c r="P9" s="19">
        <v>4201</v>
      </c>
      <c r="Q9" s="19">
        <v>4347</v>
      </c>
      <c r="R9" s="19">
        <v>3274</v>
      </c>
      <c r="S9" s="18">
        <v>3463</v>
      </c>
      <c r="T9" s="18">
        <v>3884</v>
      </c>
      <c r="U9" s="18">
        <v>4949</v>
      </c>
      <c r="V9" s="19">
        <v>5701</v>
      </c>
      <c r="W9" s="18">
        <v>5502</v>
      </c>
      <c r="X9" s="18">
        <v>5281</v>
      </c>
      <c r="Y9" s="19">
        <v>4590</v>
      </c>
      <c r="Z9" s="18">
        <v>3843</v>
      </c>
      <c r="AA9" s="18">
        <v>12097</v>
      </c>
      <c r="AB9" s="19">
        <v>11842</v>
      </c>
      <c r="AC9" s="18">
        <v>1142</v>
      </c>
      <c r="AD9" s="18">
        <v>672</v>
      </c>
      <c r="AE9" s="18">
        <v>3024</v>
      </c>
      <c r="AF9" s="18">
        <v>3061</v>
      </c>
      <c r="AG9" s="18">
        <v>2985</v>
      </c>
      <c r="AH9" s="9">
        <v>2983</v>
      </c>
      <c r="AI9" s="20">
        <v>2711</v>
      </c>
      <c r="AJ9" s="14">
        <v>2074</v>
      </c>
      <c r="AK9" s="14">
        <v>2063</v>
      </c>
      <c r="AL9" s="14">
        <v>1629</v>
      </c>
      <c r="AM9" s="14">
        <v>1262</v>
      </c>
      <c r="AN9" s="14">
        <v>978</v>
      </c>
      <c r="AO9" s="14">
        <v>677</v>
      </c>
      <c r="AP9" s="14">
        <v>358</v>
      </c>
      <c r="AQ9" s="15">
        <v>210</v>
      </c>
      <c r="AR9" s="16">
        <v>109361</v>
      </c>
    </row>
    <row r="10" spans="1:44" ht="15.75" customHeight="1" x14ac:dyDescent="0.3">
      <c r="A10" s="17" t="s">
        <v>15</v>
      </c>
      <c r="B10" s="19">
        <v>172</v>
      </c>
      <c r="C10" s="21">
        <v>209</v>
      </c>
      <c r="D10" s="21">
        <v>535</v>
      </c>
      <c r="E10" s="21">
        <v>770</v>
      </c>
      <c r="F10" s="21">
        <v>1078</v>
      </c>
      <c r="G10" s="21">
        <v>1331</v>
      </c>
      <c r="H10" s="21">
        <v>1526</v>
      </c>
      <c r="I10" s="21">
        <v>1996</v>
      </c>
      <c r="J10" s="21">
        <v>2258</v>
      </c>
      <c r="K10" s="18">
        <v>2684</v>
      </c>
      <c r="L10" s="18">
        <v>2978</v>
      </c>
      <c r="M10" s="18">
        <v>3357</v>
      </c>
      <c r="N10" s="18">
        <v>6514</v>
      </c>
      <c r="O10" s="18">
        <v>8498</v>
      </c>
      <c r="P10" s="19">
        <v>9252</v>
      </c>
      <c r="Q10" s="18">
        <v>10879</v>
      </c>
      <c r="R10" s="18">
        <v>12044</v>
      </c>
      <c r="S10" s="19">
        <v>13233</v>
      </c>
      <c r="T10" s="19">
        <v>13408</v>
      </c>
      <c r="U10" s="18">
        <v>14700</v>
      </c>
      <c r="V10" s="19">
        <v>14896</v>
      </c>
      <c r="W10" s="18">
        <v>17785</v>
      </c>
      <c r="X10" s="19">
        <v>20541</v>
      </c>
      <c r="Y10" s="19">
        <v>18825</v>
      </c>
      <c r="Z10" s="19">
        <v>19062</v>
      </c>
      <c r="AA10" s="19">
        <v>14033</v>
      </c>
      <c r="AB10" s="18">
        <v>14183</v>
      </c>
      <c r="AC10" s="18">
        <v>14463</v>
      </c>
      <c r="AD10" s="18">
        <v>14677</v>
      </c>
      <c r="AE10" s="18">
        <v>14996</v>
      </c>
      <c r="AF10" s="19">
        <v>15680</v>
      </c>
      <c r="AG10" s="18">
        <v>15699</v>
      </c>
      <c r="AH10" s="19">
        <v>15169</v>
      </c>
      <c r="AI10" s="20">
        <v>12323</v>
      </c>
      <c r="AJ10" s="14">
        <v>10019</v>
      </c>
      <c r="AK10" s="14">
        <v>9754</v>
      </c>
      <c r="AL10" s="14">
        <v>9304</v>
      </c>
      <c r="AM10" s="14">
        <v>8138</v>
      </c>
      <c r="AN10" s="14">
        <v>6933</v>
      </c>
      <c r="AO10" s="14">
        <v>5690</v>
      </c>
      <c r="AP10" s="14">
        <v>4552</v>
      </c>
      <c r="AQ10" s="15">
        <v>2706</v>
      </c>
      <c r="AR10" s="16">
        <v>329754</v>
      </c>
    </row>
    <row r="11" spans="1:44" ht="15.75" customHeight="1" x14ac:dyDescent="0.3">
      <c r="A11" s="17" t="s">
        <v>16</v>
      </c>
      <c r="B11" s="18">
        <v>22</v>
      </c>
      <c r="C11" s="10">
        <v>48</v>
      </c>
      <c r="D11" s="10">
        <v>77</v>
      </c>
      <c r="E11" s="10">
        <v>89</v>
      </c>
      <c r="F11" s="10">
        <v>124</v>
      </c>
      <c r="G11" s="10">
        <v>132</v>
      </c>
      <c r="H11" s="10">
        <v>151</v>
      </c>
      <c r="I11" s="10">
        <v>169</v>
      </c>
      <c r="J11" s="10">
        <v>205</v>
      </c>
      <c r="K11" s="18">
        <v>280</v>
      </c>
      <c r="L11" s="18">
        <v>466</v>
      </c>
      <c r="M11" s="18">
        <v>3838</v>
      </c>
      <c r="N11" s="18">
        <v>4089</v>
      </c>
      <c r="O11" s="18">
        <v>5084</v>
      </c>
      <c r="P11" s="18">
        <v>5135</v>
      </c>
      <c r="Q11" s="19">
        <v>5478</v>
      </c>
      <c r="R11" s="19">
        <v>5387</v>
      </c>
      <c r="S11" s="18">
        <v>5873</v>
      </c>
      <c r="T11" s="18">
        <v>5324</v>
      </c>
      <c r="U11" s="19">
        <v>16091</v>
      </c>
      <c r="V11" s="19">
        <v>18805</v>
      </c>
      <c r="W11" s="18">
        <v>20099</v>
      </c>
      <c r="X11" s="18">
        <v>20171</v>
      </c>
      <c r="Y11" s="19">
        <v>19986</v>
      </c>
      <c r="Z11" s="18">
        <v>19669</v>
      </c>
      <c r="AA11" s="18">
        <v>19563</v>
      </c>
      <c r="AB11" s="19">
        <v>19279</v>
      </c>
      <c r="AC11" s="18">
        <v>18502</v>
      </c>
      <c r="AD11" s="18">
        <v>18395</v>
      </c>
      <c r="AE11" s="18">
        <v>18355</v>
      </c>
      <c r="AF11" s="18">
        <v>17418</v>
      </c>
      <c r="AG11" s="18">
        <v>17473</v>
      </c>
      <c r="AH11" s="19">
        <v>16795</v>
      </c>
      <c r="AI11" s="20">
        <v>16359</v>
      </c>
      <c r="AJ11" s="14">
        <v>15578</v>
      </c>
      <c r="AK11" s="14">
        <v>14787</v>
      </c>
      <c r="AL11" s="14">
        <v>14180</v>
      </c>
      <c r="AM11" s="14">
        <v>13088</v>
      </c>
      <c r="AN11" s="14">
        <v>13026</v>
      </c>
      <c r="AO11" s="14">
        <v>12047</v>
      </c>
      <c r="AP11" s="14">
        <v>10386</v>
      </c>
      <c r="AQ11" s="15">
        <v>8694</v>
      </c>
      <c r="AR11" s="16">
        <v>334509</v>
      </c>
    </row>
    <row r="12" spans="1:44" ht="15.75" customHeight="1" x14ac:dyDescent="0.3">
      <c r="A12" s="17" t="s">
        <v>17</v>
      </c>
      <c r="B12" s="26">
        <v>52</v>
      </c>
      <c r="C12" s="27">
        <v>30</v>
      </c>
      <c r="D12" s="21">
        <v>32</v>
      </c>
      <c r="E12" s="21">
        <v>103</v>
      </c>
      <c r="F12" s="21">
        <v>135</v>
      </c>
      <c r="G12" s="21">
        <v>164</v>
      </c>
      <c r="H12" s="21">
        <v>225</v>
      </c>
      <c r="I12" s="21">
        <v>955</v>
      </c>
      <c r="J12" s="21">
        <v>2154</v>
      </c>
      <c r="K12" s="21">
        <v>3821</v>
      </c>
      <c r="L12" s="21">
        <v>4701</v>
      </c>
      <c r="M12" s="21">
        <v>6232</v>
      </c>
      <c r="N12" s="21">
        <v>7008</v>
      </c>
      <c r="O12" s="21">
        <v>7383</v>
      </c>
      <c r="P12" s="21">
        <v>9279</v>
      </c>
      <c r="Q12" s="21">
        <v>9869</v>
      </c>
      <c r="R12" s="28">
        <v>10460</v>
      </c>
      <c r="S12" s="28">
        <v>11160</v>
      </c>
      <c r="T12" s="21">
        <v>11256</v>
      </c>
      <c r="U12" s="21">
        <v>11445</v>
      </c>
      <c r="V12" s="28">
        <v>11543</v>
      </c>
      <c r="W12" s="21">
        <v>11994</v>
      </c>
      <c r="X12" s="21">
        <v>12540</v>
      </c>
      <c r="Y12" s="28">
        <v>12721</v>
      </c>
      <c r="Z12" s="28">
        <v>13873</v>
      </c>
      <c r="AA12" s="21">
        <v>14694</v>
      </c>
      <c r="AB12" s="21">
        <v>16396</v>
      </c>
      <c r="AC12" s="21">
        <v>16694</v>
      </c>
      <c r="AD12" s="21">
        <v>16285</v>
      </c>
      <c r="AE12" s="21">
        <v>14042</v>
      </c>
      <c r="AF12" s="21">
        <v>14018</v>
      </c>
      <c r="AG12" s="21">
        <v>13984</v>
      </c>
      <c r="AH12" s="28">
        <v>14207</v>
      </c>
      <c r="AI12" s="26">
        <v>13789</v>
      </c>
      <c r="AJ12" s="29">
        <v>13059</v>
      </c>
      <c r="AK12" s="29">
        <v>12801</v>
      </c>
      <c r="AL12" s="29">
        <v>12166</v>
      </c>
      <c r="AM12" s="29">
        <v>10309</v>
      </c>
      <c r="AN12" s="29">
        <v>8670</v>
      </c>
      <c r="AO12" s="29">
        <v>7792</v>
      </c>
      <c r="AP12" s="29">
        <v>6644</v>
      </c>
      <c r="AQ12" s="15">
        <v>5704</v>
      </c>
      <c r="AR12" s="16">
        <v>866</v>
      </c>
    </row>
    <row r="13" spans="1:44" ht="15.75" customHeight="1" x14ac:dyDescent="0.3">
      <c r="A13" s="17" t="s">
        <v>18</v>
      </c>
      <c r="B13" s="9">
        <v>66</v>
      </c>
      <c r="C13" s="10">
        <v>118</v>
      </c>
      <c r="D13" s="10">
        <v>291</v>
      </c>
      <c r="E13" s="10">
        <v>476</v>
      </c>
      <c r="F13" s="10">
        <v>585</v>
      </c>
      <c r="G13" s="10">
        <v>1819</v>
      </c>
      <c r="H13" s="10">
        <v>2676</v>
      </c>
      <c r="I13" s="10">
        <v>3207</v>
      </c>
      <c r="J13" s="10">
        <v>4130</v>
      </c>
      <c r="K13" s="10">
        <v>4945</v>
      </c>
      <c r="L13" s="10">
        <v>5652</v>
      </c>
      <c r="M13" s="10">
        <v>5784</v>
      </c>
      <c r="N13" s="10">
        <v>7626</v>
      </c>
      <c r="O13" s="9">
        <v>8116</v>
      </c>
      <c r="P13" s="10">
        <v>8370</v>
      </c>
      <c r="Q13" s="9">
        <v>9674</v>
      </c>
      <c r="R13" s="9">
        <v>9937</v>
      </c>
      <c r="S13" s="10">
        <v>10277</v>
      </c>
      <c r="T13" s="9">
        <v>10437</v>
      </c>
      <c r="U13" s="10">
        <v>10616</v>
      </c>
      <c r="V13" s="10">
        <v>10741</v>
      </c>
      <c r="W13" s="10">
        <v>20113</v>
      </c>
      <c r="X13" s="10">
        <v>21222</v>
      </c>
      <c r="Y13" s="10">
        <v>21462</v>
      </c>
      <c r="Z13" s="9">
        <v>21906</v>
      </c>
      <c r="AA13" s="10">
        <v>21908</v>
      </c>
      <c r="AB13" s="9">
        <v>21902</v>
      </c>
      <c r="AC13" s="9">
        <v>21899</v>
      </c>
      <c r="AD13" s="10">
        <v>21897</v>
      </c>
      <c r="AE13" s="10">
        <v>21907</v>
      </c>
      <c r="AF13" s="10">
        <v>20025</v>
      </c>
      <c r="AG13" s="10">
        <v>19373</v>
      </c>
      <c r="AH13" s="9">
        <v>17794</v>
      </c>
      <c r="AI13" s="11">
        <v>17364</v>
      </c>
      <c r="AJ13" s="13">
        <v>17373</v>
      </c>
      <c r="AK13" s="14">
        <v>17407</v>
      </c>
      <c r="AL13" s="14">
        <v>16211</v>
      </c>
      <c r="AM13" s="14">
        <v>14149</v>
      </c>
      <c r="AN13" s="14">
        <v>12847</v>
      </c>
      <c r="AO13" s="14">
        <v>11555</v>
      </c>
      <c r="AP13" s="14">
        <v>9987</v>
      </c>
      <c r="AQ13" s="15">
        <v>8400</v>
      </c>
      <c r="AR13" s="16">
        <v>401688</v>
      </c>
    </row>
    <row r="14" spans="1:44" ht="15.75" customHeight="1" x14ac:dyDescent="0.3">
      <c r="A14" s="17" t="s">
        <v>19</v>
      </c>
      <c r="B14" s="18">
        <v>14</v>
      </c>
      <c r="C14" s="18">
        <v>22</v>
      </c>
      <c r="D14" s="18">
        <v>27</v>
      </c>
      <c r="E14" s="18">
        <v>38</v>
      </c>
      <c r="F14" s="18">
        <v>57</v>
      </c>
      <c r="G14" s="18">
        <v>105</v>
      </c>
      <c r="H14" s="18">
        <v>144</v>
      </c>
      <c r="I14" s="18">
        <v>215</v>
      </c>
      <c r="J14" s="18">
        <v>377</v>
      </c>
      <c r="K14" s="18">
        <v>433</v>
      </c>
      <c r="L14" s="18">
        <v>545</v>
      </c>
      <c r="M14" s="18">
        <v>736</v>
      </c>
      <c r="N14" s="18">
        <v>888</v>
      </c>
      <c r="O14" s="18">
        <v>1113</v>
      </c>
      <c r="P14" s="18">
        <v>1436</v>
      </c>
      <c r="Q14" s="18">
        <v>1496</v>
      </c>
      <c r="R14" s="18">
        <v>1908</v>
      </c>
      <c r="S14" s="19">
        <v>2909</v>
      </c>
      <c r="T14" s="18">
        <v>4264</v>
      </c>
      <c r="U14" s="18">
        <v>5453</v>
      </c>
      <c r="V14" s="18">
        <v>6728</v>
      </c>
      <c r="W14" s="19">
        <v>7894</v>
      </c>
      <c r="X14" s="18">
        <v>8498</v>
      </c>
      <c r="Y14" s="19">
        <v>10020</v>
      </c>
      <c r="Z14" s="18">
        <v>10745</v>
      </c>
      <c r="AA14" s="18">
        <v>10835</v>
      </c>
      <c r="AB14" s="18">
        <v>10900</v>
      </c>
      <c r="AC14" s="18">
        <v>10898</v>
      </c>
      <c r="AD14" s="18">
        <v>11579</v>
      </c>
      <c r="AE14" s="18">
        <v>11850</v>
      </c>
      <c r="AF14" s="18">
        <v>12092</v>
      </c>
      <c r="AG14" s="18">
        <v>11111</v>
      </c>
      <c r="AH14" s="19">
        <v>10863</v>
      </c>
      <c r="AI14" s="20">
        <v>10692</v>
      </c>
      <c r="AJ14" s="14">
        <v>10321</v>
      </c>
      <c r="AK14" s="14">
        <v>9912</v>
      </c>
      <c r="AL14" s="14">
        <v>9499</v>
      </c>
      <c r="AM14" s="14">
        <v>9091</v>
      </c>
      <c r="AN14" s="14">
        <v>8782</v>
      </c>
      <c r="AO14" s="14">
        <v>7968</v>
      </c>
      <c r="AP14" s="14">
        <v>6873</v>
      </c>
      <c r="AQ14" s="15">
        <v>5462</v>
      </c>
      <c r="AR14" s="16">
        <v>177206</v>
      </c>
    </row>
    <row r="15" spans="1:44" ht="15.75" customHeight="1" x14ac:dyDescent="0.3">
      <c r="A15" s="17" t="s">
        <v>20</v>
      </c>
      <c r="B15" s="18">
        <v>79</v>
      </c>
      <c r="C15" s="19">
        <v>82</v>
      </c>
      <c r="D15" s="18">
        <v>231</v>
      </c>
      <c r="E15" s="18">
        <v>398</v>
      </c>
      <c r="F15" s="18">
        <v>725</v>
      </c>
      <c r="G15" s="18">
        <v>791</v>
      </c>
      <c r="H15" s="18">
        <v>791</v>
      </c>
      <c r="I15" s="18">
        <v>1025</v>
      </c>
      <c r="J15" s="18">
        <v>1238</v>
      </c>
      <c r="K15" s="18">
        <v>1304</v>
      </c>
      <c r="L15" s="18">
        <v>1590</v>
      </c>
      <c r="M15" s="18">
        <v>1862</v>
      </c>
      <c r="N15" s="18">
        <v>2129</v>
      </c>
      <c r="O15" s="18">
        <v>2406</v>
      </c>
      <c r="P15" s="18">
        <v>2492</v>
      </c>
      <c r="Q15" s="19">
        <v>2405</v>
      </c>
      <c r="R15" s="18">
        <v>2681</v>
      </c>
      <c r="S15" s="18">
        <v>2896</v>
      </c>
      <c r="T15" s="18">
        <v>3200</v>
      </c>
      <c r="U15" s="18">
        <v>3276</v>
      </c>
      <c r="V15" s="18">
        <v>3276</v>
      </c>
      <c r="W15" s="18">
        <v>3356</v>
      </c>
      <c r="X15" s="18">
        <v>3254</v>
      </c>
      <c r="Y15" s="18">
        <v>3278</v>
      </c>
      <c r="Z15" s="18">
        <v>3301</v>
      </c>
      <c r="AA15" s="18">
        <v>3247</v>
      </c>
      <c r="AB15" s="18">
        <v>3261</v>
      </c>
      <c r="AC15" s="18">
        <v>3324</v>
      </c>
      <c r="AD15" s="18">
        <v>3219</v>
      </c>
      <c r="AE15" s="18">
        <v>3332</v>
      </c>
      <c r="AF15" s="18">
        <v>2549</v>
      </c>
      <c r="AG15" s="18">
        <v>3205</v>
      </c>
      <c r="AH15" s="19">
        <v>2584</v>
      </c>
      <c r="AI15" s="20">
        <v>2589</v>
      </c>
      <c r="AJ15" s="14">
        <v>2278</v>
      </c>
      <c r="AK15" s="14">
        <v>2278</v>
      </c>
      <c r="AL15" s="14">
        <v>2280</v>
      </c>
      <c r="AM15" s="14">
        <v>1824</v>
      </c>
      <c r="AN15" s="14">
        <v>1782</v>
      </c>
      <c r="AO15" s="14">
        <v>1363</v>
      </c>
      <c r="AP15" s="14">
        <v>1312</v>
      </c>
      <c r="AQ15" s="15">
        <v>1069</v>
      </c>
      <c r="AR15" s="16">
        <v>77654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4140625" defaultRowHeight="15.75" customHeight="1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7"/>
  <sheetViews>
    <sheetView workbookViewId="0"/>
  </sheetViews>
  <sheetFormatPr defaultColWidth="14.44140625" defaultRowHeight="15.75" customHeight="1" x14ac:dyDescent="0.25"/>
  <cols>
    <col min="1" max="1" width="26.109375" customWidth="1"/>
    <col min="2" max="2" width="26.5546875" customWidth="1"/>
    <col min="3" max="3" width="26.44140625" customWidth="1"/>
    <col min="4" max="4" width="24" customWidth="1"/>
    <col min="5" max="5" width="18" customWidth="1"/>
  </cols>
  <sheetData>
    <row r="1" spans="1:6" x14ac:dyDescent="0.25">
      <c r="A1" s="51" t="s">
        <v>1</v>
      </c>
      <c r="B1" s="52"/>
      <c r="C1" s="52"/>
      <c r="D1" s="52"/>
    </row>
    <row r="2" spans="1:6" x14ac:dyDescent="0.25">
      <c r="A2" s="3" t="s">
        <v>2</v>
      </c>
      <c r="B2" s="3" t="s">
        <v>3</v>
      </c>
      <c r="C2" s="3" t="s">
        <v>4</v>
      </c>
      <c r="D2" s="3" t="s">
        <v>5</v>
      </c>
    </row>
    <row r="3" spans="1:6" ht="15.75" customHeight="1" x14ac:dyDescent="0.3">
      <c r="A3" s="4" t="s">
        <v>6</v>
      </c>
      <c r="B3" s="8">
        <f>'Active cases'!AR2</f>
        <v>53</v>
      </c>
      <c r="C3" s="8">
        <f>'Positive cases'!AR2</f>
        <v>1</v>
      </c>
      <c r="D3" s="8">
        <f>Recovered!AR2</f>
        <v>123</v>
      </c>
    </row>
    <row r="4" spans="1:6" ht="15.75" customHeight="1" x14ac:dyDescent="0.3">
      <c r="A4" s="4" t="s">
        <v>8</v>
      </c>
      <c r="B4" s="8">
        <f>'Active cases'!AR3</f>
        <v>47</v>
      </c>
      <c r="C4" s="8">
        <f>'Positive cases'!AR3</f>
        <v>1</v>
      </c>
      <c r="D4" s="8">
        <f>Recovered!AR3</f>
        <v>41</v>
      </c>
    </row>
    <row r="5" spans="1:6" ht="15.75" customHeight="1" x14ac:dyDescent="0.3">
      <c r="A5" s="4" t="s">
        <v>9</v>
      </c>
      <c r="B5" s="8">
        <f>'Active cases'!AR4</f>
        <v>2</v>
      </c>
      <c r="C5" s="8">
        <f>'Positive cases'!AR4</f>
        <v>0</v>
      </c>
      <c r="D5" s="8">
        <f>Recovered!AR4</f>
        <v>11</v>
      </c>
      <c r="F5" s="12"/>
    </row>
    <row r="6" spans="1:6" ht="15.75" customHeight="1" x14ac:dyDescent="0.3">
      <c r="A6" s="4" t="s">
        <v>10</v>
      </c>
      <c r="B6" s="8">
        <f>'Active cases'!AR5</f>
        <v>5</v>
      </c>
      <c r="C6" s="8">
        <f>'Positive cases'!AR5</f>
        <v>0</v>
      </c>
      <c r="D6" s="8">
        <f>Recovered!AR5</f>
        <v>4</v>
      </c>
    </row>
    <row r="7" spans="1:6" ht="15.75" customHeight="1" x14ac:dyDescent="0.3">
      <c r="A7" s="4" t="s">
        <v>11</v>
      </c>
      <c r="B7" s="8">
        <f>'Active cases'!AR6</f>
        <v>6</v>
      </c>
      <c r="C7" s="8">
        <f>'Positive cases'!AR6</f>
        <v>0</v>
      </c>
      <c r="D7" s="8">
        <f>Recovered!AR6</f>
        <v>11</v>
      </c>
    </row>
    <row r="8" spans="1:6" ht="15.75" customHeight="1" x14ac:dyDescent="0.3">
      <c r="A8" s="4" t="s">
        <v>12</v>
      </c>
      <c r="B8" s="8">
        <f>'Active cases'!AR7</f>
        <v>2</v>
      </c>
      <c r="C8" s="8">
        <f>'Positive cases'!AR7</f>
        <v>0</v>
      </c>
      <c r="D8" s="8">
        <f>Recovered!AR7</f>
        <v>2</v>
      </c>
    </row>
    <row r="9" spans="1:6" ht="15.75" customHeight="1" x14ac:dyDescent="0.3">
      <c r="A9" s="4" t="s">
        <v>13</v>
      </c>
      <c r="B9" s="8">
        <f>'Active cases'!AR8</f>
        <v>0</v>
      </c>
      <c r="C9" s="8">
        <f>'Positive cases'!AR8</f>
        <v>0</v>
      </c>
      <c r="D9" s="8">
        <f>Recovered!AR8</f>
        <v>10</v>
      </c>
    </row>
    <row r="10" spans="1:6" ht="15.75" customHeight="1" x14ac:dyDescent="0.3">
      <c r="A10" s="4" t="s">
        <v>14</v>
      </c>
      <c r="B10" s="8">
        <f>'Active cases'!AR9</f>
        <v>3</v>
      </c>
      <c r="C10" s="8">
        <f>'Positive cases'!AR9</f>
        <v>0</v>
      </c>
      <c r="D10" s="8">
        <f>Recovered!AR9</f>
        <v>20</v>
      </c>
    </row>
    <row r="11" spans="1:6" ht="15.75" customHeight="1" x14ac:dyDescent="0.3">
      <c r="A11" s="4" t="s">
        <v>15</v>
      </c>
      <c r="B11" s="8">
        <f>'Active cases'!AR10</f>
        <v>1</v>
      </c>
      <c r="C11" s="8">
        <f>'Positive cases'!AR10</f>
        <v>0</v>
      </c>
      <c r="D11" s="8">
        <f>Recovered!AR10</f>
        <v>12</v>
      </c>
    </row>
    <row r="12" spans="1:6" ht="15.75" customHeight="1" x14ac:dyDescent="0.3">
      <c r="A12" s="4" t="s">
        <v>16</v>
      </c>
      <c r="B12" s="8">
        <f>'Active cases'!AR11</f>
        <v>2</v>
      </c>
      <c r="C12" s="8">
        <f>'Positive cases'!AR11</f>
        <v>0</v>
      </c>
      <c r="D12" s="8">
        <f>Recovered!AR11</f>
        <v>6</v>
      </c>
    </row>
    <row r="13" spans="1:6" ht="15.75" customHeight="1" x14ac:dyDescent="0.3">
      <c r="A13" s="4" t="s">
        <v>17</v>
      </c>
      <c r="B13" s="8">
        <f>'Active cases'!AR12</f>
        <v>7</v>
      </c>
      <c r="C13" s="8">
        <f>'Positive cases'!AR12</f>
        <v>0</v>
      </c>
      <c r="D13" s="8">
        <f>Recovered!AR12</f>
        <v>14</v>
      </c>
    </row>
    <row r="14" spans="1:6" ht="15.75" customHeight="1" x14ac:dyDescent="0.3">
      <c r="A14" s="4" t="s">
        <v>18</v>
      </c>
      <c r="B14" s="8">
        <f>'Active cases'!AR13</f>
        <v>11</v>
      </c>
      <c r="C14" s="8">
        <f>'Positive cases'!AR13</f>
        <v>0</v>
      </c>
      <c r="D14" s="8">
        <f>Recovered!AR13</f>
        <v>9</v>
      </c>
    </row>
    <row r="15" spans="1:6" ht="15.75" customHeight="1" x14ac:dyDescent="0.3">
      <c r="A15" s="4" t="s">
        <v>19</v>
      </c>
      <c r="B15" s="8">
        <f>'Active cases'!AR14</f>
        <v>1</v>
      </c>
      <c r="C15" s="8">
        <f>'Positive cases'!AR14</f>
        <v>0</v>
      </c>
      <c r="D15" s="8">
        <f>Recovered!AR14</f>
        <v>2</v>
      </c>
    </row>
    <row r="16" spans="1:6" ht="15.75" customHeight="1" x14ac:dyDescent="0.3">
      <c r="A16" s="4" t="s">
        <v>20</v>
      </c>
      <c r="B16" s="8">
        <f>'Active cases'!AR15</f>
        <v>0</v>
      </c>
      <c r="C16" s="8">
        <f>'Positive cases'!AR15</f>
        <v>0</v>
      </c>
      <c r="D16" s="8">
        <f>Recovered!AR15</f>
        <v>3</v>
      </c>
    </row>
    <row r="17" spans="1:4" ht="13.2" x14ac:dyDescent="0.25">
      <c r="A17" s="22" t="s">
        <v>21</v>
      </c>
      <c r="B17" s="23">
        <f t="shared" ref="B17:D17" si="0">SUM(B3:B16)</f>
        <v>140</v>
      </c>
      <c r="C17" s="23">
        <f t="shared" si="0"/>
        <v>2</v>
      </c>
      <c r="D17" s="23">
        <f t="shared" si="0"/>
        <v>268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R15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sheetData>
    <row r="1" spans="1:44" ht="15.75" customHeight="1" x14ac:dyDescent="0.3">
      <c r="A1" s="1" t="s">
        <v>2</v>
      </c>
      <c r="B1" s="2">
        <v>43899</v>
      </c>
      <c r="C1" s="2">
        <v>43900</v>
      </c>
      <c r="D1" s="2">
        <v>43901</v>
      </c>
      <c r="E1" s="2">
        <v>43902</v>
      </c>
      <c r="F1" s="2">
        <v>43903</v>
      </c>
      <c r="G1" s="2">
        <v>43904</v>
      </c>
      <c r="H1" s="2">
        <v>43905</v>
      </c>
      <c r="I1" s="2">
        <v>43906</v>
      </c>
      <c r="J1" s="2">
        <v>43907</v>
      </c>
      <c r="K1" s="2">
        <v>43908</v>
      </c>
      <c r="L1" s="2">
        <v>43909</v>
      </c>
      <c r="M1" s="2">
        <v>43910</v>
      </c>
      <c r="N1" s="2">
        <v>43911</v>
      </c>
      <c r="O1" s="2">
        <v>43912</v>
      </c>
      <c r="P1" s="2">
        <v>43913</v>
      </c>
      <c r="Q1" s="2">
        <v>43914</v>
      </c>
      <c r="R1" s="2">
        <v>43915</v>
      </c>
      <c r="S1" s="2">
        <v>43916</v>
      </c>
      <c r="T1" s="2">
        <v>43917</v>
      </c>
      <c r="U1" s="2">
        <v>43918</v>
      </c>
      <c r="V1" s="2">
        <v>43919</v>
      </c>
      <c r="W1" s="2">
        <v>43920</v>
      </c>
      <c r="X1" s="2">
        <v>43921</v>
      </c>
      <c r="Y1" s="2">
        <v>43922</v>
      </c>
      <c r="Z1" s="2">
        <v>43923</v>
      </c>
      <c r="AA1" s="2">
        <v>43924</v>
      </c>
      <c r="AB1" s="2">
        <v>43925</v>
      </c>
      <c r="AC1" s="2">
        <v>43926</v>
      </c>
      <c r="AD1" s="2">
        <v>43927</v>
      </c>
      <c r="AE1" s="2">
        <v>43928</v>
      </c>
      <c r="AF1" s="2">
        <v>43929</v>
      </c>
      <c r="AG1" s="2">
        <v>43930</v>
      </c>
      <c r="AH1" s="2">
        <v>43931</v>
      </c>
      <c r="AI1" s="2">
        <v>43932</v>
      </c>
      <c r="AJ1" s="2">
        <v>43933</v>
      </c>
      <c r="AK1" s="2">
        <v>43934</v>
      </c>
      <c r="AL1" s="2">
        <v>43935</v>
      </c>
      <c r="AM1" s="2">
        <v>43936</v>
      </c>
      <c r="AN1" s="2">
        <v>43937</v>
      </c>
      <c r="AO1" s="2">
        <v>43938</v>
      </c>
      <c r="AP1" s="2">
        <v>43939</v>
      </c>
      <c r="AQ1" s="2">
        <v>43940</v>
      </c>
      <c r="AR1" s="6" t="s">
        <v>7</v>
      </c>
    </row>
    <row r="2" spans="1:44" ht="15.75" customHeight="1" x14ac:dyDescent="0.3">
      <c r="A2" s="7" t="s">
        <v>6</v>
      </c>
      <c r="B2" s="10">
        <v>1</v>
      </c>
      <c r="C2" s="10">
        <v>0</v>
      </c>
      <c r="D2" s="10">
        <v>3</v>
      </c>
      <c r="E2" s="10">
        <v>2</v>
      </c>
      <c r="F2" s="9">
        <v>5</v>
      </c>
      <c r="G2" s="10">
        <v>0</v>
      </c>
      <c r="H2" s="9">
        <v>0</v>
      </c>
      <c r="I2" s="10">
        <v>3</v>
      </c>
      <c r="J2" s="10">
        <v>4</v>
      </c>
      <c r="K2" s="10">
        <v>3</v>
      </c>
      <c r="L2" s="10">
        <v>3</v>
      </c>
      <c r="M2" s="10">
        <v>4</v>
      </c>
      <c r="N2" s="10">
        <v>9</v>
      </c>
      <c r="O2" s="10">
        <v>26</v>
      </c>
      <c r="P2" s="10">
        <v>20</v>
      </c>
      <c r="Q2" s="9">
        <v>24</v>
      </c>
      <c r="R2" s="10">
        <v>9</v>
      </c>
      <c r="S2" s="10">
        <v>7</v>
      </c>
      <c r="T2" s="10">
        <v>3</v>
      </c>
      <c r="U2" s="9">
        <v>27</v>
      </c>
      <c r="V2" s="9">
        <v>10</v>
      </c>
      <c r="W2" s="10">
        <v>9</v>
      </c>
      <c r="X2" s="9">
        <v>37</v>
      </c>
      <c r="Y2" s="9">
        <v>17</v>
      </c>
      <c r="Z2" s="9">
        <v>21</v>
      </c>
      <c r="AA2" s="10">
        <v>17</v>
      </c>
      <c r="AB2" s="10">
        <v>35</v>
      </c>
      <c r="AC2" s="10">
        <v>43</v>
      </c>
      <c r="AD2" s="10">
        <v>16</v>
      </c>
      <c r="AE2" s="10">
        <v>14</v>
      </c>
      <c r="AF2" s="10">
        <v>40</v>
      </c>
      <c r="AG2" s="9">
        <v>35</v>
      </c>
      <c r="AH2" s="9">
        <v>12</v>
      </c>
      <c r="AI2" s="11">
        <v>13</v>
      </c>
      <c r="AJ2" s="13">
        <v>9</v>
      </c>
      <c r="AK2" s="14">
        <v>1</v>
      </c>
      <c r="AL2" s="14">
        <v>4</v>
      </c>
      <c r="AM2" s="14">
        <v>5</v>
      </c>
      <c r="AN2" s="14">
        <v>14</v>
      </c>
      <c r="AO2" s="14">
        <v>112</v>
      </c>
      <c r="AP2" s="14">
        <v>117</v>
      </c>
      <c r="AQ2" s="25">
        <v>103</v>
      </c>
      <c r="AR2" s="16">
        <v>472</v>
      </c>
    </row>
    <row r="3" spans="1:44" ht="15.75" customHeight="1" x14ac:dyDescent="0.3">
      <c r="A3" s="17" t="s">
        <v>8</v>
      </c>
      <c r="B3" s="18">
        <v>4</v>
      </c>
      <c r="C3" s="18">
        <v>2</v>
      </c>
      <c r="D3" s="18">
        <v>3</v>
      </c>
      <c r="E3" s="18">
        <v>4</v>
      </c>
      <c r="F3" s="18">
        <v>16</v>
      </c>
      <c r="G3" s="18">
        <v>20</v>
      </c>
      <c r="H3" s="18">
        <v>7</v>
      </c>
      <c r="I3" s="18">
        <v>10</v>
      </c>
      <c r="J3" s="18">
        <v>7</v>
      </c>
      <c r="K3" s="18">
        <v>10</v>
      </c>
      <c r="L3" s="18">
        <v>12</v>
      </c>
      <c r="M3" s="18">
        <v>11</v>
      </c>
      <c r="N3" s="18">
        <v>16</v>
      </c>
      <c r="O3" s="18">
        <v>16</v>
      </c>
      <c r="P3" s="18">
        <v>23</v>
      </c>
      <c r="Q3" s="18">
        <v>15</v>
      </c>
      <c r="R3" s="18">
        <v>14</v>
      </c>
      <c r="S3" s="18">
        <v>14</v>
      </c>
      <c r="T3" s="19">
        <v>14</v>
      </c>
      <c r="U3" s="19">
        <v>17</v>
      </c>
      <c r="V3" s="18">
        <v>6</v>
      </c>
      <c r="W3" s="18">
        <v>25</v>
      </c>
      <c r="X3" s="19">
        <v>37</v>
      </c>
      <c r="Y3" s="18">
        <v>18</v>
      </c>
      <c r="Z3" s="19">
        <v>23</v>
      </c>
      <c r="AA3" s="18">
        <v>24</v>
      </c>
      <c r="AB3" s="19">
        <v>23</v>
      </c>
      <c r="AC3" s="18">
        <v>15</v>
      </c>
      <c r="AD3" s="19">
        <v>30</v>
      </c>
      <c r="AE3" s="19">
        <v>13</v>
      </c>
      <c r="AF3" s="18">
        <v>17</v>
      </c>
      <c r="AG3" s="19">
        <v>33</v>
      </c>
      <c r="AH3" s="19">
        <v>19</v>
      </c>
      <c r="AI3" s="20">
        <v>21</v>
      </c>
      <c r="AJ3" s="14">
        <v>26</v>
      </c>
      <c r="AK3" s="14">
        <v>20</v>
      </c>
      <c r="AL3" s="14">
        <v>18</v>
      </c>
      <c r="AM3" s="14">
        <v>14</v>
      </c>
      <c r="AN3" s="14">
        <v>15</v>
      </c>
      <c r="AO3" s="14">
        <v>127</v>
      </c>
      <c r="AP3" s="14">
        <v>111</v>
      </c>
      <c r="AQ3" s="25">
        <v>106</v>
      </c>
      <c r="AR3" s="16">
        <v>539</v>
      </c>
    </row>
    <row r="4" spans="1:44" ht="15.75" customHeight="1" x14ac:dyDescent="0.3">
      <c r="A4" s="17" t="s">
        <v>9</v>
      </c>
      <c r="B4" s="19">
        <v>7</v>
      </c>
      <c r="C4" s="19">
        <v>6</v>
      </c>
      <c r="D4" s="18">
        <v>1</v>
      </c>
      <c r="E4" s="18">
        <v>2</v>
      </c>
      <c r="F4" s="18">
        <v>12</v>
      </c>
      <c r="G4" s="18">
        <v>15</v>
      </c>
      <c r="H4" s="18">
        <v>16</v>
      </c>
      <c r="I4" s="18">
        <v>11</v>
      </c>
      <c r="J4" s="18">
        <v>11</v>
      </c>
      <c r="K4" s="18">
        <v>3</v>
      </c>
      <c r="L4" s="18">
        <v>6</v>
      </c>
      <c r="M4" s="18">
        <v>7</v>
      </c>
      <c r="N4" s="18">
        <v>3</v>
      </c>
      <c r="O4" s="18">
        <v>10</v>
      </c>
      <c r="P4" s="19">
        <v>22</v>
      </c>
      <c r="Q4" s="18">
        <v>43</v>
      </c>
      <c r="R4" s="19">
        <v>16</v>
      </c>
      <c r="S4" s="18">
        <v>34</v>
      </c>
      <c r="T4" s="18">
        <v>13</v>
      </c>
      <c r="U4" s="18">
        <v>29</v>
      </c>
      <c r="V4" s="18">
        <v>29</v>
      </c>
      <c r="W4" s="18">
        <v>16</v>
      </c>
      <c r="X4" s="18">
        <v>13</v>
      </c>
      <c r="Y4" s="18">
        <v>20</v>
      </c>
      <c r="Z4" s="19">
        <v>27</v>
      </c>
      <c r="AA4" s="18">
        <v>27</v>
      </c>
      <c r="AB4" s="18">
        <v>30</v>
      </c>
      <c r="AC4" s="19">
        <v>18</v>
      </c>
      <c r="AD4" s="19">
        <v>25</v>
      </c>
      <c r="AE4" s="18">
        <v>19</v>
      </c>
      <c r="AF4" s="19">
        <v>23</v>
      </c>
      <c r="AG4" s="18">
        <v>24</v>
      </c>
      <c r="AH4" s="19">
        <v>27</v>
      </c>
      <c r="AI4" s="20">
        <v>21</v>
      </c>
      <c r="AJ4" s="14">
        <v>27</v>
      </c>
      <c r="AK4" s="14">
        <v>16</v>
      </c>
      <c r="AL4" s="14">
        <v>18</v>
      </c>
      <c r="AM4" s="14">
        <v>28</v>
      </c>
      <c r="AN4" s="14">
        <v>26</v>
      </c>
      <c r="AO4" s="14">
        <v>113</v>
      </c>
      <c r="AP4" s="14">
        <v>113</v>
      </c>
      <c r="AQ4" s="25">
        <v>110</v>
      </c>
      <c r="AR4" s="16">
        <v>586</v>
      </c>
    </row>
    <row r="5" spans="1:44" ht="15.75" customHeight="1" x14ac:dyDescent="0.3">
      <c r="A5" s="17" t="s">
        <v>10</v>
      </c>
      <c r="B5" s="19">
        <v>6</v>
      </c>
      <c r="C5" s="18">
        <v>4</v>
      </c>
      <c r="D5" s="18">
        <v>6</v>
      </c>
      <c r="E5" s="18">
        <v>2</v>
      </c>
      <c r="F5" s="18">
        <v>3</v>
      </c>
      <c r="G5" s="18">
        <v>7</v>
      </c>
      <c r="H5" s="18">
        <v>0</v>
      </c>
      <c r="I5" s="18">
        <v>2</v>
      </c>
      <c r="J5" s="18">
        <v>1</v>
      </c>
      <c r="K5" s="18">
        <v>4</v>
      </c>
      <c r="L5" s="18">
        <v>1</v>
      </c>
      <c r="M5" s="18">
        <v>2</v>
      </c>
      <c r="N5" s="18">
        <v>0</v>
      </c>
      <c r="O5" s="18">
        <v>0</v>
      </c>
      <c r="P5" s="18">
        <v>0</v>
      </c>
      <c r="Q5" s="19">
        <v>5</v>
      </c>
      <c r="R5" s="18">
        <v>0</v>
      </c>
      <c r="S5" s="18">
        <v>3</v>
      </c>
      <c r="T5" s="18">
        <v>7</v>
      </c>
      <c r="U5" s="18">
        <v>15</v>
      </c>
      <c r="V5" s="18">
        <v>15</v>
      </c>
      <c r="W5" s="18">
        <v>4</v>
      </c>
      <c r="X5" s="18">
        <v>2</v>
      </c>
      <c r="Y5" s="18">
        <v>2</v>
      </c>
      <c r="Z5" s="18">
        <v>4</v>
      </c>
      <c r="AA5" s="18">
        <v>9</v>
      </c>
      <c r="AB5" s="19">
        <v>0</v>
      </c>
      <c r="AC5" s="18">
        <v>3</v>
      </c>
      <c r="AD5" s="18">
        <v>1</v>
      </c>
      <c r="AE5" s="18">
        <v>10</v>
      </c>
      <c r="AF5" s="19">
        <v>2</v>
      </c>
      <c r="AG5" s="18">
        <v>3</v>
      </c>
      <c r="AH5" s="19">
        <v>2</v>
      </c>
      <c r="AI5" s="20">
        <v>1</v>
      </c>
      <c r="AJ5" s="14">
        <v>1</v>
      </c>
      <c r="AK5" s="14">
        <v>2</v>
      </c>
      <c r="AL5" s="14">
        <v>0</v>
      </c>
      <c r="AM5" s="14">
        <v>2</v>
      </c>
      <c r="AN5" s="14">
        <v>5</v>
      </c>
      <c r="AO5" s="14">
        <v>11</v>
      </c>
      <c r="AP5" s="14">
        <v>9</v>
      </c>
      <c r="AQ5" s="25">
        <v>9</v>
      </c>
      <c r="AR5" s="16">
        <v>126</v>
      </c>
    </row>
    <row r="6" spans="1:44" ht="15.75" customHeight="1" x14ac:dyDescent="0.3">
      <c r="A6" s="17" t="s">
        <v>11</v>
      </c>
      <c r="B6" s="18">
        <v>2</v>
      </c>
      <c r="C6" s="18">
        <v>5</v>
      </c>
      <c r="D6" s="18">
        <v>17</v>
      </c>
      <c r="E6" s="18">
        <v>2</v>
      </c>
      <c r="F6" s="18">
        <v>5</v>
      </c>
      <c r="G6" s="18">
        <v>4</v>
      </c>
      <c r="H6" s="19">
        <v>4</v>
      </c>
      <c r="I6" s="18">
        <v>3</v>
      </c>
      <c r="J6" s="18">
        <v>4</v>
      </c>
      <c r="K6" s="18">
        <v>2</v>
      </c>
      <c r="L6" s="18">
        <v>6</v>
      </c>
      <c r="M6" s="18">
        <v>2</v>
      </c>
      <c r="N6" s="18">
        <v>4</v>
      </c>
      <c r="O6" s="18">
        <v>2</v>
      </c>
      <c r="P6" s="18">
        <v>3</v>
      </c>
      <c r="Q6" s="18">
        <v>7</v>
      </c>
      <c r="R6" s="19">
        <v>1</v>
      </c>
      <c r="S6" s="19">
        <v>4</v>
      </c>
      <c r="T6" s="18">
        <v>8</v>
      </c>
      <c r="U6" s="18">
        <v>2</v>
      </c>
      <c r="V6" s="18">
        <v>3</v>
      </c>
      <c r="W6" s="19">
        <v>3</v>
      </c>
      <c r="X6" s="18">
        <v>2</v>
      </c>
      <c r="Y6" s="18">
        <v>6</v>
      </c>
      <c r="Z6" s="19">
        <v>9</v>
      </c>
      <c r="AA6" s="18">
        <v>6</v>
      </c>
      <c r="AB6" s="18">
        <v>0</v>
      </c>
      <c r="AC6" s="18">
        <v>5</v>
      </c>
      <c r="AD6" s="18">
        <v>3</v>
      </c>
      <c r="AE6" s="18">
        <v>0</v>
      </c>
      <c r="AF6" s="18">
        <v>6</v>
      </c>
      <c r="AG6" s="18">
        <v>1</v>
      </c>
      <c r="AH6" s="24">
        <v>4</v>
      </c>
      <c r="AI6" s="14">
        <v>1</v>
      </c>
      <c r="AJ6" s="14">
        <v>2</v>
      </c>
      <c r="AK6" s="14">
        <v>2</v>
      </c>
      <c r="AL6" s="14">
        <v>3</v>
      </c>
      <c r="AM6" s="14">
        <v>2</v>
      </c>
      <c r="AN6" s="14">
        <v>2</v>
      </c>
      <c r="AO6" s="14">
        <v>16</v>
      </c>
      <c r="AP6" s="14">
        <v>14</v>
      </c>
      <c r="AQ6" s="25">
        <v>7</v>
      </c>
      <c r="AR6" s="16">
        <v>138</v>
      </c>
    </row>
    <row r="7" spans="1:44" ht="15.75" customHeight="1" x14ac:dyDescent="0.3">
      <c r="A7" s="17" t="s">
        <v>12</v>
      </c>
      <c r="B7" s="19">
        <v>3</v>
      </c>
      <c r="C7" s="19">
        <v>14</v>
      </c>
      <c r="D7" s="18">
        <v>1</v>
      </c>
      <c r="E7" s="18">
        <v>5</v>
      </c>
      <c r="F7" s="18">
        <v>7</v>
      </c>
      <c r="G7" s="18">
        <v>1</v>
      </c>
      <c r="H7" s="18">
        <v>0</v>
      </c>
      <c r="I7" s="18">
        <v>7</v>
      </c>
      <c r="J7" s="18">
        <v>3</v>
      </c>
      <c r="K7" s="18">
        <v>4</v>
      </c>
      <c r="L7" s="18">
        <v>7</v>
      </c>
      <c r="M7" s="19">
        <v>2</v>
      </c>
      <c r="N7" s="19">
        <v>1</v>
      </c>
      <c r="O7" s="19">
        <v>5</v>
      </c>
      <c r="P7" s="19">
        <v>3</v>
      </c>
      <c r="Q7" s="19">
        <v>8</v>
      </c>
      <c r="R7" s="19">
        <v>4</v>
      </c>
      <c r="S7" s="18">
        <v>7</v>
      </c>
      <c r="T7" s="18">
        <v>4</v>
      </c>
      <c r="U7" s="18">
        <v>5</v>
      </c>
      <c r="V7" s="19">
        <v>5</v>
      </c>
      <c r="W7" s="18">
        <v>1</v>
      </c>
      <c r="X7" s="18">
        <v>1</v>
      </c>
      <c r="Y7" s="19">
        <v>3</v>
      </c>
      <c r="Z7" s="18">
        <v>4</v>
      </c>
      <c r="AA7" s="18">
        <v>4</v>
      </c>
      <c r="AB7" s="19">
        <v>3</v>
      </c>
      <c r="AC7" s="18">
        <v>8</v>
      </c>
      <c r="AD7" s="18">
        <v>3</v>
      </c>
      <c r="AE7" s="18">
        <v>5</v>
      </c>
      <c r="AF7" s="18">
        <v>1</v>
      </c>
      <c r="AG7" s="18">
        <v>3</v>
      </c>
      <c r="AH7" s="9">
        <v>2</v>
      </c>
      <c r="AI7" s="20">
        <v>2</v>
      </c>
      <c r="AJ7" s="14">
        <v>1</v>
      </c>
      <c r="AK7" s="14">
        <v>1</v>
      </c>
      <c r="AL7" s="14">
        <v>1</v>
      </c>
      <c r="AM7" s="14">
        <v>0</v>
      </c>
      <c r="AN7" s="14">
        <v>2</v>
      </c>
      <c r="AO7" s="14">
        <v>9</v>
      </c>
      <c r="AP7" s="14">
        <v>6</v>
      </c>
      <c r="AQ7" s="25">
        <v>5</v>
      </c>
      <c r="AR7" s="16">
        <v>137</v>
      </c>
    </row>
    <row r="8" spans="1:44" ht="15.75" customHeight="1" x14ac:dyDescent="0.3">
      <c r="A8" s="17" t="s">
        <v>13</v>
      </c>
      <c r="B8" s="19">
        <v>1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1</v>
      </c>
      <c r="M8" s="18">
        <v>0</v>
      </c>
      <c r="N8" s="18">
        <v>0</v>
      </c>
      <c r="O8" s="18">
        <v>3</v>
      </c>
      <c r="P8" s="19">
        <v>0</v>
      </c>
      <c r="Q8" s="18">
        <v>2</v>
      </c>
      <c r="R8" s="18">
        <v>1</v>
      </c>
      <c r="S8" s="19">
        <v>1</v>
      </c>
      <c r="T8" s="19">
        <v>2</v>
      </c>
      <c r="U8" s="18">
        <v>1</v>
      </c>
      <c r="V8" s="19">
        <v>1</v>
      </c>
      <c r="W8" s="18">
        <v>2</v>
      </c>
      <c r="X8" s="19">
        <v>1</v>
      </c>
      <c r="Y8" s="19">
        <v>1</v>
      </c>
      <c r="Z8" s="19">
        <v>1</v>
      </c>
      <c r="AA8" s="19">
        <v>4</v>
      </c>
      <c r="AB8" s="18">
        <v>1</v>
      </c>
      <c r="AC8" s="18">
        <v>0</v>
      </c>
      <c r="AD8" s="18">
        <v>0</v>
      </c>
      <c r="AE8" s="18">
        <v>1</v>
      </c>
      <c r="AF8" s="19">
        <v>0</v>
      </c>
      <c r="AG8" s="18">
        <v>1</v>
      </c>
      <c r="AH8" s="19">
        <v>0</v>
      </c>
      <c r="AI8" s="20">
        <v>0</v>
      </c>
      <c r="AJ8" s="14">
        <v>1</v>
      </c>
      <c r="AK8" s="14">
        <v>2</v>
      </c>
      <c r="AL8" s="14">
        <v>0</v>
      </c>
      <c r="AM8" s="14">
        <v>0</v>
      </c>
      <c r="AN8" s="14">
        <v>0</v>
      </c>
      <c r="AO8" s="14">
        <v>1</v>
      </c>
      <c r="AP8" s="14">
        <v>4</v>
      </c>
      <c r="AQ8" s="25">
        <v>4</v>
      </c>
      <c r="AR8" s="16">
        <v>25</v>
      </c>
    </row>
    <row r="9" spans="1:44" ht="15.75" customHeight="1" x14ac:dyDescent="0.3">
      <c r="A9" s="17" t="s">
        <v>14</v>
      </c>
      <c r="B9" s="18">
        <v>0</v>
      </c>
      <c r="C9" s="18">
        <v>6</v>
      </c>
      <c r="D9" s="18">
        <v>8</v>
      </c>
      <c r="E9" s="18">
        <v>16</v>
      </c>
      <c r="F9" s="18">
        <v>1</v>
      </c>
      <c r="G9" s="18">
        <v>3</v>
      </c>
      <c r="H9" s="18">
        <v>10</v>
      </c>
      <c r="I9" s="18">
        <v>6</v>
      </c>
      <c r="J9" s="18">
        <v>1</v>
      </c>
      <c r="K9" s="18">
        <v>4</v>
      </c>
      <c r="L9" s="18">
        <v>6</v>
      </c>
      <c r="M9" s="18">
        <v>7</v>
      </c>
      <c r="N9" s="18">
        <v>1</v>
      </c>
      <c r="O9" s="18">
        <v>4</v>
      </c>
      <c r="P9" s="18">
        <v>8</v>
      </c>
      <c r="Q9" s="19">
        <v>4</v>
      </c>
      <c r="R9" s="19">
        <v>3</v>
      </c>
      <c r="S9" s="18">
        <v>5</v>
      </c>
      <c r="T9" s="18">
        <v>10</v>
      </c>
      <c r="U9" s="19">
        <v>2</v>
      </c>
      <c r="V9" s="19">
        <v>6</v>
      </c>
      <c r="W9" s="18">
        <v>7</v>
      </c>
      <c r="X9" s="18">
        <v>8</v>
      </c>
      <c r="Y9" s="19">
        <v>7</v>
      </c>
      <c r="Z9" s="18">
        <v>1</v>
      </c>
      <c r="AA9" s="18">
        <v>2</v>
      </c>
      <c r="AB9" s="19">
        <v>4</v>
      </c>
      <c r="AC9" s="18">
        <v>9</v>
      </c>
      <c r="AD9" s="18">
        <v>1</v>
      </c>
      <c r="AE9" s="18">
        <v>2</v>
      </c>
      <c r="AF9" s="18">
        <v>5</v>
      </c>
      <c r="AG9" s="18">
        <v>5</v>
      </c>
      <c r="AH9" s="19">
        <v>3</v>
      </c>
      <c r="AI9" s="20">
        <v>4</v>
      </c>
      <c r="AJ9" s="14">
        <v>9</v>
      </c>
      <c r="AK9" s="14">
        <v>4</v>
      </c>
      <c r="AL9" s="14">
        <v>4</v>
      </c>
      <c r="AM9" s="14">
        <v>2</v>
      </c>
      <c r="AN9" s="14">
        <v>1</v>
      </c>
      <c r="AO9" s="14">
        <v>19</v>
      </c>
      <c r="AP9" s="14">
        <v>20</v>
      </c>
      <c r="AQ9" s="25">
        <v>18</v>
      </c>
      <c r="AR9" s="16">
        <v>178</v>
      </c>
    </row>
    <row r="10" spans="1:44" ht="15.75" customHeight="1" x14ac:dyDescent="0.3">
      <c r="A10" s="17" t="s">
        <v>15</v>
      </c>
      <c r="B10" s="26">
        <v>22</v>
      </c>
      <c r="C10" s="30">
        <v>35</v>
      </c>
      <c r="D10" s="18">
        <v>12</v>
      </c>
      <c r="E10" s="19">
        <v>8</v>
      </c>
      <c r="F10" s="18">
        <v>5</v>
      </c>
      <c r="G10" s="18">
        <v>12</v>
      </c>
      <c r="H10" s="18">
        <v>8</v>
      </c>
      <c r="I10" s="18">
        <v>9</v>
      </c>
      <c r="J10" s="18">
        <v>7</v>
      </c>
      <c r="K10" s="18">
        <v>8</v>
      </c>
      <c r="L10" s="18">
        <v>4</v>
      </c>
      <c r="M10" s="18">
        <v>9</v>
      </c>
      <c r="N10" s="18">
        <v>4</v>
      </c>
      <c r="O10" s="19">
        <v>19</v>
      </c>
      <c r="P10" s="18">
        <v>8</v>
      </c>
      <c r="Q10" s="19">
        <v>8</v>
      </c>
      <c r="R10" s="18">
        <v>11</v>
      </c>
      <c r="S10" s="19">
        <v>18</v>
      </c>
      <c r="T10" s="18">
        <v>6</v>
      </c>
      <c r="U10" s="19">
        <v>14</v>
      </c>
      <c r="V10" s="19">
        <v>10</v>
      </c>
      <c r="W10" s="18">
        <v>9</v>
      </c>
      <c r="X10" s="18">
        <v>8</v>
      </c>
      <c r="Y10" s="19">
        <v>9</v>
      </c>
      <c r="Z10" s="19">
        <v>8</v>
      </c>
      <c r="AA10" s="18">
        <v>11</v>
      </c>
      <c r="AB10" s="18">
        <v>7</v>
      </c>
      <c r="AC10" s="18">
        <v>6</v>
      </c>
      <c r="AD10" s="19">
        <v>4</v>
      </c>
      <c r="AE10" s="19">
        <v>5</v>
      </c>
      <c r="AF10" s="18">
        <v>2</v>
      </c>
      <c r="AG10" s="19">
        <v>1</v>
      </c>
      <c r="AH10" s="19">
        <v>4</v>
      </c>
      <c r="AI10" s="20">
        <v>0</v>
      </c>
      <c r="AJ10" s="14">
        <v>4</v>
      </c>
      <c r="AK10" s="14">
        <v>3</v>
      </c>
      <c r="AL10" s="14">
        <v>2</v>
      </c>
      <c r="AM10" s="14">
        <v>1</v>
      </c>
      <c r="AN10" s="14">
        <v>4</v>
      </c>
      <c r="AO10" s="14">
        <v>11</v>
      </c>
      <c r="AP10" s="14">
        <v>10</v>
      </c>
      <c r="AQ10" s="25">
        <v>8</v>
      </c>
      <c r="AR10" s="16">
        <v>289</v>
      </c>
    </row>
    <row r="11" spans="1:44" ht="15.75" customHeight="1" x14ac:dyDescent="0.3">
      <c r="A11" s="17" t="s">
        <v>16</v>
      </c>
      <c r="B11" s="9">
        <v>12</v>
      </c>
      <c r="C11" s="18">
        <v>11</v>
      </c>
      <c r="D11" s="18">
        <v>4</v>
      </c>
      <c r="E11" s="18">
        <v>8</v>
      </c>
      <c r="F11" s="18">
        <v>7</v>
      </c>
      <c r="G11" s="18">
        <v>5</v>
      </c>
      <c r="H11" s="18">
        <v>9</v>
      </c>
      <c r="I11" s="18">
        <v>4</v>
      </c>
      <c r="J11" s="18">
        <v>9</v>
      </c>
      <c r="K11" s="18">
        <v>9</v>
      </c>
      <c r="L11" s="18">
        <v>4</v>
      </c>
      <c r="M11" s="18">
        <v>0</v>
      </c>
      <c r="N11" s="18">
        <v>7</v>
      </c>
      <c r="O11" s="19">
        <v>9</v>
      </c>
      <c r="P11" s="18">
        <v>8</v>
      </c>
      <c r="Q11" s="19">
        <v>11</v>
      </c>
      <c r="R11" s="19">
        <v>8</v>
      </c>
      <c r="S11" s="18">
        <v>13</v>
      </c>
      <c r="T11" s="19">
        <v>16</v>
      </c>
      <c r="U11" s="18">
        <v>15</v>
      </c>
      <c r="V11" s="18">
        <v>5</v>
      </c>
      <c r="W11" s="18">
        <v>16</v>
      </c>
      <c r="X11" s="18">
        <v>10</v>
      </c>
      <c r="Y11" s="18">
        <v>10</v>
      </c>
      <c r="Z11" s="19">
        <v>8</v>
      </c>
      <c r="AA11" s="18">
        <v>4</v>
      </c>
      <c r="AB11" s="19">
        <v>5</v>
      </c>
      <c r="AC11" s="19">
        <v>6</v>
      </c>
      <c r="AD11" s="18">
        <v>10</v>
      </c>
      <c r="AE11" s="18">
        <v>6</v>
      </c>
      <c r="AF11" s="18">
        <v>12</v>
      </c>
      <c r="AG11" s="18">
        <v>12</v>
      </c>
      <c r="AH11" s="19">
        <v>4</v>
      </c>
      <c r="AI11" s="20">
        <v>7</v>
      </c>
      <c r="AJ11" s="14">
        <v>9</v>
      </c>
      <c r="AK11" s="14">
        <v>9</v>
      </c>
      <c r="AL11" s="14">
        <v>15</v>
      </c>
      <c r="AM11" s="14">
        <v>14</v>
      </c>
      <c r="AN11" s="14">
        <v>3</v>
      </c>
      <c r="AO11" s="14">
        <v>30</v>
      </c>
      <c r="AP11" s="14">
        <v>31</v>
      </c>
      <c r="AQ11" s="25">
        <v>34</v>
      </c>
      <c r="AR11" s="16">
        <v>293</v>
      </c>
    </row>
    <row r="12" spans="1:44" ht="15.75" customHeight="1" x14ac:dyDescent="0.3">
      <c r="A12" s="17" t="s">
        <v>17</v>
      </c>
      <c r="B12" s="18">
        <v>20</v>
      </c>
      <c r="C12" s="18">
        <v>21</v>
      </c>
      <c r="D12" s="18">
        <v>21</v>
      </c>
      <c r="E12" s="18">
        <v>13</v>
      </c>
      <c r="F12" s="18">
        <v>1</v>
      </c>
      <c r="G12" s="18">
        <v>22</v>
      </c>
      <c r="H12" s="18">
        <v>7</v>
      </c>
      <c r="I12" s="19">
        <v>7</v>
      </c>
      <c r="J12" s="18">
        <v>7</v>
      </c>
      <c r="K12" s="18">
        <v>6</v>
      </c>
      <c r="L12" s="18">
        <v>6</v>
      </c>
      <c r="M12" s="18">
        <v>3</v>
      </c>
      <c r="N12" s="18">
        <v>6</v>
      </c>
      <c r="O12" s="19">
        <v>7</v>
      </c>
      <c r="P12" s="18">
        <v>11</v>
      </c>
      <c r="Q12" s="19">
        <v>18</v>
      </c>
      <c r="R12" s="18">
        <v>44</v>
      </c>
      <c r="S12" s="19">
        <v>20</v>
      </c>
      <c r="T12" s="18">
        <v>24</v>
      </c>
      <c r="U12" s="19">
        <v>19</v>
      </c>
      <c r="V12" s="19">
        <v>25</v>
      </c>
      <c r="W12" s="18">
        <v>26</v>
      </c>
      <c r="X12" s="18">
        <v>24</v>
      </c>
      <c r="Y12" s="19">
        <v>20</v>
      </c>
      <c r="Z12" s="19">
        <v>25</v>
      </c>
      <c r="AA12" s="18">
        <v>59</v>
      </c>
      <c r="AB12" s="18">
        <v>48</v>
      </c>
      <c r="AC12" s="18">
        <v>61</v>
      </c>
      <c r="AD12" s="19">
        <v>11</v>
      </c>
      <c r="AE12" s="19">
        <v>44</v>
      </c>
      <c r="AF12" s="18">
        <v>50</v>
      </c>
      <c r="AG12" s="19">
        <v>26</v>
      </c>
      <c r="AH12" s="19">
        <v>41</v>
      </c>
      <c r="AI12" s="20">
        <v>123</v>
      </c>
      <c r="AJ12" s="14">
        <v>68</v>
      </c>
      <c r="AK12" s="14">
        <v>18</v>
      </c>
      <c r="AL12" s="14">
        <v>11</v>
      </c>
      <c r="AM12" s="14">
        <v>12</v>
      </c>
      <c r="AN12" s="14">
        <v>20</v>
      </c>
      <c r="AO12" s="14">
        <v>41</v>
      </c>
      <c r="AP12" s="14">
        <v>40</v>
      </c>
      <c r="AQ12" s="25">
        <v>23</v>
      </c>
      <c r="AR12" s="16">
        <v>934</v>
      </c>
    </row>
    <row r="13" spans="1:44" ht="15.75" customHeight="1" x14ac:dyDescent="0.3">
      <c r="A13" s="17" t="s">
        <v>18</v>
      </c>
      <c r="B13" s="18">
        <v>2</v>
      </c>
      <c r="C13" s="18">
        <v>10</v>
      </c>
      <c r="D13" s="18">
        <v>5</v>
      </c>
      <c r="E13" s="19">
        <v>3</v>
      </c>
      <c r="F13" s="18">
        <v>4</v>
      </c>
      <c r="G13" s="18">
        <v>16</v>
      </c>
      <c r="H13" s="18">
        <v>4</v>
      </c>
      <c r="I13" s="18">
        <v>8</v>
      </c>
      <c r="J13" s="18">
        <v>10</v>
      </c>
      <c r="K13" s="18">
        <v>4</v>
      </c>
      <c r="L13" s="18">
        <v>8</v>
      </c>
      <c r="M13" s="18">
        <v>9</v>
      </c>
      <c r="N13" s="19">
        <v>18</v>
      </c>
      <c r="O13" s="19">
        <v>20</v>
      </c>
      <c r="P13" s="19">
        <v>12</v>
      </c>
      <c r="Q13" s="18">
        <v>19</v>
      </c>
      <c r="R13" s="18">
        <v>10</v>
      </c>
      <c r="S13" s="19">
        <v>6</v>
      </c>
      <c r="T13" s="19">
        <v>4</v>
      </c>
      <c r="U13" s="18">
        <v>2</v>
      </c>
      <c r="V13" s="19">
        <v>2</v>
      </c>
      <c r="W13" s="19">
        <v>3</v>
      </c>
      <c r="X13" s="19">
        <v>5</v>
      </c>
      <c r="Y13" s="19">
        <v>9</v>
      </c>
      <c r="Z13" s="19">
        <v>9</v>
      </c>
      <c r="AA13" s="19">
        <v>13</v>
      </c>
      <c r="AB13" s="18">
        <v>14</v>
      </c>
      <c r="AC13" s="19">
        <v>13</v>
      </c>
      <c r="AD13" s="18">
        <v>13</v>
      </c>
      <c r="AE13" s="19">
        <v>9</v>
      </c>
      <c r="AF13" s="19">
        <v>9</v>
      </c>
      <c r="AG13" s="19">
        <v>8</v>
      </c>
      <c r="AH13" s="19">
        <v>6</v>
      </c>
      <c r="AI13" s="20">
        <v>4</v>
      </c>
      <c r="AJ13" s="14">
        <v>17</v>
      </c>
      <c r="AK13" s="14">
        <v>6</v>
      </c>
      <c r="AL13" s="14">
        <v>5</v>
      </c>
      <c r="AM13" s="14">
        <v>4</v>
      </c>
      <c r="AN13" s="14">
        <v>15</v>
      </c>
      <c r="AO13" s="14">
        <v>31</v>
      </c>
      <c r="AP13" s="14">
        <v>25</v>
      </c>
      <c r="AQ13" s="25">
        <v>28</v>
      </c>
      <c r="AR13" s="16">
        <v>308</v>
      </c>
    </row>
    <row r="14" spans="1:44" ht="15.75" customHeight="1" x14ac:dyDescent="0.3">
      <c r="A14" s="17" t="s">
        <v>19</v>
      </c>
      <c r="B14" s="19">
        <v>1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2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1</v>
      </c>
      <c r="O14" s="19">
        <v>0</v>
      </c>
      <c r="P14" s="19">
        <v>3</v>
      </c>
      <c r="Q14" s="19">
        <v>0</v>
      </c>
      <c r="R14" s="18">
        <v>0</v>
      </c>
      <c r="S14" s="19">
        <v>4</v>
      </c>
      <c r="T14" s="19">
        <v>1</v>
      </c>
      <c r="U14" s="19">
        <v>0</v>
      </c>
      <c r="V14" s="19">
        <v>5</v>
      </c>
      <c r="W14" s="19">
        <v>4</v>
      </c>
      <c r="X14" s="19">
        <v>2</v>
      </c>
      <c r="Y14" s="19">
        <v>0</v>
      </c>
      <c r="Z14" s="19">
        <v>5</v>
      </c>
      <c r="AA14" s="19">
        <v>3</v>
      </c>
      <c r="AB14" s="19">
        <v>1</v>
      </c>
      <c r="AC14" s="19">
        <v>1</v>
      </c>
      <c r="AD14" s="19">
        <v>2</v>
      </c>
      <c r="AE14" s="19">
        <v>2</v>
      </c>
      <c r="AF14" s="19">
        <v>2</v>
      </c>
      <c r="AG14" s="19">
        <v>1</v>
      </c>
      <c r="AH14" s="19">
        <v>1</v>
      </c>
      <c r="AI14" s="20">
        <v>1</v>
      </c>
      <c r="AJ14" s="14">
        <v>2</v>
      </c>
      <c r="AK14" s="14">
        <v>2</v>
      </c>
      <c r="AL14" s="14">
        <v>0</v>
      </c>
      <c r="AM14" s="14">
        <v>2</v>
      </c>
      <c r="AN14" s="14">
        <v>1</v>
      </c>
      <c r="AO14" s="14">
        <v>5</v>
      </c>
      <c r="AP14" s="14">
        <v>4</v>
      </c>
      <c r="AQ14" s="25">
        <v>6</v>
      </c>
      <c r="AR14" s="16">
        <v>44</v>
      </c>
    </row>
    <row r="15" spans="1:44" ht="15.75" customHeight="1" x14ac:dyDescent="0.3">
      <c r="A15" s="17" t="s">
        <v>20</v>
      </c>
      <c r="B15" s="18">
        <v>4</v>
      </c>
      <c r="C15" s="19">
        <v>6</v>
      </c>
      <c r="D15" s="18">
        <v>2</v>
      </c>
      <c r="E15" s="18">
        <v>0</v>
      </c>
      <c r="F15" s="18">
        <v>2</v>
      </c>
      <c r="G15" s="18">
        <v>1</v>
      </c>
      <c r="H15" s="18">
        <v>1</v>
      </c>
      <c r="I15" s="18">
        <v>2</v>
      </c>
      <c r="J15" s="18">
        <v>1</v>
      </c>
      <c r="K15" s="18">
        <v>0</v>
      </c>
      <c r="L15" s="18">
        <v>0</v>
      </c>
      <c r="M15" s="18">
        <v>0</v>
      </c>
      <c r="N15" s="18">
        <v>0</v>
      </c>
      <c r="O15" s="18">
        <v>1</v>
      </c>
      <c r="P15" s="18">
        <v>1</v>
      </c>
      <c r="Q15" s="19">
        <v>0</v>
      </c>
      <c r="R15" s="18">
        <v>1</v>
      </c>
      <c r="S15" s="18">
        <v>0</v>
      </c>
      <c r="T15" s="18">
        <v>0</v>
      </c>
      <c r="U15" s="18">
        <v>0</v>
      </c>
      <c r="V15" s="18">
        <v>0</v>
      </c>
      <c r="W15" s="18">
        <v>1</v>
      </c>
      <c r="X15" s="18">
        <v>0</v>
      </c>
      <c r="Y15" s="18">
        <v>1</v>
      </c>
      <c r="Z15" s="18">
        <v>0</v>
      </c>
      <c r="AA15" s="18">
        <v>1</v>
      </c>
      <c r="AB15" s="18">
        <v>3</v>
      </c>
      <c r="AC15" s="18">
        <v>0</v>
      </c>
      <c r="AD15" s="18">
        <v>3</v>
      </c>
      <c r="AE15" s="18">
        <v>1</v>
      </c>
      <c r="AF15" s="18">
        <v>0</v>
      </c>
      <c r="AG15" s="18">
        <v>0</v>
      </c>
      <c r="AH15" s="19">
        <v>1</v>
      </c>
      <c r="AI15" s="20">
        <v>3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25">
        <v>0</v>
      </c>
      <c r="AR15" s="16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R15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sheetData>
    <row r="1" spans="1:44" ht="15.75" customHeight="1" x14ac:dyDescent="0.3">
      <c r="A1" s="1" t="s">
        <v>2</v>
      </c>
      <c r="B1" s="2">
        <v>43899</v>
      </c>
      <c r="C1" s="2">
        <v>43900</v>
      </c>
      <c r="D1" s="2">
        <v>43901</v>
      </c>
      <c r="E1" s="2">
        <v>43902</v>
      </c>
      <c r="F1" s="2">
        <v>43903</v>
      </c>
      <c r="G1" s="2">
        <v>43904</v>
      </c>
      <c r="H1" s="2">
        <v>43905</v>
      </c>
      <c r="I1" s="2">
        <v>43906</v>
      </c>
      <c r="J1" s="2">
        <v>43907</v>
      </c>
      <c r="K1" s="2">
        <v>43908</v>
      </c>
      <c r="L1" s="2">
        <v>43909</v>
      </c>
      <c r="M1" s="2">
        <v>43910</v>
      </c>
      <c r="N1" s="2">
        <v>43911</v>
      </c>
      <c r="O1" s="2">
        <v>43912</v>
      </c>
      <c r="P1" s="2">
        <v>43913</v>
      </c>
      <c r="Q1" s="2">
        <v>43914</v>
      </c>
      <c r="R1" s="2">
        <v>43915</v>
      </c>
      <c r="S1" s="2">
        <v>43916</v>
      </c>
      <c r="T1" s="2">
        <v>43917</v>
      </c>
      <c r="U1" s="2">
        <v>43918</v>
      </c>
      <c r="V1" s="2">
        <v>43919</v>
      </c>
      <c r="W1" s="2">
        <v>43920</v>
      </c>
      <c r="X1" s="2">
        <v>43921</v>
      </c>
      <c r="Y1" s="2">
        <v>43922</v>
      </c>
      <c r="Z1" s="2">
        <v>43923</v>
      </c>
      <c r="AA1" s="2">
        <v>43924</v>
      </c>
      <c r="AB1" s="2">
        <v>43925</v>
      </c>
      <c r="AC1" s="2">
        <v>43926</v>
      </c>
      <c r="AD1" s="2">
        <v>43927</v>
      </c>
      <c r="AE1" s="2">
        <v>43928</v>
      </c>
      <c r="AF1" s="2">
        <v>43929</v>
      </c>
      <c r="AG1" s="2">
        <v>43930</v>
      </c>
      <c r="AH1" s="2">
        <v>43931</v>
      </c>
      <c r="AI1" s="2">
        <v>43932</v>
      </c>
      <c r="AJ1" s="2">
        <v>43933</v>
      </c>
      <c r="AK1" s="2">
        <v>43934</v>
      </c>
      <c r="AL1" s="2">
        <v>43935</v>
      </c>
      <c r="AM1" s="2">
        <v>43936</v>
      </c>
      <c r="AN1" s="2">
        <v>43937</v>
      </c>
      <c r="AO1" s="2">
        <v>43938</v>
      </c>
      <c r="AP1" s="2">
        <v>43939</v>
      </c>
      <c r="AQ1" s="2">
        <v>43940</v>
      </c>
      <c r="AR1" s="6" t="s">
        <v>7</v>
      </c>
    </row>
    <row r="2" spans="1:44" ht="15.75" customHeight="1" x14ac:dyDescent="0.3">
      <c r="A2" s="7" t="s">
        <v>6</v>
      </c>
      <c r="B2" s="31"/>
      <c r="C2" s="31"/>
      <c r="D2" s="31"/>
      <c r="E2" s="31"/>
      <c r="F2" s="31"/>
      <c r="G2" s="31"/>
      <c r="H2" s="31"/>
      <c r="I2" s="10">
        <v>1</v>
      </c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10">
        <v>4</v>
      </c>
      <c r="AB2" s="32"/>
      <c r="AC2" s="32"/>
      <c r="AD2" s="32"/>
      <c r="AE2" s="10">
        <v>1</v>
      </c>
      <c r="AF2" s="32"/>
      <c r="AG2" s="32"/>
      <c r="AH2" s="10">
        <v>18</v>
      </c>
      <c r="AI2" s="33">
        <v>9</v>
      </c>
      <c r="AJ2" s="34">
        <v>28</v>
      </c>
      <c r="AK2" s="35">
        <v>12</v>
      </c>
      <c r="AL2" s="35">
        <v>6</v>
      </c>
      <c r="AM2" s="35">
        <v>4</v>
      </c>
      <c r="AN2" s="35">
        <v>24</v>
      </c>
      <c r="AO2" s="35">
        <v>6</v>
      </c>
      <c r="AP2" s="35">
        <v>2</v>
      </c>
      <c r="AQ2" s="35">
        <v>8</v>
      </c>
      <c r="AR2" s="16">
        <f t="shared" ref="AR2:AR15" si="0">SUM(B2:AQ2)</f>
        <v>123</v>
      </c>
    </row>
    <row r="3" spans="1:44" ht="15.75" customHeight="1" x14ac:dyDescent="0.3">
      <c r="A3" s="17" t="s">
        <v>8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18">
        <v>1</v>
      </c>
      <c r="Q3" s="36"/>
      <c r="R3" s="36"/>
      <c r="S3" s="18">
        <v>1</v>
      </c>
      <c r="T3" s="36"/>
      <c r="U3" s="36"/>
      <c r="V3" s="36"/>
      <c r="W3" s="36"/>
      <c r="X3" s="18">
        <v>2</v>
      </c>
      <c r="Y3" s="36"/>
      <c r="Z3" s="36"/>
      <c r="AA3" s="18">
        <v>5</v>
      </c>
      <c r="AB3" s="18">
        <v>7</v>
      </c>
      <c r="AC3" s="18">
        <v>4</v>
      </c>
      <c r="AD3" s="18">
        <v>1</v>
      </c>
      <c r="AE3" s="18">
        <v>5</v>
      </c>
      <c r="AF3" s="18">
        <v>1</v>
      </c>
      <c r="AG3" s="18">
        <v>3</v>
      </c>
      <c r="AH3" s="18">
        <v>6</v>
      </c>
      <c r="AI3" s="38"/>
      <c r="AJ3" s="40"/>
      <c r="AK3" s="41">
        <v>1</v>
      </c>
      <c r="AL3" s="41"/>
      <c r="AM3" s="41"/>
      <c r="AN3" s="41">
        <v>1</v>
      </c>
      <c r="AO3" s="41"/>
      <c r="AP3" s="41"/>
      <c r="AQ3" s="41">
        <v>3</v>
      </c>
      <c r="AR3" s="16">
        <f t="shared" si="0"/>
        <v>41</v>
      </c>
    </row>
    <row r="4" spans="1:44" ht="15.75" customHeight="1" x14ac:dyDescent="0.3">
      <c r="A4" s="17" t="s">
        <v>9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18">
        <v>1</v>
      </c>
      <c r="S4" s="36"/>
      <c r="T4" s="36"/>
      <c r="U4" s="18">
        <v>1</v>
      </c>
      <c r="V4" s="36"/>
      <c r="W4" s="36"/>
      <c r="X4" s="36"/>
      <c r="Y4" s="18">
        <v>1</v>
      </c>
      <c r="Z4" s="18">
        <v>1</v>
      </c>
      <c r="AA4" s="36"/>
      <c r="AB4" s="18">
        <v>1</v>
      </c>
      <c r="AC4" s="36"/>
      <c r="AD4" s="36"/>
      <c r="AE4" s="18">
        <v>1</v>
      </c>
      <c r="AF4" s="18">
        <v>2</v>
      </c>
      <c r="AG4" s="36"/>
      <c r="AH4" s="36"/>
      <c r="AI4" s="37">
        <v>3</v>
      </c>
      <c r="AJ4" s="40"/>
      <c r="AK4" s="40"/>
      <c r="AL4" s="40"/>
      <c r="AM4" s="40"/>
      <c r="AN4" s="40"/>
      <c r="AO4" s="40"/>
      <c r="AP4" s="40"/>
      <c r="AQ4" s="40"/>
      <c r="AR4" s="16">
        <f t="shared" si="0"/>
        <v>11</v>
      </c>
    </row>
    <row r="5" spans="1:44" ht="15.75" customHeight="1" x14ac:dyDescent="0.3">
      <c r="A5" s="17" t="s">
        <v>10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18">
        <v>1</v>
      </c>
      <c r="AE5" s="36"/>
      <c r="AF5" s="18">
        <v>1</v>
      </c>
      <c r="AG5" s="36"/>
      <c r="AH5" s="36"/>
      <c r="AI5" s="38"/>
      <c r="AJ5" s="40"/>
      <c r="AK5" s="40"/>
      <c r="AL5" s="41">
        <v>1</v>
      </c>
      <c r="AM5" s="41">
        <v>1</v>
      </c>
      <c r="AN5" s="41"/>
      <c r="AO5" s="41"/>
      <c r="AP5" s="41"/>
      <c r="AQ5" s="41"/>
      <c r="AR5" s="16">
        <f t="shared" si="0"/>
        <v>4</v>
      </c>
    </row>
    <row r="6" spans="1:44" ht="15.75" customHeight="1" x14ac:dyDescent="0.3">
      <c r="A6" s="17" t="s">
        <v>11</v>
      </c>
      <c r="B6" s="36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36"/>
      <c r="Q6" s="36"/>
      <c r="R6" s="36"/>
      <c r="S6" s="18">
        <v>1</v>
      </c>
      <c r="T6" s="36"/>
      <c r="U6" s="36"/>
      <c r="V6" s="18">
        <v>4</v>
      </c>
      <c r="W6" s="36"/>
      <c r="X6" s="18">
        <v>2</v>
      </c>
      <c r="Y6" s="36"/>
      <c r="Z6" s="36"/>
      <c r="AA6" s="18">
        <v>1</v>
      </c>
      <c r="AB6" s="36"/>
      <c r="AC6" s="36"/>
      <c r="AD6" s="36"/>
      <c r="AE6" s="36"/>
      <c r="AF6" s="36"/>
      <c r="AG6" s="36"/>
      <c r="AH6" s="36"/>
      <c r="AI6" s="38"/>
      <c r="AJ6" s="40"/>
      <c r="AK6" s="41">
        <v>3</v>
      </c>
      <c r="AL6" s="41"/>
      <c r="AM6" s="41"/>
      <c r="AN6" s="41"/>
      <c r="AO6" s="41"/>
      <c r="AP6" s="41"/>
      <c r="AQ6" s="41"/>
      <c r="AR6" s="16">
        <f t="shared" si="0"/>
        <v>11</v>
      </c>
    </row>
    <row r="7" spans="1:44" ht="15.75" customHeight="1" x14ac:dyDescent="0.3">
      <c r="A7" s="17" t="s">
        <v>12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18">
        <v>1</v>
      </c>
      <c r="AF7" s="36"/>
      <c r="AG7" s="36"/>
      <c r="AH7" s="36"/>
      <c r="AI7" s="36"/>
      <c r="AJ7" s="36"/>
      <c r="AK7" s="36"/>
      <c r="AL7" s="36"/>
      <c r="AM7" s="36"/>
      <c r="AN7" s="36"/>
      <c r="AO7" s="43">
        <v>1</v>
      </c>
      <c r="AP7" s="43"/>
      <c r="AQ7" s="43"/>
      <c r="AR7" s="16">
        <f t="shared" si="0"/>
        <v>2</v>
      </c>
    </row>
    <row r="8" spans="1:44" ht="15.75" customHeight="1" x14ac:dyDescent="0.3">
      <c r="A8" s="44" t="s">
        <v>13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6">
        <v>1</v>
      </c>
      <c r="V8" s="45"/>
      <c r="W8" s="45"/>
      <c r="X8" s="45"/>
      <c r="Y8" s="45"/>
      <c r="Z8" s="45"/>
      <c r="AA8" s="46">
        <v>2</v>
      </c>
      <c r="AB8" s="45"/>
      <c r="AC8" s="45"/>
      <c r="AD8" s="45"/>
      <c r="AE8" s="45"/>
      <c r="AF8" s="46">
        <v>2</v>
      </c>
      <c r="AG8" s="46">
        <v>2</v>
      </c>
      <c r="AH8" s="45"/>
      <c r="AI8" s="47">
        <v>2</v>
      </c>
      <c r="AJ8" s="48">
        <v>1</v>
      </c>
      <c r="AK8" s="48"/>
      <c r="AL8" s="48"/>
      <c r="AM8" s="48"/>
      <c r="AN8" s="48"/>
      <c r="AO8" s="48"/>
      <c r="AP8" s="48"/>
      <c r="AQ8" s="48"/>
      <c r="AR8" s="16">
        <f t="shared" si="0"/>
        <v>10</v>
      </c>
    </row>
    <row r="9" spans="1:44" ht="15.75" customHeight="1" x14ac:dyDescent="0.3">
      <c r="A9" s="17" t="s">
        <v>14</v>
      </c>
      <c r="B9" s="42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18">
        <v>4</v>
      </c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18">
        <v>4</v>
      </c>
      <c r="AF9" s="36"/>
      <c r="AG9" s="18">
        <v>6</v>
      </c>
      <c r="AH9" s="18">
        <v>1</v>
      </c>
      <c r="AI9" s="38"/>
      <c r="AJ9" s="40"/>
      <c r="AK9" s="40"/>
      <c r="AL9" s="41">
        <v>2</v>
      </c>
      <c r="AM9" s="41"/>
      <c r="AN9" s="41">
        <v>1</v>
      </c>
      <c r="AO9" s="41">
        <v>2</v>
      </c>
      <c r="AP9" s="41"/>
      <c r="AQ9" s="41"/>
      <c r="AR9" s="16">
        <f t="shared" si="0"/>
        <v>20</v>
      </c>
    </row>
    <row r="10" spans="1:44" ht="15.75" customHeight="1" x14ac:dyDescent="0.3">
      <c r="A10" s="17" t="s">
        <v>15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18">
        <v>1</v>
      </c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18">
        <v>1</v>
      </c>
      <c r="AE10" s="36"/>
      <c r="AF10" s="18">
        <v>3</v>
      </c>
      <c r="AG10" s="36"/>
      <c r="AH10" s="18">
        <v>1</v>
      </c>
      <c r="AI10" s="37">
        <v>1</v>
      </c>
      <c r="AJ10" s="40"/>
      <c r="AK10" s="41">
        <v>3</v>
      </c>
      <c r="AL10" s="41">
        <v>1</v>
      </c>
      <c r="AM10" s="41"/>
      <c r="AN10" s="41"/>
      <c r="AO10" s="41"/>
      <c r="AP10" s="41"/>
      <c r="AQ10" s="41">
        <v>1</v>
      </c>
      <c r="AR10" s="16">
        <f t="shared" si="0"/>
        <v>12</v>
      </c>
    </row>
    <row r="11" spans="1:44" ht="15.75" customHeight="1" x14ac:dyDescent="0.3">
      <c r="A11" s="44" t="s">
        <v>16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7">
        <v>4</v>
      </c>
      <c r="AJ11" s="49"/>
      <c r="AK11" s="49"/>
      <c r="AL11" s="50">
        <v>2</v>
      </c>
      <c r="AM11" s="50"/>
      <c r="AN11" s="50"/>
      <c r="AO11" s="50"/>
      <c r="AP11" s="50"/>
      <c r="AQ11" s="50"/>
      <c r="AR11" s="16">
        <f t="shared" si="0"/>
        <v>6</v>
      </c>
    </row>
    <row r="12" spans="1:44" ht="15.75" customHeight="1" x14ac:dyDescent="0.3">
      <c r="A12" s="17" t="s">
        <v>17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18">
        <v>1</v>
      </c>
      <c r="AA12" s="36"/>
      <c r="AB12" s="36"/>
      <c r="AC12" s="18">
        <v>1</v>
      </c>
      <c r="AD12" s="36"/>
      <c r="AE12" s="36"/>
      <c r="AF12" s="36"/>
      <c r="AG12" s="18">
        <v>2</v>
      </c>
      <c r="AH12" s="36"/>
      <c r="AI12" s="38"/>
      <c r="AJ12" s="35">
        <v>6</v>
      </c>
      <c r="AK12" s="35"/>
      <c r="AL12" s="35">
        <v>1</v>
      </c>
      <c r="AM12" s="35"/>
      <c r="AN12" s="35">
        <v>1</v>
      </c>
      <c r="AO12" s="35">
        <v>1</v>
      </c>
      <c r="AP12" s="35"/>
      <c r="AQ12" s="35">
        <v>1</v>
      </c>
      <c r="AR12" s="16">
        <f t="shared" si="0"/>
        <v>14</v>
      </c>
    </row>
    <row r="13" spans="1:44" ht="15.75" customHeight="1" x14ac:dyDescent="0.3">
      <c r="A13" s="17" t="s">
        <v>18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18">
        <v>1</v>
      </c>
      <c r="Z13" s="36"/>
      <c r="AA13" s="18">
        <v>1</v>
      </c>
      <c r="AB13" s="36"/>
      <c r="AC13" s="18">
        <v>1</v>
      </c>
      <c r="AD13" s="36"/>
      <c r="AE13" s="36"/>
      <c r="AF13" s="18">
        <v>2</v>
      </c>
      <c r="AG13" s="36"/>
      <c r="AH13" s="18">
        <v>1</v>
      </c>
      <c r="AI13" s="38"/>
      <c r="AJ13" s="35">
        <v>1</v>
      </c>
      <c r="AK13" s="35"/>
      <c r="AL13" s="35"/>
      <c r="AM13" s="35">
        <v>2</v>
      </c>
      <c r="AN13" s="35"/>
      <c r="AO13" s="35"/>
      <c r="AP13" s="35"/>
      <c r="AQ13" s="35"/>
      <c r="AR13" s="16">
        <f t="shared" si="0"/>
        <v>9</v>
      </c>
    </row>
    <row r="14" spans="1:44" ht="15.75" customHeight="1" x14ac:dyDescent="0.3">
      <c r="A14" s="17" t="s">
        <v>19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18">
        <v>2</v>
      </c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16">
        <f t="shared" si="0"/>
        <v>2</v>
      </c>
    </row>
    <row r="15" spans="1:44" ht="15.75" customHeight="1" x14ac:dyDescent="0.3">
      <c r="A15" s="17" t="s">
        <v>20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18">
        <v>2</v>
      </c>
      <c r="V15" s="36"/>
      <c r="W15" s="36"/>
      <c r="X15" s="36"/>
      <c r="Y15" s="36"/>
      <c r="Z15" s="36"/>
      <c r="AA15" s="18">
        <v>1</v>
      </c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16">
        <f t="shared" si="0"/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T15"/>
  <sheetViews>
    <sheetView tabSelected="1" workbookViewId="0">
      <pane xSplit="1" topLeftCell="AM1" activePane="topRight" state="frozen"/>
      <selection pane="topRight" activeCell="AO16" sqref="AO16"/>
    </sheetView>
  </sheetViews>
  <sheetFormatPr defaultColWidth="14.44140625" defaultRowHeight="15.75" customHeight="1" x14ac:dyDescent="0.25"/>
  <cols>
    <col min="45" max="45" width="17.5546875" style="54" customWidth="1"/>
    <col min="46" max="46" width="14.44140625" style="54"/>
  </cols>
  <sheetData>
    <row r="1" spans="1:46" ht="15.75" customHeight="1" x14ac:dyDescent="0.3">
      <c r="A1" s="1" t="s">
        <v>2</v>
      </c>
      <c r="B1" s="2">
        <v>43899</v>
      </c>
      <c r="C1" s="2">
        <v>43900</v>
      </c>
      <c r="D1" s="2">
        <v>43901</v>
      </c>
      <c r="E1" s="2">
        <v>43902</v>
      </c>
      <c r="F1" s="2">
        <v>43903</v>
      </c>
      <c r="G1" s="2">
        <v>43904</v>
      </c>
      <c r="H1" s="2">
        <v>43905</v>
      </c>
      <c r="I1" s="2">
        <v>43906</v>
      </c>
      <c r="J1" s="2">
        <v>43907</v>
      </c>
      <c r="K1" s="2">
        <v>43908</v>
      </c>
      <c r="L1" s="2">
        <v>43909</v>
      </c>
      <c r="M1" s="2">
        <v>43910</v>
      </c>
      <c r="N1" s="2">
        <v>43911</v>
      </c>
      <c r="O1" s="2">
        <v>43912</v>
      </c>
      <c r="P1" s="2">
        <v>43913</v>
      </c>
      <c r="Q1" s="2">
        <v>43914</v>
      </c>
      <c r="R1" s="2">
        <v>43915</v>
      </c>
      <c r="S1" s="2">
        <v>43916</v>
      </c>
      <c r="T1" s="2">
        <v>43917</v>
      </c>
      <c r="U1" s="2">
        <v>43918</v>
      </c>
      <c r="V1" s="2">
        <v>43919</v>
      </c>
      <c r="W1" s="2">
        <v>43920</v>
      </c>
      <c r="X1" s="2">
        <v>43921</v>
      </c>
      <c r="Y1" s="2">
        <v>43922</v>
      </c>
      <c r="Z1" s="2">
        <v>43923</v>
      </c>
      <c r="AA1" s="2">
        <v>43924</v>
      </c>
      <c r="AB1" s="2">
        <v>43925</v>
      </c>
      <c r="AC1" s="2">
        <v>43926</v>
      </c>
      <c r="AD1" s="2">
        <v>43927</v>
      </c>
      <c r="AE1" s="2">
        <v>43928</v>
      </c>
      <c r="AF1" s="2">
        <v>43929</v>
      </c>
      <c r="AG1" s="2">
        <v>43930</v>
      </c>
      <c r="AH1" s="2">
        <v>43931</v>
      </c>
      <c r="AI1" s="2">
        <v>43932</v>
      </c>
      <c r="AJ1" s="2">
        <v>43933</v>
      </c>
      <c r="AK1" s="2">
        <v>43934</v>
      </c>
      <c r="AL1" s="2">
        <v>43935</v>
      </c>
      <c r="AM1" s="2">
        <v>43936</v>
      </c>
      <c r="AN1" s="2">
        <v>43937</v>
      </c>
      <c r="AO1" s="2">
        <v>43938</v>
      </c>
      <c r="AP1" s="2">
        <v>43939</v>
      </c>
      <c r="AQ1" s="2">
        <v>43940</v>
      </c>
      <c r="AR1" s="6" t="s">
        <v>7</v>
      </c>
      <c r="AS1" s="53" t="s">
        <v>22</v>
      </c>
      <c r="AT1" s="53" t="s">
        <v>23</v>
      </c>
    </row>
    <row r="2" spans="1:46" ht="15.75" customHeight="1" x14ac:dyDescent="0.3">
      <c r="A2" s="7" t="s">
        <v>6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10">
        <v>1</v>
      </c>
      <c r="J2" s="10">
        <v>1</v>
      </c>
      <c r="K2" s="10">
        <v>1</v>
      </c>
      <c r="L2" s="10">
        <v>2</v>
      </c>
      <c r="M2" s="10">
        <v>8</v>
      </c>
      <c r="N2" s="10">
        <v>14</v>
      </c>
      <c r="O2" s="10">
        <v>19</v>
      </c>
      <c r="P2" s="10">
        <v>38</v>
      </c>
      <c r="Q2" s="10">
        <v>44</v>
      </c>
      <c r="R2" s="10">
        <v>47</v>
      </c>
      <c r="S2" s="10">
        <v>47</v>
      </c>
      <c r="T2" s="10">
        <v>81</v>
      </c>
      <c r="U2" s="10">
        <v>82</v>
      </c>
      <c r="V2" s="10">
        <v>89</v>
      </c>
      <c r="W2" s="10">
        <v>106</v>
      </c>
      <c r="X2" s="10">
        <v>108</v>
      </c>
      <c r="Y2" s="10">
        <v>120</v>
      </c>
      <c r="Z2" s="10">
        <v>128</v>
      </c>
      <c r="AA2" s="10">
        <v>131</v>
      </c>
      <c r="AB2" s="10">
        <v>137</v>
      </c>
      <c r="AC2" s="10">
        <v>138</v>
      </c>
      <c r="AD2" s="10">
        <v>147</v>
      </c>
      <c r="AE2" s="10">
        <v>150</v>
      </c>
      <c r="AF2" s="10">
        <v>151</v>
      </c>
      <c r="AG2" s="10">
        <v>155</v>
      </c>
      <c r="AH2" s="10">
        <v>140</v>
      </c>
      <c r="AI2" s="33">
        <v>133</v>
      </c>
      <c r="AJ2" s="34">
        <v>105</v>
      </c>
      <c r="AK2" s="35">
        <v>93</v>
      </c>
      <c r="AL2" s="35">
        <v>88</v>
      </c>
      <c r="AM2" s="35">
        <v>84</v>
      </c>
      <c r="AN2" s="35">
        <v>61</v>
      </c>
      <c r="AO2" s="35">
        <v>55</v>
      </c>
      <c r="AP2" s="35">
        <v>53</v>
      </c>
      <c r="AQ2" s="15">
        <v>46</v>
      </c>
      <c r="AR2" s="16">
        <f t="shared" ref="AR2:AR15" si="0">AP2</f>
        <v>53</v>
      </c>
      <c r="AS2" s="54">
        <v>12.4</v>
      </c>
      <c r="AT2" s="54">
        <v>75.099999999999994</v>
      </c>
    </row>
    <row r="3" spans="1:46" ht="15.75" customHeight="1" x14ac:dyDescent="0.3">
      <c r="A3" s="17" t="s">
        <v>8</v>
      </c>
      <c r="B3" s="18">
        <v>1</v>
      </c>
      <c r="C3" s="18">
        <v>1</v>
      </c>
      <c r="D3" s="18">
        <v>1</v>
      </c>
      <c r="E3" s="18">
        <v>2</v>
      </c>
      <c r="F3" s="18">
        <v>2</v>
      </c>
      <c r="G3" s="18">
        <v>2</v>
      </c>
      <c r="H3" s="18">
        <v>2</v>
      </c>
      <c r="I3" s="18">
        <v>2</v>
      </c>
      <c r="J3" s="18">
        <v>2</v>
      </c>
      <c r="K3" s="18">
        <v>2</v>
      </c>
      <c r="L3" s="18">
        <v>2</v>
      </c>
      <c r="M3" s="18">
        <v>2</v>
      </c>
      <c r="N3" s="18">
        <v>5</v>
      </c>
      <c r="O3" s="18">
        <v>9</v>
      </c>
      <c r="P3" s="18">
        <v>13</v>
      </c>
      <c r="Q3" s="18">
        <v>13</v>
      </c>
      <c r="R3" s="18">
        <v>13</v>
      </c>
      <c r="S3" s="18">
        <v>21</v>
      </c>
      <c r="T3" s="18">
        <v>23</v>
      </c>
      <c r="U3" s="18">
        <v>23</v>
      </c>
      <c r="V3" s="18">
        <v>31</v>
      </c>
      <c r="W3" s="18">
        <v>42</v>
      </c>
      <c r="X3" s="18">
        <v>41</v>
      </c>
      <c r="Y3" s="18">
        <v>43</v>
      </c>
      <c r="Z3" s="18">
        <v>44</v>
      </c>
      <c r="AA3" s="18">
        <v>40</v>
      </c>
      <c r="AB3" s="18">
        <v>34</v>
      </c>
      <c r="AC3" s="18">
        <v>31</v>
      </c>
      <c r="AD3" s="18">
        <v>30</v>
      </c>
      <c r="AE3" s="18">
        <v>27</v>
      </c>
      <c r="AF3" s="18">
        <v>30</v>
      </c>
      <c r="AG3" s="18">
        <v>31</v>
      </c>
      <c r="AH3" s="18">
        <v>27</v>
      </c>
      <c r="AI3" s="37">
        <v>34</v>
      </c>
      <c r="AJ3" s="35">
        <v>35</v>
      </c>
      <c r="AK3" s="35">
        <v>36</v>
      </c>
      <c r="AL3" s="35">
        <v>40</v>
      </c>
      <c r="AM3" s="35">
        <v>41</v>
      </c>
      <c r="AN3" s="35">
        <v>44</v>
      </c>
      <c r="AO3" s="35">
        <v>44</v>
      </c>
      <c r="AP3" s="35">
        <v>47</v>
      </c>
      <c r="AQ3" s="39">
        <v>45</v>
      </c>
      <c r="AR3" s="16">
        <f t="shared" si="0"/>
        <v>47</v>
      </c>
      <c r="AS3" s="54">
        <v>12</v>
      </c>
      <c r="AT3" s="54">
        <v>75.55</v>
      </c>
    </row>
    <row r="4" spans="1:46" ht="15.75" customHeight="1" x14ac:dyDescent="0.3">
      <c r="A4" s="17" t="s">
        <v>9</v>
      </c>
      <c r="B4" s="18">
        <v>0</v>
      </c>
      <c r="C4" s="18">
        <v>0</v>
      </c>
      <c r="D4" s="18">
        <v>0</v>
      </c>
      <c r="E4" s="18">
        <v>3</v>
      </c>
      <c r="F4" s="18">
        <v>3</v>
      </c>
      <c r="G4" s="18">
        <v>3</v>
      </c>
      <c r="H4" s="18">
        <v>4</v>
      </c>
      <c r="I4" s="18">
        <v>4</v>
      </c>
      <c r="J4" s="18">
        <v>4</v>
      </c>
      <c r="K4" s="18">
        <v>4</v>
      </c>
      <c r="L4" s="18">
        <v>4</v>
      </c>
      <c r="M4" s="18">
        <v>4</v>
      </c>
      <c r="N4" s="18">
        <v>4</v>
      </c>
      <c r="O4" s="18">
        <v>4</v>
      </c>
      <c r="P4" s="18">
        <v>4</v>
      </c>
      <c r="Q4" s="18">
        <v>5</v>
      </c>
      <c r="R4" s="18">
        <v>4</v>
      </c>
      <c r="S4" s="18">
        <v>4</v>
      </c>
      <c r="T4" s="18">
        <v>4</v>
      </c>
      <c r="U4" s="18">
        <v>5</v>
      </c>
      <c r="V4" s="18">
        <v>6</v>
      </c>
      <c r="W4" s="18">
        <v>6</v>
      </c>
      <c r="X4" s="18">
        <v>7</v>
      </c>
      <c r="Y4" s="18">
        <v>8</v>
      </c>
      <c r="Z4" s="18">
        <v>8</v>
      </c>
      <c r="AA4" s="18">
        <v>8</v>
      </c>
      <c r="AB4" s="18">
        <v>7</v>
      </c>
      <c r="AC4" s="18">
        <v>7</v>
      </c>
      <c r="AD4" s="18">
        <v>7</v>
      </c>
      <c r="AE4" s="18">
        <v>6</v>
      </c>
      <c r="AF4" s="18">
        <v>4</v>
      </c>
      <c r="AG4" s="18">
        <v>5</v>
      </c>
      <c r="AH4" s="18">
        <v>5</v>
      </c>
      <c r="AI4" s="37">
        <v>2</v>
      </c>
      <c r="AJ4" s="35">
        <v>2</v>
      </c>
      <c r="AK4" s="35">
        <v>2</v>
      </c>
      <c r="AL4" s="35">
        <v>2</v>
      </c>
      <c r="AM4" s="35">
        <v>2</v>
      </c>
      <c r="AN4" s="35">
        <v>2</v>
      </c>
      <c r="AO4" s="35">
        <v>2</v>
      </c>
      <c r="AP4" s="35">
        <v>2</v>
      </c>
      <c r="AQ4" s="39">
        <v>2</v>
      </c>
      <c r="AR4" s="16">
        <f t="shared" si="0"/>
        <v>2</v>
      </c>
      <c r="AS4" s="54">
        <v>8.5241000000000007</v>
      </c>
      <c r="AT4" s="54">
        <v>76.936599999999999</v>
      </c>
    </row>
    <row r="5" spans="1:46" ht="15.75" customHeight="1" x14ac:dyDescent="0.3">
      <c r="A5" s="17" t="s">
        <v>10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1</v>
      </c>
      <c r="U5" s="18">
        <v>2</v>
      </c>
      <c r="V5" s="18">
        <v>2</v>
      </c>
      <c r="W5" s="18">
        <v>2</v>
      </c>
      <c r="X5" s="18">
        <v>3</v>
      </c>
      <c r="Y5" s="18">
        <v>3</v>
      </c>
      <c r="Z5" s="18">
        <v>5</v>
      </c>
      <c r="AA5" s="18">
        <v>5</v>
      </c>
      <c r="AB5" s="18">
        <v>6</v>
      </c>
      <c r="AC5" s="18">
        <v>6</v>
      </c>
      <c r="AD5" s="18">
        <v>6</v>
      </c>
      <c r="AE5" s="18">
        <v>7</v>
      </c>
      <c r="AF5" s="18">
        <v>6</v>
      </c>
      <c r="AG5" s="18">
        <v>7</v>
      </c>
      <c r="AH5" s="18">
        <v>7</v>
      </c>
      <c r="AI5" s="37">
        <v>7</v>
      </c>
      <c r="AJ5" s="35">
        <v>7</v>
      </c>
      <c r="AK5" s="35">
        <v>7</v>
      </c>
      <c r="AL5" s="35">
        <v>6</v>
      </c>
      <c r="AM5" s="35">
        <v>5</v>
      </c>
      <c r="AN5" s="35">
        <v>5</v>
      </c>
      <c r="AO5" s="35">
        <v>5</v>
      </c>
      <c r="AP5" s="35">
        <v>5</v>
      </c>
      <c r="AQ5" s="39">
        <v>5</v>
      </c>
      <c r="AR5" s="16">
        <f t="shared" si="0"/>
        <v>5</v>
      </c>
      <c r="AS5" s="54">
        <v>8.8932000000000002</v>
      </c>
      <c r="AT5" s="54">
        <v>76.614099999999993</v>
      </c>
    </row>
    <row r="6" spans="1:46" ht="15.75" customHeight="1" x14ac:dyDescent="0.3">
      <c r="A6" s="17" t="s">
        <v>11</v>
      </c>
      <c r="B6" s="18">
        <v>5</v>
      </c>
      <c r="C6" s="19">
        <v>9</v>
      </c>
      <c r="D6" s="19">
        <v>9</v>
      </c>
      <c r="E6" s="19">
        <v>9</v>
      </c>
      <c r="F6" s="19">
        <v>9</v>
      </c>
      <c r="G6" s="19">
        <v>9</v>
      </c>
      <c r="H6" s="19">
        <v>9</v>
      </c>
      <c r="I6" s="19">
        <v>9</v>
      </c>
      <c r="J6" s="19">
        <v>9</v>
      </c>
      <c r="K6" s="19">
        <v>9</v>
      </c>
      <c r="L6" s="19">
        <v>9</v>
      </c>
      <c r="M6" s="19">
        <v>9</v>
      </c>
      <c r="N6" s="19">
        <v>9</v>
      </c>
      <c r="O6" s="19">
        <v>9</v>
      </c>
      <c r="P6" s="18">
        <v>10</v>
      </c>
      <c r="Q6" s="18">
        <v>10</v>
      </c>
      <c r="R6" s="18">
        <v>12</v>
      </c>
      <c r="S6" s="18">
        <v>11</v>
      </c>
      <c r="T6" s="18">
        <v>11</v>
      </c>
      <c r="U6" s="18">
        <v>11</v>
      </c>
      <c r="V6" s="18">
        <v>7</v>
      </c>
      <c r="W6" s="18">
        <v>7</v>
      </c>
      <c r="X6" s="18">
        <v>5</v>
      </c>
      <c r="Y6" s="18">
        <v>5</v>
      </c>
      <c r="Z6" s="18">
        <v>6</v>
      </c>
      <c r="AA6" s="18">
        <v>5</v>
      </c>
      <c r="AB6" s="18">
        <v>5</v>
      </c>
      <c r="AC6" s="18">
        <v>6</v>
      </c>
      <c r="AD6" s="18">
        <v>7</v>
      </c>
      <c r="AE6" s="18">
        <v>7</v>
      </c>
      <c r="AF6" s="18">
        <v>8</v>
      </c>
      <c r="AG6" s="18">
        <v>8</v>
      </c>
      <c r="AH6" s="18">
        <v>8</v>
      </c>
      <c r="AI6" s="37">
        <v>8</v>
      </c>
      <c r="AJ6" s="35">
        <v>9</v>
      </c>
      <c r="AK6" s="35">
        <v>6</v>
      </c>
      <c r="AL6" s="35">
        <v>6</v>
      </c>
      <c r="AM6" s="35">
        <v>6</v>
      </c>
      <c r="AN6" s="35">
        <v>6</v>
      </c>
      <c r="AO6" s="35">
        <v>6</v>
      </c>
      <c r="AP6" s="35">
        <v>6</v>
      </c>
      <c r="AQ6" s="39">
        <v>6</v>
      </c>
      <c r="AR6" s="16">
        <f t="shared" si="0"/>
        <v>6</v>
      </c>
      <c r="AS6" s="54">
        <v>9.2647999999999993</v>
      </c>
      <c r="AT6" s="54">
        <v>76.787000000000006</v>
      </c>
    </row>
    <row r="7" spans="1:46" ht="15.75" customHeight="1" x14ac:dyDescent="0.3">
      <c r="A7" s="17" t="s">
        <v>12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1</v>
      </c>
      <c r="R7" s="18">
        <v>1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18">
        <v>1</v>
      </c>
      <c r="Z7" s="18">
        <v>1</v>
      </c>
      <c r="AA7" s="18">
        <v>1</v>
      </c>
      <c r="AB7" s="18">
        <v>2</v>
      </c>
      <c r="AC7" s="18">
        <v>2</v>
      </c>
      <c r="AD7" s="18">
        <v>2</v>
      </c>
      <c r="AE7" s="18">
        <v>1</v>
      </c>
      <c r="AF7" s="18">
        <v>3</v>
      </c>
      <c r="AG7" s="18">
        <v>3</v>
      </c>
      <c r="AH7" s="18">
        <v>3</v>
      </c>
      <c r="AI7" s="18">
        <v>3</v>
      </c>
      <c r="AJ7" s="18">
        <v>3</v>
      </c>
      <c r="AK7" s="18">
        <v>3</v>
      </c>
      <c r="AL7" s="18">
        <v>3</v>
      </c>
      <c r="AM7" s="18">
        <v>3</v>
      </c>
      <c r="AN7" s="18">
        <v>3</v>
      </c>
      <c r="AO7" s="18">
        <v>2</v>
      </c>
      <c r="AP7" s="18">
        <v>2</v>
      </c>
      <c r="AQ7" s="39">
        <v>2</v>
      </c>
      <c r="AR7" s="16">
        <f t="shared" si="0"/>
        <v>2</v>
      </c>
      <c r="AS7" s="54">
        <v>9.4981000000000009</v>
      </c>
      <c r="AT7" s="54">
        <v>76.338800000000006</v>
      </c>
    </row>
    <row r="8" spans="1:46" ht="15.75" customHeight="1" x14ac:dyDescent="0.3">
      <c r="A8" s="17" t="s">
        <v>13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1</v>
      </c>
      <c r="I8" s="18">
        <v>1</v>
      </c>
      <c r="J8" s="18">
        <v>1</v>
      </c>
      <c r="K8" s="18">
        <v>1</v>
      </c>
      <c r="L8" s="18">
        <v>1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2</v>
      </c>
      <c r="S8" s="18">
        <v>3</v>
      </c>
      <c r="T8" s="18">
        <v>3</v>
      </c>
      <c r="U8" s="18">
        <v>2</v>
      </c>
      <c r="V8" s="18">
        <v>2</v>
      </c>
      <c r="W8" s="18">
        <v>4</v>
      </c>
      <c r="X8" s="18">
        <v>4</v>
      </c>
      <c r="Y8" s="18">
        <v>4</v>
      </c>
      <c r="Z8" s="18">
        <v>9</v>
      </c>
      <c r="AA8" s="18">
        <v>7</v>
      </c>
      <c r="AB8" s="18">
        <v>7</v>
      </c>
      <c r="AC8" s="18">
        <v>7</v>
      </c>
      <c r="AD8" s="18">
        <v>7</v>
      </c>
      <c r="AE8" s="18">
        <v>7</v>
      </c>
      <c r="AF8" s="18">
        <v>5</v>
      </c>
      <c r="AG8" s="18">
        <v>3</v>
      </c>
      <c r="AH8" s="18">
        <v>3</v>
      </c>
      <c r="AI8" s="37">
        <v>1</v>
      </c>
      <c r="AJ8" s="35">
        <v>0</v>
      </c>
      <c r="AK8" s="35">
        <v>0</v>
      </c>
      <c r="AL8" s="35">
        <v>0</v>
      </c>
      <c r="AM8" s="35">
        <v>0</v>
      </c>
      <c r="AN8" s="35">
        <v>0</v>
      </c>
      <c r="AO8" s="35">
        <v>0</v>
      </c>
      <c r="AP8" s="35">
        <v>0</v>
      </c>
      <c r="AQ8" s="39">
        <v>0</v>
      </c>
      <c r="AR8" s="16">
        <f t="shared" si="0"/>
        <v>0</v>
      </c>
      <c r="AS8" s="55">
        <v>10</v>
      </c>
      <c r="AT8" s="55">
        <v>76.952799999999996</v>
      </c>
    </row>
    <row r="9" spans="1:46" ht="15.75" customHeight="1" x14ac:dyDescent="0.3">
      <c r="A9" s="17" t="s">
        <v>14</v>
      </c>
      <c r="B9" s="19">
        <v>0</v>
      </c>
      <c r="C9" s="18">
        <v>2</v>
      </c>
      <c r="D9" s="18">
        <v>2</v>
      </c>
      <c r="E9" s="18">
        <v>2</v>
      </c>
      <c r="F9" s="18">
        <v>2</v>
      </c>
      <c r="G9" s="18">
        <v>2</v>
      </c>
      <c r="H9" s="18">
        <v>2</v>
      </c>
      <c r="I9" s="18">
        <v>2</v>
      </c>
      <c r="J9" s="18">
        <v>2</v>
      </c>
      <c r="K9" s="18">
        <v>2</v>
      </c>
      <c r="L9" s="18">
        <v>2</v>
      </c>
      <c r="M9" s="18">
        <v>8</v>
      </c>
      <c r="N9" s="18">
        <v>11</v>
      </c>
      <c r="O9" s="18">
        <v>13</v>
      </c>
      <c r="P9" s="18">
        <v>15</v>
      </c>
      <c r="Q9" s="18">
        <v>16</v>
      </c>
      <c r="R9" s="18">
        <v>19</v>
      </c>
      <c r="S9" s="18">
        <v>15</v>
      </c>
      <c r="T9" s="18">
        <v>14</v>
      </c>
      <c r="U9" s="18">
        <v>15</v>
      </c>
      <c r="V9" s="18">
        <v>15</v>
      </c>
      <c r="W9" s="18">
        <v>15</v>
      </c>
      <c r="X9" s="18">
        <v>18</v>
      </c>
      <c r="Y9" s="18">
        <v>18</v>
      </c>
      <c r="Z9" s="18">
        <v>18</v>
      </c>
      <c r="AA9" s="18">
        <v>18</v>
      </c>
      <c r="AB9" s="18">
        <v>19</v>
      </c>
      <c r="AC9" s="18">
        <v>19</v>
      </c>
      <c r="AD9" s="18">
        <v>19</v>
      </c>
      <c r="AE9" s="18">
        <v>15</v>
      </c>
      <c r="AF9" s="18">
        <v>15</v>
      </c>
      <c r="AG9" s="18">
        <v>9</v>
      </c>
      <c r="AH9" s="18">
        <v>8</v>
      </c>
      <c r="AI9" s="37">
        <v>8</v>
      </c>
      <c r="AJ9" s="35">
        <v>8</v>
      </c>
      <c r="AK9" s="35">
        <v>8</v>
      </c>
      <c r="AL9" s="35">
        <v>6</v>
      </c>
      <c r="AM9" s="35">
        <v>6</v>
      </c>
      <c r="AN9" s="35">
        <v>5</v>
      </c>
      <c r="AO9" s="35">
        <v>3</v>
      </c>
      <c r="AP9" s="35">
        <v>3</v>
      </c>
      <c r="AQ9" s="39">
        <v>3</v>
      </c>
      <c r="AR9" s="16">
        <f t="shared" si="0"/>
        <v>3</v>
      </c>
      <c r="AS9" s="54">
        <v>9.9816000000000003</v>
      </c>
      <c r="AT9" s="54">
        <v>76.299899999999994</v>
      </c>
    </row>
    <row r="10" spans="1:46" ht="15.75" customHeight="1" x14ac:dyDescent="0.3">
      <c r="A10" s="17" t="s">
        <v>15</v>
      </c>
      <c r="B10" s="18">
        <v>0</v>
      </c>
      <c r="C10" s="18">
        <v>0</v>
      </c>
      <c r="D10" s="18">
        <v>0</v>
      </c>
      <c r="E10" s="18">
        <v>1</v>
      </c>
      <c r="F10" s="18">
        <v>1</v>
      </c>
      <c r="G10" s="18">
        <v>1</v>
      </c>
      <c r="H10" s="18">
        <v>1</v>
      </c>
      <c r="I10" s="18">
        <v>1</v>
      </c>
      <c r="J10" s="18">
        <v>1</v>
      </c>
      <c r="K10" s="18">
        <v>1</v>
      </c>
      <c r="L10" s="18">
        <v>1</v>
      </c>
      <c r="M10" s="18">
        <v>1</v>
      </c>
      <c r="N10" s="18">
        <v>1</v>
      </c>
      <c r="O10" s="18">
        <v>1</v>
      </c>
      <c r="P10" s="18">
        <v>2</v>
      </c>
      <c r="Q10" s="18">
        <v>2</v>
      </c>
      <c r="R10" s="18">
        <v>1</v>
      </c>
      <c r="S10" s="18">
        <v>3</v>
      </c>
      <c r="T10" s="18">
        <v>4</v>
      </c>
      <c r="U10" s="18">
        <v>4</v>
      </c>
      <c r="V10" s="18">
        <v>5</v>
      </c>
      <c r="W10" s="18">
        <v>5</v>
      </c>
      <c r="X10" s="18">
        <v>6</v>
      </c>
      <c r="Y10" s="18">
        <v>8</v>
      </c>
      <c r="Z10" s="18">
        <v>9</v>
      </c>
      <c r="AA10" s="18">
        <v>10</v>
      </c>
      <c r="AB10" s="18">
        <v>10</v>
      </c>
      <c r="AC10" s="18">
        <v>10</v>
      </c>
      <c r="AD10" s="18">
        <v>9</v>
      </c>
      <c r="AE10" s="18">
        <v>9</v>
      </c>
      <c r="AF10" s="18">
        <v>7</v>
      </c>
      <c r="AG10" s="18">
        <v>7</v>
      </c>
      <c r="AH10" s="18">
        <v>6</v>
      </c>
      <c r="AI10" s="37">
        <v>5</v>
      </c>
      <c r="AJ10" s="35">
        <v>5</v>
      </c>
      <c r="AK10" s="35">
        <v>2</v>
      </c>
      <c r="AL10" s="35">
        <v>1</v>
      </c>
      <c r="AM10" s="35">
        <v>1</v>
      </c>
      <c r="AN10" s="35">
        <v>1</v>
      </c>
      <c r="AO10" s="35">
        <v>1</v>
      </c>
      <c r="AP10" s="35">
        <v>1</v>
      </c>
      <c r="AQ10" s="39">
        <v>0</v>
      </c>
      <c r="AR10" s="16">
        <f t="shared" si="0"/>
        <v>1</v>
      </c>
      <c r="AS10" s="54">
        <v>10.5276</v>
      </c>
      <c r="AT10" s="54">
        <v>76.214399999999998</v>
      </c>
    </row>
    <row r="11" spans="1:46" ht="15.75" customHeight="1" x14ac:dyDescent="0.3">
      <c r="A11" s="17" t="s">
        <v>16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1</v>
      </c>
      <c r="R11" s="18">
        <v>3</v>
      </c>
      <c r="S11" s="18">
        <v>3</v>
      </c>
      <c r="T11" s="18">
        <v>3</v>
      </c>
      <c r="U11" s="18">
        <v>4</v>
      </c>
      <c r="V11" s="18">
        <v>5</v>
      </c>
      <c r="W11" s="18">
        <v>5</v>
      </c>
      <c r="X11" s="18">
        <v>5</v>
      </c>
      <c r="Y11" s="18">
        <v>6</v>
      </c>
      <c r="Z11" s="18">
        <v>6</v>
      </c>
      <c r="AA11" s="18">
        <v>6</v>
      </c>
      <c r="AB11" s="18">
        <v>7</v>
      </c>
      <c r="AC11" s="18">
        <v>7</v>
      </c>
      <c r="AD11" s="18">
        <v>7</v>
      </c>
      <c r="AE11" s="18">
        <v>7</v>
      </c>
      <c r="AF11" s="18">
        <v>7</v>
      </c>
      <c r="AG11" s="18">
        <v>7</v>
      </c>
      <c r="AH11" s="18">
        <v>7</v>
      </c>
      <c r="AI11" s="37">
        <v>3</v>
      </c>
      <c r="AJ11" s="35">
        <v>3</v>
      </c>
      <c r="AK11" s="35">
        <v>4</v>
      </c>
      <c r="AL11" s="35">
        <v>2</v>
      </c>
      <c r="AM11" s="35">
        <v>2</v>
      </c>
      <c r="AN11" s="35">
        <v>2</v>
      </c>
      <c r="AO11" s="35">
        <v>2</v>
      </c>
      <c r="AP11" s="35">
        <v>2</v>
      </c>
      <c r="AQ11" s="39">
        <v>2</v>
      </c>
      <c r="AR11" s="16">
        <f t="shared" si="0"/>
        <v>2</v>
      </c>
      <c r="AS11" s="54">
        <v>10.7867</v>
      </c>
      <c r="AT11" s="54">
        <v>76.654799999999994</v>
      </c>
    </row>
    <row r="12" spans="1:46" ht="15.75" customHeight="1" x14ac:dyDescent="0.3">
      <c r="A12" s="17" t="s">
        <v>17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2</v>
      </c>
      <c r="J12" s="18">
        <v>2</v>
      </c>
      <c r="K12" s="18">
        <v>2</v>
      </c>
      <c r="L12" s="18">
        <v>2</v>
      </c>
      <c r="M12" s="18">
        <v>2</v>
      </c>
      <c r="N12" s="18">
        <v>2</v>
      </c>
      <c r="O12" s="18">
        <v>4</v>
      </c>
      <c r="P12" s="18">
        <v>4</v>
      </c>
      <c r="Q12" s="18">
        <v>5</v>
      </c>
      <c r="R12" s="18">
        <v>5</v>
      </c>
      <c r="S12" s="18">
        <v>8</v>
      </c>
      <c r="T12" s="18">
        <v>8</v>
      </c>
      <c r="U12" s="18">
        <v>9</v>
      </c>
      <c r="V12" s="18">
        <v>10</v>
      </c>
      <c r="W12" s="18">
        <v>10</v>
      </c>
      <c r="X12" s="18">
        <v>10</v>
      </c>
      <c r="Y12" s="18">
        <v>12</v>
      </c>
      <c r="Z12" s="18">
        <v>12</v>
      </c>
      <c r="AA12" s="18">
        <v>12</v>
      </c>
      <c r="AB12" s="18">
        <v>12</v>
      </c>
      <c r="AC12" s="18">
        <v>11</v>
      </c>
      <c r="AD12" s="18">
        <v>13</v>
      </c>
      <c r="AE12" s="18">
        <v>14</v>
      </c>
      <c r="AF12" s="18">
        <v>14</v>
      </c>
      <c r="AG12" s="18">
        <v>14</v>
      </c>
      <c r="AH12" s="18">
        <v>16</v>
      </c>
      <c r="AI12" s="37">
        <v>16</v>
      </c>
      <c r="AJ12" s="35">
        <v>10</v>
      </c>
      <c r="AK12" s="35">
        <v>10</v>
      </c>
      <c r="AL12" s="35">
        <v>9</v>
      </c>
      <c r="AM12" s="35">
        <v>9</v>
      </c>
      <c r="AN12" s="35">
        <v>8</v>
      </c>
      <c r="AO12" s="35">
        <v>7</v>
      </c>
      <c r="AP12" s="35">
        <v>7</v>
      </c>
      <c r="AQ12" s="39">
        <v>6</v>
      </c>
      <c r="AR12" s="16">
        <f t="shared" si="0"/>
        <v>7</v>
      </c>
      <c r="AS12" s="54">
        <v>11.051</v>
      </c>
      <c r="AT12" s="54">
        <v>76.071100000000001</v>
      </c>
    </row>
    <row r="13" spans="1:46" ht="15.75" customHeight="1" x14ac:dyDescent="0.3">
      <c r="A13" s="17" t="s">
        <v>18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2</v>
      </c>
      <c r="P13" s="18">
        <v>2</v>
      </c>
      <c r="Q13" s="18">
        <v>4</v>
      </c>
      <c r="R13" s="18">
        <v>5</v>
      </c>
      <c r="S13" s="18">
        <v>5</v>
      </c>
      <c r="T13" s="18">
        <v>6</v>
      </c>
      <c r="U13" s="18">
        <v>6</v>
      </c>
      <c r="V13" s="18">
        <v>6</v>
      </c>
      <c r="W13" s="18">
        <v>6</v>
      </c>
      <c r="X13" s="18">
        <v>6</v>
      </c>
      <c r="Y13" s="18">
        <v>5</v>
      </c>
      <c r="Z13" s="18">
        <v>6</v>
      </c>
      <c r="AA13" s="18">
        <v>5</v>
      </c>
      <c r="AB13" s="18">
        <v>5</v>
      </c>
      <c r="AC13" s="18">
        <v>9</v>
      </c>
      <c r="AD13" s="18">
        <v>9</v>
      </c>
      <c r="AE13" s="18">
        <v>9</v>
      </c>
      <c r="AF13" s="18">
        <v>7</v>
      </c>
      <c r="AG13" s="18">
        <v>7</v>
      </c>
      <c r="AH13" s="18">
        <v>6</v>
      </c>
      <c r="AI13" s="37">
        <v>7</v>
      </c>
      <c r="AJ13" s="35">
        <v>6</v>
      </c>
      <c r="AK13" s="35">
        <v>6</v>
      </c>
      <c r="AL13" s="35">
        <v>9</v>
      </c>
      <c r="AM13" s="35">
        <v>7</v>
      </c>
      <c r="AN13" s="35">
        <v>9</v>
      </c>
      <c r="AO13" s="35">
        <v>10</v>
      </c>
      <c r="AP13" s="35">
        <v>11</v>
      </c>
      <c r="AQ13" s="39">
        <v>11</v>
      </c>
      <c r="AR13" s="16">
        <f t="shared" si="0"/>
        <v>11</v>
      </c>
      <c r="AS13" s="55">
        <v>11.4</v>
      </c>
      <c r="AT13" s="55">
        <v>75.8</v>
      </c>
    </row>
    <row r="14" spans="1:46" ht="15.75" customHeight="1" x14ac:dyDescent="0.3">
      <c r="A14" s="17" t="s">
        <v>19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1</v>
      </c>
      <c r="T14" s="18">
        <v>1</v>
      </c>
      <c r="U14" s="18">
        <v>1</v>
      </c>
      <c r="V14" s="18">
        <v>1</v>
      </c>
      <c r="W14" s="18">
        <v>3</v>
      </c>
      <c r="X14" s="18">
        <v>3</v>
      </c>
      <c r="Y14" s="18">
        <v>3</v>
      </c>
      <c r="Z14" s="18">
        <v>3</v>
      </c>
      <c r="AA14" s="18">
        <v>3</v>
      </c>
      <c r="AB14" s="18">
        <v>3</v>
      </c>
      <c r="AC14" s="18">
        <v>3</v>
      </c>
      <c r="AD14" s="18">
        <v>3</v>
      </c>
      <c r="AE14" s="18">
        <v>3</v>
      </c>
      <c r="AF14" s="18">
        <v>1</v>
      </c>
      <c r="AG14" s="18">
        <v>1</v>
      </c>
      <c r="AH14" s="18">
        <v>1</v>
      </c>
      <c r="AI14" s="18">
        <v>1</v>
      </c>
      <c r="AJ14" s="18">
        <v>1</v>
      </c>
      <c r="AK14" s="18">
        <v>1</v>
      </c>
      <c r="AL14" s="18">
        <v>1</v>
      </c>
      <c r="AM14" s="18">
        <v>1</v>
      </c>
      <c r="AN14" s="18">
        <v>1</v>
      </c>
      <c r="AO14" s="18">
        <v>1</v>
      </c>
      <c r="AP14" s="18">
        <v>1</v>
      </c>
      <c r="AQ14" s="39">
        <v>1</v>
      </c>
      <c r="AR14" s="16">
        <f t="shared" si="0"/>
        <v>1</v>
      </c>
      <c r="AS14" s="54">
        <v>11.6854</v>
      </c>
      <c r="AT14" s="54">
        <v>76.132000000000005</v>
      </c>
    </row>
    <row r="15" spans="1:46" ht="15.75" customHeight="1" x14ac:dyDescent="0.3">
      <c r="A15" s="17" t="s">
        <v>20</v>
      </c>
      <c r="B15" s="18">
        <v>0</v>
      </c>
      <c r="C15" s="18">
        <v>2</v>
      </c>
      <c r="D15" s="18">
        <v>2</v>
      </c>
      <c r="E15" s="18">
        <v>2</v>
      </c>
      <c r="F15" s="18">
        <v>2</v>
      </c>
      <c r="G15" s="18">
        <v>2</v>
      </c>
      <c r="H15" s="18">
        <v>2</v>
      </c>
      <c r="I15" s="18">
        <v>2</v>
      </c>
      <c r="J15" s="18">
        <v>2</v>
      </c>
      <c r="K15" s="18">
        <v>2</v>
      </c>
      <c r="L15" s="18">
        <v>2</v>
      </c>
      <c r="M15" s="18">
        <v>2</v>
      </c>
      <c r="N15" s="18">
        <v>2</v>
      </c>
      <c r="O15" s="18">
        <v>2</v>
      </c>
      <c r="P15" s="18">
        <v>2</v>
      </c>
      <c r="Q15" s="18">
        <v>3</v>
      </c>
      <c r="R15" s="18">
        <v>3</v>
      </c>
      <c r="S15" s="18">
        <v>3</v>
      </c>
      <c r="T15" s="18">
        <v>3</v>
      </c>
      <c r="U15" s="18">
        <v>1</v>
      </c>
      <c r="V15" s="18">
        <v>1</v>
      </c>
      <c r="W15" s="18">
        <v>1</v>
      </c>
      <c r="X15" s="18">
        <v>1</v>
      </c>
      <c r="Y15" s="18">
        <v>1</v>
      </c>
      <c r="Z15" s="18">
        <v>1</v>
      </c>
      <c r="AA15" s="18">
        <v>1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39">
        <v>0</v>
      </c>
      <c r="AR15" s="16">
        <f t="shared" si="0"/>
        <v>0</v>
      </c>
      <c r="AS15" s="54">
        <v>9.5915999999999997</v>
      </c>
      <c r="AT15" s="54">
        <v>76.7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R16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sheetData>
    <row r="1" spans="1:44" ht="15.75" customHeight="1" x14ac:dyDescent="0.3">
      <c r="A1" s="1" t="s">
        <v>2</v>
      </c>
      <c r="B1" s="2">
        <v>43899</v>
      </c>
      <c r="C1" s="2">
        <v>43900</v>
      </c>
      <c r="D1" s="2">
        <v>43901</v>
      </c>
      <c r="E1" s="2">
        <v>43902</v>
      </c>
      <c r="F1" s="2">
        <v>43903</v>
      </c>
      <c r="G1" s="2">
        <v>43904</v>
      </c>
      <c r="H1" s="2">
        <v>43905</v>
      </c>
      <c r="I1" s="2">
        <v>43906</v>
      </c>
      <c r="J1" s="2">
        <v>43907</v>
      </c>
      <c r="K1" s="2">
        <v>43908</v>
      </c>
      <c r="L1" s="2">
        <v>43909</v>
      </c>
      <c r="M1" s="2">
        <v>43910</v>
      </c>
      <c r="N1" s="2">
        <v>43911</v>
      </c>
      <c r="O1" s="2">
        <v>43912</v>
      </c>
      <c r="P1" s="2">
        <v>43913</v>
      </c>
      <c r="Q1" s="2">
        <v>43914</v>
      </c>
      <c r="R1" s="2">
        <v>43915</v>
      </c>
      <c r="S1" s="2">
        <v>43916</v>
      </c>
      <c r="T1" s="2">
        <v>43917</v>
      </c>
      <c r="U1" s="2">
        <v>43918</v>
      </c>
      <c r="V1" s="2">
        <v>43919</v>
      </c>
      <c r="W1" s="2">
        <v>43920</v>
      </c>
      <c r="X1" s="2">
        <v>43921</v>
      </c>
      <c r="Y1" s="2">
        <v>43922</v>
      </c>
      <c r="Z1" s="2">
        <v>43923</v>
      </c>
      <c r="AA1" s="2">
        <v>43924</v>
      </c>
      <c r="AB1" s="2">
        <v>43925</v>
      </c>
      <c r="AC1" s="2">
        <v>43926</v>
      </c>
      <c r="AD1" s="2">
        <v>43927</v>
      </c>
      <c r="AE1" s="2">
        <v>43928</v>
      </c>
      <c r="AF1" s="2">
        <v>43929</v>
      </c>
      <c r="AG1" s="2">
        <v>43930</v>
      </c>
      <c r="AH1" s="2">
        <v>43931</v>
      </c>
      <c r="AI1" s="2">
        <v>43932</v>
      </c>
      <c r="AJ1" s="2">
        <v>43933</v>
      </c>
      <c r="AK1" s="2">
        <v>43934</v>
      </c>
      <c r="AL1" s="2">
        <v>43935</v>
      </c>
      <c r="AM1" s="2">
        <v>43936</v>
      </c>
      <c r="AN1" s="2">
        <v>43937</v>
      </c>
      <c r="AO1" s="2">
        <v>43938</v>
      </c>
      <c r="AP1" s="2">
        <v>43939</v>
      </c>
      <c r="AQ1" s="2">
        <v>43940</v>
      </c>
      <c r="AR1" s="6" t="s">
        <v>7</v>
      </c>
    </row>
    <row r="2" spans="1:44" ht="15.75" customHeight="1" x14ac:dyDescent="0.3">
      <c r="A2" s="7" t="s">
        <v>6</v>
      </c>
      <c r="B2" s="9">
        <v>1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1</v>
      </c>
      <c r="J2" s="10">
        <v>0</v>
      </c>
      <c r="K2" s="10">
        <v>0</v>
      </c>
      <c r="L2" s="10">
        <v>1</v>
      </c>
      <c r="M2" s="10">
        <v>6</v>
      </c>
      <c r="N2" s="10">
        <v>6</v>
      </c>
      <c r="O2" s="10">
        <v>5</v>
      </c>
      <c r="P2" s="10">
        <v>19</v>
      </c>
      <c r="Q2" s="10">
        <v>6</v>
      </c>
      <c r="R2" s="10">
        <v>0</v>
      </c>
      <c r="S2" s="10">
        <v>3</v>
      </c>
      <c r="T2" s="10">
        <v>34</v>
      </c>
      <c r="U2" s="10">
        <v>1</v>
      </c>
      <c r="V2" s="10">
        <v>7</v>
      </c>
      <c r="W2" s="10">
        <v>17</v>
      </c>
      <c r="X2" s="10">
        <v>2</v>
      </c>
      <c r="Y2" s="10">
        <v>12</v>
      </c>
      <c r="Z2" s="10">
        <v>8</v>
      </c>
      <c r="AA2" s="10">
        <v>7</v>
      </c>
      <c r="AB2" s="10">
        <v>6</v>
      </c>
      <c r="AC2" s="10">
        <v>1</v>
      </c>
      <c r="AD2" s="10">
        <v>9</v>
      </c>
      <c r="AE2" s="10">
        <v>4</v>
      </c>
      <c r="AF2" s="10">
        <v>1</v>
      </c>
      <c r="AG2" s="10">
        <v>4</v>
      </c>
      <c r="AH2" s="10">
        <v>3</v>
      </c>
      <c r="AI2" s="33">
        <v>2</v>
      </c>
      <c r="AJ2" s="34">
        <v>0</v>
      </c>
      <c r="AK2" s="35">
        <v>0</v>
      </c>
      <c r="AL2" s="35">
        <v>1</v>
      </c>
      <c r="AM2" s="35">
        <v>0</v>
      </c>
      <c r="AN2" s="35">
        <v>1</v>
      </c>
      <c r="AO2" s="35">
        <v>1</v>
      </c>
      <c r="AP2" s="35">
        <v>0</v>
      </c>
      <c r="AQ2" s="35">
        <v>1</v>
      </c>
      <c r="AR2" s="16">
        <f t="shared" ref="AR2:AR15" si="0">AQ2</f>
        <v>1</v>
      </c>
    </row>
    <row r="3" spans="1:44" ht="15.75" customHeight="1" x14ac:dyDescent="0.3">
      <c r="A3" s="17" t="s">
        <v>8</v>
      </c>
      <c r="B3" s="18">
        <v>0</v>
      </c>
      <c r="C3" s="18">
        <v>0</v>
      </c>
      <c r="D3" s="18">
        <v>0</v>
      </c>
      <c r="E3" s="18">
        <v>1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3</v>
      </c>
      <c r="O3" s="18">
        <v>4</v>
      </c>
      <c r="P3" s="18">
        <v>5</v>
      </c>
      <c r="Q3" s="18">
        <v>0</v>
      </c>
      <c r="R3" s="18">
        <v>0</v>
      </c>
      <c r="S3" s="18">
        <v>9</v>
      </c>
      <c r="T3" s="18">
        <v>2</v>
      </c>
      <c r="U3" s="18">
        <v>0</v>
      </c>
      <c r="V3" s="18">
        <v>8</v>
      </c>
      <c r="W3" s="18">
        <v>11</v>
      </c>
      <c r="X3" s="18">
        <v>1</v>
      </c>
      <c r="Y3" s="18">
        <v>1</v>
      </c>
      <c r="Z3" s="18">
        <v>1</v>
      </c>
      <c r="AA3" s="18">
        <v>1</v>
      </c>
      <c r="AB3" s="18">
        <v>0</v>
      </c>
      <c r="AC3" s="18">
        <v>1</v>
      </c>
      <c r="AD3" s="18">
        <v>0</v>
      </c>
      <c r="AE3" s="18">
        <v>2</v>
      </c>
      <c r="AF3" s="18">
        <v>4</v>
      </c>
      <c r="AG3" s="18">
        <v>4</v>
      </c>
      <c r="AH3" s="18">
        <v>2</v>
      </c>
      <c r="AI3" s="37">
        <v>7</v>
      </c>
      <c r="AJ3" s="35">
        <v>1</v>
      </c>
      <c r="AK3" s="35">
        <v>2</v>
      </c>
      <c r="AL3" s="35">
        <v>4</v>
      </c>
      <c r="AM3" s="35">
        <v>1</v>
      </c>
      <c r="AN3" s="35">
        <v>4</v>
      </c>
      <c r="AO3" s="35">
        <v>0</v>
      </c>
      <c r="AP3" s="35">
        <v>3</v>
      </c>
      <c r="AQ3" s="35">
        <v>1</v>
      </c>
      <c r="AR3" s="16">
        <f t="shared" si="0"/>
        <v>1</v>
      </c>
    </row>
    <row r="4" spans="1:44" ht="15.75" customHeight="1" x14ac:dyDescent="0.3">
      <c r="A4" s="17" t="s">
        <v>9</v>
      </c>
      <c r="B4" s="18">
        <v>0</v>
      </c>
      <c r="C4" s="18">
        <v>0</v>
      </c>
      <c r="D4" s="18">
        <v>0</v>
      </c>
      <c r="E4" s="18">
        <v>0</v>
      </c>
      <c r="F4" s="18">
        <v>3</v>
      </c>
      <c r="G4" s="18">
        <v>0</v>
      </c>
      <c r="H4" s="18">
        <v>1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1</v>
      </c>
      <c r="R4" s="18">
        <v>0</v>
      </c>
      <c r="S4" s="18">
        <v>0</v>
      </c>
      <c r="T4" s="18">
        <v>0</v>
      </c>
      <c r="U4" s="18">
        <v>2</v>
      </c>
      <c r="V4" s="18">
        <v>1</v>
      </c>
      <c r="W4" s="18">
        <v>0</v>
      </c>
      <c r="X4" s="18">
        <v>2</v>
      </c>
      <c r="Y4" s="18">
        <v>2</v>
      </c>
      <c r="Z4" s="18">
        <v>1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1</v>
      </c>
      <c r="AH4" s="18">
        <v>0</v>
      </c>
      <c r="AI4" s="37">
        <v>0</v>
      </c>
      <c r="AJ4" s="35">
        <v>0</v>
      </c>
      <c r="AK4" s="35">
        <v>0</v>
      </c>
      <c r="AL4" s="35">
        <v>0</v>
      </c>
      <c r="AM4" s="35">
        <v>0</v>
      </c>
      <c r="AN4" s="35">
        <v>0</v>
      </c>
      <c r="AO4" s="35">
        <v>0</v>
      </c>
      <c r="AP4" s="35">
        <v>0</v>
      </c>
      <c r="AQ4" s="35">
        <v>0</v>
      </c>
      <c r="AR4" s="16">
        <f t="shared" si="0"/>
        <v>0</v>
      </c>
    </row>
    <row r="5" spans="1:44" ht="15.75" customHeight="1" x14ac:dyDescent="0.3">
      <c r="A5" s="17" t="s">
        <v>10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1</v>
      </c>
      <c r="U5" s="18">
        <v>1</v>
      </c>
      <c r="V5" s="18">
        <v>0</v>
      </c>
      <c r="W5" s="18">
        <v>0</v>
      </c>
      <c r="X5" s="18">
        <v>1</v>
      </c>
      <c r="Y5" s="18">
        <v>0</v>
      </c>
      <c r="Z5" s="18">
        <v>2</v>
      </c>
      <c r="AA5" s="18">
        <v>0</v>
      </c>
      <c r="AB5" s="18">
        <v>1</v>
      </c>
      <c r="AC5" s="18">
        <v>0</v>
      </c>
      <c r="AD5" s="18">
        <v>1</v>
      </c>
      <c r="AE5" s="18">
        <v>1</v>
      </c>
      <c r="AF5" s="18">
        <v>0</v>
      </c>
      <c r="AG5" s="18">
        <v>1</v>
      </c>
      <c r="AH5" s="18">
        <v>0</v>
      </c>
      <c r="AI5" s="37">
        <v>0</v>
      </c>
      <c r="AJ5" s="35">
        <v>0</v>
      </c>
      <c r="AK5" s="35">
        <v>0</v>
      </c>
      <c r="AL5" s="35">
        <v>0</v>
      </c>
      <c r="AM5" s="35">
        <v>0</v>
      </c>
      <c r="AN5" s="35">
        <v>0</v>
      </c>
      <c r="AO5" s="35">
        <v>0</v>
      </c>
      <c r="AP5" s="35">
        <v>0</v>
      </c>
      <c r="AQ5" s="35">
        <v>0</v>
      </c>
      <c r="AR5" s="16">
        <f t="shared" si="0"/>
        <v>0</v>
      </c>
    </row>
    <row r="6" spans="1:44" ht="15.75" customHeight="1" x14ac:dyDescent="0.3">
      <c r="A6" s="17" t="s">
        <v>11</v>
      </c>
      <c r="B6" s="18">
        <v>5</v>
      </c>
      <c r="C6" s="19">
        <v>4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1</v>
      </c>
      <c r="Q6" s="18">
        <v>0</v>
      </c>
      <c r="R6" s="18">
        <v>2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1</v>
      </c>
      <c r="AA6" s="18">
        <v>0</v>
      </c>
      <c r="AB6" s="18">
        <v>0</v>
      </c>
      <c r="AC6" s="18">
        <v>1</v>
      </c>
      <c r="AD6" s="18">
        <v>1</v>
      </c>
      <c r="AE6" s="18">
        <v>0</v>
      </c>
      <c r="AF6" s="18">
        <v>1</v>
      </c>
      <c r="AG6" s="18">
        <v>0</v>
      </c>
      <c r="AH6" s="18">
        <v>0</v>
      </c>
      <c r="AI6" s="37">
        <v>0</v>
      </c>
      <c r="AJ6" s="35">
        <v>1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16">
        <f t="shared" si="0"/>
        <v>0</v>
      </c>
    </row>
    <row r="7" spans="1:44" ht="15.75" customHeight="1" x14ac:dyDescent="0.3">
      <c r="A7" s="17" t="s">
        <v>12</v>
      </c>
      <c r="B7" s="18">
        <v>1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1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1</v>
      </c>
      <c r="AC7" s="18">
        <v>0</v>
      </c>
      <c r="AD7" s="18">
        <v>0</v>
      </c>
      <c r="AE7" s="18">
        <v>0</v>
      </c>
      <c r="AF7" s="18">
        <v>2</v>
      </c>
      <c r="AG7" s="18">
        <v>0</v>
      </c>
      <c r="AH7" s="18">
        <v>0</v>
      </c>
      <c r="AI7" s="37">
        <v>0</v>
      </c>
      <c r="AJ7" s="35">
        <v>0</v>
      </c>
      <c r="AK7" s="35">
        <v>0</v>
      </c>
      <c r="AL7" s="35">
        <v>0</v>
      </c>
      <c r="AM7" s="35">
        <v>0</v>
      </c>
      <c r="AN7" s="35">
        <v>0</v>
      </c>
      <c r="AO7" s="35">
        <v>0</v>
      </c>
      <c r="AP7" s="35">
        <v>0</v>
      </c>
      <c r="AQ7" s="35">
        <v>0</v>
      </c>
      <c r="AR7" s="16">
        <f t="shared" si="0"/>
        <v>0</v>
      </c>
    </row>
    <row r="8" spans="1:44" ht="15.75" customHeight="1" x14ac:dyDescent="0.3">
      <c r="A8" s="17" t="s">
        <v>13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1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1</v>
      </c>
      <c r="S8" s="18">
        <v>1</v>
      </c>
      <c r="T8" s="18">
        <v>0</v>
      </c>
      <c r="U8" s="18">
        <v>0</v>
      </c>
      <c r="V8" s="18">
        <v>0</v>
      </c>
      <c r="W8" s="18">
        <v>2</v>
      </c>
      <c r="X8" s="18">
        <v>0</v>
      </c>
      <c r="Y8" s="18">
        <v>0</v>
      </c>
      <c r="Z8" s="18">
        <v>5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37">
        <v>0</v>
      </c>
      <c r="AJ8" s="35">
        <v>0</v>
      </c>
      <c r="AK8" s="35">
        <v>0</v>
      </c>
      <c r="AL8" s="35">
        <v>0</v>
      </c>
      <c r="AM8" s="35">
        <v>0</v>
      </c>
      <c r="AN8" s="35">
        <v>0</v>
      </c>
      <c r="AO8" s="35">
        <v>0</v>
      </c>
      <c r="AP8" s="35">
        <v>0</v>
      </c>
      <c r="AQ8" s="35">
        <v>0</v>
      </c>
      <c r="AR8" s="16">
        <f t="shared" si="0"/>
        <v>0</v>
      </c>
    </row>
    <row r="9" spans="1:44" ht="15.75" customHeight="1" x14ac:dyDescent="0.3">
      <c r="A9" s="17" t="s">
        <v>14</v>
      </c>
      <c r="B9" s="19">
        <v>1</v>
      </c>
      <c r="C9" s="18">
        <v>2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6</v>
      </c>
      <c r="N9" s="18">
        <v>3</v>
      </c>
      <c r="O9" s="18">
        <v>2</v>
      </c>
      <c r="P9" s="18">
        <v>2</v>
      </c>
      <c r="Q9" s="18">
        <v>1</v>
      </c>
      <c r="R9" s="18">
        <v>3</v>
      </c>
      <c r="S9" s="18">
        <v>0</v>
      </c>
      <c r="T9" s="18">
        <v>0</v>
      </c>
      <c r="U9" s="18">
        <v>0</v>
      </c>
      <c r="V9" s="18">
        <v>1</v>
      </c>
      <c r="W9" s="18">
        <v>0</v>
      </c>
      <c r="X9" s="18">
        <v>0</v>
      </c>
      <c r="Y9" s="18">
        <v>3</v>
      </c>
      <c r="Z9" s="18">
        <v>0</v>
      </c>
      <c r="AA9" s="18">
        <v>0</v>
      </c>
      <c r="AB9" s="18">
        <v>1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37">
        <v>0</v>
      </c>
      <c r="AJ9" s="35">
        <v>0</v>
      </c>
      <c r="AK9" s="35">
        <v>0</v>
      </c>
      <c r="AL9" s="35">
        <v>0</v>
      </c>
      <c r="AM9" s="35">
        <v>0</v>
      </c>
      <c r="AN9" s="35">
        <v>0</v>
      </c>
      <c r="AO9" s="35">
        <v>0</v>
      </c>
      <c r="AP9" s="35">
        <v>0</v>
      </c>
      <c r="AQ9" s="35">
        <v>0</v>
      </c>
      <c r="AR9" s="16">
        <f t="shared" si="0"/>
        <v>0</v>
      </c>
    </row>
    <row r="10" spans="1:44" ht="15.75" customHeight="1" x14ac:dyDescent="0.3">
      <c r="A10" s="17" t="s">
        <v>15</v>
      </c>
      <c r="B10" s="18">
        <v>1</v>
      </c>
      <c r="C10" s="18">
        <v>0</v>
      </c>
      <c r="D10" s="18">
        <v>0</v>
      </c>
      <c r="E10" s="18">
        <v>1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1</v>
      </c>
      <c r="Q10" s="18">
        <v>0</v>
      </c>
      <c r="R10" s="18">
        <v>0</v>
      </c>
      <c r="S10" s="18">
        <v>2</v>
      </c>
      <c r="T10" s="18">
        <v>1</v>
      </c>
      <c r="U10" s="18">
        <v>0</v>
      </c>
      <c r="V10" s="18">
        <v>1</v>
      </c>
      <c r="W10" s="18">
        <v>0</v>
      </c>
      <c r="X10" s="18">
        <v>1</v>
      </c>
      <c r="Y10" s="18">
        <v>2</v>
      </c>
      <c r="Z10" s="18">
        <v>1</v>
      </c>
      <c r="AA10" s="18">
        <v>1</v>
      </c>
      <c r="AB10" s="18">
        <v>0</v>
      </c>
      <c r="AC10" s="18">
        <v>0</v>
      </c>
      <c r="AD10" s="18">
        <v>0</v>
      </c>
      <c r="AE10" s="18">
        <v>0</v>
      </c>
      <c r="AF10" s="18">
        <v>1</v>
      </c>
      <c r="AG10" s="18">
        <v>0</v>
      </c>
      <c r="AH10" s="18">
        <v>0</v>
      </c>
      <c r="AI10" s="37">
        <v>0</v>
      </c>
      <c r="AJ10" s="35">
        <v>0</v>
      </c>
      <c r="AK10" s="35">
        <v>0</v>
      </c>
      <c r="AL10" s="35">
        <v>0</v>
      </c>
      <c r="AM10" s="35">
        <v>0</v>
      </c>
      <c r="AN10" s="35">
        <v>0</v>
      </c>
      <c r="AO10" s="35">
        <v>0</v>
      </c>
      <c r="AP10" s="35">
        <v>0</v>
      </c>
      <c r="AQ10" s="35">
        <v>0</v>
      </c>
      <c r="AR10" s="16">
        <f t="shared" si="0"/>
        <v>0</v>
      </c>
    </row>
    <row r="11" spans="1:44" ht="15.75" customHeight="1" x14ac:dyDescent="0.3">
      <c r="A11" s="17" t="s">
        <v>16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1</v>
      </c>
      <c r="R11" s="18">
        <v>2</v>
      </c>
      <c r="S11" s="18">
        <v>0</v>
      </c>
      <c r="T11" s="18">
        <v>0</v>
      </c>
      <c r="U11" s="18">
        <v>1</v>
      </c>
      <c r="V11" s="18">
        <v>1</v>
      </c>
      <c r="W11" s="18">
        <v>0</v>
      </c>
      <c r="X11" s="18">
        <v>0</v>
      </c>
      <c r="Y11" s="18">
        <v>1</v>
      </c>
      <c r="Z11" s="18">
        <v>0</v>
      </c>
      <c r="AA11" s="18">
        <v>0</v>
      </c>
      <c r="AB11" s="18">
        <v>1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7">
        <v>0</v>
      </c>
      <c r="AJ11" s="35">
        <v>0</v>
      </c>
      <c r="AK11" s="35">
        <v>1</v>
      </c>
      <c r="AL11" s="35">
        <v>0</v>
      </c>
      <c r="AM11" s="35">
        <v>0</v>
      </c>
      <c r="AN11" s="35">
        <v>0</v>
      </c>
      <c r="AO11" s="35">
        <v>0</v>
      </c>
      <c r="AP11" s="35">
        <v>0</v>
      </c>
      <c r="AQ11" s="35">
        <v>0</v>
      </c>
      <c r="AR11" s="16">
        <f t="shared" si="0"/>
        <v>0</v>
      </c>
    </row>
    <row r="12" spans="1:44" ht="15.75" customHeight="1" x14ac:dyDescent="0.3">
      <c r="A12" s="17" t="s">
        <v>17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2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2</v>
      </c>
      <c r="P12" s="18">
        <v>0</v>
      </c>
      <c r="Q12" s="18">
        <v>1</v>
      </c>
      <c r="R12" s="18">
        <v>0</v>
      </c>
      <c r="S12" s="18">
        <v>3</v>
      </c>
      <c r="T12" s="18">
        <v>0</v>
      </c>
      <c r="U12" s="18">
        <v>1</v>
      </c>
      <c r="V12" s="18">
        <v>1</v>
      </c>
      <c r="W12" s="18">
        <v>0</v>
      </c>
      <c r="X12" s="18">
        <v>0</v>
      </c>
      <c r="Y12" s="18">
        <v>2</v>
      </c>
      <c r="Z12" s="18">
        <v>1</v>
      </c>
      <c r="AA12" s="18">
        <v>0</v>
      </c>
      <c r="AB12" s="18">
        <v>0</v>
      </c>
      <c r="AC12" s="18">
        <v>0</v>
      </c>
      <c r="AD12" s="18">
        <v>2</v>
      </c>
      <c r="AE12" s="18">
        <v>1</v>
      </c>
      <c r="AF12" s="18">
        <v>0</v>
      </c>
      <c r="AG12" s="18">
        <v>2</v>
      </c>
      <c r="AH12" s="18">
        <v>2</v>
      </c>
      <c r="AI12" s="37">
        <v>0</v>
      </c>
      <c r="AJ12" s="35">
        <v>0</v>
      </c>
      <c r="AK12" s="35">
        <v>0</v>
      </c>
      <c r="AL12" s="35">
        <v>0</v>
      </c>
      <c r="AM12" s="35">
        <v>0</v>
      </c>
      <c r="AN12" s="35">
        <v>0</v>
      </c>
      <c r="AO12" s="35">
        <v>0</v>
      </c>
      <c r="AP12" s="35">
        <v>0</v>
      </c>
      <c r="AQ12" s="35">
        <v>0</v>
      </c>
      <c r="AR12" s="16">
        <f t="shared" si="0"/>
        <v>0</v>
      </c>
    </row>
    <row r="13" spans="1:44" ht="15.75" customHeight="1" x14ac:dyDescent="0.3">
      <c r="A13" s="17" t="s">
        <v>18</v>
      </c>
      <c r="B13" s="18">
        <v>1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2</v>
      </c>
      <c r="P13" s="18">
        <v>0</v>
      </c>
      <c r="Q13" s="18">
        <v>2</v>
      </c>
      <c r="R13" s="18">
        <v>1</v>
      </c>
      <c r="S13" s="18">
        <v>0</v>
      </c>
      <c r="T13" s="18">
        <v>1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1</v>
      </c>
      <c r="AA13" s="18">
        <v>0</v>
      </c>
      <c r="AB13" s="18">
        <v>1</v>
      </c>
      <c r="AC13" s="18">
        <v>5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7">
        <v>1</v>
      </c>
      <c r="AJ13" s="35">
        <v>0</v>
      </c>
      <c r="AK13" s="35">
        <v>0</v>
      </c>
      <c r="AL13" s="35">
        <v>3</v>
      </c>
      <c r="AM13" s="35">
        <v>0</v>
      </c>
      <c r="AN13" s="35">
        <v>2</v>
      </c>
      <c r="AO13" s="35">
        <v>0</v>
      </c>
      <c r="AP13" s="35">
        <v>1</v>
      </c>
      <c r="AQ13" s="35">
        <v>0</v>
      </c>
      <c r="AR13" s="16">
        <f t="shared" si="0"/>
        <v>0</v>
      </c>
    </row>
    <row r="14" spans="1:44" ht="15.75" customHeight="1" x14ac:dyDescent="0.3">
      <c r="A14" s="17" t="s">
        <v>19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1</v>
      </c>
      <c r="T14" s="18">
        <v>0</v>
      </c>
      <c r="U14" s="18">
        <v>0</v>
      </c>
      <c r="V14" s="18">
        <v>0</v>
      </c>
      <c r="W14" s="18">
        <v>2</v>
      </c>
      <c r="X14" s="18">
        <v>0</v>
      </c>
      <c r="Y14" s="18">
        <v>1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7">
        <v>0</v>
      </c>
      <c r="AJ14" s="35">
        <v>0</v>
      </c>
      <c r="AK14" s="35">
        <v>0</v>
      </c>
      <c r="AL14" s="35">
        <v>0</v>
      </c>
      <c r="AM14" s="35">
        <v>0</v>
      </c>
      <c r="AN14" s="35">
        <v>0</v>
      </c>
      <c r="AO14" s="35">
        <v>0</v>
      </c>
      <c r="AP14" s="35">
        <v>0</v>
      </c>
      <c r="AQ14" s="35">
        <v>0</v>
      </c>
      <c r="AR14" s="16">
        <f t="shared" si="0"/>
        <v>0</v>
      </c>
    </row>
    <row r="15" spans="1:44" ht="15.75" customHeight="1" x14ac:dyDescent="0.3">
      <c r="A15" s="17" t="s">
        <v>20</v>
      </c>
      <c r="B15" s="18">
        <v>0</v>
      </c>
      <c r="C15" s="18">
        <v>2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1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37">
        <v>0</v>
      </c>
      <c r="AJ15" s="35">
        <v>0</v>
      </c>
      <c r="AK15" s="35">
        <v>0</v>
      </c>
      <c r="AL15" s="35">
        <v>0</v>
      </c>
      <c r="AM15" s="35">
        <v>0</v>
      </c>
      <c r="AN15" s="35">
        <v>0</v>
      </c>
      <c r="AO15" s="35">
        <v>0</v>
      </c>
      <c r="AP15" s="35">
        <v>0</v>
      </c>
      <c r="AQ15" s="35">
        <v>0</v>
      </c>
      <c r="AR15" s="16">
        <f t="shared" si="0"/>
        <v>0</v>
      </c>
    </row>
    <row r="16" spans="1:44" ht="15.75" customHeight="1" x14ac:dyDescent="0.3">
      <c r="B16" s="12">
        <f t="shared" ref="B16:AM16" si="1">SUM(B2:B15)</f>
        <v>10</v>
      </c>
      <c r="C16" s="12">
        <f t="shared" si="1"/>
        <v>8</v>
      </c>
      <c r="D16" s="12">
        <f t="shared" si="1"/>
        <v>0</v>
      </c>
      <c r="E16" s="12">
        <f t="shared" si="1"/>
        <v>2</v>
      </c>
      <c r="F16" s="12">
        <f t="shared" si="1"/>
        <v>3</v>
      </c>
      <c r="G16" s="12">
        <f t="shared" si="1"/>
        <v>0</v>
      </c>
      <c r="H16" s="12">
        <f t="shared" si="1"/>
        <v>2</v>
      </c>
      <c r="I16" s="12">
        <f t="shared" si="1"/>
        <v>3</v>
      </c>
      <c r="J16" s="12">
        <f t="shared" si="1"/>
        <v>0</v>
      </c>
      <c r="K16" s="12">
        <f t="shared" si="1"/>
        <v>0</v>
      </c>
      <c r="L16" s="12">
        <f t="shared" si="1"/>
        <v>1</v>
      </c>
      <c r="M16" s="12">
        <f t="shared" si="1"/>
        <v>12</v>
      </c>
      <c r="N16" s="12">
        <f t="shared" si="1"/>
        <v>12</v>
      </c>
      <c r="O16" s="12">
        <f t="shared" si="1"/>
        <v>15</v>
      </c>
      <c r="P16" s="12">
        <f t="shared" si="1"/>
        <v>28</v>
      </c>
      <c r="Q16" s="12">
        <f t="shared" si="1"/>
        <v>14</v>
      </c>
      <c r="R16" s="12">
        <f t="shared" si="1"/>
        <v>9</v>
      </c>
      <c r="S16" s="12">
        <f t="shared" si="1"/>
        <v>19</v>
      </c>
      <c r="T16" s="12">
        <f t="shared" si="1"/>
        <v>39</v>
      </c>
      <c r="U16" s="12">
        <f t="shared" si="1"/>
        <v>6</v>
      </c>
      <c r="V16" s="12">
        <f t="shared" si="1"/>
        <v>20</v>
      </c>
      <c r="W16" s="12">
        <f t="shared" si="1"/>
        <v>32</v>
      </c>
      <c r="X16" s="12">
        <f t="shared" si="1"/>
        <v>7</v>
      </c>
      <c r="Y16" s="12">
        <f t="shared" si="1"/>
        <v>24</v>
      </c>
      <c r="Z16" s="12">
        <f t="shared" si="1"/>
        <v>21</v>
      </c>
      <c r="AA16" s="12">
        <f t="shared" si="1"/>
        <v>9</v>
      </c>
      <c r="AB16" s="12">
        <f t="shared" si="1"/>
        <v>11</v>
      </c>
      <c r="AC16" s="12">
        <f t="shared" si="1"/>
        <v>8</v>
      </c>
      <c r="AD16" s="12">
        <f t="shared" si="1"/>
        <v>13</v>
      </c>
      <c r="AE16" s="12">
        <f t="shared" si="1"/>
        <v>8</v>
      </c>
      <c r="AF16" s="12">
        <f t="shared" si="1"/>
        <v>9</v>
      </c>
      <c r="AG16" s="12">
        <f t="shared" si="1"/>
        <v>12</v>
      </c>
      <c r="AH16" s="12">
        <f t="shared" si="1"/>
        <v>7</v>
      </c>
      <c r="AI16" s="12">
        <f t="shared" si="1"/>
        <v>10</v>
      </c>
      <c r="AJ16" s="12">
        <f t="shared" si="1"/>
        <v>2</v>
      </c>
      <c r="AK16" s="12">
        <f t="shared" si="1"/>
        <v>3</v>
      </c>
      <c r="AL16" s="12">
        <f t="shared" si="1"/>
        <v>8</v>
      </c>
      <c r="AM16" s="12">
        <f t="shared" si="1"/>
        <v>1</v>
      </c>
      <c r="AR16" s="16">
        <f>SUM(A$2:AM16)</f>
        <v>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5</vt:i4>
      </vt:variant>
    </vt:vector>
  </HeadingPairs>
  <TitlesOfParts>
    <vt:vector size="12" baseType="lpstr">
      <vt:lpstr>Home isolation</vt:lpstr>
      <vt:lpstr>Sheet8</vt:lpstr>
      <vt:lpstr>SummaryTable</vt:lpstr>
      <vt:lpstr>Hospital observation</vt:lpstr>
      <vt:lpstr>Recovered</vt:lpstr>
      <vt:lpstr>Active cases</vt:lpstr>
      <vt:lpstr>Positive cases</vt:lpstr>
      <vt:lpstr>Home isolation plot</vt:lpstr>
      <vt:lpstr>Hospital observations plot</vt:lpstr>
      <vt:lpstr>Recovered plot</vt:lpstr>
      <vt:lpstr>Active cases plot</vt:lpstr>
      <vt:lpstr>Positive cases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Sujith Mangalathu</cp:lastModifiedBy>
  <dcterms:modified xsi:type="dcterms:W3CDTF">2020-04-19T21:37:00Z</dcterms:modified>
</cp:coreProperties>
</file>