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Month Tokenomics " sheetId="1" r:id="rId4"/>
  </sheets>
  <definedNames/>
  <calcPr/>
</workbook>
</file>

<file path=xl/sharedStrings.xml><?xml version="1.0" encoding="utf-8"?>
<sst xmlns="http://schemas.openxmlformats.org/spreadsheetml/2006/main" count="25" uniqueCount="20">
  <si>
    <t>WORK POTAT</t>
  </si>
  <si>
    <t>DAY</t>
  </si>
  <si>
    <t>Total Supply</t>
  </si>
  <si>
    <t>Daily Burn</t>
  </si>
  <si>
    <t>Current Supply</t>
  </si>
  <si>
    <t>per day pool withdrawed</t>
  </si>
  <si>
    <t>Claim Pool /day</t>
  </si>
  <si>
    <t>Auction pool/day</t>
  </si>
  <si>
    <t>Auction pool/12h</t>
  </si>
  <si>
    <t>Reward Claimed by Caller 1%</t>
  </si>
  <si>
    <t>Reward to all stakers 3%</t>
  </si>
  <si>
    <t>Total Reward</t>
  </si>
  <si>
    <t>Daily Total Burn</t>
  </si>
  <si>
    <t>Cumulating Burn</t>
  </si>
  <si>
    <t>Circulating Supply without CLAIM + AUCTION</t>
  </si>
  <si>
    <t>Real circulating supply (CLAIM + AUCTION)</t>
  </si>
  <si>
    <t>POTAT SIMULATION</t>
  </si>
  <si>
    <t>After Withdrawn</t>
  </si>
  <si>
    <t>ORIGINAL POOL locked forever on uniswap</t>
  </si>
  <si>
    <t>10.000.000 $WORK + 40.000.000 $POTAT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</si>
</sst>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>
      <sz val="11.0"/>
      <color rgb="FF000000"/>
      <name val="Inconsolata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4" xfId="0" applyAlignment="1" applyFill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3" fontId="4" numFmtId="4" xfId="0" applyFill="1" applyFont="1" applyNumberFormat="1"/>
    <xf borderId="0" fillId="0" fontId="1" numFmtId="0" xfId="0" applyFont="1"/>
    <xf borderId="0" fillId="0" fontId="5" numFmtId="4" xfId="0" applyAlignment="1" applyFont="1" applyNumberFormat="1">
      <alignment readingOrder="0"/>
    </xf>
    <xf borderId="0" fillId="0" fontId="5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0"/>
    <col customWidth="1" min="5" max="5" width="25.43"/>
    <col customWidth="1" min="6" max="6" width="23.43"/>
    <col customWidth="1" min="7" max="7" width="18.0"/>
    <col customWidth="1" min="8" max="8" width="19.29"/>
    <col customWidth="1" min="9" max="9" width="30.0"/>
    <col customWidth="1" min="10" max="10" width="23.43"/>
    <col customWidth="1" min="12" max="12" width="19.29"/>
    <col customWidth="1" min="13" max="13" width="16.86"/>
    <col customWidth="1" min="14" max="14" width="27.43"/>
    <col customWidth="1" min="15" max="15" width="47.43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  <c r="O2" s="3" t="s">
        <v>15</v>
      </c>
    </row>
    <row r="4">
      <c r="A4" s="1">
        <v>1.0</v>
      </c>
      <c r="B4" s="4">
        <v>2.0E7</v>
      </c>
      <c r="C4" s="5">
        <v>0.08</v>
      </c>
      <c r="D4" s="6">
        <f t="shared" ref="D4:D34" si="1">B4-(B4*C4)</f>
        <v>18400000</v>
      </c>
      <c r="E4" s="6">
        <f t="shared" ref="E4:E34" si="2">B4-D4</f>
        <v>1600000</v>
      </c>
      <c r="F4" s="6">
        <f t="shared" ref="F4:F34" si="3">E4*0.8</f>
        <v>1280000</v>
      </c>
      <c r="G4" s="6">
        <f t="shared" ref="G4:G34" si="4">E4*0.2</f>
        <v>320000</v>
      </c>
      <c r="H4" s="6">
        <f t="shared" ref="H4:H34" si="5">G4/2</f>
        <v>160000</v>
      </c>
      <c r="I4" s="6">
        <f t="shared" ref="I4:I34" si="6">F4*0.01</f>
        <v>12800</v>
      </c>
      <c r="J4" s="7">
        <f t="shared" ref="J4:J34" si="7">F4*0.03</f>
        <v>38400</v>
      </c>
      <c r="K4" s="6">
        <f t="shared" ref="K4:K34" si="8">I4+J4</f>
        <v>51200</v>
      </c>
      <c r="L4" s="6">
        <f t="shared" ref="L4:L34" si="9">F4-K4</f>
        <v>1228800</v>
      </c>
      <c r="M4" s="6">
        <f>L4+L3</f>
        <v>1228800</v>
      </c>
      <c r="N4" s="5">
        <f t="shared" ref="N4:N34" si="10">B4-L4</f>
        <v>18771200</v>
      </c>
      <c r="O4" s="6">
        <f t="shared" ref="O4:O34" si="11">N4+G4+I4+J4</f>
        <v>19142400</v>
      </c>
    </row>
    <row r="5">
      <c r="A5" s="8">
        <f t="shared" ref="A5:A34" si="12">A4+1</f>
        <v>2</v>
      </c>
      <c r="B5" s="6">
        <f t="shared" ref="B5:B34" si="13">D4</f>
        <v>18400000</v>
      </c>
      <c r="C5" s="5">
        <v>0.08</v>
      </c>
      <c r="D5" s="6">
        <f t="shared" si="1"/>
        <v>16928000</v>
      </c>
      <c r="E5" s="6">
        <f t="shared" si="2"/>
        <v>1472000</v>
      </c>
      <c r="F5" s="6">
        <f t="shared" si="3"/>
        <v>1177600</v>
      </c>
      <c r="G5" s="6">
        <f t="shared" si="4"/>
        <v>294400</v>
      </c>
      <c r="H5" s="6">
        <f t="shared" si="5"/>
        <v>147200</v>
      </c>
      <c r="I5" s="6">
        <f t="shared" si="6"/>
        <v>11776</v>
      </c>
      <c r="J5" s="7">
        <f t="shared" si="7"/>
        <v>35328</v>
      </c>
      <c r="K5" s="6">
        <f t="shared" si="8"/>
        <v>47104</v>
      </c>
      <c r="L5" s="6">
        <f t="shared" si="9"/>
        <v>1130496</v>
      </c>
      <c r="M5" s="6">
        <f t="shared" ref="M5:M34" si="14">M4+L5</f>
        <v>2359296</v>
      </c>
      <c r="N5" s="5">
        <f t="shared" si="10"/>
        <v>17269504</v>
      </c>
      <c r="O5" s="6">
        <f t="shared" si="11"/>
        <v>17611008</v>
      </c>
    </row>
    <row r="6">
      <c r="A6" s="8">
        <f t="shared" si="12"/>
        <v>3</v>
      </c>
      <c r="B6" s="6">
        <f t="shared" si="13"/>
        <v>16928000</v>
      </c>
      <c r="C6" s="5">
        <v>0.08</v>
      </c>
      <c r="D6" s="6">
        <f t="shared" si="1"/>
        <v>15573760</v>
      </c>
      <c r="E6" s="6">
        <f t="shared" si="2"/>
        <v>1354240</v>
      </c>
      <c r="F6" s="6">
        <f t="shared" si="3"/>
        <v>1083392</v>
      </c>
      <c r="G6" s="6">
        <f t="shared" si="4"/>
        <v>270848</v>
      </c>
      <c r="H6" s="6">
        <f t="shared" si="5"/>
        <v>135424</v>
      </c>
      <c r="I6" s="6">
        <f t="shared" si="6"/>
        <v>10833.92</v>
      </c>
      <c r="J6" s="7">
        <f t="shared" si="7"/>
        <v>32501.76</v>
      </c>
      <c r="K6" s="6">
        <f t="shared" si="8"/>
        <v>43335.68</v>
      </c>
      <c r="L6" s="6">
        <f t="shared" si="9"/>
        <v>1040056.32</v>
      </c>
      <c r="M6" s="6">
        <f t="shared" si="14"/>
        <v>3399352.32</v>
      </c>
      <c r="N6" s="5">
        <f t="shared" si="10"/>
        <v>15887943.68</v>
      </c>
      <c r="O6" s="6">
        <f t="shared" si="11"/>
        <v>16202127.36</v>
      </c>
    </row>
    <row r="7">
      <c r="A7" s="8">
        <f t="shared" si="12"/>
        <v>4</v>
      </c>
      <c r="B7" s="6">
        <f t="shared" si="13"/>
        <v>15573760</v>
      </c>
      <c r="C7" s="5">
        <v>0.08</v>
      </c>
      <c r="D7" s="6">
        <f t="shared" si="1"/>
        <v>14327859.2</v>
      </c>
      <c r="E7" s="6">
        <f t="shared" si="2"/>
        <v>1245900.8</v>
      </c>
      <c r="F7" s="6">
        <f t="shared" si="3"/>
        <v>996720.64</v>
      </c>
      <c r="G7" s="6">
        <f t="shared" si="4"/>
        <v>249180.16</v>
      </c>
      <c r="H7" s="6">
        <f t="shared" si="5"/>
        <v>124590.08</v>
      </c>
      <c r="I7" s="6">
        <f t="shared" si="6"/>
        <v>9967.2064</v>
      </c>
      <c r="J7" s="7">
        <f t="shared" si="7"/>
        <v>29901.6192</v>
      </c>
      <c r="K7" s="6">
        <f t="shared" si="8"/>
        <v>39868.8256</v>
      </c>
      <c r="L7" s="6">
        <f t="shared" si="9"/>
        <v>956851.8144</v>
      </c>
      <c r="M7" s="6">
        <f t="shared" si="14"/>
        <v>4356204.134</v>
      </c>
      <c r="N7" s="5">
        <f t="shared" si="10"/>
        <v>14616908.19</v>
      </c>
      <c r="O7" s="6">
        <f t="shared" si="11"/>
        <v>14905957.17</v>
      </c>
    </row>
    <row r="8">
      <c r="A8" s="8">
        <f t="shared" si="12"/>
        <v>5</v>
      </c>
      <c r="B8" s="6">
        <f t="shared" si="13"/>
        <v>14327859.2</v>
      </c>
      <c r="C8" s="5">
        <v>0.08</v>
      </c>
      <c r="D8" s="6">
        <f t="shared" si="1"/>
        <v>13181630.46</v>
      </c>
      <c r="E8" s="6">
        <f t="shared" si="2"/>
        <v>1146228.736</v>
      </c>
      <c r="F8" s="6">
        <f t="shared" si="3"/>
        <v>916982.9888</v>
      </c>
      <c r="G8" s="6">
        <f t="shared" si="4"/>
        <v>229245.7472</v>
      </c>
      <c r="H8" s="6">
        <f t="shared" si="5"/>
        <v>114622.8736</v>
      </c>
      <c r="I8" s="6">
        <f t="shared" si="6"/>
        <v>9169.829888</v>
      </c>
      <c r="J8" s="7">
        <f t="shared" si="7"/>
        <v>27509.48966</v>
      </c>
      <c r="K8" s="6">
        <f t="shared" si="8"/>
        <v>36679.31955</v>
      </c>
      <c r="L8" s="6">
        <f t="shared" si="9"/>
        <v>880303.6692</v>
      </c>
      <c r="M8" s="6">
        <f t="shared" si="14"/>
        <v>5236507.804</v>
      </c>
      <c r="N8" s="5">
        <f t="shared" si="10"/>
        <v>13447555.53</v>
      </c>
      <c r="O8" s="6">
        <f t="shared" si="11"/>
        <v>13713480.6</v>
      </c>
    </row>
    <row r="9">
      <c r="A9" s="8">
        <f t="shared" si="12"/>
        <v>6</v>
      </c>
      <c r="B9" s="6">
        <f t="shared" si="13"/>
        <v>13181630.46</v>
      </c>
      <c r="C9" s="5">
        <v>0.08</v>
      </c>
      <c r="D9" s="6">
        <f t="shared" si="1"/>
        <v>12127100.03</v>
      </c>
      <c r="E9" s="6">
        <f t="shared" si="2"/>
        <v>1054530.437</v>
      </c>
      <c r="F9" s="6">
        <f t="shared" si="3"/>
        <v>843624.3497</v>
      </c>
      <c r="G9" s="6">
        <f t="shared" si="4"/>
        <v>210906.0874</v>
      </c>
      <c r="H9" s="6">
        <f t="shared" si="5"/>
        <v>105453.0437</v>
      </c>
      <c r="I9" s="6">
        <f t="shared" si="6"/>
        <v>8436.243497</v>
      </c>
      <c r="J9" s="7">
        <f t="shared" si="7"/>
        <v>25308.73049</v>
      </c>
      <c r="K9" s="6">
        <f t="shared" si="8"/>
        <v>33744.97399</v>
      </c>
      <c r="L9" s="6">
        <f t="shared" si="9"/>
        <v>809879.3757</v>
      </c>
      <c r="M9" s="6">
        <f t="shared" si="14"/>
        <v>6046387.179</v>
      </c>
      <c r="N9" s="5">
        <f t="shared" si="10"/>
        <v>12371751.09</v>
      </c>
      <c r="O9" s="6">
        <f t="shared" si="11"/>
        <v>12616402.15</v>
      </c>
    </row>
    <row r="10">
      <c r="A10" s="8">
        <f t="shared" si="12"/>
        <v>7</v>
      </c>
      <c r="B10" s="6">
        <f t="shared" si="13"/>
        <v>12127100.03</v>
      </c>
      <c r="C10" s="5">
        <v>0.08</v>
      </c>
      <c r="D10" s="6">
        <f t="shared" si="1"/>
        <v>11156932.02</v>
      </c>
      <c r="E10" s="6">
        <f t="shared" si="2"/>
        <v>970168.0022</v>
      </c>
      <c r="F10" s="6">
        <f t="shared" si="3"/>
        <v>776134.4017</v>
      </c>
      <c r="G10" s="6">
        <f t="shared" si="4"/>
        <v>194033.6004</v>
      </c>
      <c r="H10" s="6">
        <f t="shared" si="5"/>
        <v>97016.80022</v>
      </c>
      <c r="I10" s="6">
        <f t="shared" si="6"/>
        <v>7761.344017</v>
      </c>
      <c r="J10" s="7">
        <f t="shared" si="7"/>
        <v>23284.03205</v>
      </c>
      <c r="K10" s="6">
        <f t="shared" si="8"/>
        <v>31045.37607</v>
      </c>
      <c r="L10" s="6">
        <f t="shared" si="9"/>
        <v>745089.0257</v>
      </c>
      <c r="M10" s="6">
        <f t="shared" si="14"/>
        <v>6791476.205</v>
      </c>
      <c r="N10" s="5">
        <f t="shared" si="10"/>
        <v>11382011</v>
      </c>
      <c r="O10" s="6">
        <f t="shared" si="11"/>
        <v>11607089.98</v>
      </c>
    </row>
    <row r="11">
      <c r="A11" s="8">
        <f t="shared" si="12"/>
        <v>8</v>
      </c>
      <c r="B11" s="6">
        <f t="shared" si="13"/>
        <v>11156932.02</v>
      </c>
      <c r="C11" s="5">
        <v>0.08</v>
      </c>
      <c r="D11" s="6">
        <f t="shared" si="1"/>
        <v>10264377.46</v>
      </c>
      <c r="E11" s="6">
        <f t="shared" si="2"/>
        <v>892554.562</v>
      </c>
      <c r="F11" s="6">
        <f t="shared" si="3"/>
        <v>714043.6496</v>
      </c>
      <c r="G11" s="6">
        <f t="shared" si="4"/>
        <v>178510.9124</v>
      </c>
      <c r="H11" s="6">
        <f t="shared" si="5"/>
        <v>89255.4562</v>
      </c>
      <c r="I11" s="6">
        <f t="shared" si="6"/>
        <v>7140.436496</v>
      </c>
      <c r="J11" s="7">
        <f t="shared" si="7"/>
        <v>21421.30949</v>
      </c>
      <c r="K11" s="6">
        <f t="shared" si="8"/>
        <v>28561.74598</v>
      </c>
      <c r="L11" s="6">
        <f t="shared" si="9"/>
        <v>685481.9036</v>
      </c>
      <c r="M11" s="6">
        <f t="shared" si="14"/>
        <v>7476958.109</v>
      </c>
      <c r="N11" s="5">
        <f t="shared" si="10"/>
        <v>10471450.12</v>
      </c>
      <c r="O11" s="6">
        <f t="shared" si="11"/>
        <v>10678522.78</v>
      </c>
    </row>
    <row r="12">
      <c r="A12" s="8">
        <f t="shared" si="12"/>
        <v>9</v>
      </c>
      <c r="B12" s="6">
        <f t="shared" si="13"/>
        <v>10264377.46</v>
      </c>
      <c r="C12" s="5">
        <v>0.08</v>
      </c>
      <c r="D12" s="6">
        <f t="shared" si="1"/>
        <v>9443227.266</v>
      </c>
      <c r="E12" s="6">
        <f t="shared" si="2"/>
        <v>821150.197</v>
      </c>
      <c r="F12" s="6">
        <f t="shared" si="3"/>
        <v>656920.1576</v>
      </c>
      <c r="G12" s="6">
        <f t="shared" si="4"/>
        <v>164230.0394</v>
      </c>
      <c r="H12" s="6">
        <f t="shared" si="5"/>
        <v>82115.0197</v>
      </c>
      <c r="I12" s="6">
        <f t="shared" si="6"/>
        <v>6569.201576</v>
      </c>
      <c r="J12" s="7">
        <f t="shared" si="7"/>
        <v>19707.60473</v>
      </c>
      <c r="K12" s="6">
        <f t="shared" si="8"/>
        <v>26276.8063</v>
      </c>
      <c r="L12" s="6">
        <f t="shared" si="9"/>
        <v>630643.3513</v>
      </c>
      <c r="M12" s="6">
        <f t="shared" si="14"/>
        <v>8107601.46</v>
      </c>
      <c r="N12" s="5">
        <f t="shared" si="10"/>
        <v>9633734.111</v>
      </c>
      <c r="O12" s="6">
        <f t="shared" si="11"/>
        <v>9824240.957</v>
      </c>
    </row>
    <row r="13">
      <c r="A13" s="8">
        <f t="shared" si="12"/>
        <v>10</v>
      </c>
      <c r="B13" s="6">
        <f t="shared" si="13"/>
        <v>9443227.266</v>
      </c>
      <c r="C13" s="5">
        <v>0.08</v>
      </c>
      <c r="D13" s="6">
        <f t="shared" si="1"/>
        <v>8687769.084</v>
      </c>
      <c r="E13" s="6">
        <f t="shared" si="2"/>
        <v>755458.1813</v>
      </c>
      <c r="F13" s="6">
        <f t="shared" si="3"/>
        <v>604366.545</v>
      </c>
      <c r="G13" s="6">
        <f t="shared" si="4"/>
        <v>151091.6363</v>
      </c>
      <c r="H13" s="6">
        <f t="shared" si="5"/>
        <v>75545.81813</v>
      </c>
      <c r="I13" s="6">
        <f t="shared" si="6"/>
        <v>6043.66545</v>
      </c>
      <c r="J13" s="7">
        <f t="shared" si="7"/>
        <v>18130.99635</v>
      </c>
      <c r="K13" s="6">
        <f t="shared" si="8"/>
        <v>24174.6618</v>
      </c>
      <c r="L13" s="6">
        <f t="shared" si="9"/>
        <v>580191.8832</v>
      </c>
      <c r="M13" s="6">
        <f t="shared" si="14"/>
        <v>8687793.343</v>
      </c>
      <c r="N13" s="5">
        <f t="shared" si="10"/>
        <v>8863035.383</v>
      </c>
      <c r="O13" s="6">
        <f t="shared" si="11"/>
        <v>9038301.681</v>
      </c>
    </row>
    <row r="14">
      <c r="A14" s="8">
        <f t="shared" si="12"/>
        <v>11</v>
      </c>
      <c r="B14" s="6">
        <f t="shared" si="13"/>
        <v>8687769.084</v>
      </c>
      <c r="C14" s="5">
        <v>0.08</v>
      </c>
      <c r="D14" s="6">
        <f t="shared" si="1"/>
        <v>7992747.558</v>
      </c>
      <c r="E14" s="6">
        <f t="shared" si="2"/>
        <v>695021.5268</v>
      </c>
      <c r="F14" s="6">
        <f t="shared" si="3"/>
        <v>556017.2214</v>
      </c>
      <c r="G14" s="6">
        <f t="shared" si="4"/>
        <v>139004.3054</v>
      </c>
      <c r="H14" s="6">
        <f t="shared" si="5"/>
        <v>69502.15268</v>
      </c>
      <c r="I14" s="6">
        <f t="shared" si="6"/>
        <v>5560.172214</v>
      </c>
      <c r="J14" s="7">
        <f t="shared" si="7"/>
        <v>16680.51664</v>
      </c>
      <c r="K14" s="6">
        <f t="shared" si="8"/>
        <v>22240.68886</v>
      </c>
      <c r="L14" s="6">
        <f t="shared" si="9"/>
        <v>533776.5325</v>
      </c>
      <c r="M14" s="6">
        <f t="shared" si="14"/>
        <v>9221569.876</v>
      </c>
      <c r="N14" s="5">
        <f t="shared" si="10"/>
        <v>8153992.552</v>
      </c>
      <c r="O14" s="6">
        <f t="shared" si="11"/>
        <v>8315237.546</v>
      </c>
    </row>
    <row r="15">
      <c r="A15" s="8">
        <f t="shared" si="12"/>
        <v>12</v>
      </c>
      <c r="B15" s="6">
        <f t="shared" si="13"/>
        <v>7992747.558</v>
      </c>
      <c r="C15" s="5">
        <v>0.08</v>
      </c>
      <c r="D15" s="6">
        <f t="shared" si="1"/>
        <v>7353327.753</v>
      </c>
      <c r="E15" s="6">
        <f t="shared" si="2"/>
        <v>639419.8046</v>
      </c>
      <c r="F15" s="6">
        <f t="shared" si="3"/>
        <v>511535.8437</v>
      </c>
      <c r="G15" s="6">
        <f t="shared" si="4"/>
        <v>127883.9609</v>
      </c>
      <c r="H15" s="6">
        <f t="shared" si="5"/>
        <v>63941.98046</v>
      </c>
      <c r="I15" s="6">
        <f t="shared" si="6"/>
        <v>5115.358437</v>
      </c>
      <c r="J15" s="7">
        <f t="shared" si="7"/>
        <v>15346.07531</v>
      </c>
      <c r="K15" s="6">
        <f t="shared" si="8"/>
        <v>20461.43375</v>
      </c>
      <c r="L15" s="6">
        <f t="shared" si="9"/>
        <v>491074.4099</v>
      </c>
      <c r="M15" s="6">
        <f t="shared" si="14"/>
        <v>9712644.286</v>
      </c>
      <c r="N15" s="5">
        <f t="shared" si="10"/>
        <v>7501673.148</v>
      </c>
      <c r="O15" s="6">
        <f t="shared" si="11"/>
        <v>7650018.542</v>
      </c>
    </row>
    <row r="16">
      <c r="A16" s="8">
        <f t="shared" si="12"/>
        <v>13</v>
      </c>
      <c r="B16" s="6">
        <f t="shared" si="13"/>
        <v>7353327.753</v>
      </c>
      <c r="C16" s="5">
        <v>0.08</v>
      </c>
      <c r="D16" s="6">
        <f t="shared" si="1"/>
        <v>6765061.533</v>
      </c>
      <c r="E16" s="6">
        <f t="shared" si="2"/>
        <v>588266.2202</v>
      </c>
      <c r="F16" s="6">
        <f t="shared" si="3"/>
        <v>470612.9762</v>
      </c>
      <c r="G16" s="6">
        <f t="shared" si="4"/>
        <v>117653.244</v>
      </c>
      <c r="H16" s="6">
        <f t="shared" si="5"/>
        <v>58826.62202</v>
      </c>
      <c r="I16" s="6">
        <f t="shared" si="6"/>
        <v>4706.129762</v>
      </c>
      <c r="J16" s="7">
        <f t="shared" si="7"/>
        <v>14118.38929</v>
      </c>
      <c r="K16" s="6">
        <f t="shared" si="8"/>
        <v>18824.51905</v>
      </c>
      <c r="L16" s="6">
        <f t="shared" si="9"/>
        <v>451788.4572</v>
      </c>
      <c r="M16" s="6">
        <f t="shared" si="14"/>
        <v>10164432.74</v>
      </c>
      <c r="N16" s="5">
        <f t="shared" si="10"/>
        <v>6901539.296</v>
      </c>
      <c r="O16" s="6">
        <f t="shared" si="11"/>
        <v>7038017.059</v>
      </c>
    </row>
    <row r="17">
      <c r="A17" s="8">
        <f t="shared" si="12"/>
        <v>14</v>
      </c>
      <c r="B17" s="6">
        <f t="shared" si="13"/>
        <v>6765061.533</v>
      </c>
      <c r="C17" s="5">
        <v>0.08</v>
      </c>
      <c r="D17" s="6">
        <f t="shared" si="1"/>
        <v>6223856.61</v>
      </c>
      <c r="E17" s="6">
        <f t="shared" si="2"/>
        <v>541204.9226</v>
      </c>
      <c r="F17" s="6">
        <f t="shared" si="3"/>
        <v>432963.9381</v>
      </c>
      <c r="G17" s="6">
        <f t="shared" si="4"/>
        <v>108240.9845</v>
      </c>
      <c r="H17" s="6">
        <f t="shared" si="5"/>
        <v>54120.49226</v>
      </c>
      <c r="I17" s="6">
        <f t="shared" si="6"/>
        <v>4329.639381</v>
      </c>
      <c r="J17" s="7">
        <f t="shared" si="7"/>
        <v>12988.91814</v>
      </c>
      <c r="K17" s="6">
        <f t="shared" si="8"/>
        <v>17318.55752</v>
      </c>
      <c r="L17" s="6">
        <f t="shared" si="9"/>
        <v>415645.3806</v>
      </c>
      <c r="M17" s="6">
        <f t="shared" si="14"/>
        <v>10580078.12</v>
      </c>
      <c r="N17" s="5">
        <f t="shared" si="10"/>
        <v>6349416.152</v>
      </c>
      <c r="O17" s="6">
        <f t="shared" si="11"/>
        <v>6474975.694</v>
      </c>
    </row>
    <row r="18">
      <c r="A18" s="8">
        <f t="shared" si="12"/>
        <v>15</v>
      </c>
      <c r="B18" s="6">
        <f t="shared" si="13"/>
        <v>6223856.61</v>
      </c>
      <c r="C18" s="5">
        <v>0.08</v>
      </c>
      <c r="D18" s="6">
        <f t="shared" si="1"/>
        <v>5725948.081</v>
      </c>
      <c r="E18" s="6">
        <f t="shared" si="2"/>
        <v>497908.5288</v>
      </c>
      <c r="F18" s="6">
        <f t="shared" si="3"/>
        <v>398326.8231</v>
      </c>
      <c r="G18" s="6">
        <f t="shared" si="4"/>
        <v>99581.70576</v>
      </c>
      <c r="H18" s="6">
        <f t="shared" si="5"/>
        <v>49790.85288</v>
      </c>
      <c r="I18" s="6">
        <f t="shared" si="6"/>
        <v>3983.268231</v>
      </c>
      <c r="J18" s="7">
        <f t="shared" si="7"/>
        <v>11949.80469</v>
      </c>
      <c r="K18" s="6">
        <f t="shared" si="8"/>
        <v>15933.07292</v>
      </c>
      <c r="L18" s="6">
        <f t="shared" si="9"/>
        <v>382393.7501</v>
      </c>
      <c r="M18" s="6">
        <f t="shared" si="14"/>
        <v>10962471.87</v>
      </c>
      <c r="N18" s="5">
        <f t="shared" si="10"/>
        <v>5841462.86</v>
      </c>
      <c r="O18" s="6">
        <f t="shared" si="11"/>
        <v>5956977.639</v>
      </c>
    </row>
    <row r="19">
      <c r="A19" s="8">
        <f t="shared" si="12"/>
        <v>16</v>
      </c>
      <c r="B19" s="6">
        <f t="shared" si="13"/>
        <v>5725948.081</v>
      </c>
      <c r="C19" s="5">
        <v>0.08</v>
      </c>
      <c r="D19" s="6">
        <f t="shared" si="1"/>
        <v>5267872.235</v>
      </c>
      <c r="E19" s="6">
        <f t="shared" si="2"/>
        <v>458075.8465</v>
      </c>
      <c r="F19" s="6">
        <f t="shared" si="3"/>
        <v>366460.6772</v>
      </c>
      <c r="G19" s="6">
        <f t="shared" si="4"/>
        <v>91615.1693</v>
      </c>
      <c r="H19" s="6">
        <f t="shared" si="5"/>
        <v>45807.58465</v>
      </c>
      <c r="I19" s="6">
        <f t="shared" si="6"/>
        <v>3664.606772</v>
      </c>
      <c r="J19" s="7">
        <f t="shared" si="7"/>
        <v>10993.82032</v>
      </c>
      <c r="K19" s="6">
        <f t="shared" si="8"/>
        <v>14658.42709</v>
      </c>
      <c r="L19" s="6">
        <f t="shared" si="9"/>
        <v>351802.2501</v>
      </c>
      <c r="M19" s="6">
        <f t="shared" si="14"/>
        <v>11314274.12</v>
      </c>
      <c r="N19" s="5">
        <f t="shared" si="10"/>
        <v>5374145.831</v>
      </c>
      <c r="O19" s="6">
        <f t="shared" si="11"/>
        <v>5480419.428</v>
      </c>
    </row>
    <row r="20">
      <c r="A20" s="8">
        <f t="shared" si="12"/>
        <v>17</v>
      </c>
      <c r="B20" s="6">
        <f t="shared" si="13"/>
        <v>5267872.235</v>
      </c>
      <c r="C20" s="5">
        <v>0.08</v>
      </c>
      <c r="D20" s="6">
        <f t="shared" si="1"/>
        <v>4846442.456</v>
      </c>
      <c r="E20" s="6">
        <f t="shared" si="2"/>
        <v>421429.7788</v>
      </c>
      <c r="F20" s="6">
        <f t="shared" si="3"/>
        <v>337143.823</v>
      </c>
      <c r="G20" s="6">
        <f t="shared" si="4"/>
        <v>84285.95576</v>
      </c>
      <c r="H20" s="6">
        <f t="shared" si="5"/>
        <v>42142.97788</v>
      </c>
      <c r="I20" s="6">
        <f t="shared" si="6"/>
        <v>3371.43823</v>
      </c>
      <c r="J20" s="7">
        <f t="shared" si="7"/>
        <v>10114.31469</v>
      </c>
      <c r="K20" s="6">
        <f t="shared" si="8"/>
        <v>13485.75292</v>
      </c>
      <c r="L20" s="6">
        <f t="shared" si="9"/>
        <v>323658.0701</v>
      </c>
      <c r="M20" s="6">
        <f t="shared" si="14"/>
        <v>11637932.19</v>
      </c>
      <c r="N20" s="5">
        <f t="shared" si="10"/>
        <v>4944214.165</v>
      </c>
      <c r="O20" s="6">
        <f t="shared" si="11"/>
        <v>5041985.873</v>
      </c>
    </row>
    <row r="21">
      <c r="A21" s="8">
        <f t="shared" si="12"/>
        <v>18</v>
      </c>
      <c r="B21" s="6">
        <f t="shared" si="13"/>
        <v>4846442.456</v>
      </c>
      <c r="C21" s="5">
        <v>0.08</v>
      </c>
      <c r="D21" s="6">
        <f t="shared" si="1"/>
        <v>4458727.06</v>
      </c>
      <c r="E21" s="6">
        <f t="shared" si="2"/>
        <v>387715.3965</v>
      </c>
      <c r="F21" s="6">
        <f t="shared" si="3"/>
        <v>310172.3172</v>
      </c>
      <c r="G21" s="6">
        <f t="shared" si="4"/>
        <v>77543.0793</v>
      </c>
      <c r="H21" s="6">
        <f t="shared" si="5"/>
        <v>38771.53965</v>
      </c>
      <c r="I21" s="6">
        <f t="shared" si="6"/>
        <v>3101.723172</v>
      </c>
      <c r="J21" s="7">
        <f t="shared" si="7"/>
        <v>9305.169516</v>
      </c>
      <c r="K21" s="6">
        <f t="shared" si="8"/>
        <v>12406.89269</v>
      </c>
      <c r="L21" s="6">
        <f t="shared" si="9"/>
        <v>297765.4245</v>
      </c>
      <c r="M21" s="6">
        <f t="shared" si="14"/>
        <v>11935697.62</v>
      </c>
      <c r="N21" s="5">
        <f t="shared" si="10"/>
        <v>4548677.032</v>
      </c>
      <c r="O21" s="6">
        <f t="shared" si="11"/>
        <v>4638627.004</v>
      </c>
    </row>
    <row r="22">
      <c r="A22" s="8">
        <f t="shared" si="12"/>
        <v>19</v>
      </c>
      <c r="B22" s="6">
        <f t="shared" si="13"/>
        <v>4458727.06</v>
      </c>
      <c r="C22" s="5">
        <v>0.08</v>
      </c>
      <c r="D22" s="6">
        <f t="shared" si="1"/>
        <v>4102028.895</v>
      </c>
      <c r="E22" s="6">
        <f t="shared" si="2"/>
        <v>356698.1648</v>
      </c>
      <c r="F22" s="6">
        <f t="shared" si="3"/>
        <v>285358.5318</v>
      </c>
      <c r="G22" s="6">
        <f t="shared" si="4"/>
        <v>71339.63295</v>
      </c>
      <c r="H22" s="6">
        <f t="shared" si="5"/>
        <v>35669.81648</v>
      </c>
      <c r="I22" s="6">
        <f t="shared" si="6"/>
        <v>2853.585318</v>
      </c>
      <c r="J22" s="7">
        <f t="shared" si="7"/>
        <v>8560.755954</v>
      </c>
      <c r="K22" s="6">
        <f t="shared" si="8"/>
        <v>11414.34127</v>
      </c>
      <c r="L22" s="6">
        <f t="shared" si="9"/>
        <v>273944.1905</v>
      </c>
      <c r="M22" s="6">
        <f t="shared" si="14"/>
        <v>12209641.81</v>
      </c>
      <c r="N22" s="5">
        <f t="shared" si="10"/>
        <v>4184782.869</v>
      </c>
      <c r="O22" s="6">
        <f t="shared" si="11"/>
        <v>4267536.843</v>
      </c>
    </row>
    <row r="23">
      <c r="A23" s="8">
        <f t="shared" si="12"/>
        <v>20</v>
      </c>
      <c r="B23" s="6">
        <f t="shared" si="13"/>
        <v>4102028.895</v>
      </c>
      <c r="C23" s="5">
        <v>0.08</v>
      </c>
      <c r="D23" s="6">
        <f t="shared" si="1"/>
        <v>3773866.583</v>
      </c>
      <c r="E23" s="6">
        <f t="shared" si="2"/>
        <v>328162.3116</v>
      </c>
      <c r="F23" s="6">
        <f t="shared" si="3"/>
        <v>262529.8493</v>
      </c>
      <c r="G23" s="6">
        <f t="shared" si="4"/>
        <v>65632.46232</v>
      </c>
      <c r="H23" s="6">
        <f t="shared" si="5"/>
        <v>32816.23116</v>
      </c>
      <c r="I23" s="6">
        <f t="shared" si="6"/>
        <v>2625.298493</v>
      </c>
      <c r="J23" s="7">
        <f t="shared" si="7"/>
        <v>7875.895478</v>
      </c>
      <c r="K23" s="6">
        <f t="shared" si="8"/>
        <v>10501.19397</v>
      </c>
      <c r="L23" s="6">
        <f t="shared" si="9"/>
        <v>252028.6553</v>
      </c>
      <c r="M23" s="6">
        <f t="shared" si="14"/>
        <v>12461670.46</v>
      </c>
      <c r="N23" s="5">
        <f t="shared" si="10"/>
        <v>3850000.24</v>
      </c>
      <c r="O23" s="6">
        <f t="shared" si="11"/>
        <v>3926133.896</v>
      </c>
    </row>
    <row r="24">
      <c r="A24" s="8">
        <f t="shared" si="12"/>
        <v>21</v>
      </c>
      <c r="B24" s="6">
        <f t="shared" si="13"/>
        <v>3773866.583</v>
      </c>
      <c r="C24" s="5">
        <v>0.08</v>
      </c>
      <c r="D24" s="6">
        <f t="shared" si="1"/>
        <v>3471957.257</v>
      </c>
      <c r="E24" s="6">
        <f t="shared" si="2"/>
        <v>301909.3267</v>
      </c>
      <c r="F24" s="6">
        <f t="shared" si="3"/>
        <v>241527.4613</v>
      </c>
      <c r="G24" s="6">
        <f t="shared" si="4"/>
        <v>60381.86533</v>
      </c>
      <c r="H24" s="6">
        <f t="shared" si="5"/>
        <v>30190.93267</v>
      </c>
      <c r="I24" s="6">
        <f t="shared" si="6"/>
        <v>2415.274613</v>
      </c>
      <c r="J24" s="7">
        <f t="shared" si="7"/>
        <v>7245.82384</v>
      </c>
      <c r="K24" s="6">
        <f t="shared" si="8"/>
        <v>9661.098453</v>
      </c>
      <c r="L24" s="6">
        <f t="shared" si="9"/>
        <v>231866.3629</v>
      </c>
      <c r="M24" s="6">
        <f t="shared" si="14"/>
        <v>12693536.83</v>
      </c>
      <c r="N24" s="5">
        <f t="shared" si="10"/>
        <v>3542000.22</v>
      </c>
      <c r="O24" s="6">
        <f t="shared" si="11"/>
        <v>3612043.184</v>
      </c>
    </row>
    <row r="25">
      <c r="A25" s="8">
        <f t="shared" si="12"/>
        <v>22</v>
      </c>
      <c r="B25" s="6">
        <f t="shared" si="13"/>
        <v>3471957.257</v>
      </c>
      <c r="C25" s="5">
        <v>0.08</v>
      </c>
      <c r="D25" s="6">
        <f t="shared" si="1"/>
        <v>3194200.676</v>
      </c>
      <c r="E25" s="6">
        <f t="shared" si="2"/>
        <v>277756.5805</v>
      </c>
      <c r="F25" s="6">
        <f t="shared" si="3"/>
        <v>222205.2644</v>
      </c>
      <c r="G25" s="6">
        <f t="shared" si="4"/>
        <v>55551.31611</v>
      </c>
      <c r="H25" s="6">
        <f t="shared" si="5"/>
        <v>27775.65805</v>
      </c>
      <c r="I25" s="6">
        <f t="shared" si="6"/>
        <v>2222.052644</v>
      </c>
      <c r="J25" s="7">
        <f t="shared" si="7"/>
        <v>6666.157933</v>
      </c>
      <c r="K25" s="6">
        <f t="shared" si="8"/>
        <v>8888.210577</v>
      </c>
      <c r="L25" s="6">
        <f t="shared" si="9"/>
        <v>213317.0538</v>
      </c>
      <c r="M25" s="6">
        <f t="shared" si="14"/>
        <v>12906853.88</v>
      </c>
      <c r="N25" s="5">
        <f t="shared" si="10"/>
        <v>3258640.203</v>
      </c>
      <c r="O25" s="6">
        <f t="shared" si="11"/>
        <v>3323079.729</v>
      </c>
    </row>
    <row r="26">
      <c r="A26" s="8">
        <f t="shared" si="12"/>
        <v>23</v>
      </c>
      <c r="B26" s="6">
        <f t="shared" si="13"/>
        <v>3194200.676</v>
      </c>
      <c r="C26" s="5">
        <v>0.08</v>
      </c>
      <c r="D26" s="6">
        <f t="shared" si="1"/>
        <v>2938664.622</v>
      </c>
      <c r="E26" s="6">
        <f t="shared" si="2"/>
        <v>255536.0541</v>
      </c>
      <c r="F26" s="6">
        <f t="shared" si="3"/>
        <v>204428.8433</v>
      </c>
      <c r="G26" s="6">
        <f t="shared" si="4"/>
        <v>51107.21082</v>
      </c>
      <c r="H26" s="6">
        <f t="shared" si="5"/>
        <v>25553.60541</v>
      </c>
      <c r="I26" s="6">
        <f t="shared" si="6"/>
        <v>2044.288433</v>
      </c>
      <c r="J26" s="7">
        <f t="shared" si="7"/>
        <v>6132.865298</v>
      </c>
      <c r="K26" s="6">
        <f t="shared" si="8"/>
        <v>8177.153731</v>
      </c>
      <c r="L26" s="6">
        <f t="shared" si="9"/>
        <v>196251.6895</v>
      </c>
      <c r="M26" s="6">
        <f t="shared" si="14"/>
        <v>13103105.57</v>
      </c>
      <c r="N26" s="5">
        <f t="shared" si="10"/>
        <v>2997948.987</v>
      </c>
      <c r="O26" s="6">
        <f t="shared" si="11"/>
        <v>3057233.351</v>
      </c>
    </row>
    <row r="27">
      <c r="A27" s="8">
        <f t="shared" si="12"/>
        <v>24</v>
      </c>
      <c r="B27" s="6">
        <f t="shared" si="13"/>
        <v>2938664.622</v>
      </c>
      <c r="C27" s="5">
        <v>0.08</v>
      </c>
      <c r="D27" s="6">
        <f t="shared" si="1"/>
        <v>2703571.452</v>
      </c>
      <c r="E27" s="6">
        <f t="shared" si="2"/>
        <v>235093.1698</v>
      </c>
      <c r="F27" s="6">
        <f t="shared" si="3"/>
        <v>188074.5358</v>
      </c>
      <c r="G27" s="6">
        <f t="shared" si="4"/>
        <v>47018.63395</v>
      </c>
      <c r="H27" s="6">
        <f t="shared" si="5"/>
        <v>23509.31698</v>
      </c>
      <c r="I27" s="6">
        <f t="shared" si="6"/>
        <v>1880.745358</v>
      </c>
      <c r="J27" s="7">
        <f t="shared" si="7"/>
        <v>5642.236074</v>
      </c>
      <c r="K27" s="6">
        <f t="shared" si="8"/>
        <v>7522.981432</v>
      </c>
      <c r="L27" s="6">
        <f t="shared" si="9"/>
        <v>180551.5544</v>
      </c>
      <c r="M27" s="6">
        <f t="shared" si="14"/>
        <v>13283657.12</v>
      </c>
      <c r="N27" s="5">
        <f t="shared" si="10"/>
        <v>2758113.068</v>
      </c>
      <c r="O27" s="6">
        <f t="shared" si="11"/>
        <v>2812654.683</v>
      </c>
    </row>
    <row r="28">
      <c r="A28" s="8">
        <f t="shared" si="12"/>
        <v>25</v>
      </c>
      <c r="B28" s="6">
        <f t="shared" si="13"/>
        <v>2703571.452</v>
      </c>
      <c r="C28" s="5">
        <v>0.08</v>
      </c>
      <c r="D28" s="6">
        <f t="shared" si="1"/>
        <v>2487285.736</v>
      </c>
      <c r="E28" s="6">
        <f t="shared" si="2"/>
        <v>216285.7162</v>
      </c>
      <c r="F28" s="6">
        <f t="shared" si="3"/>
        <v>173028.5729</v>
      </c>
      <c r="G28" s="6">
        <f t="shared" si="4"/>
        <v>43257.14324</v>
      </c>
      <c r="H28" s="6">
        <f t="shared" si="5"/>
        <v>21628.57162</v>
      </c>
      <c r="I28" s="6">
        <f t="shared" si="6"/>
        <v>1730.285729</v>
      </c>
      <c r="J28" s="7">
        <f t="shared" si="7"/>
        <v>5190.857188</v>
      </c>
      <c r="K28" s="6">
        <f t="shared" si="8"/>
        <v>6921.142918</v>
      </c>
      <c r="L28" s="6">
        <f t="shared" si="9"/>
        <v>166107.43</v>
      </c>
      <c r="M28" s="6">
        <f t="shared" si="14"/>
        <v>13449764.55</v>
      </c>
      <c r="N28" s="5">
        <f t="shared" si="10"/>
        <v>2537464.022</v>
      </c>
      <c r="O28" s="6">
        <f t="shared" si="11"/>
        <v>2587642.308</v>
      </c>
    </row>
    <row r="29">
      <c r="A29" s="8">
        <f t="shared" si="12"/>
        <v>26</v>
      </c>
      <c r="B29" s="6">
        <f t="shared" si="13"/>
        <v>2487285.736</v>
      </c>
      <c r="C29" s="5">
        <v>0.08</v>
      </c>
      <c r="D29" s="6">
        <f t="shared" si="1"/>
        <v>2288302.877</v>
      </c>
      <c r="E29" s="6">
        <f t="shared" si="2"/>
        <v>198982.8589</v>
      </c>
      <c r="F29" s="6">
        <f t="shared" si="3"/>
        <v>159186.2871</v>
      </c>
      <c r="G29" s="6">
        <f t="shared" si="4"/>
        <v>39796.57178</v>
      </c>
      <c r="H29" s="6">
        <f t="shared" si="5"/>
        <v>19898.28589</v>
      </c>
      <c r="I29" s="6">
        <f t="shared" si="6"/>
        <v>1591.862871</v>
      </c>
      <c r="J29" s="7">
        <f t="shared" si="7"/>
        <v>4775.588613</v>
      </c>
      <c r="K29" s="6">
        <f t="shared" si="8"/>
        <v>6367.451484</v>
      </c>
      <c r="L29" s="6">
        <f t="shared" si="9"/>
        <v>152818.8356</v>
      </c>
      <c r="M29" s="6">
        <f t="shared" si="14"/>
        <v>13602583.39</v>
      </c>
      <c r="N29" s="5">
        <f t="shared" si="10"/>
        <v>2334466.9</v>
      </c>
      <c r="O29" s="6">
        <f t="shared" si="11"/>
        <v>2380630.924</v>
      </c>
    </row>
    <row r="30">
      <c r="A30" s="8">
        <f t="shared" si="12"/>
        <v>27</v>
      </c>
      <c r="B30" s="6">
        <f t="shared" si="13"/>
        <v>2288302.877</v>
      </c>
      <c r="C30" s="5">
        <v>0.08</v>
      </c>
      <c r="D30" s="6">
        <f t="shared" si="1"/>
        <v>2105238.647</v>
      </c>
      <c r="E30" s="6">
        <f t="shared" si="2"/>
        <v>183064.2302</v>
      </c>
      <c r="F30" s="6">
        <f t="shared" si="3"/>
        <v>146451.3841</v>
      </c>
      <c r="G30" s="6">
        <f t="shared" si="4"/>
        <v>36612.84603</v>
      </c>
      <c r="H30" s="6">
        <f t="shared" si="5"/>
        <v>18306.42302</v>
      </c>
      <c r="I30" s="6">
        <f t="shared" si="6"/>
        <v>1464.513841</v>
      </c>
      <c r="J30" s="7">
        <f t="shared" si="7"/>
        <v>4393.541524</v>
      </c>
      <c r="K30" s="6">
        <f t="shared" si="8"/>
        <v>5858.055366</v>
      </c>
      <c r="L30" s="6">
        <f t="shared" si="9"/>
        <v>140593.3288</v>
      </c>
      <c r="M30" s="6">
        <f t="shared" si="14"/>
        <v>13743176.72</v>
      </c>
      <c r="N30" s="5">
        <f t="shared" si="10"/>
        <v>2147709.548</v>
      </c>
      <c r="O30" s="6">
        <f t="shared" si="11"/>
        <v>2190180.45</v>
      </c>
    </row>
    <row r="31">
      <c r="A31" s="8">
        <f t="shared" si="12"/>
        <v>28</v>
      </c>
      <c r="B31" s="6">
        <f t="shared" si="13"/>
        <v>2105238.647</v>
      </c>
      <c r="C31" s="5">
        <v>0.08</v>
      </c>
      <c r="D31" s="6">
        <f t="shared" si="1"/>
        <v>1936819.555</v>
      </c>
      <c r="E31" s="6">
        <f t="shared" si="2"/>
        <v>168419.0918</v>
      </c>
      <c r="F31" s="6">
        <f t="shared" si="3"/>
        <v>134735.2734</v>
      </c>
      <c r="G31" s="6">
        <f t="shared" si="4"/>
        <v>33683.81835</v>
      </c>
      <c r="H31" s="6">
        <f t="shared" si="5"/>
        <v>16841.90918</v>
      </c>
      <c r="I31" s="6">
        <f t="shared" si="6"/>
        <v>1347.352734</v>
      </c>
      <c r="J31" s="7">
        <f t="shared" si="7"/>
        <v>4042.058202</v>
      </c>
      <c r="K31" s="6">
        <f t="shared" si="8"/>
        <v>5389.410936</v>
      </c>
      <c r="L31" s="6">
        <f t="shared" si="9"/>
        <v>129345.8625</v>
      </c>
      <c r="M31" s="6">
        <f t="shared" si="14"/>
        <v>13872522.58</v>
      </c>
      <c r="N31" s="5">
        <f t="shared" si="10"/>
        <v>1975892.785</v>
      </c>
      <c r="O31" s="6">
        <f t="shared" si="11"/>
        <v>2014966.014</v>
      </c>
    </row>
    <row r="32">
      <c r="A32" s="8">
        <f t="shared" si="12"/>
        <v>29</v>
      </c>
      <c r="B32" s="6">
        <f t="shared" si="13"/>
        <v>1936819.555</v>
      </c>
      <c r="C32" s="5">
        <v>0.08</v>
      </c>
      <c r="D32" s="6">
        <f t="shared" si="1"/>
        <v>1781873.991</v>
      </c>
      <c r="E32" s="6">
        <f t="shared" si="2"/>
        <v>154945.5644</v>
      </c>
      <c r="F32" s="6">
        <f t="shared" si="3"/>
        <v>123956.4515</v>
      </c>
      <c r="G32" s="6">
        <f t="shared" si="4"/>
        <v>30989.11288</v>
      </c>
      <c r="H32" s="6">
        <f t="shared" si="5"/>
        <v>15494.55644</v>
      </c>
      <c r="I32" s="6">
        <f t="shared" si="6"/>
        <v>1239.564515</v>
      </c>
      <c r="J32" s="7">
        <f t="shared" si="7"/>
        <v>3718.693546</v>
      </c>
      <c r="K32" s="6">
        <f t="shared" si="8"/>
        <v>4958.258061</v>
      </c>
      <c r="L32" s="6">
        <f t="shared" si="9"/>
        <v>118998.1935</v>
      </c>
      <c r="M32" s="6">
        <f t="shared" si="14"/>
        <v>13991520.78</v>
      </c>
      <c r="N32" s="5">
        <f t="shared" si="10"/>
        <v>1817821.362</v>
      </c>
      <c r="O32" s="6">
        <f t="shared" si="11"/>
        <v>1853768.733</v>
      </c>
    </row>
    <row r="33">
      <c r="A33" s="8">
        <f t="shared" si="12"/>
        <v>30</v>
      </c>
      <c r="B33" s="6">
        <f t="shared" si="13"/>
        <v>1781873.991</v>
      </c>
      <c r="C33" s="5">
        <v>0.08</v>
      </c>
      <c r="D33" s="6">
        <f t="shared" si="1"/>
        <v>1639324.072</v>
      </c>
      <c r="E33" s="6">
        <f t="shared" si="2"/>
        <v>142549.9193</v>
      </c>
      <c r="F33" s="6">
        <f t="shared" si="3"/>
        <v>114039.9354</v>
      </c>
      <c r="G33" s="6">
        <f t="shared" si="4"/>
        <v>28509.98385</v>
      </c>
      <c r="H33" s="6">
        <f t="shared" si="5"/>
        <v>14254.99193</v>
      </c>
      <c r="I33" s="6">
        <f t="shared" si="6"/>
        <v>1140.399354</v>
      </c>
      <c r="J33" s="7">
        <f t="shared" si="7"/>
        <v>3421.198062</v>
      </c>
      <c r="K33" s="6">
        <f t="shared" si="8"/>
        <v>4561.597416</v>
      </c>
      <c r="L33" s="6">
        <f t="shared" si="9"/>
        <v>109478.338</v>
      </c>
      <c r="M33" s="6">
        <f t="shared" si="14"/>
        <v>14100999.11</v>
      </c>
      <c r="N33" s="5">
        <f t="shared" si="10"/>
        <v>1672395.653</v>
      </c>
      <c r="O33" s="6">
        <f t="shared" si="11"/>
        <v>1705467.234</v>
      </c>
    </row>
    <row r="34">
      <c r="A34" s="8">
        <f t="shared" si="12"/>
        <v>31</v>
      </c>
      <c r="B34" s="6">
        <f t="shared" si="13"/>
        <v>1639324.072</v>
      </c>
      <c r="C34" s="5">
        <v>0.08</v>
      </c>
      <c r="D34" s="6">
        <f t="shared" si="1"/>
        <v>1508178.146</v>
      </c>
      <c r="E34" s="6">
        <f t="shared" si="2"/>
        <v>131145.9257</v>
      </c>
      <c r="F34" s="6">
        <f t="shared" si="3"/>
        <v>104916.7406</v>
      </c>
      <c r="G34" s="6">
        <f t="shared" si="4"/>
        <v>26229.18514</v>
      </c>
      <c r="H34" s="6">
        <f t="shared" si="5"/>
        <v>13114.59257</v>
      </c>
      <c r="I34" s="6">
        <f t="shared" si="6"/>
        <v>1049.167406</v>
      </c>
      <c r="J34" s="7">
        <f t="shared" si="7"/>
        <v>3147.502217</v>
      </c>
      <c r="K34" s="6">
        <f t="shared" si="8"/>
        <v>4196.669623</v>
      </c>
      <c r="L34" s="6">
        <f t="shared" si="9"/>
        <v>100720.071</v>
      </c>
      <c r="M34" s="6">
        <f t="shared" si="14"/>
        <v>14201719.18</v>
      </c>
      <c r="N34" s="5">
        <f t="shared" si="10"/>
        <v>1538604.001</v>
      </c>
      <c r="O34" s="6">
        <f t="shared" si="11"/>
        <v>1569029.855</v>
      </c>
    </row>
    <row r="36">
      <c r="A36" s="1" t="s">
        <v>16</v>
      </c>
    </row>
    <row r="37">
      <c r="A37" s="1" t="s">
        <v>1</v>
      </c>
      <c r="B37" s="2" t="s">
        <v>2</v>
      </c>
      <c r="C37" s="2" t="s">
        <v>3</v>
      </c>
      <c r="D37" s="2" t="s">
        <v>4</v>
      </c>
      <c r="E37" s="2" t="s">
        <v>5</v>
      </c>
      <c r="F37" s="3" t="s">
        <v>17</v>
      </c>
      <c r="G37" s="3"/>
      <c r="H37" s="3" t="s">
        <v>18</v>
      </c>
      <c r="I37" s="2"/>
      <c r="J37" s="2"/>
      <c r="K37" s="3"/>
      <c r="L37" s="3"/>
      <c r="M37" s="3"/>
      <c r="N37" s="3"/>
    </row>
    <row r="38">
      <c r="H38" s="1" t="s">
        <v>19</v>
      </c>
    </row>
    <row r="39">
      <c r="A39" s="1">
        <v>1.0</v>
      </c>
      <c r="B39" s="9">
        <v>4.0E7</v>
      </c>
      <c r="C39" s="5">
        <v>0.08</v>
      </c>
      <c r="D39" s="6">
        <f t="shared" ref="D39:D69" si="15">B39-(B39*C39)</f>
        <v>36800000</v>
      </c>
      <c r="E39" s="6">
        <f t="shared" ref="E39:E69" si="16">B39-D39</f>
        <v>3200000</v>
      </c>
      <c r="F39" s="6">
        <f t="shared" ref="F39:F69" si="17">D39-E39</f>
        <v>33600000</v>
      </c>
      <c r="G39" s="10"/>
      <c r="H39" s="10"/>
      <c r="I39" s="6"/>
      <c r="J39" s="7"/>
      <c r="K39" s="10"/>
      <c r="L39" s="10"/>
      <c r="M39" s="10"/>
      <c r="N39" s="9"/>
    </row>
    <row r="40">
      <c r="A40" s="8">
        <f t="shared" ref="A40:A69" si="18">A39+1</f>
        <v>2</v>
      </c>
      <c r="B40" s="6">
        <f t="shared" ref="B40:B69" si="19">D39</f>
        <v>36800000</v>
      </c>
      <c r="C40" s="5">
        <v>0.08</v>
      </c>
      <c r="D40" s="6">
        <f t="shared" si="15"/>
        <v>33856000</v>
      </c>
      <c r="E40" s="6">
        <f t="shared" si="16"/>
        <v>2944000</v>
      </c>
      <c r="F40" s="6">
        <f t="shared" si="17"/>
        <v>30912000</v>
      </c>
      <c r="G40" s="10"/>
      <c r="H40" s="10"/>
      <c r="I40" s="6"/>
      <c r="J40" s="7"/>
      <c r="K40" s="10"/>
      <c r="L40" s="10"/>
      <c r="M40" s="10"/>
      <c r="N40" s="9"/>
    </row>
    <row r="41">
      <c r="A41" s="8">
        <f t="shared" si="18"/>
        <v>3</v>
      </c>
      <c r="B41" s="6">
        <f t="shared" si="19"/>
        <v>33856000</v>
      </c>
      <c r="C41" s="5">
        <v>0.08</v>
      </c>
      <c r="D41" s="6">
        <f t="shared" si="15"/>
        <v>31147520</v>
      </c>
      <c r="E41" s="6">
        <f t="shared" si="16"/>
        <v>2708480</v>
      </c>
      <c r="F41" s="6">
        <f t="shared" si="17"/>
        <v>28439040</v>
      </c>
      <c r="G41" s="10"/>
      <c r="H41" s="10"/>
      <c r="I41" s="6"/>
      <c r="J41" s="7"/>
      <c r="K41" s="10"/>
      <c r="L41" s="10"/>
      <c r="M41" s="10"/>
      <c r="N41" s="9"/>
    </row>
    <row r="42">
      <c r="A42" s="8">
        <f t="shared" si="18"/>
        <v>4</v>
      </c>
      <c r="B42" s="6">
        <f t="shared" si="19"/>
        <v>31147520</v>
      </c>
      <c r="C42" s="5">
        <v>0.08</v>
      </c>
      <c r="D42" s="6">
        <f t="shared" si="15"/>
        <v>28655718.4</v>
      </c>
      <c r="E42" s="6">
        <f t="shared" si="16"/>
        <v>2491801.6</v>
      </c>
      <c r="F42" s="6">
        <f t="shared" si="17"/>
        <v>26163916.8</v>
      </c>
      <c r="G42" s="10"/>
      <c r="H42" s="10"/>
      <c r="I42" s="6"/>
      <c r="J42" s="7"/>
      <c r="K42" s="10"/>
      <c r="L42" s="10"/>
      <c r="M42" s="10"/>
      <c r="N42" s="9"/>
    </row>
    <row r="43">
      <c r="A43" s="8">
        <f t="shared" si="18"/>
        <v>5</v>
      </c>
      <c r="B43" s="6">
        <f t="shared" si="19"/>
        <v>28655718.4</v>
      </c>
      <c r="C43" s="5">
        <v>0.08</v>
      </c>
      <c r="D43" s="6">
        <f t="shared" si="15"/>
        <v>26363260.93</v>
      </c>
      <c r="E43" s="6">
        <f t="shared" si="16"/>
        <v>2292457.472</v>
      </c>
      <c r="F43" s="6">
        <f t="shared" si="17"/>
        <v>24070803.46</v>
      </c>
      <c r="G43" s="10"/>
      <c r="H43" s="10"/>
      <c r="I43" s="6"/>
      <c r="J43" s="7"/>
      <c r="K43" s="10"/>
      <c r="L43" s="10"/>
      <c r="M43" s="10"/>
      <c r="N43" s="9"/>
    </row>
    <row r="44">
      <c r="A44" s="8">
        <f t="shared" si="18"/>
        <v>6</v>
      </c>
      <c r="B44" s="6">
        <f t="shared" si="19"/>
        <v>26363260.93</v>
      </c>
      <c r="C44" s="5">
        <v>0.08</v>
      </c>
      <c r="D44" s="6">
        <f t="shared" si="15"/>
        <v>24254200.05</v>
      </c>
      <c r="E44" s="6">
        <f t="shared" si="16"/>
        <v>2109060.874</v>
      </c>
      <c r="F44" s="6">
        <f t="shared" si="17"/>
        <v>22145139.18</v>
      </c>
      <c r="G44" s="10"/>
      <c r="H44" s="10"/>
      <c r="I44" s="6"/>
      <c r="J44" s="7"/>
      <c r="K44" s="10"/>
      <c r="L44" s="10"/>
      <c r="M44" s="10"/>
      <c r="N44" s="9"/>
    </row>
    <row r="45">
      <c r="A45" s="8">
        <f t="shared" si="18"/>
        <v>7</v>
      </c>
      <c r="B45" s="6">
        <f t="shared" si="19"/>
        <v>24254200.05</v>
      </c>
      <c r="C45" s="5">
        <v>0.08</v>
      </c>
      <c r="D45" s="6">
        <f t="shared" si="15"/>
        <v>22313864.05</v>
      </c>
      <c r="E45" s="6">
        <f t="shared" si="16"/>
        <v>1940336.004</v>
      </c>
      <c r="F45" s="6">
        <f t="shared" si="17"/>
        <v>20373528.05</v>
      </c>
      <c r="G45" s="10"/>
      <c r="H45" s="10"/>
      <c r="I45" s="6"/>
      <c r="J45" s="7"/>
      <c r="K45" s="10"/>
      <c r="L45" s="10"/>
      <c r="M45" s="10"/>
      <c r="N45" s="9"/>
    </row>
    <row r="46">
      <c r="A46" s="8">
        <f t="shared" si="18"/>
        <v>8</v>
      </c>
      <c r="B46" s="6">
        <f t="shared" si="19"/>
        <v>22313864.05</v>
      </c>
      <c r="C46" s="5">
        <v>0.08</v>
      </c>
      <c r="D46" s="6">
        <f t="shared" si="15"/>
        <v>20528754.93</v>
      </c>
      <c r="E46" s="6">
        <f t="shared" si="16"/>
        <v>1785109.124</v>
      </c>
      <c r="F46" s="6">
        <f t="shared" si="17"/>
        <v>18743645.8</v>
      </c>
      <c r="G46" s="10"/>
      <c r="H46" s="10"/>
      <c r="I46" s="6"/>
      <c r="J46" s="7"/>
      <c r="K46" s="10"/>
      <c r="L46" s="10"/>
      <c r="M46" s="10"/>
      <c r="N46" s="9"/>
    </row>
    <row r="47">
      <c r="A47" s="8">
        <f t="shared" si="18"/>
        <v>9</v>
      </c>
      <c r="B47" s="6">
        <f t="shared" si="19"/>
        <v>20528754.93</v>
      </c>
      <c r="C47" s="5">
        <v>0.08</v>
      </c>
      <c r="D47" s="6">
        <f t="shared" si="15"/>
        <v>18886454.53</v>
      </c>
      <c r="E47" s="6">
        <f t="shared" si="16"/>
        <v>1642300.394</v>
      </c>
      <c r="F47" s="6">
        <f t="shared" si="17"/>
        <v>17244154.14</v>
      </c>
      <c r="G47" s="10"/>
      <c r="H47" s="10"/>
      <c r="I47" s="6"/>
      <c r="J47" s="7"/>
      <c r="K47" s="10"/>
      <c r="L47" s="10"/>
      <c r="M47" s="10"/>
      <c r="N47" s="9"/>
    </row>
    <row r="48">
      <c r="A48" s="8">
        <f t="shared" si="18"/>
        <v>10</v>
      </c>
      <c r="B48" s="6">
        <f t="shared" si="19"/>
        <v>18886454.53</v>
      </c>
      <c r="C48" s="5">
        <v>0.08</v>
      </c>
      <c r="D48" s="6">
        <f t="shared" si="15"/>
        <v>17375538.17</v>
      </c>
      <c r="E48" s="6">
        <f t="shared" si="16"/>
        <v>1510916.363</v>
      </c>
      <c r="F48" s="6">
        <f t="shared" si="17"/>
        <v>15864621.81</v>
      </c>
      <c r="G48" s="10"/>
      <c r="H48" s="10"/>
      <c r="I48" s="6"/>
      <c r="J48" s="7"/>
      <c r="K48" s="10"/>
      <c r="L48" s="10"/>
      <c r="M48" s="10"/>
      <c r="N48" s="9"/>
    </row>
    <row r="49">
      <c r="A49" s="8">
        <f t="shared" si="18"/>
        <v>11</v>
      </c>
      <c r="B49" s="6">
        <f t="shared" si="19"/>
        <v>17375538.17</v>
      </c>
      <c r="C49" s="5">
        <v>0.08</v>
      </c>
      <c r="D49" s="6">
        <f t="shared" si="15"/>
        <v>15985495.12</v>
      </c>
      <c r="E49" s="6">
        <f t="shared" si="16"/>
        <v>1390043.054</v>
      </c>
      <c r="F49" s="6">
        <f t="shared" si="17"/>
        <v>14595452.06</v>
      </c>
      <c r="G49" s="10"/>
      <c r="H49" s="10"/>
      <c r="I49" s="6"/>
      <c r="J49" s="7"/>
      <c r="K49" s="10"/>
      <c r="L49" s="10"/>
      <c r="M49" s="10"/>
      <c r="N49" s="9"/>
    </row>
    <row r="50">
      <c r="A50" s="8">
        <f t="shared" si="18"/>
        <v>12</v>
      </c>
      <c r="B50" s="6">
        <f t="shared" si="19"/>
        <v>15985495.12</v>
      </c>
      <c r="C50" s="5">
        <v>0.08</v>
      </c>
      <c r="D50" s="6">
        <f t="shared" si="15"/>
        <v>14706655.51</v>
      </c>
      <c r="E50" s="6">
        <f t="shared" si="16"/>
        <v>1278839.609</v>
      </c>
      <c r="F50" s="6">
        <f t="shared" si="17"/>
        <v>13427815.9</v>
      </c>
      <c r="G50" s="10"/>
      <c r="H50" s="10"/>
      <c r="I50" s="6"/>
      <c r="J50" s="7"/>
      <c r="K50" s="10"/>
      <c r="L50" s="10"/>
      <c r="M50" s="10"/>
      <c r="N50" s="9"/>
    </row>
    <row r="51">
      <c r="A51" s="8">
        <f t="shared" si="18"/>
        <v>13</v>
      </c>
      <c r="B51" s="6">
        <f t="shared" si="19"/>
        <v>14706655.51</v>
      </c>
      <c r="C51" s="5">
        <v>0.08</v>
      </c>
      <c r="D51" s="6">
        <f t="shared" si="15"/>
        <v>13530123.07</v>
      </c>
      <c r="E51" s="6">
        <f t="shared" si="16"/>
        <v>1176532.44</v>
      </c>
      <c r="F51" s="6">
        <f t="shared" si="17"/>
        <v>12353590.63</v>
      </c>
      <c r="G51" s="10"/>
      <c r="H51" s="10"/>
      <c r="I51" s="6"/>
      <c r="J51" s="7"/>
      <c r="K51" s="10"/>
      <c r="L51" s="10"/>
      <c r="M51" s="10"/>
      <c r="N51" s="9"/>
    </row>
    <row r="52">
      <c r="A52" s="8">
        <f t="shared" si="18"/>
        <v>14</v>
      </c>
      <c r="B52" s="6">
        <f t="shared" si="19"/>
        <v>13530123.07</v>
      </c>
      <c r="C52" s="5">
        <v>0.08</v>
      </c>
      <c r="D52" s="6">
        <f t="shared" si="15"/>
        <v>12447713.22</v>
      </c>
      <c r="E52" s="6">
        <f t="shared" si="16"/>
        <v>1082409.845</v>
      </c>
      <c r="F52" s="6">
        <f t="shared" si="17"/>
        <v>11365303.38</v>
      </c>
      <c r="G52" s="10"/>
      <c r="H52" s="10"/>
      <c r="I52" s="6"/>
      <c r="J52" s="7"/>
      <c r="K52" s="10"/>
      <c r="L52" s="10"/>
      <c r="M52" s="10"/>
      <c r="N52" s="9"/>
    </row>
    <row r="53">
      <c r="A53" s="8">
        <f t="shared" si="18"/>
        <v>15</v>
      </c>
      <c r="B53" s="6">
        <f t="shared" si="19"/>
        <v>12447713.22</v>
      </c>
      <c r="C53" s="5">
        <v>0.08</v>
      </c>
      <c r="D53" s="6">
        <f t="shared" si="15"/>
        <v>11451896.16</v>
      </c>
      <c r="E53" s="6">
        <f t="shared" si="16"/>
        <v>995817.0576</v>
      </c>
      <c r="F53" s="6">
        <f t="shared" si="17"/>
        <v>10456079.11</v>
      </c>
      <c r="G53" s="10"/>
      <c r="H53" s="10"/>
      <c r="I53" s="6"/>
      <c r="J53" s="7"/>
      <c r="K53" s="10"/>
      <c r="L53" s="10"/>
      <c r="M53" s="10"/>
      <c r="N53" s="9"/>
    </row>
    <row r="54">
      <c r="A54" s="8">
        <f t="shared" si="18"/>
        <v>16</v>
      </c>
      <c r="B54" s="6">
        <f t="shared" si="19"/>
        <v>11451896.16</v>
      </c>
      <c r="C54" s="5">
        <v>0.08</v>
      </c>
      <c r="D54" s="6">
        <f t="shared" si="15"/>
        <v>10535744.47</v>
      </c>
      <c r="E54" s="6">
        <f t="shared" si="16"/>
        <v>916151.693</v>
      </c>
      <c r="F54" s="6">
        <f t="shared" si="17"/>
        <v>9619592.777</v>
      </c>
      <c r="G54" s="10"/>
      <c r="H54" s="10"/>
      <c r="I54" s="6"/>
      <c r="J54" s="7"/>
      <c r="K54" s="10"/>
      <c r="L54" s="10"/>
      <c r="M54" s="10"/>
      <c r="N54" s="9"/>
    </row>
    <row r="55">
      <c r="A55" s="8">
        <f t="shared" si="18"/>
        <v>17</v>
      </c>
      <c r="B55" s="6">
        <f t="shared" si="19"/>
        <v>10535744.47</v>
      </c>
      <c r="C55" s="5">
        <v>0.08</v>
      </c>
      <c r="D55" s="6">
        <f t="shared" si="15"/>
        <v>9692884.912</v>
      </c>
      <c r="E55" s="6">
        <f t="shared" si="16"/>
        <v>842859.5576</v>
      </c>
      <c r="F55" s="6">
        <f t="shared" si="17"/>
        <v>8850025.355</v>
      </c>
      <c r="G55" s="10"/>
      <c r="H55" s="10"/>
      <c r="I55" s="6"/>
      <c r="J55" s="7"/>
      <c r="K55" s="10"/>
      <c r="L55" s="10"/>
      <c r="M55" s="10"/>
      <c r="N55" s="9"/>
    </row>
    <row r="56">
      <c r="A56" s="8">
        <f t="shared" si="18"/>
        <v>18</v>
      </c>
      <c r="B56" s="6">
        <f t="shared" si="19"/>
        <v>9692884.912</v>
      </c>
      <c r="C56" s="5">
        <v>0.08</v>
      </c>
      <c r="D56" s="6">
        <f t="shared" si="15"/>
        <v>8917454.119</v>
      </c>
      <c r="E56" s="6">
        <f t="shared" si="16"/>
        <v>775430.793</v>
      </c>
      <c r="F56" s="6">
        <f t="shared" si="17"/>
        <v>8142023.326</v>
      </c>
      <c r="G56" s="10"/>
      <c r="H56" s="10"/>
      <c r="I56" s="6"/>
      <c r="J56" s="7"/>
      <c r="K56" s="10"/>
      <c r="L56" s="10"/>
      <c r="M56" s="10"/>
      <c r="N56" s="9"/>
    </row>
    <row r="57">
      <c r="A57" s="8">
        <f t="shared" si="18"/>
        <v>19</v>
      </c>
      <c r="B57" s="6">
        <f t="shared" si="19"/>
        <v>8917454.119</v>
      </c>
      <c r="C57" s="5">
        <v>0.08</v>
      </c>
      <c r="D57" s="6">
        <f t="shared" si="15"/>
        <v>8204057.79</v>
      </c>
      <c r="E57" s="6">
        <f t="shared" si="16"/>
        <v>713396.3295</v>
      </c>
      <c r="F57" s="6">
        <f t="shared" si="17"/>
        <v>7490661.46</v>
      </c>
      <c r="G57" s="10"/>
      <c r="H57" s="10"/>
      <c r="I57" s="6"/>
      <c r="J57" s="7"/>
      <c r="K57" s="10"/>
      <c r="L57" s="10"/>
      <c r="M57" s="10"/>
      <c r="N57" s="9"/>
    </row>
    <row r="58">
      <c r="A58" s="8">
        <f t="shared" si="18"/>
        <v>20</v>
      </c>
      <c r="B58" s="6">
        <f t="shared" si="19"/>
        <v>8204057.79</v>
      </c>
      <c r="C58" s="5">
        <v>0.08</v>
      </c>
      <c r="D58" s="6">
        <f t="shared" si="15"/>
        <v>7547733.167</v>
      </c>
      <c r="E58" s="6">
        <f t="shared" si="16"/>
        <v>656324.6232</v>
      </c>
      <c r="F58" s="6">
        <f t="shared" si="17"/>
        <v>6891408.543</v>
      </c>
      <c r="G58" s="10"/>
      <c r="H58" s="10"/>
      <c r="I58" s="6"/>
      <c r="J58" s="7"/>
      <c r="K58" s="10"/>
      <c r="L58" s="10"/>
      <c r="M58" s="10"/>
      <c r="N58" s="9"/>
    </row>
    <row r="59">
      <c r="A59" s="8">
        <f t="shared" si="18"/>
        <v>21</v>
      </c>
      <c r="B59" s="6">
        <f t="shared" si="19"/>
        <v>7547733.167</v>
      </c>
      <c r="C59" s="5">
        <v>0.08</v>
      </c>
      <c r="D59" s="6">
        <f t="shared" si="15"/>
        <v>6943914.513</v>
      </c>
      <c r="E59" s="6">
        <f t="shared" si="16"/>
        <v>603818.6533</v>
      </c>
      <c r="F59" s="6">
        <f t="shared" si="17"/>
        <v>6340095.86</v>
      </c>
      <c r="G59" s="10"/>
      <c r="H59" s="10"/>
      <c r="I59" s="6"/>
      <c r="J59" s="7"/>
      <c r="K59" s="10"/>
      <c r="L59" s="10"/>
      <c r="M59" s="10"/>
      <c r="N59" s="9"/>
    </row>
    <row r="60">
      <c r="A60" s="8">
        <f t="shared" si="18"/>
        <v>22</v>
      </c>
      <c r="B60" s="6">
        <f t="shared" si="19"/>
        <v>6943914.513</v>
      </c>
      <c r="C60" s="5">
        <v>0.08</v>
      </c>
      <c r="D60" s="6">
        <f t="shared" si="15"/>
        <v>6388401.352</v>
      </c>
      <c r="E60" s="6">
        <f t="shared" si="16"/>
        <v>555513.1611</v>
      </c>
      <c r="F60" s="6">
        <f t="shared" si="17"/>
        <v>5832888.191</v>
      </c>
      <c r="G60" s="10"/>
      <c r="H60" s="10"/>
      <c r="I60" s="6"/>
      <c r="J60" s="7"/>
      <c r="K60" s="10"/>
      <c r="L60" s="10"/>
      <c r="M60" s="10"/>
      <c r="N60" s="9"/>
    </row>
    <row r="61">
      <c r="A61" s="8">
        <f t="shared" si="18"/>
        <v>23</v>
      </c>
      <c r="B61" s="6">
        <f t="shared" si="19"/>
        <v>6388401.352</v>
      </c>
      <c r="C61" s="5">
        <v>0.08</v>
      </c>
      <c r="D61" s="6">
        <f t="shared" si="15"/>
        <v>5877329.244</v>
      </c>
      <c r="E61" s="6">
        <f t="shared" si="16"/>
        <v>511072.1082</v>
      </c>
      <c r="F61" s="6">
        <f t="shared" si="17"/>
        <v>5366257.136</v>
      </c>
      <c r="G61" s="10"/>
      <c r="H61" s="10"/>
      <c r="I61" s="6"/>
      <c r="J61" s="7"/>
      <c r="K61" s="10"/>
      <c r="L61" s="10"/>
      <c r="M61" s="10"/>
      <c r="N61" s="9"/>
    </row>
    <row r="62">
      <c r="A62" s="8">
        <f t="shared" si="18"/>
        <v>24</v>
      </c>
      <c r="B62" s="6">
        <f t="shared" si="19"/>
        <v>5877329.244</v>
      </c>
      <c r="C62" s="5">
        <v>0.08</v>
      </c>
      <c r="D62" s="6">
        <f t="shared" si="15"/>
        <v>5407142.904</v>
      </c>
      <c r="E62" s="6">
        <f t="shared" si="16"/>
        <v>470186.3395</v>
      </c>
      <c r="F62" s="6">
        <f t="shared" si="17"/>
        <v>4936956.565</v>
      </c>
      <c r="G62" s="10"/>
      <c r="H62" s="10"/>
      <c r="I62" s="6"/>
      <c r="J62" s="7"/>
      <c r="K62" s="10"/>
      <c r="L62" s="10"/>
      <c r="M62" s="10"/>
      <c r="N62" s="9"/>
    </row>
    <row r="63">
      <c r="A63" s="8">
        <f t="shared" si="18"/>
        <v>25</v>
      </c>
      <c r="B63" s="6">
        <f t="shared" si="19"/>
        <v>5407142.904</v>
      </c>
      <c r="C63" s="5">
        <v>0.08</v>
      </c>
      <c r="D63" s="6">
        <f t="shared" si="15"/>
        <v>4974571.472</v>
      </c>
      <c r="E63" s="6">
        <f t="shared" si="16"/>
        <v>432571.4324</v>
      </c>
      <c r="F63" s="6">
        <f t="shared" si="17"/>
        <v>4542000.04</v>
      </c>
      <c r="G63" s="10"/>
      <c r="H63" s="10"/>
      <c r="I63" s="6"/>
      <c r="J63" s="7"/>
      <c r="K63" s="10"/>
      <c r="L63" s="10"/>
      <c r="M63" s="10"/>
      <c r="N63" s="9"/>
    </row>
    <row r="64">
      <c r="A64" s="8">
        <f t="shared" si="18"/>
        <v>26</v>
      </c>
      <c r="B64" s="6">
        <f t="shared" si="19"/>
        <v>4974571.472</v>
      </c>
      <c r="C64" s="5">
        <v>0.08</v>
      </c>
      <c r="D64" s="6">
        <f t="shared" si="15"/>
        <v>4576605.754</v>
      </c>
      <c r="E64" s="6">
        <f t="shared" si="16"/>
        <v>397965.7178</v>
      </c>
      <c r="F64" s="6">
        <f t="shared" si="17"/>
        <v>4178640.037</v>
      </c>
      <c r="G64" s="10"/>
      <c r="H64" s="10"/>
      <c r="I64" s="6"/>
      <c r="J64" s="7"/>
      <c r="K64" s="10"/>
      <c r="L64" s="10"/>
      <c r="M64" s="10"/>
      <c r="N64" s="9"/>
    </row>
    <row r="65">
      <c r="A65" s="8">
        <f t="shared" si="18"/>
        <v>27</v>
      </c>
      <c r="B65" s="6">
        <f t="shared" si="19"/>
        <v>4576605.754</v>
      </c>
      <c r="C65" s="5">
        <v>0.08</v>
      </c>
      <c r="D65" s="6">
        <f t="shared" si="15"/>
        <v>4210477.294</v>
      </c>
      <c r="E65" s="6">
        <f t="shared" si="16"/>
        <v>366128.4603</v>
      </c>
      <c r="F65" s="6">
        <f t="shared" si="17"/>
        <v>3844348.834</v>
      </c>
      <c r="G65" s="10"/>
      <c r="H65" s="10"/>
      <c r="I65" s="6"/>
      <c r="J65" s="7"/>
      <c r="K65" s="10"/>
      <c r="L65" s="10"/>
      <c r="M65" s="10"/>
      <c r="N65" s="9"/>
    </row>
    <row r="66">
      <c r="A66" s="8">
        <f t="shared" si="18"/>
        <v>28</v>
      </c>
      <c r="B66" s="6">
        <f t="shared" si="19"/>
        <v>4210477.294</v>
      </c>
      <c r="C66" s="5">
        <v>0.08</v>
      </c>
      <c r="D66" s="6">
        <f t="shared" si="15"/>
        <v>3873639.11</v>
      </c>
      <c r="E66" s="6">
        <f t="shared" si="16"/>
        <v>336838.1835</v>
      </c>
      <c r="F66" s="6">
        <f t="shared" si="17"/>
        <v>3536800.927</v>
      </c>
      <c r="G66" s="10"/>
      <c r="H66" s="10"/>
      <c r="I66" s="6"/>
      <c r="J66" s="7"/>
      <c r="K66" s="10"/>
      <c r="L66" s="10"/>
      <c r="M66" s="10"/>
      <c r="N66" s="9"/>
    </row>
    <row r="67">
      <c r="A67" s="8">
        <f t="shared" si="18"/>
        <v>29</v>
      </c>
      <c r="B67" s="6">
        <f t="shared" si="19"/>
        <v>3873639.11</v>
      </c>
      <c r="C67" s="5">
        <v>0.08</v>
      </c>
      <c r="D67" s="6">
        <f t="shared" si="15"/>
        <v>3563747.982</v>
      </c>
      <c r="E67" s="6">
        <f t="shared" si="16"/>
        <v>309891.1288</v>
      </c>
      <c r="F67" s="6">
        <f t="shared" si="17"/>
        <v>3253856.853</v>
      </c>
      <c r="G67" s="10"/>
      <c r="H67" s="10"/>
      <c r="I67" s="6"/>
      <c r="J67" s="7"/>
      <c r="K67" s="10"/>
      <c r="L67" s="10"/>
      <c r="M67" s="10"/>
      <c r="N67" s="9"/>
    </row>
    <row r="68">
      <c r="A68" s="8">
        <f t="shared" si="18"/>
        <v>30</v>
      </c>
      <c r="B68" s="6">
        <f t="shared" si="19"/>
        <v>3563747.982</v>
      </c>
      <c r="C68" s="5">
        <v>0.08</v>
      </c>
      <c r="D68" s="6">
        <f t="shared" si="15"/>
        <v>3278648.143</v>
      </c>
      <c r="E68" s="6">
        <f t="shared" si="16"/>
        <v>285099.8385</v>
      </c>
      <c r="F68" s="6">
        <f t="shared" si="17"/>
        <v>2993548.305</v>
      </c>
      <c r="G68" s="10"/>
      <c r="H68" s="10"/>
      <c r="I68" s="6"/>
      <c r="J68" s="7"/>
      <c r="K68" s="10"/>
      <c r="L68" s="10"/>
      <c r="M68" s="10"/>
      <c r="N68" s="9"/>
    </row>
    <row r="69">
      <c r="A69" s="8">
        <f t="shared" si="18"/>
        <v>31</v>
      </c>
      <c r="B69" s="6">
        <f t="shared" si="19"/>
        <v>3278648.143</v>
      </c>
      <c r="C69" s="5">
        <v>0.08</v>
      </c>
      <c r="D69" s="6">
        <f t="shared" si="15"/>
        <v>3016356.292</v>
      </c>
      <c r="E69" s="6">
        <f t="shared" si="16"/>
        <v>262291.8514</v>
      </c>
      <c r="F69" s="6">
        <f t="shared" si="17"/>
        <v>2754064.44</v>
      </c>
      <c r="G69" s="10"/>
      <c r="H69" s="10"/>
      <c r="I69" s="6"/>
      <c r="J69" s="7"/>
      <c r="K69" s="10"/>
      <c r="L69" s="10"/>
      <c r="M69" s="10"/>
      <c r="N69" s="9"/>
    </row>
    <row r="70">
      <c r="F70" s="10"/>
    </row>
  </sheetData>
  <drawing r:id="rId1"/>
</worksheet>
</file>