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d.local\DFSRoot\HomeDirs\LN\V\SV12345\Test Coverage\"/>
    </mc:Choice>
  </mc:AlternateContent>
  <bookViews>
    <workbookView xWindow="0" yWindow="0" windowWidth="14370" windowHeight="7425" firstSheet="1" activeTab="3"/>
  </bookViews>
  <sheets>
    <sheet name="Login Functionality" sheetId="1" r:id="rId1"/>
    <sheet name="Place Order" sheetId="2" r:id="rId2"/>
    <sheet name="MatchingSessions" sheetId="8" r:id="rId3"/>
    <sheet name="Matching -Spread" sheetId="12" r:id="rId4"/>
    <sheet name="Private Negotiation" sheetId="4" r:id="rId5"/>
    <sheet name="Private Negotiation-Spread" sheetId="9" r:id="rId6"/>
    <sheet name="CLOB on demand" sheetId="5" r:id="rId7"/>
    <sheet name="CLOB on demand-Spread" sheetId="11" r:id="rId8"/>
    <sheet name="Invertd Order-Spread" sheetId="22" r:id="rId9"/>
    <sheet name="Inverted order-cash" sheetId="23" r:id="rId10"/>
    <sheet name="Sweep logic" sheetId="18" r:id="rId11"/>
    <sheet name="intra protocol lockdown" sheetId="7" r:id="rId12"/>
    <sheet name="Operator-HQ" sheetId="13" r:id="rId13"/>
    <sheet name="CreditLimits Testing" sheetId="15" r:id="rId14"/>
    <sheet name="User Subscription" sheetId="17" r:id="rId15"/>
    <sheet name="Spread Definition configuration" sheetId="16" r:id="rId16"/>
    <sheet name="General" sheetId="14" r:id="rId17"/>
    <sheet name="E2E testing" sheetId="19" r:id="rId18"/>
    <sheet name="Stress testing" sheetId="20" r:id="rId19"/>
    <sheet name="Price Band" sheetId="21" r:id="rId20"/>
  </sheets>
  <definedNames>
    <definedName name="_xlnm._FilterDatabase" localSheetId="0" hidden="1">'Login Functionality'!$A$1:$H$12</definedName>
    <definedName name="_xlnm._FilterDatabase" localSheetId="1" hidden="1">'Place Order'!$B$1:$H$12</definedName>
    <definedName name="_xlnm._FilterDatabase" localSheetId="4" hidden="1">'Private Negotiation'!$A$1:$N$1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01" i="12" l="1"/>
  <c r="U301" i="12"/>
  <c r="Q308" i="12"/>
  <c r="Q321" i="12"/>
  <c r="Q315" i="12"/>
  <c r="Q301" i="12" l="1"/>
  <c r="Q295" i="12"/>
  <c r="Q288" i="12"/>
  <c r="P280" i="12"/>
  <c r="P273" i="12"/>
  <c r="P257" i="12"/>
  <c r="Q247" i="12"/>
  <c r="Q200" i="12"/>
  <c r="Q183" i="12"/>
  <c r="Q171" i="12"/>
  <c r="Q154" i="12"/>
  <c r="Q140" i="12"/>
  <c r="H205" i="5" l="1"/>
  <c r="G206" i="5" s="1"/>
  <c r="J8" i="16" l="1"/>
  <c r="J10" i="16" s="1"/>
  <c r="G8" i="16" l="1"/>
  <c r="G10" i="16" s="1"/>
  <c r="F8" i="16"/>
  <c r="F10" i="16" s="1"/>
  <c r="E8" i="16"/>
  <c r="E10" i="16" s="1"/>
  <c r="D8" i="16"/>
  <c r="D10" i="16" s="1"/>
  <c r="C8" i="16"/>
  <c r="C10" i="16" s="1"/>
  <c r="B8" i="16"/>
  <c r="B10" i="16" s="1"/>
  <c r="C3" i="17" l="1"/>
</calcChain>
</file>

<file path=xl/comments1.xml><?xml version="1.0" encoding="utf-8"?>
<comments xmlns="http://schemas.openxmlformats.org/spreadsheetml/2006/main">
  <authors>
    <author>Vakathanam, Sujith</author>
  </authors>
  <commentList>
    <comment ref="B291" authorId="0" shapeId="0">
      <text>
        <r>
          <rPr>
            <b/>
            <sz val="9"/>
            <color indexed="81"/>
            <rFont val="Tahoma"/>
            <family val="2"/>
          </rPr>
          <t>Req: 
i)If the remaining duration of the phase is less than the trade flash period, and the phase hadn’t already been extended as a result of a preceding trade, the countdown timer will be reset to equal the trade flash period, which in effect will extend the phase for the first and only time
ii) If the remaining duration of the phase is less than the trade flash period, and the phase had already been extended as a result of a preceding trade, the countdown timer will not be changed, but the trade will flash for the configured period, and overlap into the Group Phase; i.e., the trade flashing will start in the Private Phase, and end during the Group Phase</t>
        </r>
      </text>
    </comment>
    <comment ref="B292" authorId="0" shapeId="0">
      <text>
        <r>
          <rPr>
            <b/>
            <sz val="9"/>
            <color indexed="81"/>
            <rFont val="Tahoma"/>
            <family val="2"/>
          </rPr>
          <t>iii. If the remaining duration of the phase equals the trade flash period, the phase will not be extended, but the trade will flash for the configured period, meaning that both the phase, and the trade flash will end at the same time, unless another trade occurs in the interim</t>
        </r>
      </text>
    </comment>
    <comment ref="B293" authorId="0" shapeId="0">
      <text>
        <r>
          <rPr>
            <b/>
            <sz val="9"/>
            <color indexed="81"/>
            <rFont val="Tahoma"/>
            <family val="2"/>
          </rPr>
          <t>iv. If the remaining duration of the phase is greater than the trade flash period, the countdown timer will be reset to the trade flash period, meaning that both the phase, and the trade flash will end at the same time, unless another trade occurs in the interim</t>
        </r>
      </text>
    </comment>
    <comment ref="B297" authorId="0" shapeId="0">
      <text>
        <r>
          <rPr>
            <b/>
            <sz val="9"/>
            <color indexed="81"/>
            <rFont val="Tahoma"/>
            <family val="2"/>
          </rPr>
          <t>Req: 
i. If the remaining duration of the phase is less than the trade flash period, the countdown timer will be reset to equal the trade flash period, which in effect will extend the phase</t>
        </r>
      </text>
    </comment>
    <comment ref="B298" authorId="0" shapeId="0">
      <text>
        <r>
          <rPr>
            <b/>
            <sz val="9"/>
            <color indexed="81"/>
            <rFont val="Tahoma"/>
            <family val="2"/>
          </rPr>
          <t>iii. If the remaining duration of the phase equals the trade flash period, the phase will not be extended, but the trade will flash for the configured period, meaning that both the phase, and the trade flash will end at the same time, unless another trade occurs in the interim</t>
        </r>
      </text>
    </comment>
    <comment ref="B299" authorId="0" shapeId="0">
      <text>
        <r>
          <rPr>
            <b/>
            <sz val="9"/>
            <color indexed="81"/>
            <rFont val="Tahoma"/>
            <family val="2"/>
          </rPr>
          <t>iv. If the remaining duration of the phase is greater than the trade flash period, the countdown timer will be reset to the trade flash period, meaning that both the phase, and the trade flash will end at the same time, unless another trade occurs in the interim</t>
        </r>
      </text>
    </comment>
  </commentList>
</comments>
</file>

<file path=xl/comments2.xml><?xml version="1.0" encoding="utf-8"?>
<comments xmlns="http://schemas.openxmlformats.org/spreadsheetml/2006/main">
  <authors>
    <author>Vakathanam, Sujith</author>
  </authors>
  <commentList>
    <comment ref="B275" authorId="0" shapeId="0">
      <text>
        <r>
          <rPr>
            <b/>
            <sz val="9"/>
            <color indexed="81"/>
            <rFont val="Tahoma"/>
            <family val="2"/>
          </rPr>
          <t>Req: 
i)If the remaining duration of the phase is less than the trade flash period, and the phase hadn’t already been extended as a result of a preceding trade, the countdown timer will be reset to equal the trade flash period, which in effect will extend the phase for the first and only time
ii) If the remaining duration of the phase is less than the trade flash period, and the phase had already been extended as a result of a preceding trade, the countdown timer will not be changed, but the trade will flash for the configured period, and overlap into the Group Phase; i.e., the trade flashing will start in the Private Phase, and end during the Group Phase</t>
        </r>
      </text>
    </comment>
    <comment ref="B276" authorId="0" shapeId="0">
      <text>
        <r>
          <rPr>
            <b/>
            <sz val="9"/>
            <color indexed="81"/>
            <rFont val="Tahoma"/>
            <family val="2"/>
          </rPr>
          <t>iii. If the remaining duration of the phase equals the trade flash period, the phase will not be extended, but the trade will flash for the configured period, meaning that both the phase, and the trade flash will end at the same time, unless another trade occurs in the interim</t>
        </r>
      </text>
    </comment>
    <comment ref="B277" authorId="0" shapeId="0">
      <text>
        <r>
          <rPr>
            <b/>
            <sz val="9"/>
            <color indexed="81"/>
            <rFont val="Tahoma"/>
            <family val="2"/>
          </rPr>
          <t>iv. If the remaining duration of the phase is greater than the trade flash period, the countdown timer will be reset to the trade flash period, meaning that both the phase, and the trade flash will end at the same time, unless another trade occurs in the interim</t>
        </r>
      </text>
    </comment>
    <comment ref="B281" authorId="0" shapeId="0">
      <text>
        <r>
          <rPr>
            <b/>
            <sz val="9"/>
            <color indexed="81"/>
            <rFont val="Tahoma"/>
            <family val="2"/>
          </rPr>
          <t>Req: 
i. If the remaining duration of the phase is less than the trade flash period, the countdown timer will be reset to equal the trade flash period, which in effect will extend the phase</t>
        </r>
      </text>
    </comment>
    <comment ref="B282" authorId="0" shapeId="0">
      <text>
        <r>
          <rPr>
            <b/>
            <sz val="9"/>
            <color indexed="81"/>
            <rFont val="Tahoma"/>
            <family val="2"/>
          </rPr>
          <t>iii. If the remaining duration of the phase equals the trade flash period, the phase will not be extended, but the trade will flash for the configured period, meaning that both the phase, and the trade flash will end at the same time, unless another trade occurs in the interim</t>
        </r>
      </text>
    </comment>
    <comment ref="B283" authorId="0" shapeId="0">
      <text>
        <r>
          <rPr>
            <b/>
            <sz val="9"/>
            <color indexed="81"/>
            <rFont val="Tahoma"/>
            <family val="2"/>
          </rPr>
          <t>iv. If the remaining duration of the phase is greater than the trade flash period, the countdown timer will be reset to the trade flash period, meaning that both the phase, and the trade flash will end at the same time, unless another trade occurs in the interim</t>
        </r>
      </text>
    </comment>
  </commentList>
</comments>
</file>

<file path=xl/comments3.xml><?xml version="1.0" encoding="utf-8"?>
<comments xmlns="http://schemas.openxmlformats.org/spreadsheetml/2006/main">
  <authors>
    <author>Vakathanam, Sujith</author>
  </authors>
  <commentList>
    <comment ref="H3" authorId="0" shapeId="0">
      <text>
        <r>
          <rPr>
            <b/>
            <sz val="9"/>
            <color indexed="81"/>
            <rFont val="Tahoma"/>
            <family val="2"/>
          </rPr>
          <t>Concurrent TradingSession exception is raised and Unable to start Matching Session</t>
        </r>
      </text>
    </comment>
  </commentList>
</comments>
</file>

<file path=xl/comments4.xml><?xml version="1.0" encoding="utf-8"?>
<comments xmlns="http://schemas.openxmlformats.org/spreadsheetml/2006/main">
  <authors>
    <author>Vakathanam, Sujith</author>
  </authors>
  <commentList>
    <comment ref="D2" authorId="0" shapeId="0">
      <text>
        <r>
          <rPr>
            <b/>
            <sz val="9"/>
            <color indexed="81"/>
            <rFont val="Tahoma"/>
            <family val="2"/>
          </rPr>
          <t>Orders + Trades: this is a limit on the total notional size of trades executed in
CreditMatch for the day, plus all currently active executable orders.</t>
        </r>
      </text>
    </comment>
    <comment ref="F2" authorId="0" shapeId="0">
      <text>
        <r>
          <rPr>
            <b/>
            <sz val="9"/>
            <color indexed="81"/>
            <rFont val="Tahoma"/>
            <family val="2"/>
          </rPr>
          <t>Trades Only: this is a limit on the total notional size of trades executed in
CreditMatch for the day, excluding orders not yet executed.</t>
        </r>
      </text>
    </comment>
  </commentList>
</comments>
</file>

<file path=xl/comments5.xml><?xml version="1.0" encoding="utf-8"?>
<comments xmlns="http://schemas.openxmlformats.org/spreadsheetml/2006/main">
  <authors>
    <author>Vakathanam, Sujith</author>
  </authors>
  <commentList>
    <comment ref="A10" authorId="0" shapeId="0">
      <text>
        <r>
          <rPr>
            <b/>
            <sz val="9"/>
            <color indexed="81"/>
            <rFont val="Tahoma"/>
            <family val="2"/>
          </rPr>
          <t>https://www.stockopedia.com/ratios/bid-offer-spread-in-basis-points-5063/
https://en.wikipedia.org/wiki/Mid_price</t>
        </r>
      </text>
    </comment>
  </commentList>
</comments>
</file>

<file path=xl/sharedStrings.xml><?xml version="1.0" encoding="utf-8"?>
<sst xmlns="http://schemas.openxmlformats.org/spreadsheetml/2006/main" count="7612" uniqueCount="1816">
  <si>
    <t>Features</t>
  </si>
  <si>
    <t>Tests</t>
  </si>
  <si>
    <t>Login</t>
  </si>
  <si>
    <t>Components Tested</t>
  </si>
  <si>
    <t>Should load fenics-login page</t>
  </si>
  <si>
    <t>hydra-client</t>
  </si>
  <si>
    <t>If no user name and click on next, error message should be displayed</t>
  </si>
  <si>
    <t>Should set a username</t>
  </si>
  <si>
    <t>Should show a password field - enter wrong password</t>
  </si>
  <si>
    <t>On enter - should show a Sign in failed message</t>
  </si>
  <si>
    <t>Should show a password field - enter good password</t>
  </si>
  <si>
    <t>Should open launchbar after successfull password</t>
  </si>
  <si>
    <t>1.In the Fencis Login Page,
When there is no Username in the Username field, Click Next
2.Assert the display of error message as 'This is a required field'</t>
  </si>
  <si>
    <t>1.In the Password page,
Enter a valid password
2.Click Sign in</t>
  </si>
  <si>
    <t xml:space="preserve">Test Steps </t>
  </si>
  <si>
    <t>Should create new orders</t>
  </si>
  <si>
    <t>Scenario</t>
  </si>
  <si>
    <t>1.In the Fencis Login Page,
Key in a sample user name in the username field
2. Assert the display of username in the Username field (Entered user name should be displayed in the UserName field)</t>
  </si>
  <si>
    <t>As a Trader,
I want to test the Login functionality
so that I can login successfully inorder to place an Order</t>
  </si>
  <si>
    <t>1.In the Fencis Login Page,
Key in a sample user name in the username field and Click Next
2.Password Page to be loaded and Enter incorrect password
3.Assert the display of incorrect password in the Password field((Entered Password should be displayed as encrypted)</t>
  </si>
  <si>
    <t>1.In the Password Page,
Enter incorrect password
2.Click Sign in
3.Verfiy if an error message as 'Sign in Failed!" message is displayed</t>
  </si>
  <si>
    <t xml:space="preserve">1. After succesful login of user,
Assert if the launchbar as below is opened 
</t>
  </si>
  <si>
    <t>1.Open 'Fenics Desktop app Launcher'
2.Verify if  Fenics Login page  is loaded successfully with details like UserName, Remember Username, and Forgot your username? Fields</t>
  </si>
  <si>
    <t>Automated</t>
  </si>
  <si>
    <t>Yes</t>
  </si>
  <si>
    <t xml:space="preserve">Change Username </t>
  </si>
  <si>
    <t>1.In the Password Page,
Click on the field 'ChangeUserName'
2.Verfiy if it takes you back to the Login page Successfully
3.Verify if you are able to change the username successfully and on clicking Next
4.Verify if the Password page is displayed with Sign in as the New UserName</t>
  </si>
  <si>
    <t>No</t>
  </si>
  <si>
    <t>Should should appropriate message without password</t>
  </si>
  <si>
    <t>1.In the Password Page,
Leave the password as Blank
2.Click Sign in
3.Verfiy if an error message as 'Please enter a password' message is displayed
4.Verify if there is an error message as 'We found some errors.Please review the form and make corrections'</t>
  </si>
  <si>
    <t>As a Trader,
I want to place an order by uploading a TSV file
so that a counter interest can be expressed on it</t>
  </si>
  <si>
    <t>Duplicate File upload</t>
  </si>
  <si>
    <t>Cancel order</t>
  </si>
  <si>
    <t>1.Login to Fenics Credit page by clicking 'Credit' from the launch bar1
2.Upload the sample TSV file twice
3.Verify if the duplicate order is flagged as Error
4.On Clicking Delete icon on the flagged order, Verify a pop up window stating 'Are you sure you want to cancel this order?' is displayed
5.Verify if Cancel and Confim button is displayed
6.On Pressing Cancel, verify if the pop up window disappears
7.Again Click the Delete button on the flagged order, Verify pop up window gets displayed
8.On Pressing Confim, verify if the order gets deleted and deleted order should not get displayed in the Portfolio page</t>
  </si>
  <si>
    <t xml:space="preserve">1.Login to Fenics Credit page by clicking 'Credit' from the launch bar below
2.Create a TSV file containing order information 
like below
 SecurityID : 'XS1128064661',
 Side       : 'sell',
 OrderQty   : 900000,
 Price      : 22.10
3.Upload this file either by 'Dragging and dropping' this file or by using the 'Click to Upload' functionality
4.Once it is uploaded successfully,
Continue button to be enabled 
5.Click on Continue Button
6.Verify if a new order gets displayed under Porfolio panel with the same data as in the File
</t>
  </si>
  <si>
    <t xml:space="preserve">1.Login to Fenics Credit page by clicking 'Credit' from the launch bar
2. Upload a TSV file containing order information like 
 SecurityID : 'XS1128064661',
 Side       : 'sell',
 OrderQty   : 900000,
 Price      : 22.10
3.Upload the same TSV file again
4.Under Portfolio Panel
Verify if the duplicate order is flagged successfully as an error with error message as 'Order Exists for Specified Security'
</t>
  </si>
  <si>
    <t>TestResult</t>
  </si>
  <si>
    <t>Pass</t>
  </si>
  <si>
    <t>As a Trader,
I want to test if user can change the Username by using Forgot Username functionality</t>
  </si>
  <si>
    <t>Forgot Username functionality??? Reqs to be confirmed</t>
  </si>
  <si>
    <t>As a Trader,
I want to upload a TSV file twice 
so that I have the ablility to cancel the duplicated orders</t>
  </si>
  <si>
    <t>Hydra-Place Order</t>
  </si>
  <si>
    <t xml:space="preserve">Upload a file with headers followed by valid data 
eg:
ISIN SIDE SIZE PRICE
XS1128064661 sell 22.10 1745000 </t>
  </si>
  <si>
    <t>Upload a file with Mulitple ISINs BUT with one or more rows containing additional columns
eg:
XS1128064661 sell 1000000 21 1xxxx
XS1127617303 sell 1000000 21</t>
  </si>
  <si>
    <t>As a Trader,
I want to upload  TSV files with invalid and Valid data
so that invalid data  are ignored with valid reason in it and Valid data are accepted</t>
  </si>
  <si>
    <t>Upload multiple TSV files by concurrent users with each TSV file containing the Maximum number of records that we expect in PROD(Test to check if there are no missing records , speed of upload etc)</t>
  </si>
  <si>
    <t>Upload multiple TSV files by a single user with each TSV file containing the Maximum number of records that we expect in PROD(Test to check if there are no missing ISINs after upload , speed of upload etc)</t>
  </si>
  <si>
    <t>As a Trader,
I want to test the performance of the file upload  so that file  upload is within the acceptable performance</t>
  </si>
  <si>
    <t>As a Trader,
I want to test the automatic upload of tsv files (tbc)</t>
  </si>
  <si>
    <t xml:space="preserve">As a Trader,
I want to upload a TSV file while the backend service like HydraOrderEdge standalone or other services are stopped
So that file upload is successful once the services are backup and running
</t>
  </si>
  <si>
    <t>Negative testing:
Upload few TSV files while the backend service is stopped (Test to check if the service picks up from where it stopped once it gets restarted. Test should also ensure that there are no missing ISIN's)</t>
  </si>
  <si>
    <t>Automatic upload of files through scheduled job by dropping in files in a directory???(tbc)</t>
  </si>
  <si>
    <t>Upload a single file with maximum number of ISN records (To check with business on the volume of isins that we expect in a TSV file???)</t>
  </si>
  <si>
    <t>Buy</t>
  </si>
  <si>
    <t>Price</t>
  </si>
  <si>
    <t>Sell</t>
  </si>
  <si>
    <t>ISIN</t>
  </si>
  <si>
    <t>Quantity</t>
  </si>
  <si>
    <t>sell</t>
  </si>
  <si>
    <t>US313380N941</t>
  </si>
  <si>
    <t>Spread</t>
  </si>
  <si>
    <t>User1</t>
  </si>
  <si>
    <t>User2</t>
  </si>
  <si>
    <t>User3</t>
  </si>
  <si>
    <t>Test Steps</t>
  </si>
  <si>
    <t>Test Result</t>
  </si>
  <si>
    <t>Action</t>
  </si>
  <si>
    <t>Remarks</t>
  </si>
  <si>
    <t>User 1</t>
  </si>
  <si>
    <t xml:space="preserve"> </t>
  </si>
  <si>
    <t xml:space="preserve">PN started- Private Phase Started
</t>
  </si>
  <si>
    <t>User 2</t>
  </si>
  <si>
    <t>No Action</t>
  </si>
  <si>
    <t>No ASM</t>
  </si>
  <si>
    <t>Phase</t>
  </si>
  <si>
    <t>Private</t>
  </si>
  <si>
    <t>Group</t>
  </si>
  <si>
    <t>Actual result</t>
  </si>
  <si>
    <t>Expected result</t>
  </si>
  <si>
    <t>BUY/
SELL</t>
  </si>
  <si>
    <t xml:space="preserve">Pass
</t>
  </si>
  <si>
    <t>No Action by user 2</t>
  </si>
  <si>
    <t>No Action by user 1</t>
  </si>
  <si>
    <t>buy</t>
  </si>
  <si>
    <t>No action</t>
  </si>
  <si>
    <t>1m</t>
  </si>
  <si>
    <t>1.5m (changes the size)</t>
  </si>
  <si>
    <t>Actual Result</t>
  </si>
  <si>
    <t>Launch CLOB</t>
  </si>
  <si>
    <t>CLOB session started</t>
  </si>
  <si>
    <t>CLOB</t>
  </si>
  <si>
    <t xml:space="preserve">CLOB session started
</t>
  </si>
  <si>
    <t xml:space="preserve">Clob session with 2 users: 
Scenario to test If  User2 can accept the User1 price during CLOB session
</t>
  </si>
  <si>
    <t>Accepts the 'Bidding price' of 25.5 with size as 0.5m'</t>
  </si>
  <si>
    <t>Orders should move to My Trades once User 2 had bidded.
-ASM marked as 25.5 (Flashing Red)
-Once Clob phase ended, no more orders in Action Panel 
For User1:
Order with remaining size of 0.5m and price as 25.50 to be displayed in Portfolio
For user 2:
No orders in the Portfolio panel</t>
  </si>
  <si>
    <t xml:space="preserve">Clob session with 2 users: 
Scenario to test If  User2 can accept the User1 price with Lesser quantity   and to check if the Order with remaing quantity moves to Portfolio panel for user1 
</t>
  </si>
  <si>
    <t>AU3CB0207645</t>
  </si>
  <si>
    <t>0.5m</t>
  </si>
  <si>
    <t>Offer Size of 0.5 to be displayed in the ActionPanel</t>
  </si>
  <si>
    <t>Once the CLOB session ended, 
For User 2:
There should not be any order in the Portfolio panel
For User 1:
Order with original size of 1m and price as 25.50 to be displayed in Portfolio panel</t>
  </si>
  <si>
    <t>Expected Result</t>
  </si>
  <si>
    <t>Offer Size of 0.5 is displayed in the ActionPanel</t>
  </si>
  <si>
    <r>
      <t xml:space="preserve">User2 clicks on offer size of 0.5 and </t>
    </r>
    <r>
      <rPr>
        <b/>
        <sz val="11"/>
        <color theme="1"/>
        <rFont val="Calibri"/>
        <family val="2"/>
        <scheme val="minor"/>
      </rPr>
      <t>Cancels</t>
    </r>
    <r>
      <rPr>
        <sz val="11"/>
        <color theme="1"/>
        <rFont val="Calibri"/>
        <family val="2"/>
        <scheme val="minor"/>
      </rPr>
      <t xml:space="preserve"> the Order</t>
    </r>
  </si>
  <si>
    <t>Clob session with 2 users: 
Scenario to test If  User2 can express counterinterest in same direction and then can cancel the order</t>
  </si>
  <si>
    <t>User2 clicks on ASM and express interest to sell 0.5m(Counterinterest in same direction)</t>
  </si>
  <si>
    <t>User2 clicks on ASM and express interest to Buy 0.5m(Counterinterest in opposite direction)</t>
  </si>
  <si>
    <t>User 2 should be able to express counter interest in opposite direction</t>
  </si>
  <si>
    <r>
      <rPr>
        <b/>
        <sz val="11"/>
        <color theme="1"/>
        <rFont val="Calibri"/>
        <family val="2"/>
        <scheme val="minor"/>
      </rPr>
      <t>Bidding tab is disabled</t>
    </r>
    <r>
      <rPr>
        <sz val="11"/>
        <color theme="1"/>
        <rFont val="Calibri"/>
        <family val="2"/>
        <scheme val="minor"/>
      </rPr>
      <t xml:space="preserve">. But in the Offering tab, if the user select size as 0.5m and confirms the order, Trades get executed as </t>
    </r>
    <r>
      <rPr>
        <b/>
        <sz val="11"/>
        <color theme="1"/>
        <rFont val="Calibri"/>
        <family val="2"/>
        <scheme val="minor"/>
      </rPr>
      <t>Buy side</t>
    </r>
  </si>
  <si>
    <t>US3128X5BX57</t>
  </si>
  <si>
    <t>Clob session with 2 users: 
Scenario to test If User2 can express counterinterest in opposite direction after expressing interest in same direction previously</t>
  </si>
  <si>
    <t>Express counter interest in same direction but with higher price</t>
  </si>
  <si>
    <t>Express counter interest in same direction but with lower price compared to User1</t>
  </si>
  <si>
    <t>Express counter interest in same direction but with higher price compared to User2</t>
  </si>
  <si>
    <r>
      <t xml:space="preserve">User 1: 
12 </t>
    </r>
    <r>
      <rPr>
        <sz val="11"/>
        <color theme="1"/>
        <rFont val="Wingdings"/>
        <charset val="2"/>
      </rPr>
      <t>ý</t>
    </r>
    <r>
      <rPr>
        <sz val="11"/>
        <color theme="1"/>
        <rFont val="Calibri"/>
        <family val="2"/>
        <scheme val="minor"/>
      </rPr>
      <t xml:space="preserve">
User 2:
12  </t>
    </r>
    <r>
      <rPr>
        <sz val="11"/>
        <color theme="1"/>
        <rFont val="Wingdings"/>
        <charset val="2"/>
      </rPr>
      <t>ü</t>
    </r>
    <r>
      <rPr>
        <sz val="11"/>
        <color theme="1"/>
        <rFont val="Calibri"/>
        <family val="2"/>
        <scheme val="minor"/>
      </rPr>
      <t xml:space="preserve">
12.25 </t>
    </r>
    <r>
      <rPr>
        <sz val="11"/>
        <color theme="1"/>
        <rFont val="Wingdings"/>
        <charset val="2"/>
      </rPr>
      <t>ý</t>
    </r>
  </si>
  <si>
    <r>
      <t xml:space="preserve">User 1: 
11.50 </t>
    </r>
    <r>
      <rPr>
        <sz val="11"/>
        <color theme="1"/>
        <rFont val="Wingdings"/>
        <charset val="2"/>
      </rPr>
      <t>ü</t>
    </r>
    <r>
      <rPr>
        <sz val="11"/>
        <color theme="1"/>
        <rFont val="Calibri"/>
        <family val="2"/>
        <scheme val="minor"/>
      </rPr>
      <t xml:space="preserve">
12 </t>
    </r>
    <r>
      <rPr>
        <sz val="11"/>
        <color theme="1"/>
        <rFont val="Wingdings"/>
        <charset val="2"/>
      </rPr>
      <t>ý</t>
    </r>
    <r>
      <rPr>
        <sz val="11"/>
        <color theme="1"/>
        <rFont val="Calibri"/>
        <family val="2"/>
        <scheme val="minor"/>
      </rPr>
      <t xml:space="preserve">
User 2:
11.50  </t>
    </r>
    <r>
      <rPr>
        <sz val="11"/>
        <color theme="1"/>
        <rFont val="Wingdings"/>
        <charset val="2"/>
      </rPr>
      <t>ý</t>
    </r>
  </si>
  <si>
    <r>
      <t xml:space="preserve">User 1: 
10.50 </t>
    </r>
    <r>
      <rPr>
        <sz val="11"/>
        <color theme="1"/>
        <rFont val="Wingdings"/>
        <charset val="2"/>
      </rPr>
      <t>ü</t>
    </r>
    <r>
      <rPr>
        <sz val="11"/>
        <color theme="1"/>
        <rFont val="Calibri"/>
        <family val="2"/>
        <scheme val="minor"/>
      </rPr>
      <t xml:space="preserve">
10.0 </t>
    </r>
    <r>
      <rPr>
        <sz val="11"/>
        <color theme="1"/>
        <rFont val="Wingdings"/>
        <charset val="2"/>
      </rPr>
      <t>ý</t>
    </r>
    <r>
      <rPr>
        <sz val="11"/>
        <color theme="1"/>
        <rFont val="Calibri"/>
        <family val="2"/>
        <scheme val="minor"/>
      </rPr>
      <t xml:space="preserve">
User 2:
10.50 </t>
    </r>
    <r>
      <rPr>
        <sz val="11"/>
        <color theme="1"/>
        <rFont val="Wingdings"/>
        <charset val="2"/>
      </rPr>
      <t>ý</t>
    </r>
    <r>
      <rPr>
        <sz val="11"/>
        <color theme="1"/>
        <rFont val="Calibri"/>
        <family val="2"/>
        <scheme val="minor"/>
      </rPr>
      <t xml:space="preserve">
</t>
    </r>
  </si>
  <si>
    <t>Clob session with 2 users: 
Scenario to test the top of the book functionality for Sell side</t>
  </si>
  <si>
    <t>Clob session with 2 users: 
Scenario to test the top of the book functionality for Buy side</t>
  </si>
  <si>
    <r>
      <t xml:space="preserve">Upload a file with Mulitple ISINs BUT with one or more incorrect ISINs
eg:
XS1128064661 sell 1745000 22.10
XS1127617303 sell 1740000 23.10
</t>
    </r>
    <r>
      <rPr>
        <sz val="11"/>
        <color rgb="FFFF0000"/>
        <rFont val="Calibri"/>
        <family val="2"/>
        <scheme val="minor"/>
      </rPr>
      <t>XS11280646612</t>
    </r>
    <r>
      <rPr>
        <sz val="11"/>
        <color theme="1"/>
        <rFont val="Calibri"/>
        <family val="2"/>
        <scheme val="minor"/>
      </rPr>
      <t xml:space="preserve"> sell 900000 22.10
US197648BN79 sell 1745000 22.10</t>
    </r>
  </si>
  <si>
    <t>1.Login to Fenics Credit page by clicking 'Credit' from the launch bar1
2.Upload the sample TSV file 
3.Verify if the Incorrect ISIN is displayed as 'Unknown symbol
4.Verify if the rest of the Correct ISIN's got processed correctly</t>
  </si>
  <si>
    <r>
      <t xml:space="preserve">Upload a file with rows containing data in incorrect sequence
eg:
Correct sequence is 
ISIN SIDE  SIZE PRICE
Incorrect sequence is
ISIN SIDE PRICE SIZE
 SIDE PRICE SIZE ISIN
eg: 
</t>
    </r>
    <r>
      <rPr>
        <sz val="11"/>
        <color rgb="FFFF0000"/>
        <rFont val="Calibri"/>
        <family val="2"/>
        <scheme val="minor"/>
      </rPr>
      <t>XS1128064661 sell 1745000 22.10</t>
    </r>
    <r>
      <rPr>
        <sz val="11"/>
        <color theme="1"/>
        <rFont val="Calibri"/>
        <family val="2"/>
        <scheme val="minor"/>
      </rPr>
      <t xml:space="preserve">
XS1128064661 sell 22.10 1745000
XS1127617303 sell 1740000 23.10
</t>
    </r>
  </si>
  <si>
    <t>1.Login to Fenics Credit page by clicking 'Credit' from the launch bar1
2.Upload the sample TSV file 
3.Verify if the  ISIN with incorrect sequence is ignored or flagged as incorrect
4.Verify if the rest of the Correct ISIN's got processed correctly</t>
  </si>
  <si>
    <t>10 (ASM-11) 12</t>
  </si>
  <si>
    <t>Action Panel</t>
  </si>
  <si>
    <t>Action Panel for User 2</t>
  </si>
  <si>
    <t>Joins the Clob and
Offers to sell 1m at price of 12</t>
  </si>
  <si>
    <t>Increases the bid price</t>
  </si>
  <si>
    <t>My Trades</t>
  </si>
  <si>
    <r>
      <t xml:space="preserve">User 2: 
11.50 </t>
    </r>
    <r>
      <rPr>
        <sz val="11"/>
        <color theme="1"/>
        <rFont val="Wingdings"/>
        <charset val="2"/>
      </rPr>
      <t>ü</t>
    </r>
    <r>
      <rPr>
        <sz val="11"/>
        <color theme="1"/>
        <rFont val="Calibri"/>
        <family val="2"/>
        <scheme val="minor"/>
      </rPr>
      <t xml:space="preserve">
10.5 </t>
    </r>
    <r>
      <rPr>
        <sz val="11"/>
        <color theme="1"/>
        <rFont val="Wingdings"/>
        <charset val="2"/>
      </rPr>
      <t>ý</t>
    </r>
    <r>
      <rPr>
        <sz val="11"/>
        <color theme="1"/>
        <rFont val="Calibri"/>
        <family val="2"/>
        <scheme val="minor"/>
      </rPr>
      <t xml:space="preserve">
User 1:
11.50 </t>
    </r>
    <r>
      <rPr>
        <sz val="11"/>
        <color theme="1"/>
        <rFont val="Wingdings"/>
        <charset val="2"/>
      </rPr>
      <t>ý</t>
    </r>
  </si>
  <si>
    <r>
      <t xml:space="preserve">User 2:
11.50 </t>
    </r>
    <r>
      <rPr>
        <sz val="11"/>
        <color theme="1"/>
        <rFont val="Wingdings"/>
        <charset val="2"/>
      </rPr>
      <t>ü</t>
    </r>
    <r>
      <rPr>
        <sz val="11"/>
        <color theme="1"/>
        <rFont val="Calibri"/>
        <family val="2"/>
        <scheme val="minor"/>
      </rPr>
      <t xml:space="preserve">
10.5 </t>
    </r>
    <r>
      <rPr>
        <sz val="11"/>
        <color theme="1"/>
        <rFont val="Wingdings"/>
        <charset val="2"/>
      </rPr>
      <t>ý</t>
    </r>
    <r>
      <rPr>
        <sz val="11"/>
        <color theme="1"/>
        <rFont val="Calibri"/>
        <family val="2"/>
        <scheme val="minor"/>
      </rPr>
      <t xml:space="preserve">
User 1:
11.50 </t>
    </r>
    <r>
      <rPr>
        <sz val="11"/>
        <color theme="1"/>
        <rFont val="Wingdings"/>
        <charset val="2"/>
      </rPr>
      <t>ý</t>
    </r>
  </si>
  <si>
    <t>Clob Session Ends</t>
  </si>
  <si>
    <t>10.25 (ASM-11.25) 12</t>
  </si>
  <si>
    <t>Accepts ASM Offer price of 11.25 but for the size of 0.5m</t>
  </si>
  <si>
    <r>
      <t>10.25</t>
    </r>
    <r>
      <rPr>
        <sz val="11"/>
        <color theme="1"/>
        <rFont val="Wingdings"/>
        <charset val="2"/>
      </rPr>
      <t>ü</t>
    </r>
    <r>
      <rPr>
        <sz val="11"/>
        <color theme="1"/>
        <rFont val="Calibri"/>
        <family val="2"/>
        <scheme val="minor"/>
      </rPr>
      <t xml:space="preserve"> (ASM-11.25) 12</t>
    </r>
    <r>
      <rPr>
        <sz val="11"/>
        <color theme="1"/>
        <rFont val="Wingdings"/>
        <charset val="2"/>
      </rPr>
      <t>ý</t>
    </r>
    <r>
      <rPr>
        <sz val="11"/>
        <color theme="1"/>
        <rFont val="Calibri"/>
        <family val="2"/>
        <scheme val="minor"/>
      </rPr>
      <t xml:space="preserve">  0.5</t>
    </r>
    <r>
      <rPr>
        <sz val="11"/>
        <color theme="1"/>
        <rFont val="Wingdings"/>
        <charset val="2"/>
      </rPr>
      <t>ý</t>
    </r>
  </si>
  <si>
    <t>Action Panel for User 1</t>
  </si>
  <si>
    <r>
      <t>10.25</t>
    </r>
    <r>
      <rPr>
        <sz val="11"/>
        <color theme="1"/>
        <rFont val="Wingdings"/>
        <charset val="2"/>
      </rPr>
      <t>ý</t>
    </r>
    <r>
      <rPr>
        <sz val="11"/>
        <color theme="1"/>
        <rFont val="Calibri"/>
        <family val="2"/>
        <scheme val="minor"/>
      </rPr>
      <t xml:space="preserve"> (ASM-11.25) 12</t>
    </r>
    <r>
      <rPr>
        <sz val="11"/>
        <color theme="1"/>
        <rFont val="Wingdings"/>
        <charset val="2"/>
      </rPr>
      <t>ü</t>
    </r>
  </si>
  <si>
    <t>Clob</t>
  </si>
  <si>
    <r>
      <t>Accepts the '</t>
    </r>
    <r>
      <rPr>
        <b/>
        <sz val="11"/>
        <color theme="1"/>
        <rFont val="Calibri"/>
        <family val="2"/>
        <scheme val="minor"/>
      </rPr>
      <t>Bidding price' of 25.5</t>
    </r>
    <r>
      <rPr>
        <sz val="11"/>
        <color theme="1"/>
        <rFont val="Calibri"/>
        <family val="2"/>
        <scheme val="minor"/>
      </rPr>
      <t xml:space="preserve"> with size as 1m (Exact size is matched)</t>
    </r>
  </si>
  <si>
    <t>Joins the Clob</t>
  </si>
  <si>
    <t xml:space="preserve">Clob session with 2 users: 
Scenario to test If  User2 can accept the ASM price during CLOB session
(Lit Order)
</t>
  </si>
  <si>
    <t>Accepts the ASM price of 25.5 with size as 1m</t>
  </si>
  <si>
    <t>Orders should move to My Trades 
-No more orders in Action Panel
-ASM to be greyed out
-On Reload, there should not be any orders in Portfolio Panel</t>
  </si>
  <si>
    <t>Orders  moved to My Trades once User 2 had bidded.
-Once Clob phase ended, no more orders in Action Panel and on Reload, there should not be any orders in Portfolio Panel</t>
  </si>
  <si>
    <t>For both the users:
Orders should move to My Trades panel
-No more orders in Action Panel
-ASM to be greyed out
-On Reload, there should not be any orders in Portfolio Panel</t>
  </si>
  <si>
    <t>For both the users:
Orders moved to My Trades panel
-No more orders in Action Panel
-ASM to be greyed out
-On Reload, there should not be any orders in Portfolio Panel</t>
  </si>
  <si>
    <t xml:space="preserve">Clob session with 2 users: 
Scenario to test If  User2 can accept the ASM price but with reduced size during CLOB session
(Lit Order)
</t>
  </si>
  <si>
    <r>
      <t xml:space="preserve">Accepts the ASM price of 25.5 with size as </t>
    </r>
    <r>
      <rPr>
        <b/>
        <sz val="11"/>
        <color theme="1"/>
        <rFont val="Calibri"/>
        <family val="2"/>
        <scheme val="minor"/>
      </rPr>
      <t>0.5m</t>
    </r>
  </si>
  <si>
    <t>User 1:
-Order should move to My Trades panel 
-Trade executed as SOLD at price of 25.5 with size as 0.5m
User 2:
-Order should move to My Trades panel 
-Trade executed as BOUGHT at price of 25.5 with size as 0.5m
Clob session Ended:
Under Portfolio panel 
User 1:
Order with size as 0.5m at a price of 25.5 to be displayed
User 2:
No order for User 2</t>
  </si>
  <si>
    <r>
      <t>10.75</t>
    </r>
    <r>
      <rPr>
        <sz val="11"/>
        <color theme="1"/>
        <rFont val="Wingdings"/>
        <charset val="2"/>
      </rPr>
      <t>ý</t>
    </r>
    <r>
      <rPr>
        <sz val="11"/>
        <color theme="1"/>
        <rFont val="Calibri"/>
        <family val="2"/>
        <scheme val="minor"/>
      </rPr>
      <t xml:space="preserve"> (ASM-11.50) 12</t>
    </r>
    <r>
      <rPr>
        <sz val="11"/>
        <color theme="1"/>
        <rFont val="Wingdings"/>
        <charset val="2"/>
      </rPr>
      <t>ü</t>
    </r>
  </si>
  <si>
    <t>Expected Result:
Action Panel for User 2</t>
  </si>
  <si>
    <t>Actual Result:
Action Panel for User 2</t>
  </si>
  <si>
    <t>Action Panel for User1</t>
  </si>
  <si>
    <t>Joins the Clob and
Offers to sell 1m at price of 8 ( Reduced Price)</t>
  </si>
  <si>
    <r>
      <t>10</t>
    </r>
    <r>
      <rPr>
        <sz val="11"/>
        <color theme="1"/>
        <rFont val="Wingdings"/>
        <charset val="2"/>
      </rPr>
      <t>ý</t>
    </r>
    <r>
      <rPr>
        <sz val="11"/>
        <color theme="1"/>
        <rFont val="Calibri"/>
        <family val="2"/>
        <scheme val="minor"/>
      </rPr>
      <t xml:space="preserve"> (ASM-10) </t>
    </r>
  </si>
  <si>
    <r>
      <t xml:space="preserve">Though the offer price is lesser than the ASM, trade by default get executed at ASM price
</t>
    </r>
    <r>
      <rPr>
        <sz val="11"/>
        <color rgb="FFFF0000"/>
        <rFont val="Calibri"/>
        <family val="2"/>
        <scheme val="minor"/>
      </rPr>
      <t>Order should get executed at the ASM price of 10(tbc).</t>
    </r>
  </si>
  <si>
    <t>Order got executed at the ASM price of 10
MY Trades panel:
User 1:
Order entry with size of 1m at price of 10.00 (Bought)
User 2:
Order entry with size of 1m at price of 10.00 (SOLD)</t>
  </si>
  <si>
    <r>
      <t xml:space="preserve"> (ASM-12) 12</t>
    </r>
    <r>
      <rPr>
        <sz val="11"/>
        <color theme="1"/>
        <rFont val="Wingdings"/>
        <charset val="2"/>
      </rPr>
      <t>ý</t>
    </r>
  </si>
  <si>
    <t>Joins the Clob and
Offers to Buy 1m at price of 15 ( Higher Price)</t>
  </si>
  <si>
    <r>
      <t xml:space="preserve">Though the Bid price is higher than the ASM, trade by default get executed at ASM price
</t>
    </r>
    <r>
      <rPr>
        <sz val="11"/>
        <color rgb="FFFF0000"/>
        <rFont val="Calibri"/>
        <family val="2"/>
        <scheme val="minor"/>
      </rPr>
      <t>Order should get executed at the ASM price of 12(tbc).</t>
    </r>
  </si>
  <si>
    <t>Order got executed at the ASM price of 12
MY Trades panel:
User 1:
Order entry with size of 1m at price of 12.00 (SOLD)
User 2:
Order entry with size of 1m at price of 12.00 (BOUGHT)</t>
  </si>
  <si>
    <t>tbc</t>
  </si>
  <si>
    <t>User 1:
-Order  moved to My Trades panel 
-Trade executed as SOLD at price of 25.5 with size as 0.5m
User 2:
-Order  moved to My Trades panel 
-Trade executed as BOUGHT at price of 25.5 with size as 0.5m
Clob session Ended:
Under Portfolio panel 
User 1:
Order with size as 0.5m at a price of 25.5 to be displayed
User 2:
No order for User 2</t>
  </si>
  <si>
    <t>1m
1m</t>
  </si>
  <si>
    <t>buy
sell</t>
  </si>
  <si>
    <t>10
12</t>
  </si>
  <si>
    <t>10.25
13</t>
  </si>
  <si>
    <r>
      <t>10.25</t>
    </r>
    <r>
      <rPr>
        <sz val="11"/>
        <color theme="1"/>
        <rFont val="Wingdings"/>
        <charset val="2"/>
      </rPr>
      <t>ü</t>
    </r>
    <r>
      <rPr>
        <sz val="11"/>
        <color theme="1"/>
        <rFont val="Calibri"/>
        <family val="2"/>
        <scheme val="minor"/>
      </rPr>
      <t xml:space="preserve"> (ASM-11.25) 12</t>
    </r>
    <r>
      <rPr>
        <sz val="11"/>
        <color theme="1"/>
        <rFont val="Wingdings"/>
        <charset val="2"/>
      </rPr>
      <t xml:space="preserve">ý
</t>
    </r>
    <r>
      <rPr>
        <sz val="11"/>
        <color theme="1"/>
        <rFont val="Calibri Light"/>
        <family val="2"/>
        <scheme val="major"/>
      </rPr>
      <t>10</t>
    </r>
    <r>
      <rPr>
        <sz val="11"/>
        <color theme="1"/>
        <rFont val="Wingdings"/>
        <charset val="2"/>
      </rPr>
      <t>ý</t>
    </r>
    <r>
      <rPr>
        <sz val="9.9"/>
        <color theme="1"/>
        <rFont val="Calibri Light"/>
        <family val="2"/>
      </rPr>
      <t xml:space="preserve">                              </t>
    </r>
    <r>
      <rPr>
        <sz val="11"/>
        <color theme="1"/>
        <rFont val="Wingdings"/>
        <charset val="2"/>
      </rPr>
      <t xml:space="preserve">
</t>
    </r>
  </si>
  <si>
    <r>
      <t>10.25</t>
    </r>
    <r>
      <rPr>
        <sz val="11"/>
        <color theme="1"/>
        <rFont val="Wingdings"/>
        <charset val="2"/>
      </rPr>
      <t>ý</t>
    </r>
    <r>
      <rPr>
        <sz val="11"/>
        <color theme="1"/>
        <rFont val="Calibri"/>
        <family val="2"/>
        <scheme val="minor"/>
      </rPr>
      <t xml:space="preserve"> (ASM-11.25) 12</t>
    </r>
    <r>
      <rPr>
        <sz val="11"/>
        <color theme="1"/>
        <rFont val="Wingdings"/>
        <charset val="2"/>
      </rPr>
      <t>ü</t>
    </r>
    <r>
      <rPr>
        <sz val="11"/>
        <color theme="1"/>
        <rFont val="Calibri"/>
        <family val="2"/>
        <scheme val="minor"/>
      </rPr>
      <t xml:space="preserve">
                                      13</t>
    </r>
    <r>
      <rPr>
        <sz val="11"/>
        <color theme="1"/>
        <rFont val="Wingdings"/>
        <charset val="2"/>
      </rPr>
      <t>ý</t>
    </r>
  </si>
  <si>
    <r>
      <t>10.25</t>
    </r>
    <r>
      <rPr>
        <sz val="11"/>
        <color theme="1"/>
        <rFont val="Wingdings"/>
        <charset val="2"/>
      </rPr>
      <t>ü</t>
    </r>
    <r>
      <rPr>
        <sz val="11"/>
        <color theme="1"/>
        <rFont val="Calibri"/>
        <family val="2"/>
        <scheme val="minor"/>
      </rPr>
      <t xml:space="preserve">  (ASM-11.25) 12</t>
    </r>
    <r>
      <rPr>
        <sz val="11"/>
        <color theme="1"/>
        <rFont val="Wingdings"/>
        <charset val="2"/>
      </rPr>
      <t xml:space="preserve">ý </t>
    </r>
    <r>
      <rPr>
        <sz val="11"/>
        <color theme="1"/>
        <rFont val="Verdana"/>
        <family val="2"/>
      </rPr>
      <t>0.5</t>
    </r>
    <r>
      <rPr>
        <sz val="11"/>
        <color theme="1"/>
        <rFont val="Wingdings"/>
        <charset val="2"/>
      </rPr>
      <t>ý</t>
    </r>
    <r>
      <rPr>
        <sz val="11"/>
        <color theme="1"/>
        <rFont val="Calibri"/>
        <family val="2"/>
        <scheme val="minor"/>
      </rPr>
      <t xml:space="preserve">
10</t>
    </r>
    <r>
      <rPr>
        <sz val="11"/>
        <color theme="1"/>
        <rFont val="Wingdings"/>
        <charset val="2"/>
      </rPr>
      <t>ý</t>
    </r>
    <r>
      <rPr>
        <sz val="11"/>
        <color theme="1"/>
        <rFont val="Calibri"/>
        <family val="2"/>
        <scheme val="minor"/>
      </rPr>
      <t xml:space="preserve">     </t>
    </r>
  </si>
  <si>
    <t>User1
Action Panel</t>
  </si>
  <si>
    <t>User 2
Action Panel</t>
  </si>
  <si>
    <t>Accepts ASM Bid price of 11.25 but for the size of 1m</t>
  </si>
  <si>
    <r>
      <rPr>
        <b/>
        <sz val="11"/>
        <color theme="1"/>
        <rFont val="Calibri"/>
        <family val="2"/>
        <scheme val="minor"/>
      </rPr>
      <t xml:space="preserve">User 1: </t>
    </r>
    <r>
      <rPr>
        <sz val="11"/>
        <color theme="1"/>
        <rFont val="Calibri"/>
        <family val="2"/>
        <scheme val="minor"/>
      </rPr>
      <t xml:space="preserve">
My Trades Panel:
Trade with size as 0.5m at price of 11.25 (SOLD)
</t>
    </r>
    <r>
      <rPr>
        <b/>
        <sz val="11"/>
        <color theme="1"/>
        <rFont val="Calibri"/>
        <family val="2"/>
        <scheme val="minor"/>
      </rPr>
      <t>User 2:</t>
    </r>
    <r>
      <rPr>
        <sz val="11"/>
        <color theme="1"/>
        <rFont val="Calibri"/>
        <family val="2"/>
        <scheme val="minor"/>
      </rPr>
      <t xml:space="preserve"> 
My Trades Panel:
Trade with size as 0.5m at price of 11.25 (Bought)</t>
    </r>
  </si>
  <si>
    <r>
      <rPr>
        <b/>
        <sz val="11"/>
        <rFont val="Calibri"/>
        <family val="2"/>
        <scheme val="minor"/>
      </rPr>
      <t xml:space="preserve">User 1: </t>
    </r>
    <r>
      <rPr>
        <sz val="11"/>
        <rFont val="Calibri"/>
        <family val="2"/>
        <scheme val="minor"/>
      </rPr>
      <t xml:space="preserve">
</t>
    </r>
    <r>
      <rPr>
        <b/>
        <sz val="11"/>
        <rFont val="Calibri"/>
        <family val="2"/>
        <scheme val="minor"/>
      </rPr>
      <t>My Trades Panel:</t>
    </r>
    <r>
      <rPr>
        <sz val="11"/>
        <rFont val="Calibri"/>
        <family val="2"/>
        <scheme val="minor"/>
      </rPr>
      <t xml:space="preserve">
Trade with size as 0.5m at price of 11.25 (SOLD)
</t>
    </r>
    <r>
      <rPr>
        <b/>
        <sz val="11"/>
        <rFont val="Calibri"/>
        <family val="2"/>
        <scheme val="minor"/>
      </rPr>
      <t>Portfolio:</t>
    </r>
    <r>
      <rPr>
        <sz val="11"/>
        <rFont val="Calibri"/>
        <family val="2"/>
        <scheme val="minor"/>
      </rPr>
      <t xml:space="preserve">
-Order with Buy and  size as 1.0 at price of 10 is displayed. 
-No Order with Sell Side and  size as 1.0 at price of 12 becos this was not in the Portfolio
</t>
    </r>
    <r>
      <rPr>
        <b/>
        <sz val="11"/>
        <rFont val="Calibri"/>
        <family val="2"/>
        <scheme val="minor"/>
      </rPr>
      <t xml:space="preserve">User 2: </t>
    </r>
    <r>
      <rPr>
        <sz val="11"/>
        <rFont val="Calibri"/>
        <family val="2"/>
        <scheme val="minor"/>
      </rPr>
      <t xml:space="preserve">
</t>
    </r>
    <r>
      <rPr>
        <b/>
        <sz val="11"/>
        <rFont val="Calibri"/>
        <family val="2"/>
        <scheme val="minor"/>
      </rPr>
      <t>My Trades Panel:</t>
    </r>
    <r>
      <rPr>
        <sz val="11"/>
        <rFont val="Calibri"/>
        <family val="2"/>
        <scheme val="minor"/>
      </rPr>
      <t xml:space="preserve">
-Trade with size as 0.5m at price of 11.25 (Bought)
</t>
    </r>
    <r>
      <rPr>
        <b/>
        <sz val="11"/>
        <rFont val="Calibri"/>
        <family val="2"/>
        <scheme val="minor"/>
      </rPr>
      <t>Portfolio:</t>
    </r>
    <r>
      <rPr>
        <sz val="11"/>
        <rFont val="Calibri"/>
        <family val="2"/>
        <scheme val="minor"/>
      </rPr>
      <t xml:space="preserve">
-No Orders in his portfolio for both Buy and Sell   becos , he joined the CLOB and did not have orders initially in his portfolio</t>
    </r>
  </si>
  <si>
    <t>buy(Upload)
sell</t>
  </si>
  <si>
    <t>buy
sell(Upload)</t>
  </si>
  <si>
    <t>2 Sided Clob session with 2 users: 
Scenario to test if  a User can create a CLOB with both Sides and whether the trades get executed at the  Dark Size (ASM price)
(Dark Order)</t>
  </si>
  <si>
    <r>
      <rPr>
        <b/>
        <sz val="11"/>
        <rFont val="Calibri"/>
        <family val="2"/>
        <scheme val="minor"/>
      </rPr>
      <t xml:space="preserve">User 1: </t>
    </r>
    <r>
      <rPr>
        <sz val="11"/>
        <rFont val="Calibri"/>
        <family val="2"/>
        <scheme val="minor"/>
      </rPr>
      <t xml:space="preserve">
</t>
    </r>
    <r>
      <rPr>
        <b/>
        <sz val="11"/>
        <rFont val="Calibri"/>
        <family val="2"/>
        <scheme val="minor"/>
      </rPr>
      <t>My Trades Panel:</t>
    </r>
    <r>
      <rPr>
        <sz val="11"/>
        <rFont val="Calibri"/>
        <family val="2"/>
        <scheme val="minor"/>
      </rPr>
      <t xml:space="preserve">
Trade with size as 0.5m at price of 11.25 (SOLD)
</t>
    </r>
    <r>
      <rPr>
        <b/>
        <sz val="11"/>
        <rFont val="Calibri"/>
        <family val="2"/>
        <scheme val="minor"/>
      </rPr>
      <t>Portfolio:</t>
    </r>
    <r>
      <rPr>
        <sz val="11"/>
        <rFont val="Calibri"/>
        <family val="2"/>
        <scheme val="minor"/>
      </rPr>
      <t xml:space="preserve">
-Order with Buy and  size as 1.0m at price of 10 is displayed. (Order falls back to portfolio)
-No Order with Sell Side and  size as 1.0 at price of 12 becos this was not in the Portfolio
</t>
    </r>
    <r>
      <rPr>
        <b/>
        <sz val="11"/>
        <rFont val="Calibri"/>
        <family val="2"/>
        <scheme val="minor"/>
      </rPr>
      <t xml:space="preserve">User 2: </t>
    </r>
    <r>
      <rPr>
        <sz val="11"/>
        <rFont val="Calibri"/>
        <family val="2"/>
        <scheme val="minor"/>
      </rPr>
      <t xml:space="preserve">
</t>
    </r>
    <r>
      <rPr>
        <b/>
        <sz val="11"/>
        <rFont val="Calibri"/>
        <family val="2"/>
        <scheme val="minor"/>
      </rPr>
      <t>My Trades Panel:</t>
    </r>
    <r>
      <rPr>
        <sz val="11"/>
        <rFont val="Calibri"/>
        <family val="2"/>
        <scheme val="minor"/>
      </rPr>
      <t xml:space="preserve">
-Trade with size as 0.5m at price of 11.25 (Bought)
</t>
    </r>
    <r>
      <rPr>
        <b/>
        <sz val="11"/>
        <rFont val="Calibri"/>
        <family val="2"/>
        <scheme val="minor"/>
      </rPr>
      <t>Portfolio:</t>
    </r>
    <r>
      <rPr>
        <sz val="11"/>
        <rFont val="Calibri"/>
        <family val="2"/>
        <scheme val="minor"/>
      </rPr>
      <t xml:space="preserve">
-No Orders in his portfolio for both Buy and Sell   becos , he joined the CLOB and did not have orders initially in his portfolio</t>
    </r>
  </si>
  <si>
    <t>2 sided Clob session with 2 users: 
Scenario to test if  a User can create a CLOB with both Sides and whether the Orders fall back to Portfolio panel after trades get executed at the  Dark Size (ASM price)
(Dark Order)</t>
  </si>
  <si>
    <t xml:space="preserve">buy(Upload)
sell </t>
  </si>
  <si>
    <t>Uploads the file, Amends the Offer size and Price and then Launches CLOB</t>
  </si>
  <si>
    <t>Uploads file 
-then joins CLOB and 
-Updates on Buy side</t>
  </si>
  <si>
    <r>
      <rPr>
        <b/>
        <sz val="11"/>
        <rFont val="Calibri"/>
        <family val="2"/>
        <scheme val="minor"/>
      </rPr>
      <t xml:space="preserve">User 1: </t>
    </r>
    <r>
      <rPr>
        <sz val="11"/>
        <rFont val="Calibri"/>
        <family val="2"/>
        <scheme val="minor"/>
      </rPr>
      <t xml:space="preserve">
</t>
    </r>
    <r>
      <rPr>
        <b/>
        <sz val="11"/>
        <rFont val="Calibri"/>
        <family val="2"/>
        <scheme val="minor"/>
      </rPr>
      <t>My Trades Panel:</t>
    </r>
    <r>
      <rPr>
        <sz val="11"/>
        <rFont val="Calibri"/>
        <family val="2"/>
        <scheme val="minor"/>
      </rPr>
      <t xml:space="preserve">
Trade with size as 0.5m at price of 11.25 (SOLD)
</t>
    </r>
    <r>
      <rPr>
        <b/>
        <sz val="11"/>
        <rFont val="Calibri"/>
        <family val="2"/>
        <scheme val="minor"/>
      </rPr>
      <t>Portfolio:</t>
    </r>
    <r>
      <rPr>
        <sz val="11"/>
        <rFont val="Calibri"/>
        <family val="2"/>
        <scheme val="minor"/>
      </rPr>
      <t xml:space="preserve">
-Order with Buy and  size as 1.0 at price of 10 is displayed. 
-No Order with Sell Side and  size as 1.0 at price of 12 becos this was not in the Portfolio
</t>
    </r>
    <r>
      <rPr>
        <b/>
        <sz val="11"/>
        <rFont val="Calibri"/>
        <family val="2"/>
        <scheme val="minor"/>
      </rPr>
      <t xml:space="preserve">User 2: </t>
    </r>
    <r>
      <rPr>
        <sz val="11"/>
        <rFont val="Calibri"/>
        <family val="2"/>
        <scheme val="minor"/>
      </rPr>
      <t xml:space="preserve">
</t>
    </r>
    <r>
      <rPr>
        <b/>
        <sz val="11"/>
        <rFont val="Calibri"/>
        <family val="2"/>
        <scheme val="minor"/>
      </rPr>
      <t>My Trades Panel:</t>
    </r>
    <r>
      <rPr>
        <sz val="11"/>
        <rFont val="Calibri"/>
        <family val="2"/>
        <scheme val="minor"/>
      </rPr>
      <t xml:space="preserve">
-Trade with size as 0.5m at price of 11.25 (Bought)
</t>
    </r>
    <r>
      <rPr>
        <b/>
        <sz val="11"/>
        <rFont val="Calibri"/>
        <family val="2"/>
        <scheme val="minor"/>
      </rPr>
      <t>Portfolio:</t>
    </r>
    <r>
      <rPr>
        <sz val="11"/>
        <rFont val="Calibri"/>
        <family val="2"/>
        <scheme val="minor"/>
      </rPr>
      <t xml:space="preserve">
-Order with Sell and  size as 1.0 at price of 13 is displayed. 
-No Order with Buy Side and  size as 1.0 at price of 10.25 becos this was not in the Portfolio</t>
    </r>
  </si>
  <si>
    <r>
      <t>10.25</t>
    </r>
    <r>
      <rPr>
        <sz val="11"/>
        <color theme="1"/>
        <rFont val="Wingdings"/>
        <charset val="2"/>
      </rPr>
      <t>ý</t>
    </r>
    <r>
      <rPr>
        <sz val="11"/>
        <color theme="1"/>
        <rFont val="Calibri"/>
        <family val="2"/>
        <scheme val="minor"/>
      </rPr>
      <t xml:space="preserve"> (ASM-11.25) 12</t>
    </r>
    <r>
      <rPr>
        <sz val="11"/>
        <color theme="1"/>
        <rFont val="Wingdings"/>
        <charset val="2"/>
      </rPr>
      <t>ü</t>
    </r>
    <r>
      <rPr>
        <sz val="11"/>
        <color theme="1"/>
        <rFont val="Calibri"/>
        <family val="2"/>
        <scheme val="minor"/>
      </rPr>
      <t xml:space="preserve">
                                    13</t>
    </r>
    <r>
      <rPr>
        <sz val="11"/>
        <color theme="1"/>
        <rFont val="Wingdings"/>
        <charset val="2"/>
      </rPr>
      <t>ý</t>
    </r>
  </si>
  <si>
    <r>
      <t>10</t>
    </r>
    <r>
      <rPr>
        <sz val="11"/>
        <color theme="1"/>
        <rFont val="Wingdings"/>
        <charset val="2"/>
      </rPr>
      <t>ý</t>
    </r>
    <r>
      <rPr>
        <sz val="11"/>
        <color theme="1"/>
        <rFont val="Calibri"/>
        <family val="2"/>
        <scheme val="minor"/>
      </rPr>
      <t xml:space="preserve"> (ASM-11) 12</t>
    </r>
    <r>
      <rPr>
        <sz val="11"/>
        <color theme="1"/>
        <rFont val="Wingdings"/>
        <charset val="2"/>
      </rPr>
      <t>ü</t>
    </r>
  </si>
  <si>
    <r>
      <t>10</t>
    </r>
    <r>
      <rPr>
        <sz val="11"/>
        <color theme="1"/>
        <rFont val="Wingdings"/>
        <charset val="2"/>
      </rPr>
      <t>ü</t>
    </r>
    <r>
      <rPr>
        <sz val="11"/>
        <color theme="1"/>
        <rFont val="Calibri"/>
        <family val="2"/>
        <scheme val="minor"/>
      </rPr>
      <t xml:space="preserve"> (ASM-11) 12</t>
    </r>
    <r>
      <rPr>
        <sz val="11"/>
        <color theme="1"/>
        <rFont val="Wingdings"/>
        <charset val="2"/>
      </rPr>
      <t>ý</t>
    </r>
    <r>
      <rPr>
        <sz val="11"/>
        <color theme="1"/>
        <rFont val="Calibri"/>
        <family val="2"/>
        <scheme val="minor"/>
      </rPr>
      <t xml:space="preserve"> </t>
    </r>
  </si>
  <si>
    <t>Accepts ASM (BID) price of 11 but for the size of 0.5m</t>
  </si>
  <si>
    <r>
      <t>10</t>
    </r>
    <r>
      <rPr>
        <sz val="11"/>
        <color theme="1"/>
        <rFont val="Wingdings"/>
        <charset val="2"/>
      </rPr>
      <t xml:space="preserve">ý </t>
    </r>
    <r>
      <rPr>
        <sz val="11"/>
        <color theme="1"/>
        <rFont val="Tahoma"/>
        <family val="2"/>
      </rPr>
      <t>0.5</t>
    </r>
    <r>
      <rPr>
        <sz val="11"/>
        <color theme="1"/>
        <rFont val="Wingdings"/>
        <charset val="2"/>
      </rPr>
      <t>ý</t>
    </r>
    <r>
      <rPr>
        <sz val="11"/>
        <color theme="1"/>
        <rFont val="Calibri"/>
        <family val="2"/>
        <scheme val="minor"/>
      </rPr>
      <t xml:space="preserve"> (ASM-11) 12</t>
    </r>
    <r>
      <rPr>
        <sz val="11"/>
        <color theme="1"/>
        <rFont val="Wingdings"/>
        <charset val="2"/>
      </rPr>
      <t>ü</t>
    </r>
  </si>
  <si>
    <t>Clob session with 2 users: 
Scenario to test if the Dark Size ASM entry gets Cancelled when the ASM changes</t>
  </si>
  <si>
    <t>Clob session with 2 users: 
Scenario to test if trades get executed partially with ASM price and rest are executed with Counter interest price</t>
  </si>
  <si>
    <r>
      <rPr>
        <b/>
        <sz val="11"/>
        <color theme="1"/>
        <rFont val="Calibri"/>
        <family val="2"/>
        <scheme val="minor"/>
      </rPr>
      <t xml:space="preserve">User 1: </t>
    </r>
    <r>
      <rPr>
        <sz val="11"/>
        <color theme="1"/>
        <rFont val="Calibri"/>
        <family val="2"/>
        <scheme val="minor"/>
      </rPr>
      <t xml:space="preserve">
My Trades Panel:
Trade with size as </t>
    </r>
    <r>
      <rPr>
        <b/>
        <sz val="11"/>
        <color theme="1"/>
        <rFont val="Calibri"/>
        <family val="2"/>
        <scheme val="minor"/>
      </rPr>
      <t>0.5m</t>
    </r>
    <r>
      <rPr>
        <sz val="11"/>
        <color theme="1"/>
        <rFont val="Calibri"/>
        <family val="2"/>
        <scheme val="minor"/>
      </rPr>
      <t xml:space="preserve"> at price of 11 (Bought)
Trade with size as </t>
    </r>
    <r>
      <rPr>
        <b/>
        <sz val="11"/>
        <color rgb="FFFF0000"/>
        <rFont val="Calibri"/>
        <family val="2"/>
        <scheme val="minor"/>
      </rPr>
      <t>1.0m</t>
    </r>
    <r>
      <rPr>
        <sz val="11"/>
        <color theme="1"/>
        <rFont val="Calibri"/>
        <family val="2"/>
        <scheme val="minor"/>
      </rPr>
      <t xml:space="preserve"> at price of 10 (Bought)
</t>
    </r>
    <r>
      <rPr>
        <b/>
        <sz val="11"/>
        <color theme="1"/>
        <rFont val="Calibri"/>
        <family val="2"/>
        <scheme val="minor"/>
      </rPr>
      <t>User 2:</t>
    </r>
    <r>
      <rPr>
        <sz val="11"/>
        <color theme="1"/>
        <rFont val="Calibri"/>
        <family val="2"/>
        <scheme val="minor"/>
      </rPr>
      <t xml:space="preserve"> 
My Trades Panel:
Trade with size as </t>
    </r>
    <r>
      <rPr>
        <b/>
        <sz val="11"/>
        <color theme="1"/>
        <rFont val="Calibri"/>
        <family val="2"/>
        <scheme val="minor"/>
      </rPr>
      <t>0.5m</t>
    </r>
    <r>
      <rPr>
        <sz val="11"/>
        <color theme="1"/>
        <rFont val="Calibri"/>
        <family val="2"/>
        <scheme val="minor"/>
      </rPr>
      <t xml:space="preserve"> at price of 11 (SOLD)
Trade with size as </t>
    </r>
    <r>
      <rPr>
        <b/>
        <sz val="11"/>
        <color rgb="FFFF0000"/>
        <rFont val="Calibri"/>
        <family val="2"/>
        <scheme val="minor"/>
      </rPr>
      <t>1.0m</t>
    </r>
    <r>
      <rPr>
        <sz val="11"/>
        <color theme="1"/>
        <rFont val="Calibri"/>
        <family val="2"/>
        <scheme val="minor"/>
      </rPr>
      <t xml:space="preserve"> at price of 10 (SOLD)</t>
    </r>
  </si>
  <si>
    <r>
      <t xml:space="preserve">Accepts (Selling) price of 10 with size as </t>
    </r>
    <r>
      <rPr>
        <b/>
        <sz val="11"/>
        <color theme="1"/>
        <rFont val="Calibri"/>
        <family val="2"/>
        <scheme val="minor"/>
      </rPr>
      <t>2m</t>
    </r>
  </si>
  <si>
    <r>
      <rPr>
        <b/>
        <sz val="11"/>
        <color theme="1"/>
        <rFont val="Calibri"/>
        <family val="2"/>
        <scheme val="minor"/>
      </rPr>
      <t xml:space="preserve">User 1: </t>
    </r>
    <r>
      <rPr>
        <sz val="11"/>
        <color theme="1"/>
        <rFont val="Calibri"/>
        <family val="2"/>
        <scheme val="minor"/>
      </rPr>
      <t xml:space="preserve">
My Trades Panel:
Trade with size as </t>
    </r>
    <r>
      <rPr>
        <b/>
        <sz val="11"/>
        <color theme="1"/>
        <rFont val="Calibri"/>
        <family val="2"/>
        <scheme val="minor"/>
      </rPr>
      <t>0.5m</t>
    </r>
    <r>
      <rPr>
        <sz val="11"/>
        <color theme="1"/>
        <rFont val="Calibri"/>
        <family val="2"/>
        <scheme val="minor"/>
      </rPr>
      <t xml:space="preserve"> at price of 11 (Bought)
Trade with size as </t>
    </r>
    <r>
      <rPr>
        <b/>
        <sz val="11"/>
        <color rgb="FFFF0000"/>
        <rFont val="Calibri"/>
        <family val="2"/>
        <scheme val="minor"/>
      </rPr>
      <t>1.0m</t>
    </r>
    <r>
      <rPr>
        <sz val="11"/>
        <color theme="1"/>
        <rFont val="Calibri"/>
        <family val="2"/>
        <scheme val="minor"/>
      </rPr>
      <t xml:space="preserve"> at price of 10 (Bought)
</t>
    </r>
    <r>
      <rPr>
        <b/>
        <sz val="11"/>
        <color theme="1"/>
        <rFont val="Calibri"/>
        <family val="2"/>
        <scheme val="minor"/>
      </rPr>
      <t>Reason being User1 is ready to buy a total of 1.5m</t>
    </r>
    <r>
      <rPr>
        <sz val="11"/>
        <color theme="1"/>
        <rFont val="Calibri"/>
        <family val="2"/>
        <scheme val="minor"/>
      </rPr>
      <t xml:space="preserve">
</t>
    </r>
    <r>
      <rPr>
        <b/>
        <sz val="11"/>
        <color theme="1"/>
        <rFont val="Calibri"/>
        <family val="2"/>
        <scheme val="minor"/>
      </rPr>
      <t>User 2:</t>
    </r>
    <r>
      <rPr>
        <sz val="11"/>
        <color theme="1"/>
        <rFont val="Calibri"/>
        <family val="2"/>
        <scheme val="minor"/>
      </rPr>
      <t xml:space="preserve"> 
My Trades Panel:
Trade with size as </t>
    </r>
    <r>
      <rPr>
        <b/>
        <sz val="11"/>
        <color theme="1"/>
        <rFont val="Calibri"/>
        <family val="2"/>
        <scheme val="minor"/>
      </rPr>
      <t>0.5m</t>
    </r>
    <r>
      <rPr>
        <sz val="11"/>
        <color theme="1"/>
        <rFont val="Calibri"/>
        <family val="2"/>
        <scheme val="minor"/>
      </rPr>
      <t xml:space="preserve"> at price of 11 (SOLD)
Trade with size as </t>
    </r>
    <r>
      <rPr>
        <b/>
        <sz val="11"/>
        <color rgb="FFFF0000"/>
        <rFont val="Calibri"/>
        <family val="2"/>
        <scheme val="minor"/>
      </rPr>
      <t>1.0m</t>
    </r>
    <r>
      <rPr>
        <sz val="11"/>
        <color theme="1"/>
        <rFont val="Calibri"/>
        <family val="2"/>
        <scheme val="minor"/>
      </rPr>
      <t xml:space="preserve"> at price of 10 (SOLD)</t>
    </r>
  </si>
  <si>
    <r>
      <t>10.75</t>
    </r>
    <r>
      <rPr>
        <sz val="11"/>
        <color theme="1"/>
        <rFont val="Wingdings"/>
        <charset val="2"/>
      </rPr>
      <t>ý</t>
    </r>
    <r>
      <rPr>
        <sz val="11"/>
        <color theme="1"/>
        <rFont val="Calibri"/>
        <family val="2"/>
        <scheme val="minor"/>
      </rPr>
      <t xml:space="preserve"> (ASM-11.50) 12</t>
    </r>
    <r>
      <rPr>
        <sz val="11"/>
        <color theme="1"/>
        <rFont val="Wingdings"/>
        <charset val="2"/>
      </rPr>
      <t>ü</t>
    </r>
    <r>
      <rPr>
        <sz val="11"/>
        <color theme="1"/>
        <rFont val="Calibri"/>
        <family val="2"/>
        <scheme val="minor"/>
      </rPr>
      <t xml:space="preserve">
(0.5 Size entry got  cancelled as it was for ASM of 11.25)</t>
    </r>
  </si>
  <si>
    <r>
      <t>10.75</t>
    </r>
    <r>
      <rPr>
        <sz val="11"/>
        <color theme="1"/>
        <rFont val="Wingdings"/>
        <charset val="2"/>
      </rPr>
      <t>ý</t>
    </r>
    <r>
      <rPr>
        <sz val="11"/>
        <color theme="1"/>
        <rFont val="Calibri"/>
        <family val="2"/>
        <scheme val="minor"/>
      </rPr>
      <t xml:space="preserve"> (ASM-11.50) 12</t>
    </r>
    <r>
      <rPr>
        <sz val="11"/>
        <color theme="1"/>
        <rFont val="Wingdings"/>
        <charset val="2"/>
      </rPr>
      <t>ü</t>
    </r>
    <r>
      <rPr>
        <sz val="11"/>
        <color theme="1"/>
        <rFont val="Calibri"/>
        <family val="2"/>
        <scheme val="minor"/>
      </rPr>
      <t xml:space="preserve">
</t>
    </r>
    <r>
      <rPr>
        <sz val="11"/>
        <color rgb="FFFF0000"/>
        <rFont val="Calibri"/>
        <family val="2"/>
        <scheme val="minor"/>
      </rPr>
      <t>(0.5 Size entry should Not cancel as it was for ASM of 11.25)</t>
    </r>
  </si>
  <si>
    <t>Portfolio View:
KBN 41/2 SELL 1.0 25.5</t>
  </si>
  <si>
    <t>Portfolio View:
KBN 41/2 BUY 1.0 25.5</t>
  </si>
  <si>
    <t>Pricing</t>
  </si>
  <si>
    <t xml:space="preserve">Private Phase Started
</t>
  </si>
  <si>
    <t>On Reloading the App</t>
  </si>
  <si>
    <t>Private Phase Started</t>
  </si>
  <si>
    <t>User 1:
Portfolio View:
No order 
User 2:
Portfolio View:
No order
Group phase should not have been triggered or running in the background</t>
  </si>
  <si>
    <t xml:space="preserve">PN started- Pricing Phase Started
</t>
  </si>
  <si>
    <r>
      <t>1.Order should get executed as the price and size are equal
2. Private Phase should end once the Trade is executed
3.Group phase</t>
    </r>
    <r>
      <rPr>
        <b/>
        <sz val="11"/>
        <color theme="1"/>
        <rFont val="Calibri"/>
        <family val="2"/>
        <scheme val="minor"/>
      </rPr>
      <t xml:space="preserve"> should not get</t>
    </r>
    <r>
      <rPr>
        <sz val="11"/>
        <color theme="1"/>
        <rFont val="Calibri"/>
        <family val="2"/>
        <scheme val="minor"/>
      </rPr>
      <t xml:space="preserve"> triggerred</t>
    </r>
  </si>
  <si>
    <r>
      <t>Private Phase Started
10</t>
    </r>
    <r>
      <rPr>
        <sz val="11"/>
        <color theme="1"/>
        <rFont val="Wingdings"/>
        <charset val="2"/>
      </rPr>
      <t>ý</t>
    </r>
    <r>
      <rPr>
        <sz val="11"/>
        <color theme="1"/>
        <rFont val="Calibri"/>
        <family val="2"/>
        <scheme val="minor"/>
      </rPr>
      <t xml:space="preserve"> (ASM-11) 12</t>
    </r>
    <r>
      <rPr>
        <sz val="11"/>
        <color theme="1"/>
        <rFont val="Wingdings"/>
        <charset val="2"/>
      </rPr>
      <t>ü</t>
    </r>
  </si>
  <si>
    <r>
      <t>Private Phase Started
10</t>
    </r>
    <r>
      <rPr>
        <sz val="11"/>
        <rFont val="Wingdings"/>
        <charset val="2"/>
      </rPr>
      <t>ü</t>
    </r>
    <r>
      <rPr>
        <sz val="11"/>
        <rFont val="Calibri"/>
        <family val="2"/>
        <scheme val="minor"/>
      </rPr>
      <t xml:space="preserve"> (ASM-11) 12</t>
    </r>
    <r>
      <rPr>
        <sz val="11"/>
        <rFont val="Wingdings"/>
        <charset val="2"/>
      </rPr>
      <t>ý</t>
    </r>
  </si>
  <si>
    <t>Clicks on ASM, Accepts 'BIDDING' price at 1m</t>
  </si>
  <si>
    <t>Clicks on ASM, Accepts 'Offering' price at 1m</t>
  </si>
  <si>
    <r>
      <t xml:space="preserve">1.Order should get executed and move to My Trades panel
2. Private Phase should end once the Trade is executed
3.Group phase should not get triggerred
4. No Order in the Portfolio Panel
</t>
    </r>
    <r>
      <rPr>
        <b/>
        <sz val="11"/>
        <color theme="1"/>
        <rFont val="Calibri"/>
        <family val="2"/>
        <scheme val="minor"/>
      </rPr>
      <t>User 1:
My Trade Panel:</t>
    </r>
    <r>
      <rPr>
        <sz val="11"/>
        <color theme="1"/>
        <rFont val="Calibri"/>
        <family val="2"/>
        <scheme val="minor"/>
      </rPr>
      <t xml:space="preserve">
FHLB2 1/4 03/24/22 BOUGHT 1.0 11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FHLB2 1/4 03/24/22  SOLD 1.0 11
</t>
    </r>
    <r>
      <rPr>
        <b/>
        <sz val="11"/>
        <color theme="1"/>
        <rFont val="Calibri"/>
        <family val="2"/>
        <scheme val="minor"/>
      </rPr>
      <t>Portfolio View:</t>
    </r>
    <r>
      <rPr>
        <sz val="11"/>
        <color theme="1"/>
        <rFont val="Calibri"/>
        <family val="2"/>
        <scheme val="minor"/>
      </rPr>
      <t xml:space="preserve">
No order</t>
    </r>
  </si>
  <si>
    <r>
      <rPr>
        <b/>
        <sz val="11"/>
        <color theme="1"/>
        <rFont val="Calibri"/>
        <family val="2"/>
        <scheme val="minor"/>
      </rPr>
      <t>User 1:</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KBN 41/2 SOLD 1.0 25.5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KBN 41/2 BOUGHT 1.0 25.5
</t>
    </r>
    <r>
      <rPr>
        <b/>
        <sz val="11"/>
        <color theme="1"/>
        <rFont val="Calibri"/>
        <family val="2"/>
        <scheme val="minor"/>
      </rPr>
      <t>Portfolio View:</t>
    </r>
    <r>
      <rPr>
        <sz val="11"/>
        <color theme="1"/>
        <rFont val="Calibri"/>
        <family val="2"/>
        <scheme val="minor"/>
      </rPr>
      <t xml:space="preserve">
No order</t>
    </r>
  </si>
  <si>
    <r>
      <t xml:space="preserve">1.Order should get executed as the price and size are equal
2. Private Phase should end once the Trade is executed
3.Group phase should not get triggerred
</t>
    </r>
    <r>
      <rPr>
        <b/>
        <sz val="11"/>
        <color theme="1"/>
        <rFont val="Calibri"/>
        <family val="2"/>
        <scheme val="minor"/>
      </rPr>
      <t>User 1:</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KBN 41/2 SOLD 1.0 25.5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KBN 41/2 BOUGHT 1.0 25.5
</t>
    </r>
    <r>
      <rPr>
        <b/>
        <sz val="11"/>
        <color theme="1"/>
        <rFont val="Calibri"/>
        <family val="2"/>
        <scheme val="minor"/>
      </rPr>
      <t>Portfolio View:</t>
    </r>
    <r>
      <rPr>
        <sz val="11"/>
        <color theme="1"/>
        <rFont val="Calibri"/>
        <family val="2"/>
        <scheme val="minor"/>
      </rPr>
      <t xml:space="preserve">
No order</t>
    </r>
  </si>
  <si>
    <t>PN session with 2 users: 
Spread = 0
Scenario to test if the Transaction gets executed automatically when the size and price matches
Glen's scenario(• Transaction at ASM - equal order fill (buy 2mm vs sell 2mm at ASM), post Porfolio view)</t>
  </si>
  <si>
    <t>Private Phase Started
-ASM not displayed</t>
  </si>
  <si>
    <t xml:space="preserve"> Private Phase Started
</t>
  </si>
  <si>
    <t>PN session with 2 users: 
Spread = 2
Scenario to test, when ASM accepted by user1 but not by User 2 and if the Orders move back to Portfolio when PN session ends</t>
  </si>
  <si>
    <t>Actual result
User1</t>
  </si>
  <si>
    <t>Actual result
User 2</t>
  </si>
  <si>
    <t>When Group Phase ends, 
Orders should move to Portfolio panel for both Users</t>
  </si>
  <si>
    <t>Portfolio View:
FHLB2 1/4 03/24/22   Buy 1.0 10</t>
  </si>
  <si>
    <t>Portfolio View:
FHLB2 1/4 03/24/22   Buy 1.0 10.0</t>
  </si>
  <si>
    <t>Portfolio View:
FHLB2 1/4 03/24/22   SELL 1.0 12.0
PN started- Pricing phase starts and Ends</t>
  </si>
  <si>
    <t>Portfolio View:
FHLB2 1/4 03/24/22   SELL 1.0 12.0</t>
  </si>
  <si>
    <t>PN session with 2 users: 
Spread = 2
Scenario to test that User 1 accepts the price of User 2 during Private phase
Glen's scenario(• Buyer lifts the offer - full fills w/ post portfolio views)</t>
  </si>
  <si>
    <t>Clicks on ASM, Accepts 'BIDDING' price at 1m (ASM of  11)</t>
  </si>
  <si>
    <r>
      <t>Clicks 12</t>
    </r>
    <r>
      <rPr>
        <sz val="11"/>
        <color theme="1"/>
        <rFont val="Wingdings"/>
        <charset val="2"/>
      </rPr>
      <t>ü</t>
    </r>
    <r>
      <rPr>
        <sz val="11"/>
        <color theme="1"/>
        <rFont val="Calibri"/>
        <family val="2"/>
        <scheme val="minor"/>
      </rPr>
      <t xml:space="preserve"> and Accepts 'Bidding Price' at 1m(Price of 12)</t>
    </r>
  </si>
  <si>
    <r>
      <t xml:space="preserve">1.Order should get executed and move to My Trades panel
2. Private Phase should end once the Trade is executed
3.Group phase should not get triggerred
4. No Order in the Portfolio Panel for both users
</t>
    </r>
    <r>
      <rPr>
        <b/>
        <sz val="11"/>
        <color theme="1"/>
        <rFont val="Calibri"/>
        <family val="2"/>
        <scheme val="minor"/>
      </rPr>
      <t>User 1:
My Trade Panel:</t>
    </r>
    <r>
      <rPr>
        <sz val="11"/>
        <color theme="1"/>
        <rFont val="Calibri"/>
        <family val="2"/>
        <scheme val="minor"/>
      </rPr>
      <t xml:space="preserve">
FHLB2 1/4 03/24/22 BOUGHT 1.0M 12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
My Trade Panel:</t>
    </r>
    <r>
      <rPr>
        <sz val="11"/>
        <color theme="1"/>
        <rFont val="Calibri"/>
        <family val="2"/>
        <scheme val="minor"/>
      </rPr>
      <t xml:space="preserve">
FHLB2 1/4 03/24/22  SOLD 1.0M 12
</t>
    </r>
    <r>
      <rPr>
        <b/>
        <sz val="11"/>
        <color theme="1"/>
        <rFont val="Calibri"/>
        <family val="2"/>
        <scheme val="minor"/>
      </rPr>
      <t>Portfolio View:</t>
    </r>
    <r>
      <rPr>
        <sz val="11"/>
        <color theme="1"/>
        <rFont val="Calibri"/>
        <family val="2"/>
        <scheme val="minor"/>
      </rPr>
      <t xml:space="preserve">
No order</t>
    </r>
  </si>
  <si>
    <r>
      <t xml:space="preserve">1.Order should get executed and move to My Trades panel
2. Private Phase should end once the Trade is executed
3.Group phase should not get triggerred
4. No Order in the Portfolio Panel for both users
</t>
    </r>
    <r>
      <rPr>
        <b/>
        <sz val="11"/>
        <color theme="1"/>
        <rFont val="Calibri"/>
        <family val="2"/>
        <scheme val="minor"/>
      </rPr>
      <t>User 1:
My Trade Panel:</t>
    </r>
    <r>
      <rPr>
        <sz val="11"/>
        <color theme="1"/>
        <rFont val="Calibri"/>
        <family val="2"/>
        <scheme val="minor"/>
      </rPr>
      <t xml:space="preserve">
FHLB2 1/4 03/24/22 BOUGHT 1.0 12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
My Trade Panel:</t>
    </r>
    <r>
      <rPr>
        <sz val="11"/>
        <color theme="1"/>
        <rFont val="Calibri"/>
        <family val="2"/>
        <scheme val="minor"/>
      </rPr>
      <t xml:space="preserve">
FHLB2 1/4 03/24/22  SOLD 1.0 12
</t>
    </r>
    <r>
      <rPr>
        <b/>
        <sz val="11"/>
        <color theme="1"/>
        <rFont val="Calibri"/>
        <family val="2"/>
        <scheme val="minor"/>
      </rPr>
      <t>Portfolio View:</t>
    </r>
    <r>
      <rPr>
        <sz val="11"/>
        <color theme="1"/>
        <rFont val="Calibri"/>
        <family val="2"/>
        <scheme val="minor"/>
      </rPr>
      <t xml:space="preserve">
No order
*On Reload, there are no orders in portfolio panel for  both users</t>
    </r>
  </si>
  <si>
    <r>
      <t>Clicks 12</t>
    </r>
    <r>
      <rPr>
        <sz val="11"/>
        <color theme="1"/>
        <rFont val="Wingdings"/>
        <charset val="2"/>
      </rPr>
      <t>ü</t>
    </r>
    <r>
      <rPr>
        <sz val="11"/>
        <color theme="1"/>
        <rFont val="Calibri"/>
        <family val="2"/>
        <scheme val="minor"/>
      </rPr>
      <t xml:space="preserve"> and Accepts 'Bidding Price' at </t>
    </r>
    <r>
      <rPr>
        <b/>
        <sz val="11"/>
        <color theme="1"/>
        <rFont val="Calibri"/>
        <family val="2"/>
        <scheme val="minor"/>
      </rPr>
      <t xml:space="preserve">0.5 </t>
    </r>
    <r>
      <rPr>
        <sz val="11"/>
        <color theme="1"/>
        <rFont val="Calibri"/>
        <family val="2"/>
        <scheme val="minor"/>
      </rPr>
      <t>m(Price of 12)</t>
    </r>
  </si>
  <si>
    <r>
      <t xml:space="preserve">1.Order should get executed and move to My Trades panel
2. Private Phase should </t>
    </r>
    <r>
      <rPr>
        <b/>
        <sz val="11"/>
        <color theme="1"/>
        <rFont val="Calibri"/>
        <family val="2"/>
        <scheme val="minor"/>
      </rPr>
      <t>Not End</t>
    </r>
    <r>
      <rPr>
        <sz val="11"/>
        <color theme="1"/>
        <rFont val="Calibri"/>
        <family val="2"/>
        <scheme val="minor"/>
      </rPr>
      <t xml:space="preserve"> once the Trade is executed
3.Group phase should start and End
4.Once Group Phase ends, 
</t>
    </r>
    <r>
      <rPr>
        <b/>
        <sz val="11"/>
        <color theme="1"/>
        <rFont val="Calibri"/>
        <family val="2"/>
        <scheme val="minor"/>
      </rPr>
      <t>User 1:
My Trade Panel:</t>
    </r>
    <r>
      <rPr>
        <sz val="11"/>
        <color theme="1"/>
        <rFont val="Calibri"/>
        <family val="2"/>
        <scheme val="minor"/>
      </rPr>
      <t xml:space="preserve">
FHLB2 1/4 03/24/22 BOUGHT 0.5M 12
</t>
    </r>
    <r>
      <rPr>
        <b/>
        <sz val="11"/>
        <color theme="1"/>
        <rFont val="Calibri"/>
        <family val="2"/>
        <scheme val="minor"/>
      </rPr>
      <t>Portfolio View:</t>
    </r>
    <r>
      <rPr>
        <sz val="11"/>
        <color theme="1"/>
        <rFont val="Calibri"/>
        <family val="2"/>
        <scheme val="minor"/>
      </rPr>
      <t xml:space="preserve">
FHLB2 1/4 03/24/22   Buy </t>
    </r>
    <r>
      <rPr>
        <b/>
        <sz val="11"/>
        <color theme="1"/>
        <rFont val="Calibri"/>
        <family val="2"/>
        <scheme val="minor"/>
      </rPr>
      <t>0.5</t>
    </r>
    <r>
      <rPr>
        <sz val="11"/>
        <color theme="1"/>
        <rFont val="Calibri"/>
        <family val="2"/>
        <scheme val="minor"/>
      </rPr>
      <t xml:space="preserve"> 10.0
</t>
    </r>
    <r>
      <rPr>
        <b/>
        <sz val="11"/>
        <color theme="1"/>
        <rFont val="Calibri"/>
        <family val="2"/>
        <scheme val="minor"/>
      </rPr>
      <t>User 2:
My Trade Panel:</t>
    </r>
    <r>
      <rPr>
        <sz val="11"/>
        <color theme="1"/>
        <rFont val="Calibri"/>
        <family val="2"/>
        <scheme val="minor"/>
      </rPr>
      <t xml:space="preserve">
FHLB2 1/4 03/24/22  SOLD 0.5M 12
</t>
    </r>
    <r>
      <rPr>
        <b/>
        <sz val="11"/>
        <color theme="1"/>
        <rFont val="Calibri"/>
        <family val="2"/>
        <scheme val="minor"/>
      </rPr>
      <t>Portfolio View:</t>
    </r>
    <r>
      <rPr>
        <sz val="11"/>
        <color theme="1"/>
        <rFont val="Calibri"/>
        <family val="2"/>
        <scheme val="minor"/>
      </rPr>
      <t xml:space="preserve">
FHLB2 1/4 03/24/22   SELL </t>
    </r>
    <r>
      <rPr>
        <b/>
        <sz val="11"/>
        <color theme="1"/>
        <rFont val="Calibri"/>
        <family val="2"/>
        <scheme val="minor"/>
      </rPr>
      <t>0.5</t>
    </r>
    <r>
      <rPr>
        <sz val="11"/>
        <color theme="1"/>
        <rFont val="Calibri"/>
        <family val="2"/>
        <scheme val="minor"/>
      </rPr>
      <t xml:space="preserve"> 12.0</t>
    </r>
  </si>
  <si>
    <r>
      <t xml:space="preserve">1.Order should get executed and move to My Trades panel
2. Private Phase did </t>
    </r>
    <r>
      <rPr>
        <b/>
        <sz val="11"/>
        <color theme="1"/>
        <rFont val="Calibri"/>
        <family val="2"/>
        <scheme val="minor"/>
      </rPr>
      <t>Not End</t>
    </r>
    <r>
      <rPr>
        <sz val="11"/>
        <color theme="1"/>
        <rFont val="Calibri"/>
        <family val="2"/>
        <scheme val="minor"/>
      </rPr>
      <t xml:space="preserve"> once the Trade is executed
3.Group phase  starts and Ends
4.Once Group Phase ends, 
</t>
    </r>
    <r>
      <rPr>
        <b/>
        <sz val="11"/>
        <color theme="1"/>
        <rFont val="Calibri"/>
        <family val="2"/>
        <scheme val="minor"/>
      </rPr>
      <t>User 1:
My Trade Panel:</t>
    </r>
    <r>
      <rPr>
        <sz val="11"/>
        <color theme="1"/>
        <rFont val="Calibri"/>
        <family val="2"/>
        <scheme val="minor"/>
      </rPr>
      <t xml:space="preserve">
FHLB2 1/4 03/24/22 BOUGHT 0.5M 12
</t>
    </r>
    <r>
      <rPr>
        <b/>
        <sz val="11"/>
        <color theme="1"/>
        <rFont val="Calibri"/>
        <family val="2"/>
        <scheme val="minor"/>
      </rPr>
      <t>Portfolio View:</t>
    </r>
    <r>
      <rPr>
        <sz val="11"/>
        <color theme="1"/>
        <rFont val="Calibri"/>
        <family val="2"/>
        <scheme val="minor"/>
      </rPr>
      <t xml:space="preserve">
FHLB2 1/4 03/24/22   Buy </t>
    </r>
    <r>
      <rPr>
        <b/>
        <sz val="11"/>
        <color theme="1"/>
        <rFont val="Calibri"/>
        <family val="2"/>
        <scheme val="minor"/>
      </rPr>
      <t>0.5</t>
    </r>
    <r>
      <rPr>
        <sz val="11"/>
        <color theme="1"/>
        <rFont val="Calibri"/>
        <family val="2"/>
        <scheme val="minor"/>
      </rPr>
      <t xml:space="preserve"> 10.0
</t>
    </r>
    <r>
      <rPr>
        <b/>
        <sz val="11"/>
        <color theme="1"/>
        <rFont val="Calibri"/>
        <family val="2"/>
        <scheme val="minor"/>
      </rPr>
      <t>User 2:
My Trade Panel:</t>
    </r>
    <r>
      <rPr>
        <sz val="11"/>
        <color theme="1"/>
        <rFont val="Calibri"/>
        <family val="2"/>
        <scheme val="minor"/>
      </rPr>
      <t xml:space="preserve">
FHLB2 1/4 03/24/22  SOLD 0.5M 12
</t>
    </r>
    <r>
      <rPr>
        <b/>
        <sz val="11"/>
        <color theme="1"/>
        <rFont val="Calibri"/>
        <family val="2"/>
        <scheme val="minor"/>
      </rPr>
      <t>Portfolio View:</t>
    </r>
    <r>
      <rPr>
        <sz val="11"/>
        <color theme="1"/>
        <rFont val="Calibri"/>
        <family val="2"/>
        <scheme val="minor"/>
      </rPr>
      <t xml:space="preserve">
FHLB2 1/4 03/24/22   SELL </t>
    </r>
    <r>
      <rPr>
        <b/>
        <sz val="11"/>
        <color theme="1"/>
        <rFont val="Calibri"/>
        <family val="2"/>
        <scheme val="minor"/>
      </rPr>
      <t>0.5</t>
    </r>
    <r>
      <rPr>
        <sz val="11"/>
        <color theme="1"/>
        <rFont val="Calibri"/>
        <family val="2"/>
        <scheme val="minor"/>
      </rPr>
      <t xml:space="preserve"> 12.0</t>
    </r>
  </si>
  <si>
    <r>
      <t>Clicks on 10</t>
    </r>
    <r>
      <rPr>
        <sz val="11"/>
        <color theme="1"/>
        <rFont val="Wingdings"/>
        <charset val="2"/>
      </rPr>
      <t>ü</t>
    </r>
    <r>
      <rPr>
        <sz val="11"/>
        <color theme="1"/>
        <rFont val="Calibri"/>
        <family val="2"/>
        <scheme val="minor"/>
      </rPr>
      <t xml:space="preserve"> and  Accepts 'Offering' price at 1m(Price of 10)</t>
    </r>
  </si>
  <si>
    <r>
      <t xml:space="preserve">1.Order should get executed and move to My Trades panel
2. Private Phase should end once the Trade is executed
3.Group phase should not get triggerred
4. No Order in the Portfolio Panel for both users
</t>
    </r>
    <r>
      <rPr>
        <b/>
        <sz val="11"/>
        <color theme="1"/>
        <rFont val="Calibri"/>
        <family val="2"/>
        <scheme val="minor"/>
      </rPr>
      <t>User 1:
My Trade Panel:</t>
    </r>
    <r>
      <rPr>
        <sz val="11"/>
        <color theme="1"/>
        <rFont val="Calibri"/>
        <family val="2"/>
        <scheme val="minor"/>
      </rPr>
      <t xml:space="preserve">
FHLB2 1/4 03/24/22 BOUGHT 1.0M 10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
My Trade Panel:</t>
    </r>
    <r>
      <rPr>
        <sz val="11"/>
        <color theme="1"/>
        <rFont val="Calibri"/>
        <family val="2"/>
        <scheme val="minor"/>
      </rPr>
      <t xml:space="preserve">
FHLB2 1/4 03/24/22  SOLD 1.0M 10
</t>
    </r>
    <r>
      <rPr>
        <b/>
        <sz val="11"/>
        <color theme="1"/>
        <rFont val="Calibri"/>
        <family val="2"/>
        <scheme val="minor"/>
      </rPr>
      <t>Portfolio View:</t>
    </r>
    <r>
      <rPr>
        <sz val="11"/>
        <color theme="1"/>
        <rFont val="Calibri"/>
        <family val="2"/>
        <scheme val="minor"/>
      </rPr>
      <t xml:space="preserve">
No order</t>
    </r>
  </si>
  <si>
    <t>PN session with 2 users: 
Spread = 2
Scenario to test that User 2 accepts the price of User 1 during Private phase
Glen's scenario(• Seller hits the Bid - full fills w/ post portfolio views)</t>
  </si>
  <si>
    <t>PN session with 2 users: 
Spread = 2
Scenario to test that User 2 accepts the price of User 1 But with lesser size during Private phase
Glen's scenario(• Seller hits the Bid - Partial fills w/ post portfolio views)</t>
  </si>
  <si>
    <r>
      <t>Clicks on 10</t>
    </r>
    <r>
      <rPr>
        <sz val="11"/>
        <color theme="1"/>
        <rFont val="Wingdings"/>
        <charset val="2"/>
      </rPr>
      <t>ü</t>
    </r>
    <r>
      <rPr>
        <sz val="11"/>
        <color theme="1"/>
        <rFont val="Calibri"/>
        <family val="2"/>
        <scheme val="minor"/>
      </rPr>
      <t xml:space="preserve"> and  Accepts 'Offering' price at </t>
    </r>
    <r>
      <rPr>
        <b/>
        <sz val="11"/>
        <color theme="1"/>
        <rFont val="Calibri"/>
        <family val="2"/>
        <scheme val="minor"/>
      </rPr>
      <t>0.5m</t>
    </r>
    <r>
      <rPr>
        <sz val="11"/>
        <color theme="1"/>
        <rFont val="Calibri"/>
        <family val="2"/>
        <scheme val="minor"/>
      </rPr>
      <t>(Price of 10)</t>
    </r>
  </si>
  <si>
    <r>
      <t xml:space="preserve">1.Order should get executed and move to My Trades panel
2. Private Phase should </t>
    </r>
    <r>
      <rPr>
        <b/>
        <sz val="11"/>
        <color theme="1"/>
        <rFont val="Calibri"/>
        <family val="2"/>
        <scheme val="minor"/>
      </rPr>
      <t>Not End</t>
    </r>
    <r>
      <rPr>
        <sz val="11"/>
        <color theme="1"/>
        <rFont val="Calibri"/>
        <family val="2"/>
        <scheme val="minor"/>
      </rPr>
      <t xml:space="preserve"> once the Trade is executed
3.Group phase should start and End
4.Once Group Phase ends, 
</t>
    </r>
    <r>
      <rPr>
        <b/>
        <sz val="11"/>
        <color theme="1"/>
        <rFont val="Calibri"/>
        <family val="2"/>
        <scheme val="minor"/>
      </rPr>
      <t>User 1:
My Trade Panel:</t>
    </r>
    <r>
      <rPr>
        <sz val="11"/>
        <color theme="1"/>
        <rFont val="Calibri"/>
        <family val="2"/>
        <scheme val="minor"/>
      </rPr>
      <t xml:space="preserve">
FHLB2 1/4 03/24/22 BOUGHT 0.5M 10
</t>
    </r>
    <r>
      <rPr>
        <b/>
        <sz val="11"/>
        <color theme="1"/>
        <rFont val="Calibri"/>
        <family val="2"/>
        <scheme val="minor"/>
      </rPr>
      <t>Portfolio View:</t>
    </r>
    <r>
      <rPr>
        <sz val="11"/>
        <color theme="1"/>
        <rFont val="Calibri"/>
        <family val="2"/>
        <scheme val="minor"/>
      </rPr>
      <t xml:space="preserve">
FHLB2 1/4 03/24/22   Buy </t>
    </r>
    <r>
      <rPr>
        <b/>
        <sz val="11"/>
        <color theme="1"/>
        <rFont val="Calibri"/>
        <family val="2"/>
        <scheme val="minor"/>
      </rPr>
      <t>0.5</t>
    </r>
    <r>
      <rPr>
        <sz val="11"/>
        <color theme="1"/>
        <rFont val="Calibri"/>
        <family val="2"/>
        <scheme val="minor"/>
      </rPr>
      <t xml:space="preserve"> 10.0
</t>
    </r>
    <r>
      <rPr>
        <b/>
        <sz val="11"/>
        <color theme="1"/>
        <rFont val="Calibri"/>
        <family val="2"/>
        <scheme val="minor"/>
      </rPr>
      <t>User 2:
My Trade Panel:</t>
    </r>
    <r>
      <rPr>
        <sz val="11"/>
        <color theme="1"/>
        <rFont val="Calibri"/>
        <family val="2"/>
        <scheme val="minor"/>
      </rPr>
      <t xml:space="preserve">
FHLB2 1/4 03/24/22  SOLD 0.5M 10
</t>
    </r>
    <r>
      <rPr>
        <b/>
        <sz val="11"/>
        <color theme="1"/>
        <rFont val="Calibri"/>
        <family val="2"/>
        <scheme val="minor"/>
      </rPr>
      <t>Portfolio View:</t>
    </r>
    <r>
      <rPr>
        <sz val="11"/>
        <color theme="1"/>
        <rFont val="Calibri"/>
        <family val="2"/>
        <scheme val="minor"/>
      </rPr>
      <t xml:space="preserve">
FHLB2 1/4 03/24/22   SELL </t>
    </r>
    <r>
      <rPr>
        <b/>
        <sz val="11"/>
        <color theme="1"/>
        <rFont val="Calibri"/>
        <family val="2"/>
        <scheme val="minor"/>
      </rPr>
      <t>0.5</t>
    </r>
    <r>
      <rPr>
        <sz val="11"/>
        <color theme="1"/>
        <rFont val="Calibri"/>
        <family val="2"/>
        <scheme val="minor"/>
      </rPr>
      <t xml:space="preserve"> 12.0</t>
    </r>
  </si>
  <si>
    <t xml:space="preserve">PN session with 2 users: 
Spread = 2
Scenario to test that ASM accepted by both users during Group Phase </t>
  </si>
  <si>
    <r>
      <t>Group Phase Started
10</t>
    </r>
    <r>
      <rPr>
        <sz val="11"/>
        <color theme="1"/>
        <rFont val="Wingdings"/>
        <charset val="2"/>
      </rPr>
      <t>ý</t>
    </r>
    <r>
      <rPr>
        <sz val="11"/>
        <color theme="1"/>
        <rFont val="Calibri"/>
        <family val="2"/>
        <scheme val="minor"/>
      </rPr>
      <t xml:space="preserve"> (ASM-11) 12</t>
    </r>
    <r>
      <rPr>
        <sz val="11"/>
        <color theme="1"/>
        <rFont val="Wingdings"/>
        <charset val="2"/>
      </rPr>
      <t>ü</t>
    </r>
  </si>
  <si>
    <r>
      <t>Group Phase Started
10</t>
    </r>
    <r>
      <rPr>
        <sz val="11"/>
        <rFont val="Wingdings"/>
        <charset val="2"/>
      </rPr>
      <t>ü</t>
    </r>
    <r>
      <rPr>
        <sz val="11"/>
        <rFont val="Calibri"/>
        <family val="2"/>
        <scheme val="minor"/>
      </rPr>
      <t xml:space="preserve"> (ASM-11) 12</t>
    </r>
    <r>
      <rPr>
        <sz val="11"/>
        <rFont val="Wingdings"/>
        <charset val="2"/>
      </rPr>
      <t>ý</t>
    </r>
  </si>
  <si>
    <r>
      <t xml:space="preserve">1.Order should get executed and move to My Trades panel
2. Group Phase shoud end once the trade is executed
3. No Order in the Portfolio Panel for both users
</t>
    </r>
    <r>
      <rPr>
        <b/>
        <sz val="11"/>
        <color theme="1"/>
        <rFont val="Calibri"/>
        <family val="2"/>
        <scheme val="minor"/>
      </rPr>
      <t>User 1:
My Trade Panel:</t>
    </r>
    <r>
      <rPr>
        <sz val="11"/>
        <color theme="1"/>
        <rFont val="Calibri"/>
        <family val="2"/>
        <scheme val="minor"/>
      </rPr>
      <t xml:space="preserve">
FHLB2 1/4 03/24/22 BOUGHT 1.0 11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FHLB2 1/4 03/24/22  SOLD 1.0 11
</t>
    </r>
    <r>
      <rPr>
        <b/>
        <sz val="11"/>
        <color theme="1"/>
        <rFont val="Calibri"/>
        <family val="2"/>
        <scheme val="minor"/>
      </rPr>
      <t>Portfolio View:</t>
    </r>
    <r>
      <rPr>
        <sz val="11"/>
        <color theme="1"/>
        <rFont val="Calibri"/>
        <family val="2"/>
        <scheme val="minor"/>
      </rPr>
      <t xml:space="preserve">
No order</t>
    </r>
  </si>
  <si>
    <t xml:space="preserve">PN session with 2 users (User 1 and User2): 
Spread = 2
Scenario to test that User 2 and User 3 are in Competition during the Private Phase
This test also checks if User1 and User3 accept ASM price during Group Phase
Glen's scenario(
• "in Comp" check (requires 3rd party login))
</t>
  </si>
  <si>
    <r>
      <t>Private Phase Started
10</t>
    </r>
    <r>
      <rPr>
        <sz val="11"/>
        <color theme="1"/>
        <rFont val="Wingdings"/>
        <charset val="2"/>
      </rPr>
      <t>ý</t>
    </r>
    <r>
      <rPr>
        <sz val="11"/>
        <color theme="1"/>
        <rFont val="Calibri"/>
        <family val="2"/>
        <scheme val="minor"/>
      </rPr>
      <t xml:space="preserve"> (ASM 11) 12 </t>
    </r>
    <r>
      <rPr>
        <sz val="11"/>
        <color theme="1"/>
        <rFont val="Wingdings"/>
        <charset val="2"/>
      </rPr>
      <t>ü</t>
    </r>
  </si>
  <si>
    <r>
      <t>Private Phase started
10</t>
    </r>
    <r>
      <rPr>
        <sz val="12"/>
        <color theme="1"/>
        <rFont val="Wingdings"/>
        <charset val="2"/>
      </rPr>
      <t>ü</t>
    </r>
    <r>
      <rPr>
        <sz val="12"/>
        <color theme="1"/>
        <rFont val="Calibri"/>
        <family val="2"/>
      </rPr>
      <t xml:space="preserve"> (ASM 11) 12 </t>
    </r>
    <r>
      <rPr>
        <b/>
        <sz val="12"/>
        <color theme="1"/>
        <rFont val="Calibri"/>
        <family val="2"/>
      </rPr>
      <t>⚡</t>
    </r>
    <r>
      <rPr>
        <sz val="12"/>
        <color theme="1"/>
        <rFont val="Wingdings"/>
        <charset val="2"/>
      </rPr>
      <t xml:space="preserve">
</t>
    </r>
  </si>
  <si>
    <r>
      <t>10</t>
    </r>
    <r>
      <rPr>
        <sz val="11"/>
        <color theme="1"/>
        <rFont val="Wingdings"/>
        <charset val="2"/>
      </rPr>
      <t>ü</t>
    </r>
    <r>
      <rPr>
        <sz val="11"/>
        <color theme="1"/>
        <rFont val="Calibri"/>
        <family val="2"/>
        <scheme val="minor"/>
      </rPr>
      <t xml:space="preserve"> (ASM 11) 12 </t>
    </r>
    <r>
      <rPr>
        <sz val="11"/>
        <color theme="1"/>
        <rFont val="Wingdings"/>
        <charset val="2"/>
      </rPr>
      <t>ý</t>
    </r>
  </si>
  <si>
    <t>PN session- Pricing Starts and Ends</t>
  </si>
  <si>
    <r>
      <t xml:space="preserve">User 2
</t>
    </r>
    <r>
      <rPr>
        <b/>
        <sz val="11"/>
        <color theme="1"/>
        <rFont val="Calibri"/>
        <family val="2"/>
        <scheme val="minor"/>
      </rPr>
      <t>(Actual result)</t>
    </r>
  </si>
  <si>
    <t xml:space="preserve">
</t>
  </si>
  <si>
    <t>Clicks on ASM and accepts 'Selling Price' of 11 at 1m</t>
  </si>
  <si>
    <t>Clicks on ASM and accepts 'Bidding' price of 11 at 1m</t>
  </si>
  <si>
    <r>
      <t>10</t>
    </r>
    <r>
      <rPr>
        <sz val="11"/>
        <color theme="1"/>
        <rFont val="Wingdings"/>
        <charset val="2"/>
      </rPr>
      <t>ü</t>
    </r>
    <r>
      <rPr>
        <sz val="11"/>
        <color theme="1"/>
        <rFont val="Calibri"/>
        <family val="2"/>
        <scheme val="minor"/>
      </rPr>
      <t xml:space="preserve"> (ASM 11) 12 </t>
    </r>
  </si>
  <si>
    <r>
      <t>User 2-Wins
(</t>
    </r>
    <r>
      <rPr>
        <b/>
        <sz val="11"/>
        <color theme="1"/>
        <rFont val="Calibri"/>
        <family val="2"/>
        <scheme val="minor"/>
      </rPr>
      <t>Expected result)</t>
    </r>
  </si>
  <si>
    <r>
      <t>Group Phase started
10</t>
    </r>
    <r>
      <rPr>
        <sz val="12"/>
        <color theme="1"/>
        <rFont val="Wingdings"/>
        <charset val="2"/>
      </rPr>
      <t>ü</t>
    </r>
    <r>
      <rPr>
        <sz val="12"/>
        <color theme="1"/>
        <rFont val="Calibri"/>
        <family val="2"/>
      </rPr>
      <t xml:space="preserve"> (ASM 11) 12 </t>
    </r>
    <r>
      <rPr>
        <sz val="12"/>
        <color theme="1"/>
        <rFont val="Wingdings"/>
        <charset val="2"/>
      </rPr>
      <t>ý</t>
    </r>
  </si>
  <si>
    <r>
      <t xml:space="preserve">Clicks on ASM 11 , Accepts 'BIDDING' price at </t>
    </r>
    <r>
      <rPr>
        <b/>
        <sz val="11"/>
        <color theme="1"/>
        <rFont val="Calibri"/>
        <family val="2"/>
        <scheme val="minor"/>
      </rPr>
      <t>0.5</t>
    </r>
    <r>
      <rPr>
        <sz val="11"/>
        <color theme="1"/>
        <rFont val="Calibri"/>
        <family val="2"/>
        <scheme val="minor"/>
      </rPr>
      <t xml:space="preserve"> m</t>
    </r>
  </si>
  <si>
    <r>
      <t xml:space="preserve">Clicks on ASM 11, Accepts 'Offering' price at </t>
    </r>
    <r>
      <rPr>
        <b/>
        <sz val="11"/>
        <rFont val="Calibri"/>
        <family val="2"/>
        <scheme val="minor"/>
      </rPr>
      <t>1m</t>
    </r>
  </si>
  <si>
    <r>
      <t xml:space="preserve">1.Order should get executed and move to My Trades panel
2. Private Phase should </t>
    </r>
    <r>
      <rPr>
        <b/>
        <sz val="11"/>
        <color theme="1"/>
        <rFont val="Calibri"/>
        <family val="2"/>
        <scheme val="minor"/>
      </rPr>
      <t>NOT</t>
    </r>
    <r>
      <rPr>
        <sz val="11"/>
        <color theme="1"/>
        <rFont val="Calibri"/>
        <family val="2"/>
        <scheme val="minor"/>
      </rPr>
      <t xml:space="preserve"> end once the Trade is executed
</t>
    </r>
    <r>
      <rPr>
        <b/>
        <sz val="11"/>
        <color theme="1"/>
        <rFont val="Calibri"/>
        <family val="2"/>
        <scheme val="minor"/>
      </rPr>
      <t>User 1:
My Trade Panel:</t>
    </r>
    <r>
      <rPr>
        <sz val="11"/>
        <color theme="1"/>
        <rFont val="Calibri"/>
        <family val="2"/>
        <scheme val="minor"/>
      </rPr>
      <t xml:space="preserve">
FHLB2 1/4 03/24/22 BOUGHT 0.5 11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FHLB2 1/4 03/24/22  SOLD 0.5 11
</t>
    </r>
    <r>
      <rPr>
        <b/>
        <sz val="11"/>
        <color theme="1"/>
        <rFont val="Calibri"/>
        <family val="2"/>
        <scheme val="minor"/>
      </rPr>
      <t>Portfolio View:</t>
    </r>
    <r>
      <rPr>
        <sz val="11"/>
        <color theme="1"/>
        <rFont val="Calibri"/>
        <family val="2"/>
        <scheme val="minor"/>
      </rPr>
      <t xml:space="preserve">
No order</t>
    </r>
  </si>
  <si>
    <t>Group phase</t>
  </si>
  <si>
    <t xml:space="preserve">Group </t>
  </si>
  <si>
    <r>
      <rPr>
        <b/>
        <sz val="11"/>
        <color theme="1"/>
        <rFont val="Calibri"/>
        <family val="2"/>
        <scheme val="minor"/>
      </rPr>
      <t>User 1:
My Trade Panel:</t>
    </r>
    <r>
      <rPr>
        <sz val="11"/>
        <color theme="1"/>
        <rFont val="Calibri"/>
        <family val="2"/>
        <scheme val="minor"/>
      </rPr>
      <t xml:space="preserve">
FHLB2 1/4 03/24/22 BOUGHT 0.5 11
</t>
    </r>
    <r>
      <rPr>
        <b/>
        <sz val="11"/>
        <color theme="1"/>
        <rFont val="Calibri"/>
        <family val="2"/>
        <scheme val="minor"/>
      </rPr>
      <t>Portfolio View:</t>
    </r>
    <r>
      <rPr>
        <sz val="11"/>
        <color theme="1"/>
        <rFont val="Calibri"/>
        <family val="2"/>
        <scheme val="minor"/>
      </rPr>
      <t xml:space="preserve">
FHLB2 1/4 03/24/22   Buy </t>
    </r>
    <r>
      <rPr>
        <b/>
        <sz val="11"/>
        <color theme="1"/>
        <rFont val="Calibri"/>
        <family val="2"/>
        <scheme val="minor"/>
      </rPr>
      <t>0.5</t>
    </r>
    <r>
      <rPr>
        <sz val="11"/>
        <color theme="1"/>
        <rFont val="Calibri"/>
        <family val="2"/>
        <scheme val="minor"/>
      </rPr>
      <t xml:space="preserve"> 10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FHLB2 1/4 03/24/22  SOLD 0.5 11
</t>
    </r>
    <r>
      <rPr>
        <b/>
        <sz val="11"/>
        <color theme="1"/>
        <rFont val="Calibri"/>
        <family val="2"/>
        <scheme val="minor"/>
      </rPr>
      <t>Portfolio View:</t>
    </r>
    <r>
      <rPr>
        <sz val="11"/>
        <color theme="1"/>
        <rFont val="Calibri"/>
        <family val="2"/>
        <scheme val="minor"/>
      </rPr>
      <t xml:space="preserve">
FHLB2 1/4 03/24/22   SELL </t>
    </r>
    <r>
      <rPr>
        <b/>
        <sz val="11"/>
        <color theme="1"/>
        <rFont val="Calibri"/>
        <family val="2"/>
        <scheme val="minor"/>
      </rPr>
      <t>0.5</t>
    </r>
    <r>
      <rPr>
        <sz val="11"/>
        <color theme="1"/>
        <rFont val="Calibri"/>
        <family val="2"/>
        <scheme val="minor"/>
      </rPr>
      <t xml:space="preserve"> 12</t>
    </r>
  </si>
  <si>
    <t>PN session with 2 users (User 1 and User2): 
Spread = 2
Scenario to test User1 and User2 accept ASM price at lesser quantity during private phase.
Glen's scenario( Transaction at ASM - partial order fill (Buy 1mm vs sell 0.5mm at ASK), post Portfolio view)</t>
  </si>
  <si>
    <t>Amends the size</t>
  </si>
  <si>
    <t>Clicks on ASM 11,Accepts 'Bidding price' at 1.5m</t>
  </si>
  <si>
    <t>Clicks on ASM 11 ,Accepts 'Offering price' at 1.5m</t>
  </si>
  <si>
    <r>
      <rPr>
        <b/>
        <sz val="11"/>
        <color theme="1"/>
        <rFont val="Calibri"/>
        <family val="2"/>
        <scheme val="minor"/>
      </rPr>
      <t>User 1:
My Trade Panel:</t>
    </r>
    <r>
      <rPr>
        <sz val="11"/>
        <color theme="1"/>
        <rFont val="Calibri"/>
        <family val="2"/>
        <scheme val="minor"/>
      </rPr>
      <t xml:space="preserve">
FHLB2 1/4 03/24/22 BOUGHT 1.5 11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FHLB2 1/4 03/24/22  SOLD 1.5 11
</t>
    </r>
    <r>
      <rPr>
        <b/>
        <sz val="11"/>
        <color theme="1"/>
        <rFont val="Calibri"/>
        <family val="2"/>
        <scheme val="minor"/>
      </rPr>
      <t>Portfolio View:</t>
    </r>
    <r>
      <rPr>
        <sz val="11"/>
        <color theme="1"/>
        <rFont val="Calibri"/>
        <family val="2"/>
        <scheme val="minor"/>
      </rPr>
      <t xml:space="preserve">
No order </t>
    </r>
  </si>
  <si>
    <r>
      <rPr>
        <b/>
        <sz val="11"/>
        <color theme="1"/>
        <rFont val="Calibri"/>
        <family val="2"/>
        <scheme val="minor"/>
      </rPr>
      <t>User 1:
My Trade Panel:</t>
    </r>
    <r>
      <rPr>
        <sz val="11"/>
        <color theme="1"/>
        <rFont val="Calibri"/>
        <family val="2"/>
        <scheme val="minor"/>
      </rPr>
      <t xml:space="preserve">
FHLB2 1/4 03/24/22 BOUGHT 1.5 11
</t>
    </r>
    <r>
      <rPr>
        <b/>
        <sz val="11"/>
        <color theme="1"/>
        <rFont val="Calibri"/>
        <family val="2"/>
        <scheme val="minor"/>
      </rPr>
      <t>Portfolio View:</t>
    </r>
    <r>
      <rPr>
        <sz val="11"/>
        <color theme="1"/>
        <rFont val="Calibri"/>
        <family val="2"/>
        <scheme val="minor"/>
      </rPr>
      <t xml:space="preserve">
</t>
    </r>
    <r>
      <rPr>
        <sz val="11"/>
        <color rgb="FFFF0000"/>
        <rFont val="Calibri"/>
        <family val="2"/>
        <scheme val="minor"/>
      </rPr>
      <t>FHLB2 1/4 03/24/22   Buy 1.0 10 (Fail)</t>
    </r>
    <r>
      <rPr>
        <sz val="11"/>
        <color theme="1"/>
        <rFont val="Calibri"/>
        <family val="2"/>
        <scheme val="minor"/>
      </rPr>
      <t xml:space="preserve">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FHLB2 1/4 03/24/22  SOLD 1.5 11
</t>
    </r>
    <r>
      <rPr>
        <b/>
        <sz val="11"/>
        <color theme="1"/>
        <rFont val="Calibri"/>
        <family val="2"/>
        <scheme val="minor"/>
      </rPr>
      <t>Portfolio View:</t>
    </r>
    <r>
      <rPr>
        <sz val="11"/>
        <color theme="1"/>
        <rFont val="Calibri"/>
        <family val="2"/>
        <scheme val="minor"/>
      </rPr>
      <t xml:space="preserve">
No order </t>
    </r>
  </si>
  <si>
    <t xml:space="preserve">PN session with 2 users (User 1 and User2): 
Spread = 2
Scenario to test if User1 and User2 amend the Size during Pricing phase
and then accept ASM price with Amended quantity during private phase </t>
  </si>
  <si>
    <t>PN session with 2 users (User 1 and User2): 
Glens scenario(• PN prompted, 1 party ignores (right button) (confirm views from 2 users))</t>
  </si>
  <si>
    <t>Portfolio View:
FHLB2 1/4 03/24/22   SELL 1.0 12
PN started- Pricing phase starts and Ends</t>
  </si>
  <si>
    <t>Portfolio View:
FHLB2 1/4 03/24/22   SELL 1.0 12</t>
  </si>
  <si>
    <t>Clicks on Ignore Button</t>
  </si>
  <si>
    <t>User2
Action Panel</t>
  </si>
  <si>
    <t>User1
Action Panel
(Actual Result)</t>
  </si>
  <si>
    <t>User2
Action Panel
(Actual Result)</t>
  </si>
  <si>
    <t>PN session with 2 users (User 1 and User2): 
Glens scenario(• PN prompted, hit the trash button (on left))</t>
  </si>
  <si>
    <t>Clicks on Trash Button</t>
  </si>
  <si>
    <t>Private Phase Started
No entry  (TBC) ????</t>
  </si>
  <si>
    <r>
      <t xml:space="preserve">Private Phase Started </t>
    </r>
    <r>
      <rPr>
        <sz val="11"/>
        <color rgb="FFFF0000"/>
        <rFont val="Calibri"/>
        <family val="2"/>
        <scheme val="minor"/>
      </rPr>
      <t>( tbc)</t>
    </r>
    <r>
      <rPr>
        <sz val="11"/>
        <rFont val="Calibri"/>
        <family val="2"/>
        <scheme val="minor"/>
      </rPr>
      <t xml:space="preserve">
10</t>
    </r>
    <r>
      <rPr>
        <sz val="11"/>
        <rFont val="Wingdings"/>
        <charset val="2"/>
      </rPr>
      <t>ü</t>
    </r>
    <r>
      <rPr>
        <sz val="11"/>
        <rFont val="Calibri"/>
        <family val="2"/>
        <scheme val="minor"/>
      </rPr>
      <t xml:space="preserve"> (ASM-11) 12</t>
    </r>
    <r>
      <rPr>
        <sz val="11"/>
        <rFont val="Wingdings"/>
        <charset val="2"/>
      </rPr>
      <t>ý</t>
    </r>
  </si>
  <si>
    <r>
      <t>Private Phase Started</t>
    </r>
    <r>
      <rPr>
        <sz val="11"/>
        <color rgb="FFFF0000"/>
        <rFont val="Calibri"/>
        <family val="2"/>
        <scheme val="minor"/>
      </rPr>
      <t xml:space="preserve"> ( tbc)</t>
    </r>
    <r>
      <rPr>
        <sz val="11"/>
        <color theme="1"/>
        <rFont val="Calibri"/>
        <family val="2"/>
        <scheme val="minor"/>
      </rPr>
      <t xml:space="preserve">
10</t>
    </r>
    <r>
      <rPr>
        <sz val="11"/>
        <color theme="1"/>
        <rFont val="Wingdings"/>
        <charset val="2"/>
      </rPr>
      <t>ý</t>
    </r>
    <r>
      <rPr>
        <sz val="11"/>
        <color theme="1"/>
        <rFont val="Calibri"/>
        <family val="2"/>
        <scheme val="minor"/>
      </rPr>
      <t xml:space="preserve"> (ASM-11) 12</t>
    </r>
    <r>
      <rPr>
        <sz val="11"/>
        <color theme="1"/>
        <rFont val="Wingdings"/>
        <charset val="2"/>
      </rPr>
      <t xml:space="preserve">ü </t>
    </r>
  </si>
  <si>
    <r>
      <t>Private Phase Started
10</t>
    </r>
    <r>
      <rPr>
        <sz val="11"/>
        <color rgb="FFFF0000"/>
        <rFont val="Wingdings"/>
        <charset val="2"/>
      </rPr>
      <t>ü</t>
    </r>
    <r>
      <rPr>
        <sz val="11"/>
        <color rgb="FFFF0000"/>
        <rFont val="Calibri"/>
        <family val="2"/>
        <scheme val="minor"/>
      </rPr>
      <t xml:space="preserve"> (ASM-11) 12 (TBC) ????</t>
    </r>
  </si>
  <si>
    <r>
      <t>Private Phase Started
10 (ASM-11) 12</t>
    </r>
    <r>
      <rPr>
        <sz val="11"/>
        <color rgb="FFFF0000"/>
        <rFont val="Wingdings"/>
        <charset val="2"/>
      </rPr>
      <t>ü</t>
    </r>
    <r>
      <rPr>
        <sz val="11"/>
        <color rgb="FFFF0000"/>
        <rFont val="Calibri"/>
        <family val="2"/>
        <scheme val="minor"/>
      </rPr>
      <t xml:space="preserve"> (TBC) ????</t>
    </r>
  </si>
  <si>
    <t>PN session with 2 users (User 1 and User2): 
Glen's scenario(•  Warning message -&gt; “Cannot cancel order during private phase if best order” prompt))</t>
  </si>
  <si>
    <t>PN session with 2 users (User 1 and User2): 
Glen's scenario( Confirm CLOB disabled during a PN))</t>
  </si>
  <si>
    <r>
      <t>Private Phase Started</t>
    </r>
    <r>
      <rPr>
        <sz val="11"/>
        <color rgb="FFFF0000"/>
        <rFont val="Calibri"/>
        <family val="2"/>
        <scheme val="minor"/>
      </rPr>
      <t xml:space="preserve"> 
</t>
    </r>
    <r>
      <rPr>
        <sz val="11"/>
        <color theme="1"/>
        <rFont val="Calibri"/>
        <family val="2"/>
        <scheme val="minor"/>
      </rPr>
      <t xml:space="preserve">
10</t>
    </r>
    <r>
      <rPr>
        <sz val="11"/>
        <color theme="1"/>
        <rFont val="Wingdings"/>
        <charset val="2"/>
      </rPr>
      <t>ý</t>
    </r>
    <r>
      <rPr>
        <sz val="11"/>
        <color theme="1"/>
        <rFont val="Calibri"/>
        <family val="2"/>
        <scheme val="minor"/>
      </rPr>
      <t xml:space="preserve"> (ASM-11) 12</t>
    </r>
    <r>
      <rPr>
        <sz val="11"/>
        <color theme="1"/>
        <rFont val="Wingdings"/>
        <charset val="2"/>
      </rPr>
      <t xml:space="preserve">ü </t>
    </r>
  </si>
  <si>
    <r>
      <t xml:space="preserve">Private Phase Started 
</t>
    </r>
    <r>
      <rPr>
        <sz val="11"/>
        <rFont val="Calibri"/>
        <family val="2"/>
        <scheme val="minor"/>
      </rPr>
      <t xml:space="preserve">
10</t>
    </r>
    <r>
      <rPr>
        <sz val="11"/>
        <rFont val="Wingdings"/>
        <charset val="2"/>
      </rPr>
      <t>ü</t>
    </r>
    <r>
      <rPr>
        <sz val="11"/>
        <rFont val="Calibri"/>
        <family val="2"/>
        <scheme val="minor"/>
      </rPr>
      <t xml:space="preserve"> (ASM-11) 12</t>
    </r>
    <r>
      <rPr>
        <sz val="11"/>
        <rFont val="Wingdings"/>
        <charset val="2"/>
      </rPr>
      <t>ý</t>
    </r>
  </si>
  <si>
    <t xml:space="preserve">User1
Action Panel
</t>
  </si>
  <si>
    <t xml:space="preserve">User2
Action Panel
</t>
  </si>
  <si>
    <t>Portfolio View:
FHLB2 1/4 03/24/22   Buy 1.0 15</t>
  </si>
  <si>
    <t>Tries to Upload a file inorder to start a CLOB</t>
  </si>
  <si>
    <t xml:space="preserve">Portfolio View:
FHLB2 1/4 03/24/22   SELL 1.0 18
</t>
  </si>
  <si>
    <t>On uploading , Buy and Sell price should get updated but there not be any entry in the Portfolio panel to launch Clob</t>
  </si>
  <si>
    <r>
      <t xml:space="preserve">On uploading , Buy and Sell price should get updated </t>
    </r>
    <r>
      <rPr>
        <sz val="11"/>
        <color rgb="FFFF0000"/>
        <rFont val="Calibri"/>
        <family val="2"/>
        <scheme val="minor"/>
      </rPr>
      <t>but there not be any entry in the Portfolio panel to launch Clob (tbc)</t>
    </r>
  </si>
  <si>
    <t>On Uploading this file, duplicate entry IS NOT flagged as an Error (TBC)</t>
  </si>
  <si>
    <r>
      <rPr>
        <b/>
        <sz val="11"/>
        <color theme="1"/>
        <rFont val="Calibri"/>
        <family val="2"/>
        <scheme val="minor"/>
      </rPr>
      <t xml:space="preserve">User1:
</t>
    </r>
    <r>
      <rPr>
        <sz val="11"/>
        <color theme="1"/>
        <rFont val="Calibri"/>
        <family val="2"/>
        <scheme val="minor"/>
      </rPr>
      <t xml:space="preserve"> US313380N941 buy 1000000 12.0
AU3CB0207645 buy 1000000 25.5
US313380N941 buy 1000000 12.0
</t>
    </r>
  </si>
  <si>
    <t>User2:
US313380N941 sell 1000000 12.0
AU3CB0207645 sell 1000000 25.5
US313380N941 sell 1000000 12.0</t>
  </si>
  <si>
    <r>
      <t xml:space="preserve">On uploading , 
PN started for only </t>
    </r>
    <r>
      <rPr>
        <sz val="11"/>
        <color rgb="FFFF0000"/>
        <rFont val="Calibri"/>
        <family val="2"/>
        <scheme val="minor"/>
      </rPr>
      <t>ISIN  US313380N941,AU3CB0207645
When the PN session stopped without any action from any of the users,I find that Trades got executed for all the 3 isins
USER1:
My Trades:
Trade got executed for all 3 ISINS
User2:
My Trades:
Cannot find the trades in My Trades Panel</t>
    </r>
  </si>
  <si>
    <r>
      <rPr>
        <b/>
        <sz val="11"/>
        <color theme="1"/>
        <rFont val="Calibri"/>
        <family val="2"/>
        <scheme val="minor"/>
      </rPr>
      <t>Negative testing:</t>
    </r>
    <r>
      <rPr>
        <sz val="11"/>
        <color theme="1"/>
        <rFont val="Calibri"/>
        <family val="2"/>
        <scheme val="minor"/>
      </rPr>
      <t xml:space="preserve">
PN session with 2 users (User 1 and User2): 
Upload file with duplicate ISIN's in Opposite direction</t>
    </r>
  </si>
  <si>
    <r>
      <rPr>
        <b/>
        <sz val="11"/>
        <color theme="1"/>
        <rFont val="Calibri"/>
        <family val="2"/>
        <scheme val="minor"/>
      </rPr>
      <t>Negative testing:</t>
    </r>
    <r>
      <rPr>
        <sz val="11"/>
        <color theme="1"/>
        <rFont val="Calibri"/>
        <family val="2"/>
        <scheme val="minor"/>
      </rPr>
      <t xml:space="preserve">
PN session with 2 users (User 1 and User2): 
Upload file with duplicate ISIN's in Same direction</t>
    </r>
  </si>
  <si>
    <t>Pricing Phase starts and Ends</t>
  </si>
  <si>
    <r>
      <rPr>
        <b/>
        <sz val="11"/>
        <color theme="1"/>
        <rFont val="Calibri"/>
        <family val="2"/>
        <scheme val="minor"/>
      </rPr>
      <t xml:space="preserve">User1:
</t>
    </r>
    <r>
      <rPr>
        <sz val="11"/>
        <color theme="1"/>
        <rFont val="Calibri"/>
        <family val="2"/>
        <scheme val="minor"/>
      </rPr>
      <t xml:space="preserve">US313380N941 buy 1000000 10.0
US313380N941 sell 1000000 12.0
</t>
    </r>
  </si>
  <si>
    <r>
      <t xml:space="preserve">Private Phase starts and Ends
10 (ASM-11) 12  </t>
    </r>
    <r>
      <rPr>
        <sz val="11"/>
        <color rgb="FFFF0000"/>
        <rFont val="Calibri"/>
        <family val="2"/>
        <scheme val="minor"/>
      </rPr>
      <t>(TBC)</t>
    </r>
  </si>
  <si>
    <r>
      <t xml:space="preserve">Group Phase starts and Ends </t>
    </r>
    <r>
      <rPr>
        <sz val="11"/>
        <color rgb="FFFF0000"/>
        <rFont val="Calibri"/>
        <family val="2"/>
        <scheme val="minor"/>
      </rPr>
      <t>(TBC)</t>
    </r>
    <r>
      <rPr>
        <sz val="11"/>
        <rFont val="Calibri"/>
        <family val="2"/>
        <scheme val="minor"/>
      </rPr>
      <t xml:space="preserve">
10</t>
    </r>
    <r>
      <rPr>
        <sz val="11"/>
        <rFont val="Wingdings"/>
        <charset val="2"/>
      </rPr>
      <t>ý</t>
    </r>
    <r>
      <rPr>
        <sz val="11"/>
        <rFont val="Calibri"/>
        <family val="2"/>
        <scheme val="minor"/>
      </rPr>
      <t xml:space="preserve"> (ASM-11) 12</t>
    </r>
    <r>
      <rPr>
        <sz val="11"/>
        <rFont val="Wingdings"/>
        <charset val="2"/>
      </rPr>
      <t xml:space="preserve">ý </t>
    </r>
  </si>
  <si>
    <r>
      <t xml:space="preserve">Private Phase Started 
</t>
    </r>
    <r>
      <rPr>
        <sz val="11"/>
        <color rgb="FFFF0000"/>
        <rFont val="Calibri"/>
        <family val="2"/>
        <scheme val="minor"/>
      </rPr>
      <t>Cancel and Ignore button is disabled which is corect ,
But there is no prompt</t>
    </r>
    <r>
      <rPr>
        <sz val="11"/>
        <rFont val="Calibri"/>
        <family val="2"/>
        <scheme val="minor"/>
      </rPr>
      <t xml:space="preserve">
10</t>
    </r>
    <r>
      <rPr>
        <sz val="11"/>
        <rFont val="Wingdings"/>
        <charset val="2"/>
      </rPr>
      <t>ü</t>
    </r>
    <r>
      <rPr>
        <sz val="11"/>
        <rFont val="Calibri"/>
        <family val="2"/>
        <scheme val="minor"/>
      </rPr>
      <t xml:space="preserve"> (ASM-11) 12</t>
    </r>
    <r>
      <rPr>
        <sz val="11"/>
        <rFont val="Wingdings"/>
        <charset val="2"/>
      </rPr>
      <t>ý</t>
    </r>
  </si>
  <si>
    <r>
      <t xml:space="preserve">
Cancel and Ignore button enabled
10</t>
    </r>
    <r>
      <rPr>
        <sz val="11"/>
        <color theme="1"/>
        <rFont val="Wingdings"/>
        <charset val="2"/>
      </rPr>
      <t>ý</t>
    </r>
    <r>
      <rPr>
        <sz val="11"/>
        <color theme="1"/>
        <rFont val="Calibri"/>
        <family val="2"/>
        <scheme val="minor"/>
      </rPr>
      <t xml:space="preserve"> (ASM-11) 12 </t>
    </r>
    <r>
      <rPr>
        <sz val="11"/>
        <color theme="1"/>
        <rFont val="Wingdings"/>
        <charset val="2"/>
      </rPr>
      <t xml:space="preserve">ü
</t>
    </r>
  </si>
  <si>
    <r>
      <t>Cancel and Ignore button enabled
10</t>
    </r>
    <r>
      <rPr>
        <sz val="11"/>
        <rFont val="Wingdings"/>
        <charset val="2"/>
      </rPr>
      <t>ü</t>
    </r>
    <r>
      <rPr>
        <sz val="11"/>
        <rFont val="Calibri"/>
        <family val="2"/>
        <scheme val="minor"/>
      </rPr>
      <t xml:space="preserve"> (ASM-11) 12</t>
    </r>
    <r>
      <rPr>
        <sz val="11"/>
        <rFont val="Wingdings"/>
        <charset val="2"/>
      </rPr>
      <t>ý</t>
    </r>
  </si>
  <si>
    <t>On Reloading</t>
  </si>
  <si>
    <t>On Uploading this file, sell entry should have been flagged as an Error</t>
  </si>
  <si>
    <t xml:space="preserve">On Uploading this file, duplicate entry should have have flagged as an Error </t>
  </si>
  <si>
    <r>
      <t>Private Phase Started</t>
    </r>
    <r>
      <rPr>
        <sz val="11"/>
        <color rgb="FFFF0000"/>
        <rFont val="Calibri"/>
        <family val="2"/>
        <scheme val="minor"/>
      </rPr>
      <t xml:space="preserve"> 
Cancel and Ignore button is disabled which is corect ,
But there is no prompt as 'Cannot Cancel order during Private  Phase if best order' 
Do we want the prompt to be populated when user clicks on Cancel or ignore button? (Tbc with Glen)</t>
    </r>
    <r>
      <rPr>
        <sz val="11"/>
        <color theme="1"/>
        <rFont val="Calibri"/>
        <family val="2"/>
        <scheme val="minor"/>
      </rPr>
      <t xml:space="preserve">
10</t>
    </r>
    <r>
      <rPr>
        <sz val="11"/>
        <color theme="1"/>
        <rFont val="Wingdings"/>
        <charset val="2"/>
      </rPr>
      <t>ý</t>
    </r>
    <r>
      <rPr>
        <sz val="11"/>
        <color theme="1"/>
        <rFont val="Calibri"/>
        <family val="2"/>
        <scheme val="minor"/>
      </rPr>
      <t xml:space="preserve"> (ASM-11) 12</t>
    </r>
    <r>
      <rPr>
        <sz val="11"/>
        <color theme="1"/>
        <rFont val="Wingdings"/>
        <charset val="2"/>
      </rPr>
      <t xml:space="preserve">ü </t>
    </r>
  </si>
  <si>
    <t>Operator</t>
  </si>
  <si>
    <t>Starts Financial Session</t>
  </si>
  <si>
    <t>Uploads a file</t>
  </si>
  <si>
    <t xml:space="preserve">TRFYDTP51829 </t>
  </si>
  <si>
    <t>TRFYDTP51829</t>
  </si>
  <si>
    <t xml:space="preserve">Portfolio View:
YEPFKT 0 05/21/18  SELL 1.0 </t>
  </si>
  <si>
    <t xml:space="preserve">Portfolio View:
YEPFKT 0 05/21/18  BUY 1.0 </t>
  </si>
  <si>
    <t>Clicks on ASM , Accepts Offering price at 1m(11)</t>
  </si>
  <si>
    <t>Clicks on ASM, Accepts 'Bidding' price at 1m</t>
  </si>
  <si>
    <t>PN session with 2 users: 
Spread = 2
Scenario to test that ASM accepted by both users during Private Phase (Same Size, agreed on Asm Price)</t>
  </si>
  <si>
    <t xml:space="preserve">
Pass
</t>
  </si>
  <si>
    <t xml:space="preserve">When Group Phase ends,
There is a row with the original buy price of 10.0 and there are no duplicates (correct behavior)
Portfolio View:
FHLB2 1/4 03/24/22   Buy 1.0 10.0
</t>
  </si>
  <si>
    <t xml:space="preserve">Pass
Pass
</t>
  </si>
  <si>
    <r>
      <t xml:space="preserve">1.Order should get executed and move to My Trades panel
2. Private Phase should end once the Trade is executed
3.Group phase should not get triggerred
4. No Order in the Portfolio Panel for both users
</t>
    </r>
    <r>
      <rPr>
        <b/>
        <sz val="11"/>
        <rFont val="Calibri"/>
        <family val="2"/>
        <scheme val="minor"/>
      </rPr>
      <t>User 1:
My Trade Panel:</t>
    </r>
    <r>
      <rPr>
        <sz val="11"/>
        <rFont val="Calibri"/>
        <family val="2"/>
        <scheme val="minor"/>
      </rPr>
      <t xml:space="preserve">
FHLB2 1/4 03/24/22 BOUGHT 1.0M 10
</t>
    </r>
    <r>
      <rPr>
        <b/>
        <sz val="11"/>
        <rFont val="Calibri"/>
        <family val="2"/>
        <scheme val="minor"/>
      </rPr>
      <t>Portfolio View:</t>
    </r>
    <r>
      <rPr>
        <sz val="11"/>
        <rFont val="Calibri"/>
        <family val="2"/>
        <scheme val="minor"/>
      </rPr>
      <t xml:space="preserve">
No order
</t>
    </r>
    <r>
      <rPr>
        <b/>
        <sz val="11"/>
        <rFont val="Calibri"/>
        <family val="2"/>
        <scheme val="minor"/>
      </rPr>
      <t>User 2:
My Trade Panel:</t>
    </r>
    <r>
      <rPr>
        <sz val="11"/>
        <rFont val="Calibri"/>
        <family val="2"/>
        <scheme val="minor"/>
      </rPr>
      <t xml:space="preserve">
FHLB2 1/4 03/24/22  SOLD 1.0M 10
</t>
    </r>
    <r>
      <rPr>
        <b/>
        <sz val="11"/>
        <rFont val="Calibri"/>
        <family val="2"/>
        <scheme val="minor"/>
      </rPr>
      <t>Portfolio View:</t>
    </r>
    <r>
      <rPr>
        <sz val="11"/>
        <rFont val="Calibri"/>
        <family val="2"/>
        <scheme val="minor"/>
      </rPr>
      <t xml:space="preserve">
No order
*on Reloading the app, I find that there is no order in the portfolio</t>
    </r>
  </si>
  <si>
    <r>
      <t xml:space="preserve">1.Order should get executed and move to My Trades panel
2. Private Phase did </t>
    </r>
    <r>
      <rPr>
        <b/>
        <sz val="11"/>
        <color theme="1"/>
        <rFont val="Calibri"/>
        <family val="2"/>
        <scheme val="minor"/>
      </rPr>
      <t>Not End</t>
    </r>
    <r>
      <rPr>
        <sz val="11"/>
        <color theme="1"/>
        <rFont val="Calibri"/>
        <family val="2"/>
        <scheme val="minor"/>
      </rPr>
      <t xml:space="preserve"> once the Trade is executed
3.Group phase  starts and Ends
4.Once Group Phase ends, 
User 1:
My Trade Panel:
FHLB2 1/4 03/24/22 BOUGHT 0.5M 10
Portfolio View:
FHLB2 1/4 03/24/22   Buy 0.5 10.0
User 2:
My Trade Panel:
FHLB2 1/4 03/24/22  SOLD 0.5M 10
Portfolio View:
FHLB2 1/4 03/24/22   SELL 0.5 12.0</t>
    </r>
  </si>
  <si>
    <r>
      <t xml:space="preserve">1.Order got executed and move to My Trades panel
2. Group Phase  ends  once the trade is executed
3. No Order in the Portfolio Panel for both users
</t>
    </r>
    <r>
      <rPr>
        <b/>
        <sz val="11"/>
        <rFont val="Calibri"/>
        <family val="2"/>
        <scheme val="minor"/>
      </rPr>
      <t>User 1:
My Trade Panel:</t>
    </r>
    <r>
      <rPr>
        <sz val="11"/>
        <rFont val="Calibri"/>
        <family val="2"/>
        <scheme val="minor"/>
      </rPr>
      <t xml:space="preserve">
FHLB2 1/4 03/24/22 BOUGHT 1.0 11
</t>
    </r>
    <r>
      <rPr>
        <b/>
        <sz val="11"/>
        <rFont val="Calibri"/>
        <family val="2"/>
        <scheme val="minor"/>
      </rPr>
      <t>Portfolio View:</t>
    </r>
    <r>
      <rPr>
        <sz val="11"/>
        <rFont val="Calibri"/>
        <family val="2"/>
        <scheme val="minor"/>
      </rPr>
      <t xml:space="preserve">
No order
</t>
    </r>
    <r>
      <rPr>
        <b/>
        <sz val="11"/>
        <rFont val="Calibri"/>
        <family val="2"/>
        <scheme val="minor"/>
      </rPr>
      <t>User 2:</t>
    </r>
    <r>
      <rPr>
        <sz val="11"/>
        <rFont val="Calibri"/>
        <family val="2"/>
        <scheme val="minor"/>
      </rPr>
      <t xml:space="preserve">
</t>
    </r>
    <r>
      <rPr>
        <b/>
        <sz val="11"/>
        <rFont val="Calibri"/>
        <family val="2"/>
        <scheme val="minor"/>
      </rPr>
      <t>My Trade Panel:</t>
    </r>
    <r>
      <rPr>
        <sz val="11"/>
        <rFont val="Calibri"/>
        <family val="2"/>
        <scheme val="minor"/>
      </rPr>
      <t xml:space="preserve">
FHLB2 1/4 03/24/22  SOLD 1.0 11
</t>
    </r>
    <r>
      <rPr>
        <b/>
        <sz val="11"/>
        <rFont val="Calibri"/>
        <family val="2"/>
        <scheme val="minor"/>
      </rPr>
      <t>Portfolio View:</t>
    </r>
    <r>
      <rPr>
        <sz val="11"/>
        <rFont val="Calibri"/>
        <family val="2"/>
        <scheme val="minor"/>
      </rPr>
      <t xml:space="preserve">
No order
*on Reloading the app, there are no orders in portfolio</t>
    </r>
  </si>
  <si>
    <t xml:space="preserve">Pass 
Pass </t>
  </si>
  <si>
    <r>
      <t>Order should go directly to the Portfolio panel for both the users
Private Phase or Group Phase should not get started . PN session should end immediatel</t>
    </r>
    <r>
      <rPr>
        <sz val="11"/>
        <rFont val="Calibri"/>
        <family val="2"/>
        <scheme val="minor"/>
      </rPr>
      <t>y -Confirmed with Glen</t>
    </r>
    <r>
      <rPr>
        <sz val="11"/>
        <color theme="1"/>
        <rFont val="Calibri"/>
        <family val="2"/>
        <scheme val="minor"/>
      </rPr>
      <t xml:space="preserve">
Suppose if User1 alone ignores, Order should go directly to the Portfolio panel for both the users
Private Phase or Group Phase should not get started . PN session should end immediately -Confirmed with Glen</t>
    </r>
  </si>
  <si>
    <r>
      <t xml:space="preserve">
PN session should end immediately.
Private Phase or Group Phase should not get started . 
Order should NOT go directly to the Portfolio panel for both the users as it has been cancelled
</t>
    </r>
    <r>
      <rPr>
        <sz val="11"/>
        <color theme="1"/>
        <rFont val="Calibri"/>
        <family val="2"/>
        <scheme val="minor"/>
      </rPr>
      <t xml:space="preserve">
Suppose if User1 alone cancels, 
PN session should end immediately.
Private Phase or Group Phase should not get started . 
Order should NOT go directly to the Portfolio panel for User1 as he cancelled it
Order should go directly to the Portfolio panel for User2
</t>
    </r>
  </si>
  <si>
    <t xml:space="preserve">PN session with 2 users (User 1 and User2): 
Spread = 2
Scenario to test that User 2 and User 3 are in Competition during the Private Phase
when the prices are different
This test also checks if User2 and User3 is able to view other's prices
</t>
  </si>
  <si>
    <r>
      <t>10</t>
    </r>
    <r>
      <rPr>
        <sz val="11"/>
        <color theme="1"/>
        <rFont val="Wingdings"/>
        <charset val="2"/>
      </rPr>
      <t>ü</t>
    </r>
    <r>
      <rPr>
        <sz val="11"/>
        <color theme="1"/>
        <rFont val="Calibri"/>
        <family val="2"/>
        <scheme val="minor"/>
      </rPr>
      <t xml:space="preserve"> (ASM 11) 13 </t>
    </r>
    <r>
      <rPr>
        <sz val="11"/>
        <color theme="1"/>
        <rFont val="Wingdings"/>
        <charset val="2"/>
      </rPr>
      <t>ý</t>
    </r>
  </si>
  <si>
    <r>
      <t>10</t>
    </r>
    <r>
      <rPr>
        <sz val="11"/>
        <color theme="1"/>
        <rFont val="Wingdings"/>
        <charset val="2"/>
      </rPr>
      <t>ü</t>
    </r>
    <r>
      <rPr>
        <sz val="11"/>
        <color theme="1"/>
        <rFont val="Calibri"/>
        <family val="2"/>
        <scheme val="minor"/>
      </rPr>
      <t xml:space="preserve"> (ASM 11) 12</t>
    </r>
    <r>
      <rPr>
        <sz val="11"/>
        <color theme="1"/>
        <rFont val="Wingdings"/>
        <charset val="2"/>
      </rPr>
      <t>ü</t>
    </r>
    <r>
      <rPr>
        <sz val="11"/>
        <color theme="1"/>
        <rFont val="Calibri"/>
        <family val="2"/>
        <scheme val="minor"/>
      </rPr>
      <t xml:space="preserve">
                          13 </t>
    </r>
    <r>
      <rPr>
        <sz val="11"/>
        <color theme="1"/>
        <rFont val="Wingdings"/>
        <charset val="2"/>
      </rPr>
      <t>ý</t>
    </r>
  </si>
  <si>
    <r>
      <t>Private Phase Started
10</t>
    </r>
    <r>
      <rPr>
        <sz val="11"/>
        <color theme="1"/>
        <rFont val="Wingdings"/>
        <charset val="2"/>
      </rPr>
      <t>ý</t>
    </r>
    <r>
      <rPr>
        <sz val="11"/>
        <color theme="1"/>
        <rFont val="Calibri"/>
        <family val="2"/>
        <scheme val="minor"/>
      </rPr>
      <t xml:space="preserve"> (ASM 11) 12 </t>
    </r>
    <r>
      <rPr>
        <sz val="11"/>
        <color theme="1"/>
        <rFont val="Wingdings"/>
        <charset val="2"/>
      </rPr>
      <t xml:space="preserve">ü
       </t>
    </r>
    <r>
      <rPr>
        <sz val="11"/>
        <color theme="1"/>
        <rFont val="Symbol"/>
        <family val="1"/>
        <charset val="2"/>
      </rPr>
      <t>13</t>
    </r>
    <r>
      <rPr>
        <sz val="11"/>
        <color theme="1"/>
        <rFont val="Wingdings"/>
        <charset val="2"/>
      </rPr>
      <t xml:space="preserve"> ý       </t>
    </r>
  </si>
  <si>
    <t>User3
(Expected result)</t>
  </si>
  <si>
    <t>User 1
(Expected result)</t>
  </si>
  <si>
    <r>
      <t>Private Phase started
10</t>
    </r>
    <r>
      <rPr>
        <sz val="12"/>
        <color theme="1"/>
        <rFont val="Wingdings"/>
        <charset val="2"/>
      </rPr>
      <t>ü</t>
    </r>
    <r>
      <rPr>
        <sz val="12"/>
        <color theme="1"/>
        <rFont val="Calibri"/>
        <family val="2"/>
      </rPr>
      <t xml:space="preserve"> (ASM 11) 12 </t>
    </r>
    <r>
      <rPr>
        <sz val="12"/>
        <color theme="1"/>
        <rFont val="Wingdings"/>
        <charset val="2"/>
      </rPr>
      <t xml:space="preserve">ý
      </t>
    </r>
    <r>
      <rPr>
        <sz val="12"/>
        <color theme="1"/>
        <rFont val="STXinwei"/>
        <charset val="134"/>
      </rPr>
      <t xml:space="preserve"> 13</t>
    </r>
    <r>
      <rPr>
        <sz val="12"/>
        <color theme="1"/>
        <rFont val="Wingdings"/>
        <charset val="2"/>
      </rPr>
      <t xml:space="preserve">ü    </t>
    </r>
  </si>
  <si>
    <t>Portfolio View:
FHLB2 1/4 03/24/22   Buy 1.0 100</t>
  </si>
  <si>
    <t>Portfolio View:
FHLB2 1/4 03/24/22   SELL 1.0 99
PN started- Pricing phase starts and Ends</t>
  </si>
  <si>
    <r>
      <t>Private Phase Started</t>
    </r>
    <r>
      <rPr>
        <sz val="11"/>
        <color rgb="FFFF0000"/>
        <rFont val="Calibri"/>
        <family val="2"/>
        <scheme val="minor"/>
      </rPr>
      <t xml:space="preserve"> 
</t>
    </r>
    <r>
      <rPr>
        <sz val="11"/>
        <color theme="1"/>
        <rFont val="Calibri"/>
        <family val="2"/>
        <scheme val="minor"/>
      </rPr>
      <t xml:space="preserve">
</t>
    </r>
  </si>
  <si>
    <r>
      <t xml:space="preserve">Private Phase Started 
</t>
    </r>
    <r>
      <rPr>
        <sz val="11"/>
        <rFont val="Calibri"/>
        <family val="2"/>
        <scheme val="minor"/>
      </rPr>
      <t xml:space="preserve">
</t>
    </r>
  </si>
  <si>
    <t>Pass(to be tested with multiple users)</t>
  </si>
  <si>
    <t xml:space="preserve">PN session with 2 users (User 1 and User2): 
Scenario to test that 
submitted price is crossable (i.e. buy at 100 and sell at 99 submitted during pricing at Full Fill)
</t>
  </si>
  <si>
    <t xml:space="preserve">PN session with 2 users (User 1 and User2): 
Scenario to test that 
submitted price is crossable (i.e.sell at 99 and buy at 100 submitted during pricing at Full Fill)
</t>
  </si>
  <si>
    <t xml:space="preserve">Session Panel
YEPFKT 0 05/21/18  SELL 1.0 </t>
  </si>
  <si>
    <t xml:space="preserve">Action Panel
YEPFKT 0 05/21/18  SELL 1.0 </t>
  </si>
  <si>
    <t>XS1548995023</t>
  </si>
  <si>
    <t>BNP 0 11/01/18 buy 1.0</t>
  </si>
  <si>
    <t>Scenario to test
Glens scenario:
( Pre-Session -&gt; Confirm Auto filter (portfolio to session) according to intended sector runs properly</t>
  </si>
  <si>
    <t>Clicks on ASM 11 and Accepts 'Offering '  at size of 0.5m</t>
  </si>
  <si>
    <t>Clicks on ASM 11 and Accepts 'Bidding '  at size of 0.5m</t>
  </si>
  <si>
    <t xml:space="preserve">Matching session with 2 users: 
Spread = 2
Scenario to test if User1 can amend the Size and Price during Pricing phase and  ASM accepted by both users </t>
  </si>
  <si>
    <t>Clicks on ASM 11 and Accepts 'Offering '  at size of 1.5m</t>
  </si>
  <si>
    <t>Clicks on ASM 11 and Accepts 'Bidding '  at size of 1m</t>
  </si>
  <si>
    <r>
      <t>Matching session with 2 users: 
Spread = 2
Scenario to test that ASM accepted by both users during Private Phase but at</t>
    </r>
    <r>
      <rPr>
        <b/>
        <sz val="11"/>
        <color theme="1"/>
        <rFont val="Calibri"/>
        <family val="2"/>
        <scheme val="minor"/>
      </rPr>
      <t xml:space="preserve"> reduced size </t>
    </r>
  </si>
  <si>
    <r>
      <rPr>
        <b/>
        <sz val="11"/>
        <color theme="1"/>
        <rFont val="Calibri"/>
        <family val="2"/>
        <scheme val="minor"/>
      </rPr>
      <t>Session Panel</t>
    </r>
    <r>
      <rPr>
        <sz val="11"/>
        <color theme="1"/>
        <rFont val="Calibri"/>
        <family val="2"/>
        <scheme val="minor"/>
      </rPr>
      <t xml:space="preserve">
YEPFKT 0 05/21/18  SELL 1.0 
BNP 0 11/01/18 buy 1.0</t>
    </r>
  </si>
  <si>
    <r>
      <rPr>
        <b/>
        <sz val="11"/>
        <color theme="1"/>
        <rFont val="Calibri"/>
        <family val="2"/>
        <scheme val="minor"/>
      </rPr>
      <t>Session Panel</t>
    </r>
    <r>
      <rPr>
        <sz val="11"/>
        <color theme="1"/>
        <rFont val="Calibri"/>
        <family val="2"/>
        <scheme val="minor"/>
      </rPr>
      <t xml:space="preserve">
BNP 0 11/01/18 buy 1.0</t>
    </r>
  </si>
  <si>
    <r>
      <rPr>
        <b/>
        <sz val="11"/>
        <color theme="1"/>
        <rFont val="Calibri"/>
        <family val="2"/>
        <scheme val="minor"/>
      </rPr>
      <t>Action Panel</t>
    </r>
    <r>
      <rPr>
        <sz val="11"/>
        <color theme="1"/>
        <rFont val="Calibri"/>
        <family val="2"/>
        <scheme val="minor"/>
      </rPr>
      <t xml:space="preserve">
YEPFKT 0 05/21/18  SELL 1.0 </t>
    </r>
  </si>
  <si>
    <r>
      <t xml:space="preserve">1.Order should get executed and move to My Trades panel
2. Private Phase should end once the Trade is executed
3.Group phase should not get triggerred
4. No Order in the Portfolio Panel
</t>
    </r>
    <r>
      <rPr>
        <b/>
        <sz val="11"/>
        <color theme="1"/>
        <rFont val="Calibri"/>
        <family val="2"/>
        <scheme val="minor"/>
      </rPr>
      <t>User 1:
My Trade Panel:</t>
    </r>
    <r>
      <rPr>
        <sz val="11"/>
        <color theme="1"/>
        <rFont val="Calibri"/>
        <family val="2"/>
        <scheme val="minor"/>
      </rPr>
      <t xml:space="preserve">
FHLB2 1/4 03/24/22 BOUGHT 1.0 </t>
    </r>
    <r>
      <rPr>
        <sz val="11"/>
        <color rgb="FFFF0000"/>
        <rFont val="Calibri"/>
        <family val="2"/>
        <scheme val="minor"/>
      </rPr>
      <t>99.5</t>
    </r>
    <r>
      <rPr>
        <sz val="11"/>
        <color theme="1"/>
        <rFont val="Calibri"/>
        <family val="2"/>
        <scheme val="minor"/>
      </rPr>
      <t xml:space="preserve">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FHLB2 1/4 03/24/22  SOLD 1.0 </t>
    </r>
    <r>
      <rPr>
        <sz val="11"/>
        <color rgb="FFFF0000"/>
        <rFont val="Calibri"/>
        <family val="2"/>
        <scheme val="minor"/>
      </rPr>
      <t>99.5</t>
    </r>
    <r>
      <rPr>
        <sz val="11"/>
        <color theme="1"/>
        <rFont val="Calibri"/>
        <family val="2"/>
        <scheme val="minor"/>
      </rPr>
      <t xml:space="preserve">
</t>
    </r>
    <r>
      <rPr>
        <b/>
        <sz val="11"/>
        <color theme="1"/>
        <rFont val="Calibri"/>
        <family val="2"/>
        <scheme val="minor"/>
      </rPr>
      <t>Portfolio View:</t>
    </r>
    <r>
      <rPr>
        <sz val="11"/>
        <color theme="1"/>
        <rFont val="Calibri"/>
        <family val="2"/>
        <scheme val="minor"/>
      </rPr>
      <t xml:space="preserve">
No order</t>
    </r>
  </si>
  <si>
    <r>
      <t xml:space="preserve">1.Order should get executed and move to My Trades panel
2. Private Phase should end once the Trade is executed
3.Group phase should not get triggerred
4. No Order in the Portfolio Panel
</t>
    </r>
    <r>
      <rPr>
        <b/>
        <sz val="11"/>
        <color theme="1"/>
        <rFont val="Calibri"/>
        <family val="2"/>
        <scheme val="minor"/>
      </rPr>
      <t>User 1:
My Trade Panel:</t>
    </r>
    <r>
      <rPr>
        <sz val="11"/>
        <color theme="1"/>
        <rFont val="Calibri"/>
        <family val="2"/>
        <scheme val="minor"/>
      </rPr>
      <t xml:space="preserve">
FHLB2 1/4 03/24/22 BOUGHT 1.0 </t>
    </r>
    <r>
      <rPr>
        <sz val="11"/>
        <color rgb="FFFF0000"/>
        <rFont val="Calibri"/>
        <family val="2"/>
        <scheme val="minor"/>
      </rPr>
      <t>99.5</t>
    </r>
    <r>
      <rPr>
        <sz val="11"/>
        <color theme="1"/>
        <rFont val="Calibri"/>
        <family val="2"/>
        <scheme val="minor"/>
      </rPr>
      <t xml:space="preserve">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FHLB2 1/4 03/24/22  SOLD 1.0</t>
    </r>
    <r>
      <rPr>
        <sz val="11"/>
        <color rgb="FFFF0000"/>
        <rFont val="Calibri"/>
        <family val="2"/>
        <scheme val="minor"/>
      </rPr>
      <t xml:space="preserve"> 99.5</t>
    </r>
    <r>
      <rPr>
        <sz val="11"/>
        <color theme="1"/>
        <rFont val="Calibri"/>
        <family val="2"/>
        <scheme val="minor"/>
      </rPr>
      <t xml:space="preserve">
</t>
    </r>
    <r>
      <rPr>
        <b/>
        <sz val="11"/>
        <color theme="1"/>
        <rFont val="Calibri"/>
        <family val="2"/>
        <scheme val="minor"/>
      </rPr>
      <t>Portfolio View:</t>
    </r>
    <r>
      <rPr>
        <sz val="11"/>
        <color theme="1"/>
        <rFont val="Calibri"/>
        <family val="2"/>
        <scheme val="minor"/>
      </rPr>
      <t xml:space="preserve">
No order</t>
    </r>
  </si>
  <si>
    <t>Cleanup</t>
  </si>
  <si>
    <r>
      <t>Clicks on ASM 11 and Accepts 'Offering '  at size of</t>
    </r>
    <r>
      <rPr>
        <b/>
        <sz val="11"/>
        <color theme="1"/>
        <rFont val="Calibri"/>
        <family val="2"/>
        <scheme val="minor"/>
      </rPr>
      <t xml:space="preserve"> 0.5m</t>
    </r>
  </si>
  <si>
    <t>ASM( 11)</t>
  </si>
  <si>
    <r>
      <t>ASM( 11) 0.5</t>
    </r>
    <r>
      <rPr>
        <sz val="11"/>
        <color theme="1"/>
        <rFont val="Wingdings"/>
        <charset val="2"/>
      </rPr>
      <t>ý</t>
    </r>
  </si>
  <si>
    <r>
      <t xml:space="preserve">1.Order should get executed at ASM price (11) for 0.5m 
Once cleanup phase ends
</t>
    </r>
    <r>
      <rPr>
        <b/>
        <sz val="11"/>
        <color theme="1"/>
        <rFont val="Calibri"/>
        <family val="2"/>
        <scheme val="minor"/>
      </rPr>
      <t>User 1:
My Trade Panel:</t>
    </r>
    <r>
      <rPr>
        <sz val="11"/>
        <color theme="1"/>
        <rFont val="Calibri"/>
        <family val="2"/>
        <scheme val="minor"/>
      </rPr>
      <t xml:space="preserve">
YEPFKT 0 05/21/18 SOLD 0.5 11.0
</t>
    </r>
    <r>
      <rPr>
        <b/>
        <sz val="11"/>
        <color theme="1"/>
        <rFont val="Calibri"/>
        <family val="2"/>
        <scheme val="minor"/>
      </rPr>
      <t>Portfolio View:</t>
    </r>
    <r>
      <rPr>
        <sz val="11"/>
        <color theme="1"/>
        <rFont val="Calibri"/>
        <family val="2"/>
        <scheme val="minor"/>
      </rPr>
      <t xml:space="preserve">
YEPFKT 0 05/21/18  SELL 0.5 12.00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YEPFKT 0 05/21/18 BOUGHT</t>
    </r>
    <r>
      <rPr>
        <b/>
        <sz val="11"/>
        <color theme="1"/>
        <rFont val="Calibri"/>
        <family val="2"/>
        <scheme val="minor"/>
      </rPr>
      <t xml:space="preserve"> 0.5</t>
    </r>
    <r>
      <rPr>
        <sz val="11"/>
        <color theme="1"/>
        <rFont val="Calibri"/>
        <family val="2"/>
        <scheme val="minor"/>
      </rPr>
      <t xml:space="preserve"> 11.0
</t>
    </r>
    <r>
      <rPr>
        <b/>
        <sz val="11"/>
        <color theme="1"/>
        <rFont val="Calibri"/>
        <family val="2"/>
        <scheme val="minor"/>
      </rPr>
      <t>Portfolio View:</t>
    </r>
    <r>
      <rPr>
        <sz val="11"/>
        <color theme="1"/>
        <rFont val="Calibri"/>
        <family val="2"/>
        <scheme val="minor"/>
      </rPr>
      <t xml:space="preserve">
YEPFKT 0 05/21/18  BUY 0.5 10.0 </t>
    </r>
  </si>
  <si>
    <t xml:space="preserve">Portfolio View:
YEPFKT 0 05/21/18  Buy 1.0 </t>
  </si>
  <si>
    <t xml:space="preserve">Portfolio View:
YEPFKT 0 05/21/18  Sell 1.0 </t>
  </si>
  <si>
    <t>Clicks on ASM 11 and Accepts Offering at size of 0.5m</t>
  </si>
  <si>
    <r>
      <t>Clicks on ASM 11 and Accepts Bidding '  at size of</t>
    </r>
    <r>
      <rPr>
        <b/>
        <sz val="11"/>
        <color theme="1"/>
        <rFont val="Calibri"/>
        <family val="2"/>
        <scheme val="minor"/>
      </rPr>
      <t xml:space="preserve"> 1m</t>
    </r>
  </si>
  <si>
    <r>
      <t>0.5</t>
    </r>
    <r>
      <rPr>
        <sz val="11"/>
        <color theme="1"/>
        <rFont val="Wingdings"/>
        <charset val="2"/>
      </rPr>
      <t>ý</t>
    </r>
    <r>
      <rPr>
        <sz val="11"/>
        <color theme="1"/>
        <rFont val="Calibri"/>
        <family val="2"/>
        <scheme val="minor"/>
      </rPr>
      <t xml:space="preserve">ASM( 11) </t>
    </r>
  </si>
  <si>
    <r>
      <t xml:space="preserve">Clicks on ASM 11 and Accepts </t>
    </r>
    <r>
      <rPr>
        <b/>
        <sz val="11"/>
        <color theme="1"/>
        <rFont val="Calibri"/>
        <family val="2"/>
        <scheme val="minor"/>
      </rPr>
      <t>Bidding</t>
    </r>
    <r>
      <rPr>
        <sz val="11"/>
        <color theme="1"/>
        <rFont val="Calibri"/>
        <family val="2"/>
        <scheme val="minor"/>
      </rPr>
      <t xml:space="preserve"> at size of 0.5m</t>
    </r>
  </si>
  <si>
    <t>Matching session with 2 users: 
Spread = 2
Scenario to test that ASM accepted by both users during Private Phase (Same Size, agreed on Asm Price)
Glen's scenario(• Private phase = Confirm 1:1 behavior for exact offsetting interest (confirm 3rd user does not see the private phase))</t>
  </si>
  <si>
    <r>
      <t xml:space="preserve">Matching session with 2 users: 
Spread = 2
Private Phase:
Scenario to test, when ASM accepted by user1 but </t>
    </r>
    <r>
      <rPr>
        <b/>
        <sz val="11"/>
        <color theme="1"/>
        <rFont val="Calibri"/>
        <family val="2"/>
        <scheme val="minor"/>
      </rPr>
      <t>ignored</t>
    </r>
    <r>
      <rPr>
        <sz val="11"/>
        <color theme="1"/>
        <rFont val="Calibri"/>
        <family val="2"/>
        <scheme val="minor"/>
      </rPr>
      <t xml:space="preserve"> by User 2 and if the Orders move back to Portfolio when Matching session ends
Glen's scenario(• Private phase = Confirm 1:1 ,1 party submitting interest vs another party using ignore ASM (confirm 3rd user does not see the private phase)</t>
    </r>
  </si>
  <si>
    <t>Click on Trash button</t>
  </si>
  <si>
    <t>Matching session with 2 users: 
Spread = 2
Group Phase:
Scenario to test that User1 and User2 have Private phase without any action by them and User3  Submit ASM interest  and Trade during Group Phase
Glen's scenario:
Group phase = Confirm 3rd party user expected behavior for the following scenarios: submit ASM interest and trade and trash/ignore</t>
  </si>
  <si>
    <r>
      <t>Matching session with 2 users: 
Spread = 2
Group Phase
Scenario to test that ASM accepted by both users during</t>
    </r>
    <r>
      <rPr>
        <b/>
        <sz val="11"/>
        <color theme="1"/>
        <rFont val="Calibri"/>
        <family val="2"/>
        <scheme val="minor"/>
      </rPr>
      <t xml:space="preserve"> Group Phase</t>
    </r>
    <r>
      <rPr>
        <sz val="11"/>
        <color theme="1"/>
        <rFont val="Calibri"/>
        <family val="2"/>
        <scheme val="minor"/>
      </rPr>
      <t xml:space="preserve"> at reduced size(Partial fill)</t>
    </r>
  </si>
  <si>
    <t>Matching session with 2 users: 
Spread = 2
Group Phase
Scenario to test that User1 and User2 have Private phase without any action by them and User3  Submit ASM interest in Same Direction  and  No Trade during Group Phase
Glen's scenario:
Group phase = Confirm 3rd party user expected behavior for the following scenarios:  submit same way ASM interest (no trade), and trash/ignore</t>
  </si>
  <si>
    <t>User 1 (Expected result)</t>
  </si>
  <si>
    <t>User 2(Expected Result)</t>
  </si>
  <si>
    <r>
      <t xml:space="preserve">Matching session with 2 users: 
Spread = 2
</t>
    </r>
    <r>
      <rPr>
        <b/>
        <sz val="11"/>
        <color theme="1"/>
        <rFont val="Calibri"/>
        <family val="2"/>
        <scheme val="minor"/>
      </rPr>
      <t>Private Phase:</t>
    </r>
    <r>
      <rPr>
        <sz val="11"/>
        <color theme="1"/>
        <rFont val="Calibri"/>
        <family val="2"/>
        <scheme val="minor"/>
      </rPr>
      <t xml:space="preserve">
Scenario to test, when ASM accepted by user1 but </t>
    </r>
    <r>
      <rPr>
        <b/>
        <sz val="11"/>
        <color theme="1"/>
        <rFont val="Calibri"/>
        <family val="2"/>
        <scheme val="minor"/>
      </rPr>
      <t>Trashed</t>
    </r>
    <r>
      <rPr>
        <sz val="11"/>
        <color theme="1"/>
        <rFont val="Calibri"/>
        <family val="2"/>
        <scheme val="minor"/>
      </rPr>
      <t xml:space="preserve"> by User 2 and if the Orders move back to Portfolio when Matching session ends
Glen's scenario(• Private phase = Confirm 1:1 ,1 party submitting interest vs another party using Trash  ASM (confirm 3rd user does not see the private phase)</t>
    </r>
  </si>
  <si>
    <t>Scenario to test:
• Intra-Protocol lock downs – PN and CLOB should not operate for securities in a session</t>
  </si>
  <si>
    <t>User 3</t>
  </si>
  <si>
    <t>No action during Pricing, private phase</t>
  </si>
  <si>
    <t>No action during Pricing/Private Phase</t>
  </si>
  <si>
    <t>Does not see private phase</t>
  </si>
  <si>
    <t>User3 can see Cleanup Phase</t>
  </si>
  <si>
    <t>Clicks on ASM , Accepts Bidding price at 0.5m(11)</t>
  </si>
  <si>
    <r>
      <t xml:space="preserve">Order should move back to portfolio depending on their action
User 1:
Trade for 0.5m and residual of 0.5m in portfolio
User 2:
Residual of 1m in portfolio
User 3:
Trade for 0.5m in portfolio
</t>
    </r>
    <r>
      <rPr>
        <b/>
        <sz val="11"/>
        <color theme="1"/>
        <rFont val="Calibri"/>
        <family val="2"/>
        <scheme val="minor"/>
      </rPr>
      <t/>
    </r>
  </si>
  <si>
    <t>pass</t>
  </si>
  <si>
    <t>User3 can see order in group phase</t>
  </si>
  <si>
    <t>Does not see private phase(asm not displayed)</t>
  </si>
  <si>
    <r>
      <t xml:space="preserve">Order should move back to portfolio depending on their action
User 1:
Trade for 0.5m and residual of 0.5m in portfolio
User 2:
No order
User 3:
Trade for 0.5m in portfolio
</t>
    </r>
    <r>
      <rPr>
        <b/>
        <sz val="11"/>
        <color theme="1"/>
        <rFont val="Calibri"/>
        <family val="2"/>
        <scheme val="minor"/>
      </rPr>
      <t/>
    </r>
  </si>
  <si>
    <r>
      <t xml:space="preserve">Matching session with 2 users: 
Spread = 2
</t>
    </r>
    <r>
      <rPr>
        <b/>
        <sz val="11"/>
        <color theme="1"/>
        <rFont val="Calibri"/>
        <family val="2"/>
        <scheme val="minor"/>
      </rPr>
      <t>Private Phase:</t>
    </r>
    <r>
      <rPr>
        <sz val="11"/>
        <color theme="1"/>
        <rFont val="Calibri"/>
        <family val="2"/>
        <scheme val="minor"/>
      </rPr>
      <t xml:space="preserve">
Scenario to test, when ASM accepted by user1 but not by User 2</t>
    </r>
    <r>
      <rPr>
        <b/>
        <sz val="11"/>
        <color theme="1"/>
        <rFont val="Calibri"/>
        <family val="2"/>
        <scheme val="minor"/>
      </rPr>
      <t>(No action)</t>
    </r>
    <r>
      <rPr>
        <sz val="11"/>
        <color theme="1"/>
        <rFont val="Calibri"/>
        <family val="2"/>
        <scheme val="minor"/>
      </rPr>
      <t xml:space="preserve"> and if the Orders move back to Portfolio when Matching session ends
Glen's scenario(
 Private phase = Confirm 1:1 ,1 party submitting interest vs No action by another party (confirm 3rd user does not see the private phase)</t>
    </r>
  </si>
  <si>
    <t>Clicks on ASM , Accepts Bidding price at 1m(11)</t>
  </si>
  <si>
    <t>Clicks on ASM , Accepts Offering price at 0.5m(11)</t>
  </si>
  <si>
    <t>Cannot see the order in Pricing</t>
  </si>
  <si>
    <t>(Trade gets executed)</t>
  </si>
  <si>
    <t xml:space="preserve">Order should move back to portfolio depending on their action
User 1:
Trade for 0.5m and residual of 0.5m in portfolio
User 2:
Trade for 0.5m and residual of 0.5m in portfolio
User 3:
No order </t>
  </si>
  <si>
    <t xml:space="preserve">User3 can see order in group phase
</t>
  </si>
  <si>
    <t xml:space="preserve">User3 can see order in cleanup phase
</t>
  </si>
  <si>
    <t>XS1548995023 buy 1000000 
TRFYDTP51829 buy 2000000 
US38141GQE79 buy 3000000</t>
  </si>
  <si>
    <t>XS1548995023 sell 1000000 
TRFYDTP51829 sell 2000000 
US38141GQE79 sell 3000000</t>
  </si>
  <si>
    <t>XS1548995023 buy 1000000  - (Price 100)
TRFYDTP51829 buy 2000000 - (Price 200)
US38141GQE79 buy 3000000- (Price 300)</t>
  </si>
  <si>
    <t>XS1548995023 sell 1000000  - (Price 100)
TRFYDTP51829 sell 2000000 - (Price 201)
US38141GQE79 sell 3000000- (Price 302)</t>
  </si>
  <si>
    <t>Cannot see pricing phase</t>
  </si>
  <si>
    <t>XS1548995023 buy 1000000  - (Price 100) -Traded
TRFYDTP51829 buy 2000000 - (Price 200)-Accept asm at 0.5m(Partial fill)
US38141GQE79 buy 3000000- (Price 300)-Accept Asm at 0.5m(Partial fill)</t>
  </si>
  <si>
    <r>
      <t xml:space="preserve">Clicks on </t>
    </r>
    <r>
      <rPr>
        <b/>
        <sz val="11"/>
        <color theme="1"/>
        <rFont val="Calibri"/>
        <family val="2"/>
        <scheme val="minor"/>
      </rPr>
      <t>Ignore</t>
    </r>
  </si>
  <si>
    <t>XS1548995023 sell 1000000  - (Price 100)-Traded
TRFYDTP51829 sell 2000000 - (Price 201)-Accept Asm at 0.5m(Partial fill)
US38141GQE79 sell 3000000- (Price 302)-Accept Asm at 1m(Partial fill)</t>
  </si>
  <si>
    <r>
      <t>1.Order should get executed at ASM price for 1m 
2. Private Phase should NOT end once the Trade is executed
3.Group phase should start and end
4.Cleanup phase should start and end</t>
    </r>
    <r>
      <rPr>
        <b/>
        <sz val="11"/>
        <color theme="1"/>
        <rFont val="Calibri"/>
        <family val="2"/>
        <scheme val="minor"/>
      </rPr>
      <t xml:space="preserve">
User 1:
Trade should get executed at Private Phase </t>
    </r>
    <r>
      <rPr>
        <sz val="11"/>
        <color theme="1"/>
        <rFont val="Calibri"/>
        <family val="2"/>
        <scheme val="minor"/>
      </rPr>
      <t xml:space="preserve">
</t>
    </r>
    <r>
      <rPr>
        <b/>
        <sz val="11"/>
        <color theme="1"/>
        <rFont val="Calibri"/>
        <family val="2"/>
        <scheme val="minor"/>
      </rPr>
      <t>User 2:
Trade should get executed at Private Phase</t>
    </r>
    <r>
      <rPr>
        <sz val="11"/>
        <color theme="1"/>
        <rFont val="Calibri"/>
        <family val="2"/>
        <scheme val="minor"/>
      </rPr>
      <t xml:space="preserve">
</t>
    </r>
    <r>
      <rPr>
        <b/>
        <sz val="11"/>
        <color theme="1"/>
        <rFont val="Calibri"/>
        <family val="2"/>
        <scheme val="minor"/>
      </rPr>
      <t/>
    </r>
  </si>
  <si>
    <t xml:space="preserve">Matching session with 3 users: 
Spread = 0
Scenario to test if the Transaction gets executed automatically when the size and price matches
(•Transaction at ASM - equal order fill (buy 2mm vs sell 2mm at ASM), post Porfolio view)
</t>
  </si>
  <si>
    <t>Private negotiation between user 3 and user1</t>
  </si>
  <si>
    <t>ASM should be displayed</t>
  </si>
  <si>
    <t>Should set the price first</t>
  </si>
  <si>
    <t>Should set the price after User 2</t>
  </si>
  <si>
    <t>Matching session with 3 users: 
Spread = 0
Scenario to test , when there are 2 users in competion, always the winner should be decided based on the Price entered and followed by time
*Note: Repeat the scenario with 2 users entering the same price but at different time</t>
  </si>
  <si>
    <t>can see the group phase</t>
  </si>
  <si>
    <t>Cleanup phase starts</t>
  </si>
  <si>
    <t>Trade should get executed between user1 and 3
Order should move to portfolio for User2</t>
  </si>
  <si>
    <t>Cannot see private phase</t>
  </si>
  <si>
    <r>
      <t xml:space="preserve">Matching session with 2 users: 
Spread = 2
Pricing Phase:
Glen's scenario:
</t>
    </r>
    <r>
      <rPr>
        <sz val="11"/>
        <color rgb="FFFF0000"/>
        <rFont val="Calibri"/>
        <family val="2"/>
        <scheme val="minor"/>
      </rPr>
      <t>• Pricing phase – 3 users total; 2 users submit within relevance band (e.g., 99 buyer, 100 seller; third user 103 seller); test ‘Cleanup’ toggle (select Y and N)</t>
    </r>
  </si>
  <si>
    <t xml:space="preserve">Action Panel: 
XS1548995023 --Red
TRFYDTP51829--Orange/Red
US38141GQE79 -Orange/Red
</t>
  </si>
  <si>
    <r>
      <t>Scenario to Test
• Cleanup = confirm glow indicators for all full fills/partials and interest (best seen from a 4th user who did not participate at all)
*</t>
    </r>
    <r>
      <rPr>
        <sz val="11"/>
        <color rgb="FFFF0000"/>
        <rFont val="Calibri"/>
        <family val="2"/>
        <scheme val="minor"/>
      </rPr>
      <t>Note: to be tested when User2 did not sharpen their price during pricing phase</t>
    </r>
  </si>
  <si>
    <t>Scenario to test 
Glens scenario:
• Pre-Session -&gt; Confirm correct contra interest/prompt identified (30 seconds before pricing)????</t>
  </si>
  <si>
    <t xml:space="preserve">User Should be able to  post same way ASM interest  </t>
  </si>
  <si>
    <r>
      <t xml:space="preserve">User Should </t>
    </r>
    <r>
      <rPr>
        <b/>
        <sz val="11"/>
        <color theme="1"/>
        <rFont val="Calibri"/>
        <family val="2"/>
        <scheme val="minor"/>
      </rPr>
      <t>not</t>
    </r>
    <r>
      <rPr>
        <sz val="11"/>
        <color theme="1"/>
        <rFont val="Calibri"/>
        <family val="2"/>
        <scheme val="minor"/>
      </rPr>
      <t xml:space="preserve"> be able to  post same way interest during Group phase</t>
    </r>
  </si>
  <si>
    <t>Not yet Implemented</t>
  </si>
  <si>
    <t>Sets the cleanup toggle to be Off</t>
  </si>
  <si>
    <t>User1 price should not be displaed</t>
  </si>
  <si>
    <t xml:space="preserve">When user tries to upload an ISIN, it should go to Action panel and User can participate in it
</t>
  </si>
  <si>
    <t>User4</t>
  </si>
  <si>
    <t>PN between user 1 and User2, ASM displayed</t>
  </si>
  <si>
    <t>No ASM- cannot see</t>
  </si>
  <si>
    <t>ASM is shown</t>
  </si>
  <si>
    <t>ASM is shown but the newly created order is not displayed in his Portfolio thereby he cannot launch a CLOB</t>
  </si>
  <si>
    <t xml:space="preserve">ASM is shown
Order is not displayed in his portfolio 
Hence, Clob or PN cannot be triggered </t>
  </si>
  <si>
    <t>Protocol</t>
  </si>
  <si>
    <t>PN</t>
  </si>
  <si>
    <t>Matching</t>
  </si>
  <si>
    <t>Status</t>
  </si>
  <si>
    <t>Running</t>
  </si>
  <si>
    <t xml:space="preserve">CLOB </t>
  </si>
  <si>
    <t>Ends</t>
  </si>
  <si>
    <t>ý</t>
  </si>
  <si>
    <t>Fail-Issue 208</t>
  </si>
  <si>
    <t>NA</t>
  </si>
  <si>
    <r>
      <t>Public Toggle ON-</t>
    </r>
    <r>
      <rPr>
        <sz val="11"/>
        <color theme="1"/>
        <rFont val="Wingdings"/>
        <charset val="2"/>
      </rPr>
      <t>ü</t>
    </r>
    <r>
      <rPr>
        <sz val="11"/>
        <color theme="1"/>
        <rFont val="Calibri"/>
        <family val="2"/>
        <scheme val="minor"/>
      </rPr>
      <t xml:space="preserve">
Public Toggle 
Off-</t>
    </r>
    <r>
      <rPr>
        <sz val="11"/>
        <color theme="1"/>
        <rFont val="Wingdings"/>
        <charset val="2"/>
      </rPr>
      <t>ý</t>
    </r>
  </si>
  <si>
    <t>MS-001</t>
  </si>
  <si>
    <t>Test ID</t>
  </si>
  <si>
    <t>LN-001</t>
  </si>
  <si>
    <t>LN-002</t>
  </si>
  <si>
    <t>LN-003</t>
  </si>
  <si>
    <t>LN-004</t>
  </si>
  <si>
    <t>LN-005</t>
  </si>
  <si>
    <t>LN-006</t>
  </si>
  <si>
    <t>LN-007</t>
  </si>
  <si>
    <t>LN-008</t>
  </si>
  <si>
    <t>LN-009</t>
  </si>
  <si>
    <t>to CHECK YELLOW FLAS</t>
  </si>
  <si>
    <t>Glow functinality</t>
  </si>
  <si>
    <t>Yellow flash functionality</t>
  </si>
  <si>
    <t>Ignore functionality</t>
  </si>
  <si>
    <t>Public Toggle for PN</t>
  </si>
  <si>
    <t>Testing of Relevance bands for Clob initiation</t>
  </si>
  <si>
    <t>MS-002</t>
  </si>
  <si>
    <t>MS-003</t>
  </si>
  <si>
    <t>MS-004</t>
  </si>
  <si>
    <t>MS-005</t>
  </si>
  <si>
    <t>MS-006</t>
  </si>
  <si>
    <t>MS-007</t>
  </si>
  <si>
    <t>MS-008</t>
  </si>
  <si>
    <t>MS-009</t>
  </si>
  <si>
    <t>MS-010</t>
  </si>
  <si>
    <t>MS-011</t>
  </si>
  <si>
    <t>MS-012</t>
  </si>
  <si>
    <t>MS-013</t>
  </si>
  <si>
    <t>MS-014</t>
  </si>
  <si>
    <t>MS-015</t>
  </si>
  <si>
    <t>MS-016</t>
  </si>
  <si>
    <t>PN-001</t>
  </si>
  <si>
    <t>PN-002</t>
  </si>
  <si>
    <t>PN-003</t>
  </si>
  <si>
    <t>PN-004</t>
  </si>
  <si>
    <t>PN-005</t>
  </si>
  <si>
    <t>PN-006</t>
  </si>
  <si>
    <t>PN-007</t>
  </si>
  <si>
    <t>PN-008</t>
  </si>
  <si>
    <t>PN-009</t>
  </si>
  <si>
    <t>PN-010</t>
  </si>
  <si>
    <t>PN-011</t>
  </si>
  <si>
    <t>PN-012</t>
  </si>
  <si>
    <t>PN-013</t>
  </si>
  <si>
    <t>PN-014</t>
  </si>
  <si>
    <t>PN-015</t>
  </si>
  <si>
    <t>PN-016</t>
  </si>
  <si>
    <t>PN-017</t>
  </si>
  <si>
    <t>PN-019</t>
  </si>
  <si>
    <t>PN-020</t>
  </si>
  <si>
    <t>PN-021</t>
  </si>
  <si>
    <t>PN-022</t>
  </si>
  <si>
    <t>PN-023</t>
  </si>
  <si>
    <t>CL-001</t>
  </si>
  <si>
    <t>CL-002</t>
  </si>
  <si>
    <t>CL-003</t>
  </si>
  <si>
    <t>CL-004</t>
  </si>
  <si>
    <t>CL-005</t>
  </si>
  <si>
    <t>CL-006</t>
  </si>
  <si>
    <t>CL-007</t>
  </si>
  <si>
    <t>CL-008</t>
  </si>
  <si>
    <t>CL-009</t>
  </si>
  <si>
    <t>CL-010</t>
  </si>
  <si>
    <t>CL-011</t>
  </si>
  <si>
    <t>CL-012</t>
  </si>
  <si>
    <t>CL-013</t>
  </si>
  <si>
    <t>CL-014</t>
  </si>
  <si>
    <t>CL-015</t>
  </si>
  <si>
    <t>CL-017</t>
  </si>
  <si>
    <t>CL-018</t>
  </si>
  <si>
    <t>CL-019</t>
  </si>
  <si>
    <t>Matching Session:</t>
  </si>
  <si>
    <r>
      <t xml:space="preserve">1.User should </t>
    </r>
    <r>
      <rPr>
        <b/>
        <sz val="11"/>
        <color theme="1"/>
        <rFont val="Calibri"/>
        <family val="2"/>
        <scheme val="minor"/>
      </rPr>
      <t>Not</t>
    </r>
    <r>
      <rPr>
        <sz val="11"/>
        <color theme="1"/>
        <rFont val="Calibri"/>
        <family val="2"/>
        <scheme val="minor"/>
      </rPr>
      <t xml:space="preserve"> see Group Phase if the user did not participate during Pricing Phase</t>
    </r>
  </si>
  <si>
    <t>Cleanup toggle -N</t>
  </si>
  <si>
    <t>PN Session:</t>
  </si>
  <si>
    <t>1. In the Group phase, User should be able to view other User's competing price
eg: User 1 bids for 10, User 2 offers for 12, User 3 offers for 13
During Group Phase, User2 should be able to view price of 13 from User3
User3 should be able to view price of 12 from User2</t>
  </si>
  <si>
    <t>Fail-Issue#185</t>
  </si>
  <si>
    <t>Fail-Issue#209</t>
  </si>
  <si>
    <t>Portfolio View:
ANDV 4 1/2 04/01/48 SELL 1.0 25.5</t>
  </si>
  <si>
    <t>Portfolio View:
ANDV 4 1/2 04/01/48BUY 1.0 25.5</t>
  </si>
  <si>
    <t>User 1:
My Trade Panel:
ANDV 4 1/2 04/01/48SOLD 1.0 25.5
Portfolio View:
No order
User 2:
My Trade Panel:
ANDV 4 1/2 04/01/48BOUGHT 1.0 25.5
Portfolio View:
No order</t>
  </si>
  <si>
    <t>1.Order should get executed as the price and size are equal
2. Private Phase should end once the Trade is executed
3.Group phase should not get triggerred
User 1:
My Trade Panel:
ANDV 4 1/2 04/01/48SOLD 1.0 25.5
Portfolio View:
No order
User 2:
My Trade Panel:
ANDV 4 1/2 04/01/48BOUGHT 1.0 25.5
Portfolio View:
No order</t>
  </si>
  <si>
    <r>
      <t>Private Phase Started
15</t>
    </r>
    <r>
      <rPr>
        <sz val="11"/>
        <color theme="1"/>
        <rFont val="Wingdings"/>
        <charset val="2"/>
      </rPr>
      <t>ý</t>
    </r>
    <r>
      <rPr>
        <sz val="11"/>
        <color theme="1"/>
        <rFont val="Calibri"/>
        <family val="2"/>
        <scheme val="minor"/>
      </rPr>
      <t xml:space="preserve"> (ASM-13.5) 12</t>
    </r>
    <r>
      <rPr>
        <sz val="11"/>
        <color theme="1"/>
        <rFont val="Wingdings"/>
        <charset val="2"/>
      </rPr>
      <t>ü</t>
    </r>
  </si>
  <si>
    <r>
      <t>Private Phase Started
15</t>
    </r>
    <r>
      <rPr>
        <sz val="11"/>
        <rFont val="Wingdings"/>
        <charset val="2"/>
      </rPr>
      <t>ü</t>
    </r>
    <r>
      <rPr>
        <sz val="11"/>
        <rFont val="Calibri"/>
        <family val="2"/>
        <scheme val="minor"/>
      </rPr>
      <t xml:space="preserve"> (ASM-13.5) 12</t>
    </r>
    <r>
      <rPr>
        <sz val="11"/>
        <rFont val="Wingdings"/>
        <charset val="2"/>
      </rPr>
      <t>ý</t>
    </r>
  </si>
  <si>
    <t>Please note that in CLOB, Dark order created on clicking ASM is treated as a new order. Basically it does not affect the size in portfolio</t>
  </si>
  <si>
    <t>When Group Phase ends,
There is a row with the original buy price of 10.0 and there are no duplicates (correct behavior)</t>
  </si>
  <si>
    <r>
      <t>Clicks 8</t>
    </r>
    <r>
      <rPr>
        <sz val="11"/>
        <color theme="1"/>
        <rFont val="Wingdings"/>
        <charset val="2"/>
      </rPr>
      <t>ü</t>
    </r>
    <r>
      <rPr>
        <sz val="11"/>
        <color theme="1"/>
        <rFont val="Calibri"/>
        <family val="2"/>
        <scheme val="minor"/>
      </rPr>
      <t xml:space="preserve"> and Accepts 'Bidding Price' at 1m(Price of 8)</t>
    </r>
  </si>
  <si>
    <r>
      <t xml:space="preserve">1.Order should get executed and move to My Trades panel
2. Private Phase should end once the Trade is executed
3.Group phase should not get triggerred
4. No Order in the Portfolio Panel for both users
</t>
    </r>
    <r>
      <rPr>
        <b/>
        <sz val="11"/>
        <color theme="1"/>
        <rFont val="Calibri"/>
        <family val="2"/>
        <scheme val="minor"/>
      </rPr>
      <t/>
    </r>
  </si>
  <si>
    <r>
      <t>Clicks 8</t>
    </r>
    <r>
      <rPr>
        <sz val="11"/>
        <color theme="1"/>
        <rFont val="Wingdings"/>
        <charset val="2"/>
      </rPr>
      <t>ü</t>
    </r>
    <r>
      <rPr>
        <sz val="11"/>
        <color theme="1"/>
        <rFont val="Calibri"/>
        <family val="2"/>
        <scheme val="minor"/>
      </rPr>
      <t xml:space="preserve"> and Accepts 'Bidding Price' at </t>
    </r>
    <r>
      <rPr>
        <b/>
        <sz val="11"/>
        <color theme="1"/>
        <rFont val="Calibri"/>
        <family val="2"/>
        <scheme val="minor"/>
      </rPr>
      <t xml:space="preserve">0.5 </t>
    </r>
    <r>
      <rPr>
        <sz val="11"/>
        <color theme="1"/>
        <rFont val="Calibri"/>
        <family val="2"/>
        <scheme val="minor"/>
      </rPr>
      <t>m(Price of 8)</t>
    </r>
  </si>
  <si>
    <t>US05723KAE01</t>
  </si>
  <si>
    <r>
      <t xml:space="preserve">1.Order should get executed and move to My Trades panel
2. Private Phase should </t>
    </r>
    <r>
      <rPr>
        <b/>
        <sz val="11"/>
        <color theme="1"/>
        <rFont val="Calibri"/>
        <family val="2"/>
        <scheme val="minor"/>
      </rPr>
      <t>Not End</t>
    </r>
    <r>
      <rPr>
        <sz val="11"/>
        <color theme="1"/>
        <rFont val="Calibri"/>
        <family val="2"/>
        <scheme val="minor"/>
      </rPr>
      <t xml:space="preserve"> once the Trade is executed
3.Group phase should start and End
4.Once Group Phase ends, 
order should be in portfolio
</t>
    </r>
    <r>
      <rPr>
        <b/>
        <sz val="11"/>
        <color theme="1"/>
        <rFont val="Calibri"/>
        <family val="2"/>
        <scheme val="minor"/>
      </rPr>
      <t/>
    </r>
  </si>
  <si>
    <r>
      <t xml:space="preserve">1.Order should get executed and move to My Trades panel
2. Private Phase did </t>
    </r>
    <r>
      <rPr>
        <b/>
        <sz val="11"/>
        <color theme="1"/>
        <rFont val="Calibri"/>
        <family val="2"/>
        <scheme val="minor"/>
      </rPr>
      <t>Not End</t>
    </r>
    <r>
      <rPr>
        <sz val="11"/>
        <color theme="1"/>
        <rFont val="Calibri"/>
        <family val="2"/>
        <scheme val="minor"/>
      </rPr>
      <t xml:space="preserve"> once the Trade is executed
3.Group phase  starts and Ends
4.Once Group Phase ends, 
order should be in portfolio
</t>
    </r>
    <r>
      <rPr>
        <b/>
        <sz val="11"/>
        <color theme="1"/>
        <rFont val="Calibri"/>
        <family val="2"/>
        <scheme val="minor"/>
      </rPr>
      <t/>
    </r>
  </si>
  <si>
    <t>PN session -Group phase is still running and order moved to Action panel</t>
  </si>
  <si>
    <t>Order should be in portfolio for User3</t>
  </si>
  <si>
    <r>
      <t xml:space="preserve">1.Order should get executed and move to My Trades panel
2. Private Phase should </t>
    </r>
    <r>
      <rPr>
        <b/>
        <sz val="11"/>
        <color theme="1"/>
        <rFont val="Calibri"/>
        <family val="2"/>
        <scheme val="minor"/>
      </rPr>
      <t>Not End</t>
    </r>
    <r>
      <rPr>
        <sz val="11"/>
        <color theme="1"/>
        <rFont val="Calibri"/>
        <family val="2"/>
        <scheme val="minor"/>
      </rPr>
      <t xml:space="preserve"> once the Trade is executed
3.Group phase should start and End
4.Once Group Phase ends, 
</t>
    </r>
    <r>
      <rPr>
        <b/>
        <sz val="11"/>
        <color theme="1"/>
        <rFont val="Calibri"/>
        <family val="2"/>
        <scheme val="minor"/>
      </rPr>
      <t>Order should move to portfolio</t>
    </r>
  </si>
  <si>
    <r>
      <t xml:space="preserve">1.Order should get executed and move to My Trades panel
2. Group Phase shoud end once the trade is executed
3. No Order in the Portfolio Panel for both users
</t>
    </r>
    <r>
      <rPr>
        <b/>
        <sz val="11"/>
        <color theme="1"/>
        <rFont val="Calibri"/>
        <family val="2"/>
        <scheme val="minor"/>
      </rPr>
      <t/>
    </r>
  </si>
  <si>
    <r>
      <t>1.Order should get executed and move to My Trades panel
2. Group Phase shoud end once the trade is executed
3. No Order in the Portfolio Panel for both users</t>
    </r>
    <r>
      <rPr>
        <b/>
        <sz val="11"/>
        <color theme="1"/>
        <rFont val="Calibri"/>
        <family val="2"/>
        <scheme val="minor"/>
      </rPr>
      <t/>
    </r>
  </si>
  <si>
    <r>
      <t>15</t>
    </r>
    <r>
      <rPr>
        <sz val="11"/>
        <color theme="1"/>
        <rFont val="Wingdings"/>
        <charset val="2"/>
      </rPr>
      <t>ü</t>
    </r>
    <r>
      <rPr>
        <sz val="11"/>
        <color theme="1"/>
        <rFont val="Calibri"/>
        <family val="2"/>
        <scheme val="minor"/>
      </rPr>
      <t xml:space="preserve"> (ASM 11) 12 </t>
    </r>
    <r>
      <rPr>
        <sz val="11"/>
        <color theme="1"/>
        <rFont val="Wingdings"/>
        <charset val="2"/>
      </rPr>
      <t>ý</t>
    </r>
  </si>
  <si>
    <r>
      <t>Private Phase Started
15</t>
    </r>
    <r>
      <rPr>
        <sz val="11"/>
        <color theme="1"/>
        <rFont val="Wingdings"/>
        <charset val="2"/>
      </rPr>
      <t>ý</t>
    </r>
    <r>
      <rPr>
        <sz val="11"/>
        <color theme="1"/>
        <rFont val="Calibri"/>
        <family val="2"/>
        <scheme val="minor"/>
      </rPr>
      <t xml:space="preserve"> (ASM 11) 12 </t>
    </r>
    <r>
      <rPr>
        <sz val="11"/>
        <color theme="1"/>
        <rFont val="Wingdings"/>
        <charset val="2"/>
      </rPr>
      <t>ü</t>
    </r>
  </si>
  <si>
    <r>
      <t>Private Phase started
15</t>
    </r>
    <r>
      <rPr>
        <sz val="12"/>
        <color theme="1"/>
        <rFont val="Wingdings"/>
        <charset val="2"/>
      </rPr>
      <t>ü</t>
    </r>
    <r>
      <rPr>
        <sz val="12"/>
        <color theme="1"/>
        <rFont val="Calibri"/>
        <family val="2"/>
      </rPr>
      <t xml:space="preserve"> (ASM 11) 12 </t>
    </r>
    <r>
      <rPr>
        <b/>
        <sz val="12"/>
        <color theme="1"/>
        <rFont val="Calibri"/>
        <family val="2"/>
      </rPr>
      <t>⚡</t>
    </r>
    <r>
      <rPr>
        <sz val="12"/>
        <color theme="1"/>
        <rFont val="Wingdings"/>
        <charset val="2"/>
      </rPr>
      <t xml:space="preserve">
</t>
    </r>
  </si>
  <si>
    <r>
      <t>Group Phase started
15</t>
    </r>
    <r>
      <rPr>
        <sz val="12"/>
        <color theme="1"/>
        <rFont val="Wingdings"/>
        <charset val="2"/>
      </rPr>
      <t>ü</t>
    </r>
    <r>
      <rPr>
        <sz val="12"/>
        <color theme="1"/>
        <rFont val="Calibri"/>
        <family val="2"/>
      </rPr>
      <t xml:space="preserve"> (ASM 11) 12 </t>
    </r>
    <r>
      <rPr>
        <sz val="12"/>
        <color theme="1"/>
        <rFont val="Wingdings"/>
        <charset val="2"/>
      </rPr>
      <t>ý</t>
    </r>
  </si>
  <si>
    <t xml:space="preserve">PN session with 2 users (User 1 and User2): 
Spread = 2
Scenario to test that User 2 and User 3 are in Competition during the Private Phase
This test also checks if User1 and User3 accept ASM price during Group Phase
Glen's scenario(
• "in Comp" check (requires 3rd party login))
Price followed by time logic to be tested
</t>
  </si>
  <si>
    <r>
      <t xml:space="preserve">Clicks on ASM 9 , Accepts 'BIDDING' price at </t>
    </r>
    <r>
      <rPr>
        <b/>
        <sz val="11"/>
        <color theme="1"/>
        <rFont val="Calibri"/>
        <family val="2"/>
        <scheme val="minor"/>
      </rPr>
      <t>0.5</t>
    </r>
    <r>
      <rPr>
        <sz val="11"/>
        <color theme="1"/>
        <rFont val="Calibri"/>
        <family val="2"/>
        <scheme val="minor"/>
      </rPr>
      <t xml:space="preserve"> m</t>
    </r>
  </si>
  <si>
    <r>
      <t xml:space="preserve">Clicks on ASM 9, Accepts 'Offering' price at </t>
    </r>
    <r>
      <rPr>
        <b/>
        <sz val="11"/>
        <rFont val="Calibri"/>
        <family val="2"/>
        <scheme val="minor"/>
      </rPr>
      <t>1m</t>
    </r>
  </si>
  <si>
    <r>
      <t xml:space="preserve">1.Order should get executed and move to My Trades panel
2. Private Phase should </t>
    </r>
    <r>
      <rPr>
        <b/>
        <sz val="11"/>
        <color theme="1"/>
        <rFont val="Calibri"/>
        <family val="2"/>
        <scheme val="minor"/>
      </rPr>
      <t>NOT</t>
    </r>
    <r>
      <rPr>
        <sz val="11"/>
        <color theme="1"/>
        <rFont val="Calibri"/>
        <family val="2"/>
        <scheme val="minor"/>
      </rPr>
      <t xml:space="preserve"> end once the Trade is executed
3.Group phase should start and end</t>
    </r>
    <r>
      <rPr>
        <b/>
        <sz val="11"/>
        <color theme="1"/>
        <rFont val="Calibri"/>
        <family val="2"/>
        <scheme val="minor"/>
      </rPr>
      <t/>
    </r>
  </si>
  <si>
    <t>Order should move back to protfolio for both users with correct size</t>
  </si>
  <si>
    <t>Clicks on ASM 9,Accepts 'Bidding price' at 1.5m</t>
  </si>
  <si>
    <t>Clicks on ASM 9 ,Accepts 'Offering price' at 1.5m</t>
  </si>
  <si>
    <t>Trade should get executed at ameneded size of 1.5m</t>
  </si>
  <si>
    <r>
      <t>Private Phase Started 
Cancel and Ignore button is disabled which is corect ,
there is  prompt as 'Cannot Cancel order during Private  Phase if best order' 
10</t>
    </r>
    <r>
      <rPr>
        <sz val="11"/>
        <rFont val="Wingdings"/>
        <charset val="2"/>
      </rPr>
      <t>ý</t>
    </r>
    <r>
      <rPr>
        <sz val="11"/>
        <rFont val="Calibri"/>
        <family val="2"/>
        <scheme val="minor"/>
      </rPr>
      <t xml:space="preserve"> (ASM-11) 12</t>
    </r>
    <r>
      <rPr>
        <sz val="11"/>
        <rFont val="Wingdings"/>
        <charset val="2"/>
      </rPr>
      <t xml:space="preserve">ü </t>
    </r>
  </si>
  <si>
    <r>
      <t>Private Phase Started 
Cancel and Ignore button is disabled which is corect ,
Prompt is displayed
10</t>
    </r>
    <r>
      <rPr>
        <sz val="11"/>
        <rFont val="Wingdings"/>
        <charset val="2"/>
      </rPr>
      <t>ü</t>
    </r>
    <r>
      <rPr>
        <sz val="11"/>
        <rFont val="Calibri"/>
        <family val="2"/>
        <scheme val="minor"/>
      </rPr>
      <t xml:space="preserve"> (ASM-11) 12</t>
    </r>
    <r>
      <rPr>
        <sz val="11"/>
        <rFont val="Wingdings"/>
        <charset val="2"/>
      </rPr>
      <t>ý</t>
    </r>
  </si>
  <si>
    <t xml:space="preserve">On uploading , Buy and Sell price should get updated but there is no entry in the Portfolio panel to launch Clob </t>
  </si>
  <si>
    <r>
      <t>User 3-Wins
(</t>
    </r>
    <r>
      <rPr>
        <b/>
        <sz val="11"/>
        <color theme="1"/>
        <rFont val="Calibri"/>
        <family val="2"/>
        <scheme val="minor"/>
      </rPr>
      <t>Expected result)</t>
    </r>
  </si>
  <si>
    <r>
      <t xml:space="preserve">User 3
</t>
    </r>
    <r>
      <rPr>
        <b/>
        <sz val="11"/>
        <color theme="1"/>
        <rFont val="Calibri"/>
        <family val="2"/>
        <scheme val="minor"/>
      </rPr>
      <t>(Actual result)</t>
    </r>
  </si>
  <si>
    <t>Private negotiation is between 15 and 13 for Spread</t>
  </si>
  <si>
    <t>User 3 should be able to view User2 price</t>
  </si>
  <si>
    <t xml:space="preserve">User 1
</t>
  </si>
  <si>
    <t xml:space="preserve">User3
</t>
  </si>
  <si>
    <t>User2 should be able to view user3 price</t>
  </si>
  <si>
    <t xml:space="preserve">PN session with 2 users (User 1 and User2): 
Scenario to test that 
submitted price is crossable (i.e. buy at 100 and sell at 102 submitted during pricing at Full Fill)
</t>
  </si>
  <si>
    <r>
      <t xml:space="preserve">1.Order should get executed and move to My Trades panel
2. Private Phase should end once the Trade is executed
3.Group phase should not get triggerred
4. No Order in the Portfolio Panel
Order gets executed at 100 
</t>
    </r>
    <r>
      <rPr>
        <b/>
        <sz val="11"/>
        <color theme="1"/>
        <rFont val="Calibri"/>
        <family val="2"/>
        <scheme val="minor"/>
      </rPr>
      <t/>
    </r>
  </si>
  <si>
    <t>1.Order should get executed and move to My Trades panel
2. Private Phase should end once the Trade is executed
3.Group phase should not get triggerred
4. No Order in the Portfolio Panel
Order gets traded at price of 99.0 (when user1 enters the price first)
Order gets traded at price of 95.0 (when user2 enters the price first)</t>
  </si>
  <si>
    <r>
      <t xml:space="preserve">1.Order should get executed and move to My Trades panel
2. Private Phase should end once the Trade is executed
3.Group phase should not get triggerred
4. No Order in the Portfolio Panel
</t>
    </r>
    <r>
      <rPr>
        <sz val="11"/>
        <color rgb="FFFF0000"/>
        <rFont val="Calibri"/>
        <family val="2"/>
        <scheme val="minor"/>
      </rPr>
      <t>Order should get executed at mathematical midpoint(tbc with Glen)</t>
    </r>
  </si>
  <si>
    <t>CLS-001</t>
  </si>
  <si>
    <t>CLS-002</t>
  </si>
  <si>
    <t>CLS-003</t>
  </si>
  <si>
    <t>CLS-004</t>
  </si>
  <si>
    <t>CLS-005</t>
  </si>
  <si>
    <t>CLS-006</t>
  </si>
  <si>
    <t>CLS-007</t>
  </si>
  <si>
    <t>CLS-008</t>
  </si>
  <si>
    <t>CLS-009</t>
  </si>
  <si>
    <t>Joins the Clob and
Offers to sell 1m at price of 11 ( Reduced Price)</t>
  </si>
  <si>
    <r>
      <t xml:space="preserve">Though the offer price is lesser than the ASM, trade by default get executed at ASM price
</t>
    </r>
    <r>
      <rPr>
        <sz val="11"/>
        <rFont val="Calibri"/>
        <family val="2"/>
        <scheme val="minor"/>
      </rPr>
      <t>Order should get executed at the ASM price of 10.</t>
    </r>
  </si>
  <si>
    <t>CLS-010</t>
  </si>
  <si>
    <r>
      <t xml:space="preserve"> (ASM-15) 15</t>
    </r>
    <r>
      <rPr>
        <sz val="11"/>
        <color theme="1"/>
        <rFont val="Wingdings"/>
        <charset val="2"/>
      </rPr>
      <t>ý</t>
    </r>
  </si>
  <si>
    <t>Joins the Clob and
Offers to Buy 1m at price of 12 ( Higher Price)</t>
  </si>
  <si>
    <t>Though the Bid price is higher than the ASM, trade by default get executed at ASM price
Order should get executed at the ASM price of 15.</t>
  </si>
  <si>
    <t>Order got executed at the ASM price of 15
MY Trades panel:
User 1:
Order entry with size of 1m at price of 15.00 (SOLD)
User 2:
Order entry with size of 1m at price of 15.00 (BOUGHT)</t>
  </si>
  <si>
    <t>CLS-011</t>
  </si>
  <si>
    <t>10 (ASM-9) 8</t>
  </si>
  <si>
    <t>CLS-012</t>
  </si>
  <si>
    <t>12 (ASM-11) 10</t>
  </si>
  <si>
    <t>12 (ASM-11.25) 10.25</t>
  </si>
  <si>
    <r>
      <t>12</t>
    </r>
    <r>
      <rPr>
        <sz val="11"/>
        <color theme="1"/>
        <rFont val="Wingdings"/>
        <charset val="2"/>
      </rPr>
      <t>ý</t>
    </r>
    <r>
      <rPr>
        <sz val="11"/>
        <color theme="1"/>
        <rFont val="Calibri"/>
        <family val="2"/>
        <scheme val="minor"/>
      </rPr>
      <t xml:space="preserve">  0.5</t>
    </r>
    <r>
      <rPr>
        <sz val="11"/>
        <color theme="1"/>
        <rFont val="Wingdings"/>
        <charset val="2"/>
      </rPr>
      <t>ü</t>
    </r>
    <r>
      <rPr>
        <sz val="11"/>
        <color theme="1"/>
        <rFont val="Calibri"/>
        <family val="2"/>
        <scheme val="minor"/>
      </rPr>
      <t xml:space="preserve"> (ASM-11.25) 10.25</t>
    </r>
    <r>
      <rPr>
        <sz val="11"/>
        <color theme="1"/>
        <rFont val="Wingdings"/>
        <charset val="2"/>
      </rPr>
      <t>ý</t>
    </r>
  </si>
  <si>
    <r>
      <t>12</t>
    </r>
    <r>
      <rPr>
        <sz val="11"/>
        <color theme="1"/>
        <rFont val="Wingdings"/>
        <charset val="2"/>
      </rPr>
      <t>ü</t>
    </r>
    <r>
      <rPr>
        <sz val="11"/>
        <color theme="1"/>
        <rFont val="Calibri"/>
        <family val="2"/>
        <scheme val="minor"/>
      </rPr>
      <t xml:space="preserve"> (ASM-11.25) 10.25</t>
    </r>
    <r>
      <rPr>
        <sz val="11"/>
        <color theme="1"/>
        <rFont val="Wingdings"/>
        <charset val="2"/>
      </rPr>
      <t>ý</t>
    </r>
  </si>
  <si>
    <r>
      <t>12</t>
    </r>
    <r>
      <rPr>
        <sz val="11"/>
        <color theme="1"/>
        <rFont val="Wingdings"/>
        <charset val="2"/>
      </rPr>
      <t>ü</t>
    </r>
    <r>
      <rPr>
        <sz val="11"/>
        <color theme="1"/>
        <rFont val="Calibri"/>
        <family val="2"/>
        <scheme val="minor"/>
      </rPr>
      <t xml:space="preserve"> (ASM-11.50) 10.75</t>
    </r>
    <r>
      <rPr>
        <sz val="11"/>
        <color theme="1"/>
        <rFont val="Wingdings"/>
        <charset val="2"/>
      </rPr>
      <t>ý</t>
    </r>
  </si>
  <si>
    <r>
      <t>12</t>
    </r>
    <r>
      <rPr>
        <sz val="11"/>
        <color theme="1"/>
        <rFont val="Wingdings"/>
        <charset val="2"/>
      </rPr>
      <t>ü</t>
    </r>
    <r>
      <rPr>
        <sz val="11"/>
        <color theme="1"/>
        <rFont val="Calibri"/>
        <family val="2"/>
        <scheme val="minor"/>
      </rPr>
      <t xml:space="preserve"> (ASM-11.50) 10.75</t>
    </r>
    <r>
      <rPr>
        <sz val="11"/>
        <color theme="1"/>
        <rFont val="Wingdings"/>
        <charset val="2"/>
      </rPr>
      <t>ý</t>
    </r>
    <r>
      <rPr>
        <sz val="11"/>
        <color theme="1"/>
        <rFont val="Calibri"/>
        <family val="2"/>
        <scheme val="minor"/>
      </rPr>
      <t xml:space="preserve">
</t>
    </r>
    <r>
      <rPr>
        <sz val="11"/>
        <color rgb="FFFF0000"/>
        <rFont val="Calibri"/>
        <family val="2"/>
        <scheme val="minor"/>
      </rPr>
      <t>(0.5 Size entry should Not cancel as it was for ASM of 11.25)</t>
    </r>
  </si>
  <si>
    <r>
      <t>12</t>
    </r>
    <r>
      <rPr>
        <sz val="11"/>
        <color theme="1"/>
        <rFont val="Wingdings"/>
        <charset val="2"/>
      </rPr>
      <t>ü</t>
    </r>
    <r>
      <rPr>
        <sz val="11"/>
        <color theme="1"/>
        <rFont val="Calibri"/>
        <family val="2"/>
        <scheme val="minor"/>
      </rPr>
      <t xml:space="preserve"> (ASM-11.50) 10.75</t>
    </r>
    <r>
      <rPr>
        <sz val="11"/>
        <color theme="1"/>
        <rFont val="Wingdings"/>
        <charset val="2"/>
      </rPr>
      <t>ý</t>
    </r>
    <r>
      <rPr>
        <sz val="11"/>
        <color theme="1"/>
        <rFont val="Calibri"/>
        <family val="2"/>
        <scheme val="minor"/>
      </rPr>
      <t xml:space="preserve">
(0.5 Size entry got  cancelled as it was for ASM of 11.25)</t>
    </r>
  </si>
  <si>
    <t>CLS-013</t>
  </si>
  <si>
    <t>CLS-014</t>
  </si>
  <si>
    <t>CLS-015</t>
  </si>
  <si>
    <t>CLS-016</t>
  </si>
  <si>
    <t>CLS-017</t>
  </si>
  <si>
    <t>Works</t>
  </si>
  <si>
    <t>CLS-019</t>
  </si>
  <si>
    <t>MSSP-001</t>
  </si>
  <si>
    <t>MSSP-002</t>
  </si>
  <si>
    <t>MSSP-003</t>
  </si>
  <si>
    <t>MSSP-004</t>
  </si>
  <si>
    <t>MSSP-005</t>
  </si>
  <si>
    <t>MSSP-006</t>
  </si>
  <si>
    <t>MSSP-007</t>
  </si>
  <si>
    <t>MSSP-008</t>
  </si>
  <si>
    <t>MSSP-009</t>
  </si>
  <si>
    <t>MSSP-010</t>
  </si>
  <si>
    <t>MSSP-012</t>
  </si>
  <si>
    <t>MSSP-013</t>
  </si>
  <si>
    <t>MSSP-014</t>
  </si>
  <si>
    <t>MSSP-015</t>
  </si>
  <si>
    <t>MSSP-016</t>
  </si>
  <si>
    <t>Should set the price first(Winner)</t>
  </si>
  <si>
    <t>Clicks on ASM , Accepts Offering price at 1m</t>
  </si>
  <si>
    <t>Clicks on ASM , Accepts Bidding price at 1m</t>
  </si>
  <si>
    <t>winner should be able see asm</t>
  </si>
  <si>
    <t>Click on ASM, Accepts offering price at 0.5</t>
  </si>
  <si>
    <t>Click on ASM, Accepts Bidding price at 1m</t>
  </si>
  <si>
    <t>User1,User2,User 3 can see cleanup phase</t>
  </si>
  <si>
    <r>
      <t>Cleanup Toggle -Off -</t>
    </r>
    <r>
      <rPr>
        <sz val="11"/>
        <color theme="1"/>
        <rFont val="Wingdings"/>
        <charset val="2"/>
      </rPr>
      <t>ý</t>
    </r>
  </si>
  <si>
    <r>
      <t>Cleanup Toggle -ON-</t>
    </r>
    <r>
      <rPr>
        <sz val="11"/>
        <color theme="1"/>
        <rFont val="Wingdings"/>
        <charset val="2"/>
      </rPr>
      <t>ü</t>
    </r>
  </si>
  <si>
    <t>Sno</t>
  </si>
  <si>
    <r>
      <t xml:space="preserve">User1,User2,User 3 </t>
    </r>
    <r>
      <rPr>
        <b/>
        <sz val="11"/>
        <color theme="1"/>
        <rFont val="Calibri"/>
        <family val="2"/>
        <scheme val="minor"/>
      </rPr>
      <t>cannot</t>
    </r>
    <r>
      <rPr>
        <sz val="11"/>
        <color theme="1"/>
        <rFont val="Calibri"/>
        <family val="2"/>
        <scheme val="minor"/>
      </rPr>
      <t xml:space="preserve"> see cleanup phase</t>
    </r>
  </si>
  <si>
    <t>CLOB Session:</t>
  </si>
  <si>
    <t>Intra protocol lockdown functionality</t>
  </si>
  <si>
    <t>Cleanup Toggle functionality for Matching Session</t>
  </si>
  <si>
    <t>Functionality</t>
  </si>
  <si>
    <t>User Overview</t>
  </si>
  <si>
    <t>Ability to view the list of pariticipating Banks</t>
  </si>
  <si>
    <t>Ability to view the list of users and their status 
(Logged in , Logged out, Active, Inactive)</t>
  </si>
  <si>
    <t>Ability to view users identified as
-Green with Yellow Highlight</t>
  </si>
  <si>
    <t>Ability to view users identified as
-Green</t>
  </si>
  <si>
    <t>Ability to view users identified as
-White</t>
  </si>
  <si>
    <t>Ability to view users identified as
-Grey Italics</t>
  </si>
  <si>
    <t>Test Results</t>
  </si>
  <si>
    <t>DashBoard</t>
  </si>
  <si>
    <t>List of Users</t>
  </si>
  <si>
    <t>Ability to Start
-Sessions
-CLOB</t>
  </si>
  <si>
    <t>Ability to view the current running
-Sessions
-CLOB
-PN</t>
  </si>
  <si>
    <t>Bank View</t>
  </si>
  <si>
    <t>Ability to filter by 
Bank
Trader
Sector</t>
  </si>
  <si>
    <t>Ability to sort the results</t>
  </si>
  <si>
    <t>Ability to view the User information and their Application State (Focussed, Minimized, Blurred, Closed)</t>
  </si>
  <si>
    <t>Ability to view the User information and their Subscribed Sectors</t>
  </si>
  <si>
    <t xml:space="preserve">Ability to view list of 
Active Clob Sessions
</t>
  </si>
  <si>
    <t>Ability to view the Dark and LIT Order</t>
  </si>
  <si>
    <t>Ability to Stop the CLOB</t>
  </si>
  <si>
    <t>Sessions</t>
  </si>
  <si>
    <t>Ability to Filter sessions by Bank and Trader</t>
  </si>
  <si>
    <t>Ability to view Active sessions</t>
  </si>
  <si>
    <t>Ability to View CounterInterest</t>
  </si>
  <si>
    <t>Ability to view Sector Securities</t>
  </si>
  <si>
    <t>Ability to view the Total Trades</t>
  </si>
  <si>
    <t>Configuration</t>
  </si>
  <si>
    <t>Ability to create sessions with Session Planner</t>
  </si>
  <si>
    <t>One Off session creation</t>
  </si>
  <si>
    <t>Weekly session creation</t>
  </si>
  <si>
    <t>Weekly Overview</t>
  </si>
  <si>
    <t>Ability to Delete Sessions</t>
  </si>
  <si>
    <t>Ability to view Markets</t>
  </si>
  <si>
    <t>ü</t>
  </si>
  <si>
    <r>
      <t xml:space="preserve">ON by both users or one of the user- Clob gets started (Pass)
</t>
    </r>
    <r>
      <rPr>
        <sz val="11"/>
        <color rgb="FFC00000"/>
        <rFont val="Calibri"/>
        <family val="2"/>
        <scheme val="minor"/>
      </rPr>
      <t xml:space="preserve">-Fail(clob should start only when both users set it as ON)-Issue 239
</t>
    </r>
    <r>
      <rPr>
        <sz val="11"/>
        <color theme="1"/>
        <rFont val="Calibri"/>
        <family val="2"/>
        <scheme val="minor"/>
      </rPr>
      <t xml:space="preserve">
Default-OFF by both users-Clob not started (Pass)</t>
    </r>
  </si>
  <si>
    <t>User Sector Subscriptions</t>
  </si>
  <si>
    <t>Relevance Band Setting-Operator configured or Hardcodes</t>
  </si>
  <si>
    <t>Notes</t>
  </si>
  <si>
    <t>When we store the current state of an order we are not differentiating between the lit order and dark order sizes - we need to store both so that the operator console can view display both prices when they exist.</t>
  </si>
  <si>
    <t>Lit orders are the original portfolio orders- they'll be marked with fixtag as 9303 as 'B'.</t>
  </si>
  <si>
    <t>High Yield bond is classified as Cash 
Investment Grade is classified as Spread</t>
  </si>
  <si>
    <t>If a User is subscribed to a sector, EG-Financial
-He should be able to see only CLOB session
-Or He should be able to see only Matching Session under Cleanup Phase</t>
  </si>
  <si>
    <t>2. While Matching session - Group phase is running
User tries to upload a file and it should go to Portfolio rather than Session Panel</t>
  </si>
  <si>
    <t>Logging</t>
  </si>
  <si>
    <t>Integration with GTS pricing service to get US Treasury ISIN for Spread</t>
  </si>
  <si>
    <t>Email Distribution list</t>
  </si>
  <si>
    <t>Things to do</t>
  </si>
  <si>
    <t>????</t>
  </si>
  <si>
    <t>Ability to view phases like Pricing, Private and Group by Operator</t>
  </si>
  <si>
    <t>Ability to view phases like Pricing, Private and Group with Multi Operators</t>
  </si>
  <si>
    <t>Assuming there is only one Operator
-Start a PN from Credit Application
-Test if Operator can view phases like Pricing, Private and Group</t>
  </si>
  <si>
    <t>Assuming there are multiple operators
-Start a PN from Credit Application
-Test if Operator can view phases like Pricing, Private and Group
-Ensure all the operators are able to view the same state of the Order</t>
  </si>
  <si>
    <t>Credit HQ user screens</t>
  </si>
  <si>
    <t>entityId (S)</t>
  </si>
  <si>
    <t>orderTradeLimit (N)</t>
  </si>
  <si>
    <t>singleOrderLimit (N)</t>
  </si>
  <si>
    <t>tradeLimit (N)</t>
  </si>
  <si>
    <t>LEI_BGC</t>
  </si>
  <si>
    <t>00u1tzt7yfXtfah7b0i7</t>
  </si>
  <si>
    <t>100000000000</t>
  </si>
  <si>
    <t>Config:</t>
  </si>
  <si>
    <t>Quantity in Millions</t>
  </si>
  <si>
    <t>Order should be accepted</t>
  </si>
  <si>
    <t>100000000</t>
  </si>
  <si>
    <t>777</t>
  </si>
  <si>
    <t>00u236fxk2nlFQneU0i7</t>
  </si>
  <si>
    <t>15,000,000</t>
  </si>
  <si>
    <t>10,000,000</t>
  </si>
  <si>
    <t>12,000,000</t>
  </si>
  <si>
    <t>10</t>
  </si>
  <si>
    <t>9.5</t>
  </si>
  <si>
    <t>9,500,000</t>
  </si>
  <si>
    <t>9,400,000</t>
  </si>
  <si>
    <t>9.0</t>
  </si>
  <si>
    <t>10,000,001</t>
  </si>
  <si>
    <t>9,500,001</t>
  </si>
  <si>
    <t>Traded Quantity in Millions</t>
  </si>
  <si>
    <r>
      <rPr>
        <b/>
        <sz val="11"/>
        <color theme="1"/>
        <rFont val="Calibri"/>
        <family val="2"/>
        <scheme val="minor"/>
      </rPr>
      <t>TradeLimit Testing:12M</t>
    </r>
    <r>
      <rPr>
        <sz val="11"/>
        <color theme="1"/>
        <rFont val="Calibri"/>
        <family val="2"/>
        <scheme val="minor"/>
      </rPr>
      <t xml:space="preserve">
Assuming that a User has a TradeOrderLimitTesting as 12M,
Upload an ISIN </t>
    </r>
  </si>
  <si>
    <t>12M</t>
  </si>
  <si>
    <t>100,000,000</t>
  </si>
  <si>
    <t>100</t>
  </si>
  <si>
    <t>100,000,001</t>
  </si>
  <si>
    <t>Order is getting accepted</t>
  </si>
  <si>
    <t>100(Rounded down)</t>
  </si>
  <si>
    <t>Order should have been accepted</t>
  </si>
  <si>
    <t>It is rejected</t>
  </si>
  <si>
    <t>99.5</t>
  </si>
  <si>
    <t>100.5(Rounded up)</t>
  </si>
  <si>
    <t>Order should be rejected</t>
  </si>
  <si>
    <t xml:space="preserve">bug to be riaed </t>
  </si>
  <si>
    <t>Fail-Tbc
Is the logic using the exact value?</t>
  </si>
  <si>
    <t xml:space="preserve">Order is getting rejected </t>
  </si>
  <si>
    <t>Fail</t>
  </si>
  <si>
    <r>
      <rPr>
        <b/>
        <sz val="11"/>
        <color theme="1"/>
        <rFont val="Calibri"/>
        <family val="2"/>
        <scheme val="minor"/>
      </rPr>
      <t>SingleOrderLimit Testing:(10M)</t>
    </r>
    <r>
      <rPr>
        <sz val="11"/>
        <color theme="1"/>
        <rFont val="Calibri"/>
        <family val="2"/>
        <scheme val="minor"/>
      </rPr>
      <t xml:space="preserve">
Assuming that a LEI has a SingleOrderLimitTesting as 100M
Upload an ISIN </t>
    </r>
  </si>
  <si>
    <t>100,000,000,000</t>
  </si>
  <si>
    <t>Trade Limit 12M</t>
  </si>
  <si>
    <t>12</t>
  </si>
  <si>
    <t>13</t>
  </si>
  <si>
    <t>Trade should be rejected with Order reject reason as 3</t>
  </si>
  <si>
    <t>5</t>
  </si>
  <si>
    <t>7</t>
  </si>
  <si>
    <t>9</t>
  </si>
  <si>
    <t>Trade got rejected but protocol got started</t>
  </si>
  <si>
    <t>Fail-Issue 257</t>
  </si>
  <si>
    <t>Trade got rejected but protocol got started and when Protocol got completed, it moves back to portfolio with error as 'Order exceeds limit</t>
  </si>
  <si>
    <t>Order should get accepted</t>
  </si>
  <si>
    <t>Order got accepted</t>
  </si>
  <si>
    <t>10.5</t>
  </si>
  <si>
    <t>10000000</t>
  </si>
  <si>
    <t>400000</t>
  </si>
  <si>
    <t>=G2+G3</t>
  </si>
  <si>
    <t>Order rejected with reason as 'Credit Limit Breach-Exceeds Single Order Limit'</t>
  </si>
  <si>
    <t>10,400,000</t>
  </si>
  <si>
    <r>
      <rPr>
        <b/>
        <sz val="11"/>
        <color theme="1"/>
        <rFont val="Calibri"/>
        <family val="2"/>
        <scheme val="minor"/>
      </rPr>
      <t>SingleOrderLimit Testing:(10M)</t>
    </r>
    <r>
      <rPr>
        <sz val="11"/>
        <color theme="1"/>
        <rFont val="Calibri"/>
        <family val="2"/>
        <scheme val="minor"/>
      </rPr>
      <t xml:space="preserve">
Assuming that a User has a SingleOrderLimitTesting as 10M,
Upload an ISIN </t>
    </r>
  </si>
  <si>
    <t>Order should get executed for 12m</t>
  </si>
  <si>
    <t>10m-Traded
3m-Uploaded</t>
  </si>
  <si>
    <t>Order got rejected with reason as 'Credit Limit Breach-Exceeds daily Trade Limit'</t>
  </si>
  <si>
    <t>10m-Traded
2m-Uploaded</t>
  </si>
  <si>
    <t>2m Order got accepted</t>
  </si>
  <si>
    <r>
      <t xml:space="preserve">3m Order got rejected with reason as </t>
    </r>
    <r>
      <rPr>
        <b/>
        <sz val="11"/>
        <color theme="1"/>
        <rFont val="Calibri"/>
        <family val="2"/>
        <scheme val="minor"/>
      </rPr>
      <t>'Credit Limit Breach-Exceeds daily Trade Limit'</t>
    </r>
  </si>
  <si>
    <t>Sector</t>
  </si>
  <si>
    <t>Financial</t>
  </si>
  <si>
    <t>Sce</t>
  </si>
  <si>
    <t>Expected</t>
  </si>
  <si>
    <t>Actual</t>
  </si>
  <si>
    <t>User1 starts a CLOB</t>
  </si>
  <si>
    <t>10ü (ASM 11) 12 ý</t>
  </si>
  <si>
    <t>User2 did not see Clob</t>
  </si>
  <si>
    <t>User1 uploads Buy side ISIN
User2 uploads Sell side ISIN</t>
  </si>
  <si>
    <t>User2 can trade the Financial ISIN , though he is not subscribed to it</t>
  </si>
  <si>
    <t>00u21jiqraHhWPmjm0i7</t>
  </si>
  <si>
    <t>00u21jjzf0cGs2kE60i7</t>
  </si>
  <si>
    <t>Energy</t>
  </si>
  <si>
    <t>User2  can see Clob and can participate
-Fenics User Settings table should be updated with the user subscription in backend</t>
  </si>
  <si>
    <t>User2 able to see clob and participate in trade</t>
  </si>
  <si>
    <t>User1 and User2 upload ISIN and participate in Matching session</t>
  </si>
  <si>
    <t>User1 and User2 should be able to participate in Matching Session 
User3 should not see the Financial session as he is not subscribed to it</t>
  </si>
  <si>
    <t>User1 and User2 able to participate in Matching Session 
User3 is not  able to see the Financial session as he is not subscribed to it</t>
  </si>
  <si>
    <t>Trade Capture Report
TradeId is mapped to the Source Trade Id in MiddleOffice appended with Buy or a Sell</t>
  </si>
  <si>
    <t>User2 should not see Clob
-Fenics User Settings table should be updated with the user subscription in backend for User1 but not for User2</t>
  </si>
  <si>
    <t>Bid</t>
  </si>
  <si>
    <t>Offer</t>
  </si>
  <si>
    <t>ASM</t>
  </si>
  <si>
    <t>Spread= (Ask-Bid)/(Midpoint price) * 10000</t>
  </si>
  <si>
    <t>Upper</t>
  </si>
  <si>
    <t>Traded</t>
  </si>
  <si>
    <t>Not traded</t>
  </si>
  <si>
    <t>No traded</t>
  </si>
  <si>
    <t>0 to 100</t>
  </si>
  <si>
    <t>scenario1</t>
  </si>
  <si>
    <t>Monitoring of our services through cloudwatch
-Dashboard view (Health Check of services and its Version nos)</t>
  </si>
  <si>
    <t>Alerting- When any of the components or services stops</t>
  </si>
  <si>
    <t>Fencis Bonds table (Static data update) for QA env to be updated by automatic process</t>
  </si>
  <si>
    <t>qa3, qa4 user to be set up</t>
  </si>
  <si>
    <t>qa.1, LEI:771</t>
  </si>
  <si>
    <t>qa.2, LEI:773</t>
  </si>
  <si>
    <t>Sujith:lei:773</t>
  </si>
  <si>
    <t>Accepts ASM Offer price of 11.25 but for the size of 0.5m(dark order)</t>
  </si>
  <si>
    <t>CL-020</t>
  </si>
  <si>
    <t>User1 uploads ISIN and launches  CLOB
User 2 joins the CLOB and order available in his action panel
User1 clicks ignore button from the Action Panel</t>
  </si>
  <si>
    <t>Order should move back to porfolio for user1
ASM to grey out for User2</t>
  </si>
  <si>
    <t xml:space="preserve">User1 uploads ISIN and launches  CLOB
User 2 joins the CLOB and accepts ASM
</t>
  </si>
  <si>
    <t>ASM price should glow as trade got executed at the ASM price</t>
  </si>
  <si>
    <t xml:space="preserve">User1 uploads ISIN on Buy side and launches  CLOB
User 2 joins the CLOB and sets Offer price
ASM is displayed
Assume that User 2 improves the Price
ASM should flash yellow and should get amended to new price
</t>
  </si>
  <si>
    <t>When ASM got amended, yellow flash appears at the ASM price</t>
  </si>
  <si>
    <t>Matching Session</t>
  </si>
  <si>
    <t xml:space="preserve"> (Issue 241)</t>
  </si>
  <si>
    <t xml:space="preserve"> (Issue 240)</t>
  </si>
  <si>
    <t>Trade between Dark and Lit Order
-Sweep functionality</t>
  </si>
  <si>
    <t xml:space="preserve"> (Issue 224)</t>
  </si>
  <si>
    <t xml:space="preserve"> (Issue 200)</t>
  </si>
  <si>
    <t xml:space="preserve"> (Issue 187)</t>
  </si>
  <si>
    <t>XS1861032628</t>
  </si>
  <si>
    <t>3m</t>
  </si>
  <si>
    <t>Launches CLOB</t>
  </si>
  <si>
    <t>0.5m Dark Order for ASM price of 0.5</t>
  </si>
  <si>
    <t>0.5M dark Order</t>
  </si>
  <si>
    <t>Trade is displayed as SOLD with size as 0.5m and Price as 15.00</t>
  </si>
  <si>
    <t>Expected result
User1</t>
  </si>
  <si>
    <t>Expected result
User 2</t>
  </si>
  <si>
    <t>Actual result
User2</t>
  </si>
  <si>
    <t>Trade to be displayed as BOUGHT with size as 0.5m and Price as 15.00</t>
  </si>
  <si>
    <t>Accepts asm Offer Price of 15.0 for 0.5M</t>
  </si>
  <si>
    <t>Matching
 Session</t>
  </si>
  <si>
    <t>Matching session started</t>
  </si>
  <si>
    <t>US90351DAF42</t>
  </si>
  <si>
    <t>Crossable</t>
  </si>
  <si>
    <t>Order gets executed either with price as 10 or with price as 12 depending on which user entered the price first</t>
  </si>
  <si>
    <t xml:space="preserve">Crossable scenario for Spread
</t>
  </si>
  <si>
    <t>105(Winner)</t>
  </si>
  <si>
    <t>Expected result
User2</t>
  </si>
  <si>
    <t>Expected result
User3</t>
  </si>
  <si>
    <t>Actual result
User3</t>
  </si>
  <si>
    <t>Order gets traded at price of 105 for the size of 0.0005M</t>
  </si>
  <si>
    <t>Order gets traded at price of 102 for the size of 2.9995M</t>
  </si>
  <si>
    <t>Order should have traded for the price of 103 (Mathematical midpoint between the Bid Price of 100 and the Offer price of 105).</t>
  </si>
  <si>
    <r>
      <t xml:space="preserve">1. Bought </t>
    </r>
    <r>
      <rPr>
        <sz val="11"/>
        <color rgb="FFFF0000"/>
        <rFont val="Calibri"/>
        <family val="2"/>
        <scheme val="minor"/>
      </rPr>
      <t>2.9995m</t>
    </r>
    <r>
      <rPr>
        <sz val="11"/>
        <color theme="1"/>
        <rFont val="Calibri"/>
        <family val="2"/>
        <scheme val="minor"/>
      </rPr>
      <t xml:space="preserve"> for the price of 102
2. Bought</t>
    </r>
    <r>
      <rPr>
        <sz val="11"/>
        <color rgb="FFFF0000"/>
        <rFont val="Calibri"/>
        <family val="2"/>
        <scheme val="minor"/>
      </rPr>
      <t xml:space="preserve"> 0.0005m</t>
    </r>
    <r>
      <rPr>
        <sz val="11"/>
        <color theme="1"/>
        <rFont val="Calibri"/>
        <family val="2"/>
        <scheme val="minor"/>
      </rPr>
      <t xml:space="preserve"> for the price of 105</t>
    </r>
  </si>
  <si>
    <r>
      <t xml:space="preserve">Crossable scenario for </t>
    </r>
    <r>
      <rPr>
        <b/>
        <sz val="11"/>
        <color theme="1"/>
        <rFont val="Calibri"/>
        <family val="2"/>
        <scheme val="minor"/>
      </rPr>
      <t xml:space="preserve">Spread </t>
    </r>
    <r>
      <rPr>
        <sz val="11"/>
        <color theme="1"/>
        <rFont val="Calibri"/>
        <family val="2"/>
        <scheme val="minor"/>
      </rPr>
      <t>with Multiple Users
-Sweep functionality</t>
    </r>
  </si>
  <si>
    <t>10(first to enter)</t>
  </si>
  <si>
    <t>10(second to enter)</t>
  </si>
  <si>
    <t>Private Phase</t>
  </si>
  <si>
    <t>User2 should have been the winner and only User2 should be able to view ASM</t>
  </si>
  <si>
    <t>User3 should have been the loser and User3 should not be able to view ASM</t>
  </si>
  <si>
    <r>
      <t>Private phase started and both User 2 and User 3 are able to view the ASM .</t>
    </r>
    <r>
      <rPr>
        <sz val="11"/>
        <color rgb="FFFF0000"/>
        <rFont val="Calibri"/>
        <family val="2"/>
        <scheme val="minor"/>
      </rPr>
      <t xml:space="preserve"> It means that both the users are considered as the winner</t>
    </r>
  </si>
  <si>
    <r>
      <t xml:space="preserve">Private phase started and both User 2 and User 3 are able to view the ASM . </t>
    </r>
    <r>
      <rPr>
        <sz val="11"/>
        <color rgb="FFFF0000"/>
        <rFont val="Calibri"/>
        <family val="2"/>
        <scheme val="minor"/>
      </rPr>
      <t>It means that both the users are considered as the winner</t>
    </r>
  </si>
  <si>
    <t>Issue -Project list 9</t>
  </si>
  <si>
    <t xml:space="preserve">Price followed by Time logic
-Cash
</t>
  </si>
  <si>
    <t>Crossable scenario for Cash
Trade to be executed at midpoint</t>
  </si>
  <si>
    <t>FHLB2 1/4 03/24/22 SOLD 1.0 100</t>
  </si>
  <si>
    <t>Order should have executed at price of 99.5 (Mathematical Mid point price)</t>
  </si>
  <si>
    <t>To do</t>
  </si>
  <si>
    <t>Trade between Dark and Lit Order
-Cash
-Sweep functionality</t>
  </si>
  <si>
    <t>Lauches CLOB</t>
  </si>
  <si>
    <t>Accepts Offer price of 106.5 for size of 2M</t>
  </si>
  <si>
    <t>106.5 (Lit Order)</t>
  </si>
  <si>
    <t>Dark order for price of 105.5(asm price) for 1.5 M</t>
  </si>
  <si>
    <t>Sold 0.5m for 106.50 (Lit Order)
Sold 1.5m  for 105.50 (DarkOrder)</t>
  </si>
  <si>
    <t>Bought 0.5m 106.50 (Lit Order)
Bought 1.5m for 105.50 (Dark Order)</t>
  </si>
  <si>
    <t>Trade between Dark and Lit Order
-Spread
-Sweep functionality</t>
  </si>
  <si>
    <t>US268317AK07</t>
  </si>
  <si>
    <t>Dark order for price of 107(asm price) for 1.5 M</t>
  </si>
  <si>
    <t>Bought 1.9995m 106.50 (Lit Order)
Bought 0.0005m for 107.00 (Dark Order)</t>
  </si>
  <si>
    <t>Sold 1.9995m for 106.50 (Lit Order)
Sold 0.0005m  for 107 (DarkOrder)</t>
  </si>
  <si>
    <t>Sold 0.5m for 106.50 (Lit Order)
Sold 1.5m  for 107.00 (DarkOrder)</t>
  </si>
  <si>
    <r>
      <rPr>
        <sz val="11"/>
        <color rgb="FFFF0000"/>
        <rFont val="Calibri"/>
        <family val="2"/>
        <scheme val="minor"/>
      </rPr>
      <t>Order gets executed at price of 100 because User1 had entered the price first</t>
    </r>
    <r>
      <rPr>
        <sz val="11"/>
        <color theme="1"/>
        <rFont val="Calibri"/>
        <family val="2"/>
        <scheme val="minor"/>
      </rPr>
      <t xml:space="preserve">
User 1:
My Trade Panel:
FHLB2 1/4 03/24/22 BOUGHT 1.0 100</t>
    </r>
  </si>
  <si>
    <t>Bought 0.5m 106.50 (Lit Order)
Bought 1.5m for 107 (Dark Order)
Based on discussion with Glen and Anvar on 9th November, this issue will be retested after deploying the latest Matching engine and after changing the Min configuration to be 0.5M</t>
  </si>
  <si>
    <t>Order should get executed at price of 11 (Mathematical Mid point price)
Based on discussion with Glen and Anvar on 9th November, Order should get executed at mathematical midpoint price for crossable scenario as per the expected result above</t>
  </si>
  <si>
    <r>
      <t xml:space="preserve">Order should have traded for the price of 103 (Mathematical midpoint between the Bid Price of 100 and the Offer price of 105).
</t>
    </r>
    <r>
      <rPr>
        <sz val="11"/>
        <color rgb="FFFF0000"/>
        <rFont val="Calibri"/>
        <family val="2"/>
        <scheme val="minor"/>
      </rPr>
      <t>Based on discussion with Glen and Anvar on 9th November, this issue will be retested after deploying the latest Matching engine and after changing the Min configuration to be 0.5M</t>
    </r>
  </si>
  <si>
    <t>Order should have executed at price of 99.5 (Mathematical Mid point price)
Based on discussion with Glen and Anvar on 9th November, Order should get executed at mathematical midpoint price for crossable scenario as per the expected result above</t>
  </si>
  <si>
    <t>US095796AA63</t>
  </si>
  <si>
    <t>joins Clob and accepts the offer price</t>
  </si>
  <si>
    <t>User1 SOLD for 0.5m at 120.00</t>
  </si>
  <si>
    <t>User2 Bought for 0.5m at 120.00</t>
  </si>
  <si>
    <t>Time in MO</t>
  </si>
  <si>
    <t>10:33:23
12th Nov</t>
  </si>
  <si>
    <t>G8004023861881</t>
  </si>
  <si>
    <t>G8004023861883</t>
  </si>
  <si>
    <t xml:space="preserve">Accept ASM -122.50  at 1m </t>
  </si>
  <si>
    <t>User1 Bought for 1 m at 122.50</t>
  </si>
  <si>
    <t>User2 Sold for 1m at 122.50</t>
  </si>
  <si>
    <t>G8004023861902</t>
  </si>
  <si>
    <t>G8004023861900</t>
  </si>
  <si>
    <t>10:44:04
12th Nov</t>
  </si>
  <si>
    <t>Accept ASM for CASH</t>
  </si>
  <si>
    <t>Accept ASM FOR CASH</t>
  </si>
  <si>
    <t>US90470TAA60</t>
  </si>
  <si>
    <t>Accept ASM FOR CASH with 3 different users</t>
  </si>
  <si>
    <t>User1 BOUGHT for 0.5m at 150.00
User1 BOUGHT for 0.5m at 150.00</t>
  </si>
  <si>
    <t>User2 sold for 0.5m at 150.00</t>
  </si>
  <si>
    <t>11:34:53
12th Nov</t>
  </si>
  <si>
    <t>G8004023861956
G8004023861958</t>
  </si>
  <si>
    <t>Accept ASM FOR CASH with 2 different users</t>
  </si>
  <si>
    <t>Accepts asm at 101 for 1m</t>
  </si>
  <si>
    <t xml:space="preserve">User1 SOLD for 1m at 101
</t>
  </si>
  <si>
    <t>User2 BOUGHT for 1m at 101</t>
  </si>
  <si>
    <t>12:00:23
12th Nov</t>
  </si>
  <si>
    <t>Volume matched</t>
  </si>
  <si>
    <t>Passive</t>
  </si>
  <si>
    <t xml:space="preserve">
G8004023861960
G8004023861962
</t>
  </si>
  <si>
    <t xml:space="preserve">11:35:03
12th Nov
</t>
  </si>
  <si>
    <t xml:space="preserve">
G8004023861988</t>
  </si>
  <si>
    <t>G8004023861990</t>
  </si>
  <si>
    <t>Execution in MiddleOffice</t>
  </si>
  <si>
    <t>Active/Passive in Middleoffice</t>
  </si>
  <si>
    <t>Checkout Ref in MO</t>
  </si>
  <si>
    <t>As a Trader,
I want to upload an ISIN through quick upload functionality</t>
  </si>
  <si>
    <t>Paste the ISIN through Quick upload functionality
On pressing enter, 
Temporary order should be created in portfolio panel 
-User should be able to select direciton as Buy or Sell
-User should be able to lauch clob</t>
  </si>
  <si>
    <t>PL-001</t>
  </si>
  <si>
    <t>PL-002</t>
  </si>
  <si>
    <t>PL-003</t>
  </si>
  <si>
    <t>PL-004</t>
  </si>
  <si>
    <t>PL-005</t>
  </si>
  <si>
    <t>PL-006</t>
  </si>
  <si>
    <t>PL-007</t>
  </si>
  <si>
    <t>PL-008</t>
  </si>
  <si>
    <t>PL-009</t>
  </si>
  <si>
    <t>PL-010</t>
  </si>
  <si>
    <t>PL-011</t>
  </si>
  <si>
    <t>PL-012</t>
  </si>
  <si>
    <t>PL-013</t>
  </si>
  <si>
    <t>PL-014</t>
  </si>
  <si>
    <t>PL-015</t>
  </si>
  <si>
    <t>US-001</t>
  </si>
  <si>
    <t>US-002</t>
  </si>
  <si>
    <t>US-003</t>
  </si>
  <si>
    <t>US-004</t>
  </si>
  <si>
    <t>US-005</t>
  </si>
  <si>
    <t>NO</t>
  </si>
  <si>
    <t>PNS-001</t>
  </si>
  <si>
    <t>PNS-002</t>
  </si>
  <si>
    <t>PNS-003</t>
  </si>
  <si>
    <t>PNS-004</t>
  </si>
  <si>
    <t>PNS-005</t>
  </si>
  <si>
    <t>PNS-006</t>
  </si>
  <si>
    <t>PNS-007</t>
  </si>
  <si>
    <t>PNS-008</t>
  </si>
  <si>
    <t>PNS-009</t>
  </si>
  <si>
    <t>PNS-010</t>
  </si>
  <si>
    <t>PNS-011</t>
  </si>
  <si>
    <t>PNS-012</t>
  </si>
  <si>
    <t>PNS-013</t>
  </si>
  <si>
    <t>PNS-014</t>
  </si>
  <si>
    <t>PNS-015</t>
  </si>
  <si>
    <t>PNS-016</t>
  </si>
  <si>
    <t>PNS-017</t>
  </si>
  <si>
    <t>PNS-018</t>
  </si>
  <si>
    <t>PNS-019</t>
  </si>
  <si>
    <t>PNS-020</t>
  </si>
  <si>
    <t xml:space="preserve">1. Login to Hydra application
          2. User1 uploads a ISIN with Buy Side and size of 1m
          3. User2 uploads a ISIN with Sell Side and size of 1m
          4. Both User1 and User2 sharpen their prices to be 100
          4. Expected Result:
             ASM price should glow as trade got executed at the ASM price(100) for both the users
             Trade should get executed at ASM price and available in My Trades panel for both users
</t>
  </si>
  <si>
    <t xml:space="preserve">             1. Login to Hydra application
             2. User1 uploads a ISIN with Buy Side and size of 1m
             3. User2 uploads a ISIN with Sell Side and size of 1m
             4. ASM is displayed during Private phase
             5. User2 then improves the Offer price
             6. ASM should then be amended
             4. Expected Result:
                ASM should flash yellow and should get amended to new price</t>
  </si>
  <si>
    <t>Trade is displayed as Bought with size as 0.5m and Price as 15.00</t>
  </si>
  <si>
    <r>
      <t xml:space="preserve">Trade to be displayed as SOLD with size as 0.5m and Price as 15.00
</t>
    </r>
    <r>
      <rPr>
        <sz val="11"/>
        <color rgb="FFFF0000"/>
        <rFont val="Calibri"/>
        <family val="2"/>
        <scheme val="minor"/>
      </rPr>
      <t>Min configuration to be 0.5M</t>
    </r>
  </si>
  <si>
    <t>CRL-001</t>
  </si>
  <si>
    <t>CRL-002</t>
  </si>
  <si>
    <t>CRL-003</t>
  </si>
  <si>
    <t>CRL-004</t>
  </si>
  <si>
    <t>PN should not get executed after a CLOB</t>
  </si>
  <si>
    <t>OP-1</t>
  </si>
  <si>
    <t>OP-2</t>
  </si>
  <si>
    <t>OP-3</t>
  </si>
  <si>
    <t>OP-4</t>
  </si>
  <si>
    <t>OP-5</t>
  </si>
  <si>
    <t>OP-6</t>
  </si>
  <si>
    <t>OP-7</t>
  </si>
  <si>
    <t>OP-8</t>
  </si>
  <si>
    <t>OP-9</t>
  </si>
  <si>
    <t>OP-10</t>
  </si>
  <si>
    <t>OP-11</t>
  </si>
  <si>
    <t>OP-12</t>
  </si>
  <si>
    <t>OP-13</t>
  </si>
  <si>
    <t>OP-14</t>
  </si>
  <si>
    <t>OP-15</t>
  </si>
  <si>
    <t>OP-16</t>
  </si>
  <si>
    <t>OP-17</t>
  </si>
  <si>
    <t>OP-18</t>
  </si>
  <si>
    <t>OP-19</t>
  </si>
  <si>
    <t>OP-20</t>
  </si>
  <si>
    <t>OP-21</t>
  </si>
  <si>
    <t>OP-22</t>
  </si>
  <si>
    <t>OP-23</t>
  </si>
  <si>
    <t>OP-24</t>
  </si>
  <si>
    <t>OP-25</t>
  </si>
  <si>
    <t>OP-26</t>
  </si>
  <si>
    <t>OP-27</t>
  </si>
  <si>
    <t>OP-28</t>
  </si>
  <si>
    <t>OP-29</t>
  </si>
  <si>
    <t>OP-30</t>
  </si>
  <si>
    <t>OP-31</t>
  </si>
  <si>
    <t>OP-32</t>
  </si>
  <si>
    <t>OP-33</t>
  </si>
  <si>
    <t>OP-34</t>
  </si>
  <si>
    <t>OP-35</t>
  </si>
  <si>
    <t>OP-36</t>
  </si>
  <si>
    <t>OP-37</t>
  </si>
  <si>
    <t>OP-38</t>
  </si>
  <si>
    <t>OP-39</t>
  </si>
  <si>
    <t>OP-40</t>
  </si>
  <si>
    <t>OP-41</t>
  </si>
  <si>
    <t>OP-42</t>
  </si>
  <si>
    <t>OP-43</t>
  </si>
  <si>
    <t>OP-44</t>
  </si>
  <si>
    <t>OP-45</t>
  </si>
  <si>
    <t>Cancellation</t>
  </si>
  <si>
    <t>close</t>
  </si>
  <si>
    <t>Ability to View and set the config in the 
 Market Edit screen (Session template creation)</t>
  </si>
  <si>
    <t>ST-001</t>
  </si>
  <si>
    <t>Scenario to Stress test to &gt;10 live CLOBs at once for Phase 1</t>
  </si>
  <si>
    <t xml:space="preserve">Create a CSV file containing more than 10 ISINS.
User 1 Launches CLOB for all these ISIN's with combination of Buy and Sell information
User2 joins CLOB for all these ISIN's and orders should get traded
</t>
  </si>
  <si>
    <t>ST-002</t>
  </si>
  <si>
    <t>ST-003</t>
  </si>
  <si>
    <t>Portfolio View:
FHLB2 1/4 03/24/22   SELL 1.0 99
PN started- Pricing phase starts and Ends
Check if there is a warning message  stating that it is an Inverted Order</t>
  </si>
  <si>
    <t>Demo</t>
  </si>
  <si>
    <t>Ability to cancel trade by operator during PN and Sessions</t>
  </si>
  <si>
    <t>Done</t>
  </si>
  <si>
    <t>Fail-Issue 86</t>
  </si>
  <si>
    <t>CHQ session view during trades at CLOB, PN and Matching session</t>
  </si>
  <si>
    <t>Pass
Issue 94: On cancelling ,Order is removed from Action panel but it does not move to Portfolio . Only on reload, Order is available in User's portfolio</t>
  </si>
  <si>
    <t>Fail- Issue93</t>
  </si>
  <si>
    <t>Abiltity to start matching session for HighYeild or Investment grade  (A distinction should be there)</t>
  </si>
  <si>
    <t>1. Operator starts a IG session for Financial
2.ISIN belogingin to IG should participate in the Financial Session and order should move from Portfolio to Session panel
3.ISIN belonging to HY should not participate in the Financial Session and Order should not move from Portfolio to Session Panel</t>
  </si>
  <si>
    <t>Rating</t>
  </si>
  <si>
    <t>IG</t>
  </si>
  <si>
    <t>Bloomber</t>
  </si>
  <si>
    <t>ICE</t>
  </si>
  <si>
    <t>Internal</t>
  </si>
  <si>
    <t>Weighted Price</t>
  </si>
  <si>
    <t>Setting the Spread</t>
  </si>
  <si>
    <t>0-100:10
100- :10</t>
  </si>
  <si>
    <t xml:space="preserve">US96950FAF18  </t>
  </si>
  <si>
    <t>BidPrice</t>
  </si>
  <si>
    <t>OfferPrice</t>
  </si>
  <si>
    <t>US23311VAD91</t>
  </si>
  <si>
    <t>HY</t>
  </si>
  <si>
    <t>There should not be any inverted order or relevant band error message</t>
  </si>
  <si>
    <t>Offer:249.5</t>
  </si>
  <si>
    <t>Bid:269.5</t>
  </si>
  <si>
    <t>Test result</t>
  </si>
  <si>
    <t>Sweep between ASM and counter interest</t>
  </si>
  <si>
    <t>Accept asm of 259.75 for 0.5m</t>
  </si>
  <si>
    <t>Accepted counterinterst of 262 for 1.5m</t>
  </si>
  <si>
    <t>Trade got executed for ASM of 259.75 for 0.5m 
Trade got executed for 262 for 1m
(basically trade got executed with a sweep between ASM PRICE 0.5m and Counter interest price for 1m</t>
  </si>
  <si>
    <t>SW-005</t>
  </si>
  <si>
    <t>Final Calculated ASM: 259.50</t>
  </si>
  <si>
    <t xml:space="preserve">US00912XAY04 </t>
  </si>
  <si>
    <t>Final Calculated ASM:232.75</t>
  </si>
  <si>
    <t>Bid:242.75</t>
  </si>
  <si>
    <t>Offer: 222.75</t>
  </si>
  <si>
    <t>There should be a message for inverted order for Highlighted price</t>
  </si>
  <si>
    <t>There should be a message stating 'You have Priced outside of current price band' should be displayed for Highlighted price</t>
  </si>
  <si>
    <t>Final Calculated ASM: 95</t>
  </si>
  <si>
    <t>Bid:85</t>
  </si>
  <si>
    <t>Offer:105</t>
  </si>
  <si>
    <t>Execution Report
Tag 218 :  1 -CASH
Tag 218 :  -1 - Spread 
Price Delta: -1 refer to inverted order</t>
  </si>
  <si>
    <r>
      <t xml:space="preserve">1.Order should get executed as the price and size are equal
2. Trade should get executed after the Private Phase ends
3.Group phase should not get triggerred
</t>
    </r>
    <r>
      <rPr>
        <sz val="11"/>
        <rFont val="Calibri"/>
        <family val="2"/>
        <scheme val="minor"/>
      </rPr>
      <t>4.Cleanup phase should always run</t>
    </r>
    <r>
      <rPr>
        <b/>
        <sz val="11"/>
        <rFont val="Calibri"/>
        <family val="2"/>
        <scheme val="minor"/>
      </rPr>
      <t xml:space="preserve">
User 1:</t>
    </r>
    <r>
      <rPr>
        <b/>
        <sz val="11"/>
        <color theme="1"/>
        <rFont val="Calibri"/>
        <family val="2"/>
        <scheme val="minor"/>
      </rPr>
      <t xml:space="preserve">
My Trade Panel:</t>
    </r>
    <r>
      <rPr>
        <sz val="11"/>
        <color theme="1"/>
        <rFont val="Calibri"/>
        <family val="2"/>
        <scheme val="minor"/>
      </rPr>
      <t xml:space="preserve">
YEPFKT 0 05/21/18 SOLD 1.0 12.0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YEPFKT 0 05/21/18 BOUGHT 1.0 12.0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 xml:space="preserve">User 3:
</t>
    </r>
    <r>
      <rPr>
        <b/>
        <sz val="11"/>
        <rFont val="Calibri"/>
        <family val="2"/>
        <scheme val="minor"/>
      </rPr>
      <t>-Should not see any orders in his Action Panel</t>
    </r>
    <r>
      <rPr>
        <b/>
        <sz val="11"/>
        <color rgb="FFFF0000"/>
        <rFont val="Calibri"/>
        <family val="2"/>
        <scheme val="minor"/>
      </rPr>
      <t xml:space="preserve">
-Cleanup phase to show the ASM with traded price</t>
    </r>
  </si>
  <si>
    <t>ASM should not be displayed for this User2</t>
  </si>
  <si>
    <t>No Action
ASM to be displayed</t>
  </si>
  <si>
    <r>
      <t xml:space="preserve">1.Order should get executed and move to My Trades panel
2. Private Phase should end once the Trade is executed
3.Group phase should not get triggerred
4. No Order in the Portfolio Panel
</t>
    </r>
    <r>
      <rPr>
        <sz val="11"/>
        <rFont val="Calibri"/>
        <family val="2"/>
        <scheme val="minor"/>
      </rPr>
      <t>5.CleanupPhase should run always</t>
    </r>
    <r>
      <rPr>
        <sz val="11"/>
        <color theme="1"/>
        <rFont val="Calibri"/>
        <family val="2"/>
        <scheme val="minor"/>
      </rPr>
      <t xml:space="preserve">
</t>
    </r>
    <r>
      <rPr>
        <b/>
        <sz val="11"/>
        <color theme="1"/>
        <rFont val="Calibri"/>
        <family val="2"/>
        <scheme val="minor"/>
      </rPr>
      <t>User 1:
My Trade Panel:</t>
    </r>
    <r>
      <rPr>
        <sz val="11"/>
        <color theme="1"/>
        <rFont val="Calibri"/>
        <family val="2"/>
        <scheme val="minor"/>
      </rPr>
      <t xml:space="preserve">
YEPFKT 0 05/21/18 SOLD 1.0 11.0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YEPFKT 0 05/21/18 Bought 1.0 11.0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3:</t>
    </r>
    <r>
      <rPr>
        <sz val="11"/>
        <color theme="1"/>
        <rFont val="Calibri"/>
        <family val="2"/>
        <scheme val="minor"/>
      </rPr>
      <t xml:space="preserve">
</t>
    </r>
    <r>
      <rPr>
        <sz val="11"/>
        <rFont val="Calibri"/>
        <family val="2"/>
        <scheme val="minor"/>
      </rPr>
      <t>-Should not see any orders in his Action Panel</t>
    </r>
    <r>
      <rPr>
        <sz val="11"/>
        <color rgb="FFFF0000"/>
        <rFont val="Calibri"/>
        <family val="2"/>
        <scheme val="minor"/>
      </rPr>
      <t xml:space="preserve">
-Cleanup phase should show the Traded price</t>
    </r>
  </si>
  <si>
    <t>Private Phase should end immediately  and order should move to porfolio for User2</t>
  </si>
  <si>
    <t>Private Phase should end immediately  and order should be removed from User2's portfolio</t>
  </si>
  <si>
    <t>PN-024</t>
  </si>
  <si>
    <t>VOD 5 ¼ 05/30/48</t>
  </si>
  <si>
    <t xml:space="preserve">Pricing </t>
  </si>
  <si>
    <t xml:space="preserve">Portfolio View:
FHLB2 1/4 03/24/22   SELL 1.0 99
PN started- Pricing phase starts and Ends
</t>
  </si>
  <si>
    <t>User2 accepts the Bid price(Lit Order) for 0.5M</t>
  </si>
  <si>
    <t>ASM : 262</t>
  </si>
  <si>
    <t>1.Trade should get executed for the size of 0.5M between user1 and User2
2. Asm to get  recalculated to the mid of best lit bid/offer -&gt; 262
3. Group and Cleanup phase should retain the ASM price</t>
  </si>
  <si>
    <r>
      <t>Private Phase Start</t>
    </r>
    <r>
      <rPr>
        <sz val="11"/>
        <rFont val="Calibri"/>
        <family val="2"/>
        <scheme val="minor"/>
      </rPr>
      <t>ed between User1 and User2</t>
    </r>
    <r>
      <rPr>
        <sz val="11"/>
        <color rgb="FFFF0000"/>
        <rFont val="Calibri"/>
        <family val="2"/>
        <scheme val="minor"/>
      </rPr>
      <t xml:space="preserve">
</t>
    </r>
    <r>
      <rPr>
        <sz val="11"/>
        <color theme="1"/>
        <rFont val="Calibri"/>
        <family val="2"/>
        <scheme val="minor"/>
      </rPr>
      <t xml:space="preserve">
ASM calculates to the mid of best lit bid 264 /offer 260 -&gt; 262</t>
    </r>
  </si>
  <si>
    <t xml:space="preserve">Private Phase Started between User1 and User2
</t>
  </si>
  <si>
    <t>PNS-021</t>
  </si>
  <si>
    <t>PNS-022</t>
  </si>
  <si>
    <t>PNS-023</t>
  </si>
  <si>
    <t>PNS-024</t>
  </si>
  <si>
    <r>
      <t>Private Phase Start</t>
    </r>
    <r>
      <rPr>
        <sz val="11"/>
        <rFont val="Calibri"/>
        <family val="2"/>
        <scheme val="minor"/>
      </rPr>
      <t>ed between User1 and User2</t>
    </r>
    <r>
      <rPr>
        <sz val="11"/>
        <color rgb="FFFF0000"/>
        <rFont val="Calibri"/>
        <family val="2"/>
        <scheme val="minor"/>
      </rPr>
      <t xml:space="preserve">
</t>
    </r>
    <r>
      <rPr>
        <sz val="11"/>
        <color theme="1"/>
        <rFont val="Calibri"/>
        <family val="2"/>
        <scheme val="minor"/>
      </rPr>
      <t xml:space="preserve">
ASM calculates to the mid of best lit bid 260 /offer 264 -&gt; 262</t>
    </r>
  </si>
  <si>
    <t>PNS-025</t>
  </si>
  <si>
    <t xml:space="preserve">1.Trade should get executed for the size of 0.5M between user1 and User2
2. Asm to get  recalculated to the mid of best lit bid/offer -&gt; 262
</t>
  </si>
  <si>
    <t>ASM: 262</t>
  </si>
  <si>
    <t>ASM:263.5</t>
  </si>
  <si>
    <t>PNS-026</t>
  </si>
  <si>
    <t>ASM:261.5</t>
  </si>
  <si>
    <t>PN-025</t>
  </si>
  <si>
    <t>PN-026</t>
  </si>
  <si>
    <r>
      <t>Private Phase Start</t>
    </r>
    <r>
      <rPr>
        <sz val="11"/>
        <rFont val="Calibri"/>
        <family val="2"/>
        <scheme val="minor"/>
      </rPr>
      <t>ed between User1 and User2</t>
    </r>
    <r>
      <rPr>
        <sz val="11"/>
        <color rgb="FFFF0000"/>
        <rFont val="Calibri"/>
        <family val="2"/>
        <scheme val="minor"/>
      </rPr>
      <t xml:space="preserve">
</t>
    </r>
    <r>
      <rPr>
        <sz val="11"/>
        <color theme="1"/>
        <rFont val="Calibri"/>
        <family val="2"/>
        <scheme val="minor"/>
      </rPr>
      <t xml:space="preserve">
ASM calculates to the mid of best lit bid 260/offer 264 -&gt; 262</t>
    </r>
  </si>
  <si>
    <t>ASM:260.5</t>
  </si>
  <si>
    <t>PNS-027</t>
  </si>
  <si>
    <t>PNS-028</t>
  </si>
  <si>
    <t>ASM:262</t>
  </si>
  <si>
    <t>User3 sets a Bid price of 263 which do not cross the ASM price of 262
Best Bid 263 ,Best Offer: 260, ASM :262</t>
  </si>
  <si>
    <t>1. Asm should not get  recalculated to the mid of best lit bid/offer -&gt; 263/260
2. Group and Cleanup phase should retain the ASM price</t>
  </si>
  <si>
    <t>PN-027</t>
  </si>
  <si>
    <t>PN-028</t>
  </si>
  <si>
    <t>User3 sets a offer price of 261 which cross the ASM price of 262
Best Bid 260 ,Best Offer: 261 ASM :260.5</t>
  </si>
  <si>
    <t>User3 sets a Bid price of 261 which do not cross the ASM price of 262
Best Bid 261 ,Best Offer: 264, ASM :262</t>
  </si>
  <si>
    <t>PNS-029</t>
  </si>
  <si>
    <t xml:space="preserve">1.Trade should get executed for the size of 0.5M between user1 and User2
2. Fully Filled for User2. 
3.Asm to get  recalculated , but since there is only 1 sided interest, ASM to be set as Blank
</t>
  </si>
  <si>
    <t>ASM: Blank</t>
  </si>
  <si>
    <t>ASM:Blank</t>
  </si>
  <si>
    <t>PN-029</t>
  </si>
  <si>
    <t>ASM : Blank</t>
  </si>
  <si>
    <t>PN-030</t>
  </si>
  <si>
    <t>ASM : 262.5</t>
  </si>
  <si>
    <t>PN-031</t>
  </si>
  <si>
    <t>PNS-030</t>
  </si>
  <si>
    <t>PNS-031</t>
  </si>
  <si>
    <t>Bid is within the relevant band
(If the market is 1-sided the ASM continues to be the values calculated exclusively with 3rd party pricing.)</t>
  </si>
  <si>
    <t>User2 counters with offer price of 259</t>
  </si>
  <si>
    <t>User3 counters with offer price of 260</t>
  </si>
  <si>
    <r>
      <t xml:space="preserve">ASM is NOT recalculated using best 2-sided orders (average of best bid &amp; offer) as it did not cross the ASM
Best Bid: 264
Best Offer: 260
</t>
    </r>
    <r>
      <rPr>
        <sz val="11"/>
        <color rgb="FFFF0000"/>
        <rFont val="Calibri"/>
        <family val="2"/>
        <scheme val="minor"/>
      </rPr>
      <t>ASM: 261.5</t>
    </r>
  </si>
  <si>
    <t>CL-021</t>
  </si>
  <si>
    <t>CL-022</t>
  </si>
  <si>
    <t>Single Sided Clob
Scenario to test that ASM is calculated using best 2 sided orders and only Once</t>
  </si>
  <si>
    <t>Single Sided Clob
Scenario to test that ASM is Recalculated using best 2 sided orders when there is a trade</t>
  </si>
  <si>
    <t>ASM is recalculated using best 2-sided orders (average of best bid &amp; offer)
Best Bid: 259
Best Offer: 264
ASM: 261.5</t>
  </si>
  <si>
    <t>User3 counters with offer price of 262</t>
  </si>
  <si>
    <t>ASM: 261.5</t>
  </si>
  <si>
    <t>User3 counters with offer price of 261</t>
  </si>
  <si>
    <t>Best Bid: 259
Best Offer: 261
Best Offer crosses the ASM of 261.5</t>
  </si>
  <si>
    <t>ASM:260</t>
  </si>
  <si>
    <r>
      <t xml:space="preserve">ASM is recalculated using best 2-sided orders (average of best bid &amp; offer) as it Cross the ASM
Best Bid: 259
Best Offer: 261
</t>
    </r>
    <r>
      <rPr>
        <sz val="11"/>
        <color rgb="FFFF0000"/>
        <rFont val="Calibri"/>
        <family val="2"/>
        <scheme val="minor"/>
      </rPr>
      <t>ASM: 260</t>
    </r>
  </si>
  <si>
    <t>User3 counters with Bid price of 260</t>
  </si>
  <si>
    <t>Buy
Sell</t>
  </si>
  <si>
    <t>5
5</t>
  </si>
  <si>
    <t>261
257</t>
  </si>
  <si>
    <t>ASM:259</t>
  </si>
  <si>
    <t>User2 counters with Better offer price of 258</t>
  </si>
  <si>
    <t>User3 counters with better offer price of 260</t>
  </si>
  <si>
    <t>CL-023</t>
  </si>
  <si>
    <t>Two Sided Clob
Scenario to test that ASM is calculated using best 2 sided orders  once the clob is launched and ASM is also recalculated when the order cross the ASM</t>
  </si>
  <si>
    <t>Two Sided Clob
Scenario to test that ASM is recalculated when trade occurs and asm is not recalculated when order does not cross asm (Worse price)</t>
  </si>
  <si>
    <t>User1 buys 2m at 260 from  User3</t>
  </si>
  <si>
    <t>Trade gets executed between User1 and User3</t>
  </si>
  <si>
    <r>
      <t xml:space="preserve">ASM is  recalculated using best 2-sided orders (average of best bid &amp; offer)
Best Bid: 261
Best Offer: 260
</t>
    </r>
    <r>
      <rPr>
        <sz val="11"/>
        <color rgb="FFFF0000"/>
        <rFont val="Calibri"/>
        <family val="2"/>
        <scheme val="minor"/>
      </rPr>
      <t>ASM: 260.5</t>
    </r>
  </si>
  <si>
    <t>User2 counters with worse offer price of 259</t>
  </si>
  <si>
    <t>CL-024</t>
  </si>
  <si>
    <t xml:space="preserve">
US313380N941
</t>
  </si>
  <si>
    <t>257
261</t>
  </si>
  <si>
    <t>User2 counters with Better offer price of 260</t>
  </si>
  <si>
    <t>User3 counters with better offer price of 259</t>
  </si>
  <si>
    <r>
      <t>User1 lauches 2 sides CLOB
Assuming the 3rd party calculated ASM price is 262,
either the Bid or Offer price is outside the relevant bands,
a message stating that 'You have priced outside of current price band'  should be displayed</t>
    </r>
    <r>
      <rPr>
        <sz val="11"/>
        <color rgb="FFFF0000"/>
        <rFont val="Calibri"/>
        <family val="2"/>
        <scheme val="minor"/>
      </rPr>
      <t>' (tbc)</t>
    </r>
    <r>
      <rPr>
        <sz val="11"/>
        <color theme="1"/>
        <rFont val="Calibri"/>
        <family val="2"/>
        <scheme val="minor"/>
      </rPr>
      <t xml:space="preserve">
This will be tested further as part of Relevant band testing
ASM is recalculated using best 2-sided orders (average of best bid &amp; offer)
Best Bid: 257
Best Offer: 261
ASM: 259</t>
    </r>
  </si>
  <si>
    <t xml:space="preserve">ASM is NOT recalculated using best 2-sided orders (average of best bid &amp; offer) as it does not cross the ASM
Best Bid: 257
Best Offer: 260
ASM: 259 </t>
  </si>
  <si>
    <t>User3 counters with better offer price of 258</t>
  </si>
  <si>
    <r>
      <t xml:space="preserve">ASM is NOT recalculated using best 2-sided orders (average of best bid &amp; offer) as it does not cross the ASM
Best Bid: 257
Best Offer: 259
ASM: 259 </t>
    </r>
    <r>
      <rPr>
        <sz val="11"/>
        <color rgb="FFFF0000"/>
        <rFont val="Calibri"/>
        <family val="2"/>
        <scheme val="minor"/>
      </rPr>
      <t>(TBC)</t>
    </r>
  </si>
  <si>
    <r>
      <t xml:space="preserve">ASM is recalculated using best 2-sided orders (average of best bid &amp; offer) as it cross the ASM
Best Bid: 257
Best Offer: 258
</t>
    </r>
    <r>
      <rPr>
        <sz val="11"/>
        <color rgb="FFFF0000"/>
        <rFont val="Calibri"/>
        <family val="2"/>
        <scheme val="minor"/>
      </rPr>
      <t>ASM: 257.5</t>
    </r>
  </si>
  <si>
    <t>ASM:257.5</t>
  </si>
  <si>
    <r>
      <t xml:space="preserve">User1 lauches 2 sides CLOB
Assuming the 3rd party calculated ASM price is 262,
either the Bid or Offer price is outside the relevant bands,
a message stating that 'You have priced outside of current price band'  should be displayed' </t>
    </r>
    <r>
      <rPr>
        <sz val="11"/>
        <color rgb="FFFF0000"/>
        <rFont val="Calibri"/>
        <family val="2"/>
        <scheme val="minor"/>
      </rPr>
      <t>(tbc)</t>
    </r>
    <r>
      <rPr>
        <sz val="11"/>
        <color theme="1"/>
        <rFont val="Calibri"/>
        <family val="2"/>
        <scheme val="minor"/>
      </rPr>
      <t xml:space="preserve">
This will be tested further as part of Relevant band testing
ASM is recalculated using best 2-sided orders (average of best bid &amp; offer)
Best Bid: 257
Best Offer: 261
ASM: 259</t>
    </r>
  </si>
  <si>
    <r>
      <t xml:space="preserve">ASM is NOT recalculated using best 2-sided orders (average of best bid &amp; offer) as it cross the ASM
Best Bid: 257
Best Offer: 258
</t>
    </r>
    <r>
      <rPr>
        <sz val="11"/>
        <color rgb="FFFF0000"/>
        <rFont val="Calibri"/>
        <family val="2"/>
        <scheme val="minor"/>
      </rPr>
      <t>ASM: 257.5</t>
    </r>
  </si>
  <si>
    <t>User3 counters with WORSE offer price of 260</t>
  </si>
  <si>
    <r>
      <t xml:space="preserve">ASM is  recalculated using best 2-sided orders (average of best bid &amp; offer) as the trade got executed
Best Bid: 257
Best Offer: 258
</t>
    </r>
    <r>
      <rPr>
        <sz val="11"/>
        <color rgb="FFFF0000"/>
        <rFont val="Calibri"/>
        <family val="2"/>
        <scheme val="minor"/>
      </rPr>
      <t>ASM: 257.5</t>
    </r>
  </si>
  <si>
    <t>ASM is NOT recalculated using best 2-sided orders (average of best bid &amp; offer) as it does not cross asm
Best Bid: 257
Best Offer: 259
ASM: 257.5</t>
  </si>
  <si>
    <t>CLS-020</t>
  </si>
  <si>
    <t>CLS-021</t>
  </si>
  <si>
    <t>CLS-022</t>
  </si>
  <si>
    <t>CLS-023</t>
  </si>
  <si>
    <t>CLS-024</t>
  </si>
  <si>
    <t>Execution Report</t>
  </si>
  <si>
    <t>Tag 150-ExecType-E-Pending Replace</t>
  </si>
  <si>
    <t>Tag 39-OrderStatus-E-Pending Repace</t>
  </si>
  <si>
    <t>Tag 150-ExecType-6-Pending Cancel</t>
  </si>
  <si>
    <t>Tag 39-OrderStatus-6-Pending Cancel</t>
  </si>
  <si>
    <t>Tag 150-ExecType-4-Cancelled</t>
  </si>
  <si>
    <t>Tag 39-OrderStatus-4-Cancelled</t>
  </si>
  <si>
    <t>Single Sided CLOB
-Order remains in Sector Securities panel in CHQ
When there is a Counter Interest
-Order moves to Active Panel in CHQ
When CLOB ends without any trade
-Order moves to Counter Interest Panel in CHQ</t>
  </si>
  <si>
    <t>Tag 103- OrdRejReason-3-OrderExceedsLimit</t>
  </si>
  <si>
    <t>Spread/ASM</t>
  </si>
  <si>
    <t>CLIS-001</t>
  </si>
  <si>
    <t>Single Sided Clob
Scenario to test that  Inverted order warning message is displayed when there is an inverted order for a Single Sided Clob</t>
  </si>
  <si>
    <t xml:space="preserve">
VOD 5 ¼ 05/30/48
</t>
  </si>
  <si>
    <r>
      <t>ASM:</t>
    </r>
    <r>
      <rPr>
        <sz val="11"/>
        <color rgb="FFFF0000"/>
        <rFont val="Calibri"/>
        <family val="2"/>
        <scheme val="minor"/>
      </rPr>
      <t>259</t>
    </r>
  </si>
  <si>
    <t>User2 counters with offer price of 260</t>
  </si>
  <si>
    <r>
      <t>ASM:</t>
    </r>
    <r>
      <rPr>
        <sz val="11"/>
        <color rgb="FFFF0000"/>
        <rFont val="Calibri"/>
        <family val="2"/>
        <scheme val="minor"/>
      </rPr>
      <t>259.5</t>
    </r>
  </si>
  <si>
    <t>ASM:259.5</t>
  </si>
  <si>
    <t>CLIS-002</t>
  </si>
  <si>
    <t>Two Sided Clob
Scenario to test that  Inverted order warning message is displayed when there is an inverted order for a Two Sided Clob</t>
  </si>
  <si>
    <t>CLIS-003</t>
  </si>
  <si>
    <t xml:space="preserve">User2 should not receive any Inverted order message 
ASM is NOT recalculated using best 2-sided orders (average of best bid &amp; offer)
Best Bid: 261
Best Offer: 258
ASM: 259 </t>
  </si>
  <si>
    <t>CLIC-001</t>
  </si>
  <si>
    <t>User2 counters with offer price of 258</t>
  </si>
  <si>
    <r>
      <t>ASM:</t>
    </r>
    <r>
      <rPr>
        <sz val="11"/>
        <color rgb="FFFF0000"/>
        <rFont val="Calibri"/>
        <family val="2"/>
        <scheme val="minor"/>
      </rPr>
      <t>258.5</t>
    </r>
  </si>
  <si>
    <t>ASM:258.5</t>
  </si>
  <si>
    <t>User3 counters with offer price of 255</t>
  </si>
  <si>
    <t>ASM:256.5</t>
  </si>
  <si>
    <t>CLIC-002</t>
  </si>
  <si>
    <r>
      <t xml:space="preserve">User1 lauches 2 sides CLOB
Assuming the 3rd party calculated ASM price is 262,
</t>
    </r>
    <r>
      <rPr>
        <sz val="11"/>
        <color theme="1"/>
        <rFont val="Calibri"/>
        <family val="2"/>
        <scheme val="minor"/>
      </rPr>
      <t xml:space="preserve">
ASM is recalculated using best 2-sided orders (average of best bid &amp; offer)
Best Bid: 257
Best Offer: 261
ASM: 259</t>
    </r>
  </si>
  <si>
    <t>CLIC-003</t>
  </si>
  <si>
    <t>CL-016.001</t>
  </si>
  <si>
    <t>CL-016.002</t>
  </si>
  <si>
    <t>User1 uploads ISIN and launches  CLOB
User 2 joins the CLOB and order available in his action panel
User2 clicks ignore button from the Action Panel</t>
  </si>
  <si>
    <t>Order should be removed form the Action panel for User2
Order should still be available in Actionpanel for User1</t>
  </si>
  <si>
    <t>CL-018.001</t>
  </si>
  <si>
    <t>CL-018.002</t>
  </si>
  <si>
    <t>1.Trade should get executed for the size of 0.5M between user1 and User2
2. Asm to get  recalculated to the mid of best lit bid/offer -&gt; 262
3. Group phase should retain the ASM price</t>
  </si>
  <si>
    <t>1. Asm should not get  recalculated to the mid of best lit bid/offer -&gt; 264/261 as it did not cross
2. Group and Cleanup phase should retain the ASM price
3. User3 should not receive any Inverted order warning message</t>
  </si>
  <si>
    <t>1. Asm  should not get  recalculated to the mid of best lit bid/offer -&gt; 261/264
2. Group  phase should retain the ASM price
3.User3 should not receive any Inverted orde warning message</t>
  </si>
  <si>
    <t>1. Group phase should retain the ASM price as Blank</t>
  </si>
  <si>
    <t>PN Protocol:</t>
  </si>
  <si>
    <t>Please refer below PN tests as they cover the Inverted order Functionality</t>
  </si>
  <si>
    <t>Bid is within the relevant band
(If the market is 1-sided the ASM continues to be the values calculated exclusively with 3rd party pricing.)
ASM: 3rd party pricing- 256</t>
  </si>
  <si>
    <r>
      <t>ASM:259</t>
    </r>
    <r>
      <rPr>
        <sz val="11"/>
        <color rgb="FFFF0000"/>
        <rFont val="Calibri"/>
        <family val="2"/>
        <scheme val="minor"/>
      </rPr>
      <t>(tbc)</t>
    </r>
  </si>
  <si>
    <r>
      <t xml:space="preserve">Bid is within the relevant band
(If the market is 1-sided the ASM continues to be the values calculated exclusively with 3rd party pricing.)
</t>
    </r>
    <r>
      <rPr>
        <sz val="11"/>
        <color rgb="FFFF0000"/>
        <rFont val="Calibri"/>
        <family val="2"/>
        <scheme val="minor"/>
      </rPr>
      <t>ASM: 3rd party pricing- 256</t>
    </r>
  </si>
  <si>
    <t>ASM:259 or 256 or blank( tbc)</t>
  </si>
  <si>
    <t>User 2 should receive inverted market warning with option to continue  or cancel
On clicking Continue, it should get traded for 2m with ASM prices of 258.5??</t>
  </si>
  <si>
    <t>ASM:257</t>
  </si>
  <si>
    <t>User 3 should receive inverted market warning with option to continue  or cancel
On clicking Continue, it should get traded for 3m with ASM prices of 257</t>
  </si>
  <si>
    <r>
      <t xml:space="preserve">ASM:259 </t>
    </r>
    <r>
      <rPr>
        <sz val="11"/>
        <color rgb="FFFF0000"/>
        <rFont val="Calibri"/>
        <family val="2"/>
        <scheme val="minor"/>
      </rPr>
      <t>(tbc)</t>
    </r>
  </si>
  <si>
    <r>
      <t xml:space="preserve">User1 lauches 2 sided CLOB
Assuming the 3rd party calculated ASM price is </t>
    </r>
    <r>
      <rPr>
        <sz val="11"/>
        <color rgb="FFFF0000"/>
        <rFont val="Calibri"/>
        <family val="2"/>
        <scheme val="minor"/>
      </rPr>
      <t>262</t>
    </r>
    <r>
      <rPr>
        <sz val="11"/>
        <color theme="1"/>
        <rFont val="Calibri"/>
        <family val="2"/>
        <scheme val="minor"/>
      </rPr>
      <t>,
ASM is recalculated using best 2-sided orders (average of best bid &amp; offer)
Best Bid: 261
Best Offer: 257
ASM: 259</t>
    </r>
  </si>
  <si>
    <t>User3 counters with better offer price of 262</t>
  </si>
  <si>
    <r>
      <t xml:space="preserve">User1 lauches 2 sides CLOB
Assuming the 3rd party calculated ASM price is </t>
    </r>
    <r>
      <rPr>
        <sz val="11"/>
        <color rgb="FFFF0000"/>
        <rFont val="Calibri"/>
        <family val="2"/>
        <scheme val="minor"/>
      </rPr>
      <t>262,</t>
    </r>
    <r>
      <rPr>
        <sz val="11"/>
        <color theme="1"/>
        <rFont val="Calibri"/>
        <family val="2"/>
        <scheme val="minor"/>
      </rPr>
      <t xml:space="preserve">
ASM is recalculated using best 2-sided orders (average of best bid &amp; offer)
Best Bid: 261
Best Offer: 257
ASM: 259</t>
    </r>
  </si>
  <si>
    <t>User3 counters with better offer price of 256</t>
  </si>
  <si>
    <r>
      <t xml:space="preserve">
User 3 should receive inverted market warning with option to continue  or cancel
On clicking Continue, 
ASM is recalculated using best 2-sided orders (average of best bid &amp; offer) as it cross the ASM
Best Bid: 257
Best Offer: 256
</t>
    </r>
    <r>
      <rPr>
        <sz val="11"/>
        <color rgb="FFFF0000"/>
        <rFont val="Calibri"/>
        <family val="2"/>
        <scheme val="minor"/>
      </rPr>
      <t xml:space="preserve">ASM: 256.5
</t>
    </r>
    <r>
      <rPr>
        <sz val="11"/>
        <rFont val="Calibri"/>
        <family val="2"/>
        <scheme val="minor"/>
      </rPr>
      <t>Trade should get executed for 256.5</t>
    </r>
  </si>
  <si>
    <t>Two Sided Clob
Scenario to test that  
ASM is recalculated when trade occurs and asm is not recalculated when order does not cross asm (Worse price)</t>
  </si>
  <si>
    <r>
      <t xml:space="preserve">User 2 should NOT receive inverted market warning with option to continue  or cancel
ASM is recalculated using best 2-sided orders (average of best bid &amp; offer) as it cross the ASM
Best Bid: 257
Best Offer: 258
</t>
    </r>
    <r>
      <rPr>
        <sz val="11"/>
        <color rgb="FFFF0000"/>
        <rFont val="Calibri"/>
        <family val="2"/>
        <scheme val="minor"/>
      </rPr>
      <t>ASM: 257.5</t>
    </r>
  </si>
  <si>
    <r>
      <t xml:space="preserve">ASM is NOT recalculated using best 2-sided orders (average of best bid &amp; offer) as it does not cross the ASM
Best Bid: 257
Best Offer: 260
</t>
    </r>
    <r>
      <rPr>
        <sz val="11"/>
        <color rgb="FFFF0000"/>
        <rFont val="Calibri"/>
        <family val="2"/>
        <scheme val="minor"/>
      </rPr>
      <t>ASM: 257.5</t>
    </r>
  </si>
  <si>
    <r>
      <t xml:space="preserve">ASM is  recalculated using best 2-sided orders (average of best bid &amp; offer) as the trade got executed
Best Bid: 257
Best Offer: 260
</t>
    </r>
    <r>
      <rPr>
        <sz val="11"/>
        <color rgb="FFFF0000"/>
        <rFont val="Calibri"/>
        <family val="2"/>
        <scheme val="minor"/>
      </rPr>
      <t>ASM: 258.5</t>
    </r>
  </si>
  <si>
    <t>ASM is NOT recalculated using best 2-sided orders (average of best bid &amp; offer) as it does not cross asm
Best Bid: 257
Best Offer: 259
ASM: 258.5</t>
  </si>
  <si>
    <r>
      <t xml:space="preserve">1.Order should get executed and move to My Trades panel
2. Group Phase shoud end once the trade is executed
3. No Order in the Portfolio Panel for User1 and User3
4. Order should come back to portfolio for User2
</t>
    </r>
    <r>
      <rPr>
        <b/>
        <sz val="11"/>
        <color theme="1"/>
        <rFont val="Calibri"/>
        <family val="2"/>
        <scheme val="minor"/>
      </rPr>
      <t>User 1:
My Trade Panel:</t>
    </r>
    <r>
      <rPr>
        <sz val="11"/>
        <color theme="1"/>
        <rFont val="Calibri"/>
        <family val="2"/>
        <scheme val="minor"/>
      </rPr>
      <t xml:space="preserve">
FHLB2 1/4 03/24/22 BOUGHT 1.0 11
</t>
    </r>
    <r>
      <rPr>
        <b/>
        <sz val="11"/>
        <color theme="1"/>
        <rFont val="Calibri"/>
        <family val="2"/>
        <scheme val="minor"/>
      </rPr>
      <t>Portfolio View:</t>
    </r>
    <r>
      <rPr>
        <sz val="11"/>
        <color theme="1"/>
        <rFont val="Calibri"/>
        <family val="2"/>
        <scheme val="minor"/>
      </rPr>
      <t xml:space="preserve">
No order
</t>
    </r>
    <r>
      <rPr>
        <b/>
        <sz val="11"/>
        <color theme="1"/>
        <rFont val="Calibri"/>
        <family val="2"/>
        <scheme val="minor"/>
      </rPr>
      <t>User 2:</t>
    </r>
    <r>
      <rPr>
        <sz val="11"/>
        <color theme="1"/>
        <rFont val="Calibri"/>
        <family val="2"/>
        <scheme val="minor"/>
      </rPr>
      <t xml:space="preserve">
</t>
    </r>
    <r>
      <rPr>
        <b/>
        <sz val="11"/>
        <color theme="1"/>
        <rFont val="Calibri"/>
        <family val="2"/>
        <scheme val="minor"/>
      </rPr>
      <t>My Trade Panel:</t>
    </r>
    <r>
      <rPr>
        <sz val="11"/>
        <color theme="1"/>
        <rFont val="Calibri"/>
        <family val="2"/>
        <scheme val="minor"/>
      </rPr>
      <t xml:space="preserve">
FHLB2 1/4 03/24/22  SOLD 1.0 11
</t>
    </r>
    <r>
      <rPr>
        <b/>
        <sz val="11"/>
        <color theme="1"/>
        <rFont val="Calibri"/>
        <family val="2"/>
        <scheme val="minor"/>
      </rPr>
      <t>Portfolio View:</t>
    </r>
    <r>
      <rPr>
        <sz val="11"/>
        <color theme="1"/>
        <rFont val="Calibri"/>
        <family val="2"/>
        <scheme val="minor"/>
      </rPr>
      <t xml:space="preserve">
No order</t>
    </r>
  </si>
  <si>
    <t>User2 Cancels his Lit Order
User2 then sets the Bid Price and Bid Size(Counterinterest in opposite direction)</t>
  </si>
  <si>
    <r>
      <rPr>
        <b/>
        <sz val="11"/>
        <color theme="1"/>
        <rFont val="Calibri"/>
        <family val="2"/>
        <scheme val="minor"/>
      </rPr>
      <t>ASM should not be displayed for Single Sided CLOB</t>
    </r>
    <r>
      <rPr>
        <sz val="11"/>
        <color theme="1"/>
        <rFont val="Calibri"/>
        <family val="2"/>
        <scheme val="minor"/>
      </rPr>
      <t xml:space="preserve">
User 1: 
12 </t>
    </r>
    <r>
      <rPr>
        <sz val="11"/>
        <color theme="1"/>
        <rFont val="Wingdings"/>
        <charset val="2"/>
      </rPr>
      <t>ý</t>
    </r>
    <r>
      <rPr>
        <sz val="11"/>
        <color theme="1"/>
        <rFont val="Calibri"/>
        <family val="2"/>
        <scheme val="minor"/>
      </rPr>
      <t xml:space="preserve">
User 2:
12  </t>
    </r>
    <r>
      <rPr>
        <sz val="11"/>
        <color theme="1"/>
        <rFont val="Wingdings"/>
        <charset val="2"/>
      </rPr>
      <t>ü</t>
    </r>
    <r>
      <rPr>
        <sz val="11"/>
        <color theme="1"/>
        <rFont val="Calibri"/>
        <family val="2"/>
        <scheme val="minor"/>
      </rPr>
      <t xml:space="preserve">
12.25 </t>
    </r>
    <r>
      <rPr>
        <sz val="11"/>
        <color theme="1"/>
        <rFont val="Wingdings"/>
        <charset val="2"/>
      </rPr>
      <t xml:space="preserve">ý
</t>
    </r>
  </si>
  <si>
    <r>
      <rPr>
        <b/>
        <sz val="11"/>
        <color theme="1"/>
        <rFont val="Calibri"/>
        <family val="2"/>
        <scheme val="minor"/>
      </rPr>
      <t>ASM should not be displayed for Single Sided CLOB</t>
    </r>
    <r>
      <rPr>
        <sz val="11"/>
        <color theme="1"/>
        <rFont val="Calibri"/>
        <family val="2"/>
        <scheme val="minor"/>
      </rPr>
      <t xml:space="preserve">
User 1: 
12 </t>
    </r>
    <r>
      <rPr>
        <sz val="11"/>
        <color theme="1"/>
        <rFont val="Wingdings"/>
        <charset val="2"/>
      </rPr>
      <t>ý</t>
    </r>
    <r>
      <rPr>
        <sz val="11"/>
        <color theme="1"/>
        <rFont val="Calibri"/>
        <family val="2"/>
        <scheme val="minor"/>
      </rPr>
      <t xml:space="preserve">
User 2:
12  </t>
    </r>
    <r>
      <rPr>
        <sz val="11"/>
        <color theme="1"/>
        <rFont val="Wingdings"/>
        <charset val="2"/>
      </rPr>
      <t>ü</t>
    </r>
    <r>
      <rPr>
        <sz val="11"/>
        <color theme="1"/>
        <rFont val="Calibri"/>
        <family val="2"/>
        <scheme val="minor"/>
      </rPr>
      <t xml:space="preserve">
12.25 </t>
    </r>
    <r>
      <rPr>
        <sz val="11"/>
        <color theme="1"/>
        <rFont val="Wingdings"/>
        <charset val="2"/>
      </rPr>
      <t>ý</t>
    </r>
  </si>
  <si>
    <t>ASM should not be displayed for Single Sided CLOB</t>
  </si>
  <si>
    <t>Clob session with 2 users: 
Scenario to test If  Trades get executed by default at the ASM price though the Counterparty had offered at sell at lower price than ASM
(Lit Order-Inverted Order)</t>
  </si>
  <si>
    <t>Clob session with 2 users: 
Scenario to test If  Trades get executed by default at the ASM price though the Counterparty had offered to buy at higher price than ASM
(Lit Order-Inverted Order)</t>
  </si>
  <si>
    <t>ASM is shown as 11</t>
  </si>
  <si>
    <t>10.25 (ASM-11) 12
ASM will remain as 11. ASM will not get recalucated as the Bid price of 10.25 does not cross ASM</t>
  </si>
  <si>
    <t>Accepts ASM Offer price of 11 but for the size of 0.5m</t>
  </si>
  <si>
    <r>
      <t>10.25</t>
    </r>
    <r>
      <rPr>
        <sz val="11"/>
        <color theme="1"/>
        <rFont val="Wingdings"/>
        <charset val="2"/>
      </rPr>
      <t>ü</t>
    </r>
    <r>
      <rPr>
        <sz val="11"/>
        <color theme="1"/>
        <rFont val="Calibri"/>
        <family val="2"/>
        <scheme val="minor"/>
      </rPr>
      <t xml:space="preserve"> (ASM-11) 12</t>
    </r>
    <r>
      <rPr>
        <sz val="11"/>
        <color theme="1"/>
        <rFont val="Wingdings"/>
        <charset val="2"/>
      </rPr>
      <t>ý</t>
    </r>
    <r>
      <rPr>
        <sz val="11"/>
        <color theme="1"/>
        <rFont val="Calibri"/>
        <family val="2"/>
        <scheme val="minor"/>
      </rPr>
      <t xml:space="preserve">  0.5</t>
    </r>
    <r>
      <rPr>
        <sz val="11"/>
        <color theme="1"/>
        <rFont val="Wingdings"/>
        <charset val="2"/>
      </rPr>
      <t>ý</t>
    </r>
  </si>
  <si>
    <r>
      <t>10.25</t>
    </r>
    <r>
      <rPr>
        <sz val="11"/>
        <color theme="1"/>
        <rFont val="Wingdings"/>
        <charset val="2"/>
      </rPr>
      <t>ý</t>
    </r>
    <r>
      <rPr>
        <sz val="11"/>
        <color theme="1"/>
        <rFont val="Calibri"/>
        <family val="2"/>
        <scheme val="minor"/>
      </rPr>
      <t xml:space="preserve"> (ASM-11.) 12</t>
    </r>
    <r>
      <rPr>
        <sz val="11"/>
        <color theme="1"/>
        <rFont val="Wingdings"/>
        <charset val="2"/>
      </rPr>
      <t>ü</t>
    </r>
  </si>
  <si>
    <t>Accepts ASM Bid price of 11.for the size of 1m</t>
  </si>
  <si>
    <t>Trades get executed for size of 0.5m at price of 11 for both user</t>
  </si>
  <si>
    <t>Clob Session Ends
User 1: 
Portfolio panel:
User 1 should have order with size as 1m at price of  10.25  becos ASM order is treated as a new Order
My Trades Panel:
Trade with size as 0.5m at price of 11 (Bought)
User 2: 
Portfolio panel:
No orders in the portfolio panel
My Trades Panel:
Trade with size as 0.5m at price of 11 (Sold)</t>
  </si>
  <si>
    <t>Clob Session Ends
User 1: 
Portfolio panel:
User 1 do have order with size as 1m at price of  10.25 
My Trades Panel:
Trade with size as 0.5m at price of 11 (Bought)
User 2: 
Portfolio panel:
No orders in the portfolio panel
My Trades Panel:
Trade with size as 0.5m at price of 11 (Sold)</t>
  </si>
  <si>
    <t>Clob session with 2 users: 
Scenario to test if the trades get executed at the  Dark Size (ASM price)
(Dark Order)
This test checks that the ASM does not get recalcuated when there is an Improved Bid price such that the BID price does not cross the ASM.</t>
  </si>
  <si>
    <t>9.5 (ASM-9) 8
ASM does not get recalculated as the Bid price do not cross ASM</t>
  </si>
  <si>
    <r>
      <t>9.5</t>
    </r>
    <r>
      <rPr>
        <sz val="11"/>
        <color theme="1"/>
        <rFont val="Wingdings"/>
        <charset val="2"/>
      </rPr>
      <t>ü</t>
    </r>
    <r>
      <rPr>
        <sz val="11"/>
        <color theme="1"/>
        <rFont val="Calibri"/>
        <family val="2"/>
        <scheme val="minor"/>
      </rPr>
      <t xml:space="preserve"> (ASM-9) 8</t>
    </r>
    <r>
      <rPr>
        <sz val="11"/>
        <color theme="1"/>
        <rFont val="Wingdings"/>
        <charset val="2"/>
      </rPr>
      <t>ý</t>
    </r>
    <r>
      <rPr>
        <sz val="11"/>
        <color theme="1"/>
        <rFont val="Calibri"/>
        <family val="2"/>
        <scheme val="minor"/>
      </rPr>
      <t xml:space="preserve">  0.5</t>
    </r>
    <r>
      <rPr>
        <sz val="11"/>
        <color theme="1"/>
        <rFont val="Wingdings"/>
        <charset val="2"/>
      </rPr>
      <t>ý</t>
    </r>
  </si>
  <si>
    <t>Accepts ASM Offer price of 9 but for the size of 0.5m</t>
  </si>
  <si>
    <t>Accepts ASM Bid price of 9 for the size of 1m</t>
  </si>
  <si>
    <r>
      <t>9.50</t>
    </r>
    <r>
      <rPr>
        <sz val="11"/>
        <color theme="1"/>
        <rFont val="Wingdings"/>
        <charset val="2"/>
      </rPr>
      <t>ý</t>
    </r>
    <r>
      <rPr>
        <sz val="11"/>
        <color theme="1"/>
        <rFont val="Calibri"/>
        <family val="2"/>
        <scheme val="minor"/>
      </rPr>
      <t xml:space="preserve"> (ASM-9) 8</t>
    </r>
    <r>
      <rPr>
        <sz val="11"/>
        <color theme="1"/>
        <rFont val="Wingdings"/>
        <charset val="2"/>
      </rPr>
      <t>ü</t>
    </r>
  </si>
  <si>
    <t>Trades get executed for size of 0.5m at price of 9.0 for both user</t>
  </si>
  <si>
    <t>Clob Session Ends
User 1: 
Portfolio panel:
User 1 should have order with size as 1m because ASM order is treated as a new Order
My Trades Panel:
Trade with size as 0.5m at price of 9 (Bought)
User 2: 
Portfolio panel:
No orders in the portfolio panel
My Trades Panel:
Trade with size as 0.5m at price of 9 (Sold)</t>
  </si>
  <si>
    <t>Clob Session Ends
User 1: 
Portfolio panel:
User 1 do have order with size as 1m at price of  9 
My Trades Panel:
Trade with size as 0.5m at price of 9 (Bought)
User 2: 
Portfolio panel:
No orders in the portfolio panel
My Trades Panel:
Trade with size as 0.5m at price of 9 (Sold)</t>
  </si>
  <si>
    <t>user1</t>
  </si>
  <si>
    <t>user2</t>
  </si>
  <si>
    <t>User2 counters with offer price of 262.50</t>
  </si>
  <si>
    <t>ASM is recalculated using best 2-sided orders (average of best bid &amp; offer)
Best Bid: 260.50
Best Offer: 262.50
ASM: 261.5</t>
  </si>
  <si>
    <t>Best Bid: 260.50
Best Offer: 262</t>
  </si>
  <si>
    <r>
      <t xml:space="preserve">ASM is NOT recalculated using best 2-sided orders (average of best bid &amp; offer) as it did not cross the ASM
Best Bid: 260.50
Best Offer: 262
</t>
    </r>
    <r>
      <rPr>
        <sz val="11"/>
        <color rgb="FFFF0000"/>
        <rFont val="Calibri"/>
        <family val="2"/>
        <scheme val="minor"/>
      </rPr>
      <t>ASM: 261.5</t>
    </r>
  </si>
  <si>
    <t>Single Sided Clob
Scenario to test that ASM is recalculated when the order equals or cross the ASM
*Please repeat this scenario with User3 setting the offer price as 261.5 ( Offer price = Current ASM)</t>
  </si>
  <si>
    <r>
      <t xml:space="preserve">ASM is NOT recalculated using best 2-sided orders (average of best bid &amp; offer) as it did not cross the ASM
Best Bid: 260.5
Best Offer: 262
</t>
    </r>
    <r>
      <rPr>
        <sz val="11"/>
        <color rgb="FFFF0000"/>
        <rFont val="Calibri"/>
        <family val="2"/>
        <scheme val="minor"/>
      </rPr>
      <t>ASM: 261.5</t>
    </r>
  </si>
  <si>
    <r>
      <t xml:space="preserve">ASM is  recalculated using best 2-sided orders (average of best bid &amp; offer)
Best Bid: 260.50
Best Offer: 262
</t>
    </r>
    <r>
      <rPr>
        <sz val="11"/>
        <color rgb="FFFF0000"/>
        <rFont val="Calibri"/>
        <family val="2"/>
        <scheme val="minor"/>
      </rPr>
      <t>ASM: 261.25</t>
    </r>
  </si>
  <si>
    <t>ASM:261.25</t>
  </si>
  <si>
    <t>User2 sells 2m at 262 to User1</t>
  </si>
  <si>
    <t>Trade gets executed between User2 and User1</t>
  </si>
  <si>
    <t>Scenario to Test that Dark Order created during Private Phase should not be Carried over to Group Phase if it is fully Traded.</t>
  </si>
  <si>
    <t>Scenario to Test that Dark Order created during Private Phase is  Carried over to Group Phase if it is Partially Traded and User should be able to Cancel the Dark Order</t>
  </si>
  <si>
    <t xml:space="preserve">
* Operator starts a Matching Session for HY- Energy
* During the Pricing phase , Both users have size as 1M and set the price as Bid 90 , Offer 100 
* During Private Phase:
*  ASM of 95.50 got displayed correctly
* Both the Users accept the DarkOrder( ASM of 95.50) for 0.5M
* Group Phase:
* At the end of Private phase, Order gets traded for the Size of 0.5M (Correct behaviour)
Expected result:
Dark Order of 95.50 should not be carried over to Group Phase as it has been successfully traded</t>
  </si>
  <si>
    <t xml:space="preserve">
* Operator starts a Matching Session for HY- Energy
* During the Pricing phase , Both users have size as 1M and set the price as Bid 90 , Offer 100 
* During Private Phase:
*  ASM of 95.50 got displayed correctly
* User1 accept the Dark Order for 1M( ASM of 95.50) for 1M
* User2 accept the Dark Order for 0.5M( ASM of 95.50) for 0.5M
* Group Phase:
* At the end of Private phase, Order gets traded for the Size of 0.5M (Correct behaviour)
Expected result:
*Dark Order of 95.50 should  be carried over to Group Phase for User1 as it has been successfully traded
*User1 should also be able to Cancel this Dark order of 0.5M</t>
  </si>
  <si>
    <t>Business Rject reason:</t>
  </si>
  <si>
    <t>OrdRejReason-3 indicates ' Order Exceeds Limit'</t>
  </si>
  <si>
    <t>00u2b0n465530BGxK0i7</t>
  </si>
  <si>
    <t>00u2b0m7qbJqIdUIf0i7</t>
  </si>
  <si>
    <t>CL-025</t>
  </si>
  <si>
    <r>
      <t xml:space="preserve">ASM is NOT recalculated using best 2-sided orders (average of best bid &amp; offer) as it cross the ASM
Best Bid: 257
Best Offer: 260
</t>
    </r>
    <r>
      <rPr>
        <sz val="11"/>
        <color rgb="FFFF0000"/>
        <rFont val="Calibri"/>
        <family val="2"/>
        <scheme val="minor"/>
      </rPr>
      <t>ASM: 257.5</t>
    </r>
  </si>
  <si>
    <t>User1 buys 5m at 260 from  User3</t>
  </si>
  <si>
    <t xml:space="preserve">
Sell</t>
  </si>
  <si>
    <t xml:space="preserve">
5</t>
  </si>
  <si>
    <t xml:space="preserve">
261</t>
  </si>
  <si>
    <t>ASM to be blank as there is only Offer side for User1</t>
  </si>
  <si>
    <t>ASM:258</t>
  </si>
  <si>
    <r>
      <t xml:space="preserve">ASM is  recalculated using best 2-sided orders (average of best bid &amp; offer)
Best Bid: 255
Best Offer: 261
</t>
    </r>
    <r>
      <rPr>
        <sz val="11"/>
        <color rgb="FFFF0000"/>
        <rFont val="Calibri"/>
        <family val="2"/>
        <scheme val="minor"/>
      </rPr>
      <t>ASM: 258</t>
    </r>
  </si>
  <si>
    <t>Two Sided Clob
Scenario to test that ASM is set as Blank when the Trade occurs and there is only one side.
Test also checks if Asm gets recalculated when  there are two sides</t>
  </si>
  <si>
    <t>CLS-025</t>
  </si>
  <si>
    <t>OrdRejReason-6 indicates Duplicate Order
UI message: Order exists for Security xxxx</t>
  </si>
  <si>
    <t>Queries</t>
  </si>
  <si>
    <t>Doc</t>
  </si>
  <si>
    <t>User 2 should receive below message
"You’re about to submit an order that will result in an execution.  Do you wish to continue?"
On clicking Continue, it should get traded for 2m with ASM prices of 259.5??
P.S. in this case, there is no need to present the user with a subsequent warning telling them that they have submitted an inverted order, which is pointless as the order has already been matched and traded by then</t>
  </si>
  <si>
    <t>User 3 should receive below message
"You’re about to submit an order that will result in an execution.  Do you wish to continue?"
On clicking Continue, it should get traded for 2m with ASM prices of 260.5
Best Bid: 259
Best Offer:262
ASM: 260.5</t>
  </si>
  <si>
    <t xml:space="preserve">ASM:259 </t>
  </si>
  <si>
    <r>
      <t>User 3 should</t>
    </r>
    <r>
      <rPr>
        <b/>
        <sz val="11"/>
        <color theme="1"/>
        <rFont val="Calibri"/>
        <family val="2"/>
        <scheme val="minor"/>
      </rPr>
      <t xml:space="preserve">  </t>
    </r>
    <r>
      <rPr>
        <sz val="11"/>
        <color theme="1"/>
        <rFont val="Calibri"/>
        <family val="2"/>
        <scheme val="minor"/>
      </rPr>
      <t xml:space="preserve">receive inverted market warning as 
"You’re about to submit an order that will result in an execution.  Do you wish to continue?"
On clicking Continue, 
ASM is recalculated using best 2-sided orders (average of best bid &amp; offer) as it cross the ASM
Best Bid: 261
Best Offer: 262
</t>
    </r>
    <r>
      <rPr>
        <sz val="11"/>
        <color rgb="FFFF0000"/>
        <rFont val="Calibri"/>
        <family val="2"/>
        <scheme val="minor"/>
      </rPr>
      <t xml:space="preserve">ASM: 261.5
</t>
    </r>
    <r>
      <rPr>
        <sz val="11"/>
        <rFont val="Calibri"/>
        <family val="2"/>
        <scheme val="minor"/>
      </rPr>
      <t>Order should get traded for 261.5</t>
    </r>
  </si>
  <si>
    <t>ASM is NOT recalculated using best 2-sided orders (average of best bid &amp; offer)
Best Bid: 261
Best Offer: 258
ASM: 259 
User2 should not receive any warning messaage</t>
  </si>
  <si>
    <t>User2 counters with price of 262</t>
  </si>
  <si>
    <r>
      <t xml:space="preserve">User 3 should </t>
    </r>
    <r>
      <rPr>
        <b/>
        <sz val="11"/>
        <color theme="1"/>
        <rFont val="Calibri"/>
        <family val="2"/>
        <scheme val="minor"/>
      </rPr>
      <t>NOT</t>
    </r>
    <r>
      <rPr>
        <sz val="11"/>
        <color theme="1"/>
        <rFont val="Calibri"/>
        <family val="2"/>
        <scheme val="minor"/>
      </rPr>
      <t xml:space="preserve"> receive inverted market warning with option to continue  or cancel
ASM is recalculated using best 2-sided orders (average of best bid &amp; offer) as it cross the ASM
Best Bid: 261
Best Offer: 260
</t>
    </r>
    <r>
      <rPr>
        <sz val="11"/>
        <color rgb="FFFF0000"/>
        <rFont val="Calibri"/>
        <family val="2"/>
        <scheme val="minor"/>
      </rPr>
      <t>ASM: 260.5</t>
    </r>
  </si>
  <si>
    <t>.</t>
  </si>
  <si>
    <t>User2 should  receive  Inverted order warning message with option to continue or cancel
ASM is  recalculated using best 2-sided orders (average of best bid &amp; offer)
Best Bid: 261
Best Offer: 262
ASM: 261.5
Order should get traded at 261.5</t>
  </si>
  <si>
    <t>PN overview</t>
  </si>
  <si>
    <t>Private Negotiation overview
C.6.d
ii. Orders that fail the validation (invalid prices) are discarded, and the related interests drop out of the PN, and revert back to an Active state within the corresponding Portfolios
Do we need to display a message (bascially the reason for discarding)?</t>
  </si>
  <si>
    <t xml:space="preserve">D.8.3
PN private phase
a) Either trader can click on the contra price to execute at that level, for a quantity that is less than or equal to their total remaining size: 
i. This pops up a modal dialog with only a quantity field preset to their unfilled size
ii. The trader may decrement that size before submitting the hit/lift 
iii. Upsizing is not allowed
Do we need to display a message stating that Upsizing is not allowed??
</t>
  </si>
  <si>
    <t xml:space="preserve">D.7 PN privaate phase
7) The 2 private phase participants are not allowed to switch sides, cancel, or upsize their orders, but can either remain at their submitted price level, or improve on it to facilitate a trade
Currently in the PN, Private phase, users can upsize their orders? Is it need to be changed so that they dont upsize their orders?
D:8.d) A trader may downsize his order only when improving on his price level, otherwise downsizing is not allowed
Currently in the PN, private phase, Users can improve their price ..If users submit a Worse price(Downsize), should it get rejected? if yes, Should there be a message?
</t>
  </si>
  <si>
    <t>ASM is recalculated using best 2-sided orders (average of best bid &amp; offer)
Best Bid: 262.50
Best Offer: 60.5
ASM: 261.5</t>
  </si>
  <si>
    <t>Best Bid: 262.50
Best Offer: 60.5</t>
  </si>
  <si>
    <t>User3 counters with offer price of 261.75</t>
  </si>
  <si>
    <t>ASM is recalculated using best 2-sided orders (average of best bid &amp; offer)
Best Bid: 262.5
Best Offer: 260.50
ASM: 261.5</t>
  </si>
  <si>
    <t>Best Bid: 262.50
Best Offer: 260.50
Best Offer crosses the ASM of 261.75</t>
  </si>
  <si>
    <t>ASM:262.25</t>
  </si>
  <si>
    <r>
      <t xml:space="preserve">ASM is recalculated using best 2-sided orders (average of best bid &amp; offer) as it Cross the ASM
Best Bid: 262.5
Best Offer: 261.75
</t>
    </r>
    <r>
      <rPr>
        <sz val="11"/>
        <color rgb="FFFF0000"/>
        <rFont val="Calibri"/>
        <family val="2"/>
        <scheme val="minor"/>
      </rPr>
      <t>ASM: 262.25</t>
    </r>
  </si>
  <si>
    <t>Single Sided Clob
21.002 
Scenario to test that ASM is recalculated when the New order cross the current ASM
21.001:
Please repeat this scenario with New Order equals the Current ASM
Scenario to test that ASM is recalculated when the order equals  the  current ASM</t>
  </si>
  <si>
    <t>User3 counters with Bid price of 261</t>
  </si>
  <si>
    <t>ASM is recalculated using best 2-sided orders (average of best bid &amp; offer)
Best Bid: 262.50
Best Offer: 260.50
ASM: 261.5</t>
  </si>
  <si>
    <r>
      <t xml:space="preserve">ASM is NOT recalculated using best 2-sided orders (average of best bid &amp; offer) as it did not cross the ASM
Best Bid: 262
Best Offer: 251
</t>
    </r>
    <r>
      <rPr>
        <sz val="11"/>
        <color rgb="FFFF0000"/>
        <rFont val="Calibri"/>
        <family val="2"/>
        <scheme val="minor"/>
      </rPr>
      <t>ASM: 261.5</t>
    </r>
  </si>
  <si>
    <t>User1 sells 2m at 261 to User3</t>
  </si>
  <si>
    <r>
      <t xml:space="preserve">ASM is  recalculated using best 2-sided orders (average of best bid &amp; offer)
Best Bid: 262.50
Best Offer: 261
</t>
    </r>
    <r>
      <rPr>
        <sz val="11"/>
        <color rgb="FFFF0000"/>
        <rFont val="Calibri"/>
        <family val="2"/>
        <scheme val="minor"/>
      </rPr>
      <t>ASM: 261.75</t>
    </r>
  </si>
  <si>
    <t>ASM:261.75</t>
  </si>
  <si>
    <t>340.50
336.50</t>
  </si>
  <si>
    <t>ASM:338.50</t>
  </si>
  <si>
    <t>User1 lauches 2 sides CLOB
Assuming the 3rd party calculated ASM price is 262,
either the Bid or Offer price is outside the relevant bands,
a message stating that 'You have priced outside of current price band'  should be displayed' (tbc)
This will be tested further as part of Relevant band testing
ASM is recalculated using best 2-sided orders (average of best bid &amp; offer)
Best Bid:  340.50
Best Offer: 336.50
ASM:  338.50</t>
  </si>
  <si>
    <t>User2 counters with Better offer price of 337.50</t>
  </si>
  <si>
    <t>ASM is NOT recalculated using best 2-sided orders (average of best bid &amp; offer)
Best Bid:  340.50
Best Offer: 337.50
ASM:  338.50</t>
  </si>
  <si>
    <t>User3 counters with better offer price of 338.50</t>
  </si>
  <si>
    <t>ASM is recalculated using best 2-sided orders (average of best bid &amp; offer) as it cross the ASM
Best Bid:  340.50
Best Offer: 338.50
ASM:  339.50</t>
  </si>
  <si>
    <t>ASM:339.50</t>
  </si>
  <si>
    <t>User1 lauches 2 sides CLOB
Assuming the 3rd party calculated ASM price is 262,
either the Bid or Offer price is outside the relevant bands,
a message stating that 'You have priced outside of current price band'  should be displayed' (tbc)
This will be tested further as part of Relevant band testing
ASM is recalculated using best 2-sided orders (average of best bid &amp; offer)
Best Bid: 340.50
Best Offer: 336.50
ASM: 338.50</t>
  </si>
  <si>
    <t>User2 counters with Better offer price of 337</t>
  </si>
  <si>
    <t>ASM is NOT recalculated using best 2-sided orders (average of best bid &amp; offer)
Best Bid: 340.50
Best Offer: 337
ASM: 338.50</t>
  </si>
  <si>
    <t>User1 buys 2m at 337 from  User2</t>
  </si>
  <si>
    <t>Trade gets executed between User1 and User2</t>
  </si>
  <si>
    <t xml:space="preserve">
ASM: 338.75</t>
  </si>
  <si>
    <t>Best Bid: 340.50
Best Offer: 337
ASM: 338.75
ASM should get recalculated  as the trade got executed</t>
  </si>
  <si>
    <r>
      <t xml:space="preserve">ASM is recalculated using best 2-sided orders (average of best bid &amp; offer) as it equals the ASM
Best Bid: 340.50
Best Offer: 338.75
</t>
    </r>
    <r>
      <rPr>
        <sz val="11"/>
        <color rgb="FFFF0000"/>
        <rFont val="Calibri"/>
        <family val="2"/>
        <scheme val="minor"/>
      </rPr>
      <t>ASM: 339</t>
    </r>
  </si>
  <si>
    <t>User3 counters with better offer price of 338.75</t>
  </si>
  <si>
    <t>ASM:339</t>
  </si>
  <si>
    <t>ASM is  recalculated using best 2-sided orders (average of best bid &amp; offer)
Best Bid: 340.50
Best Offer: 338.75
ASM: 339</t>
  </si>
  <si>
    <t>ASM : 339</t>
  </si>
  <si>
    <r>
      <t xml:space="preserve">User1 lauches 2 sides CLOB
Assuming the 3rd party calculated ASM price is 262,
either the Bid or Offer price is outside the relevant bands,
a message stating that 'You have priced outside of current price band'  should be displayed' </t>
    </r>
    <r>
      <rPr>
        <sz val="11"/>
        <color rgb="FFFF0000"/>
        <rFont val="Calibri"/>
        <family val="2"/>
        <scheme val="minor"/>
      </rPr>
      <t>(tbc)</t>
    </r>
    <r>
      <rPr>
        <sz val="11"/>
        <color theme="1"/>
        <rFont val="Calibri"/>
        <family val="2"/>
        <scheme val="minor"/>
      </rPr>
      <t xml:space="preserve">
This will be tested further as part of Relevant band testing
ASM is recalculated using best 2-sided orders (average of best bid &amp; offer)
Best Bid: 340.50
Best Offer: 336.50
ASM: 338.50</t>
    </r>
  </si>
  <si>
    <t>User2 sets offer price of 337</t>
  </si>
  <si>
    <r>
      <t xml:space="preserve">ASM is NOT recalculated using best 2-sided orders (average of best bid &amp; offer) as it does not cross the ASM
Best Bid: 340.50
Best Offer: 337
</t>
    </r>
    <r>
      <rPr>
        <sz val="11"/>
        <color rgb="FFFF0000"/>
        <rFont val="Calibri"/>
        <family val="2"/>
        <scheme val="minor"/>
      </rPr>
      <t>ASM: 338.50</t>
    </r>
  </si>
  <si>
    <t>User1 buys 3m at 337 from  User2</t>
  </si>
  <si>
    <t>Best Offer 336.50, ASM is set as blank as there is only one side now</t>
  </si>
  <si>
    <t>User3 counters with Bid price of 339</t>
  </si>
  <si>
    <r>
      <t xml:space="preserve">ASM is  recalculated using best 2-sided orders (average of best bid &amp; offer) as it cross the ASM
Best Bid: 339
Best Offer: 336.50
</t>
    </r>
    <r>
      <rPr>
        <sz val="11"/>
        <color rgb="FFFF0000"/>
        <rFont val="Calibri"/>
        <family val="2"/>
        <scheme val="minor"/>
      </rPr>
      <t>ASM: 337.75</t>
    </r>
  </si>
  <si>
    <t>ASM: 337.75</t>
  </si>
  <si>
    <t>Scenario to test  orders that fail the validation(invalid prices) are discarded and move to portfolio
(Discarded based on Relevance band and Price validation spec)</t>
  </si>
  <si>
    <t>PN spec:
Pricing:
c.f
Scenario to test that all participants who maintain active orders or trade in the private and Group phase will continue to see PN in action panel, even if their entire order is fully filled</t>
  </si>
  <si>
    <t>PN spec:
Private:
d.5.d
Scenario to test that last traded @nnn.nn price flashes red for the trade flash period immediately following an execution</t>
  </si>
  <si>
    <t xml:space="preserve">PN spec:
Private:
d.8.d
1.Scenario to test that user cannot downsize their orders during Private phase without improving their price ( Cannot decrease the Size)
2.Scenario to test that user Can downsize their orders during Private phase with improving their price ( Cannot decrease the Size)
</t>
  </si>
  <si>
    <t>Trade Flash Period during Private Phase:
10.f.i
Scenario to test If the remaining duration of the phase is less than the trade flash period then the Trade flash should overlap to Group phase</t>
  </si>
  <si>
    <t>Trade Flash Period during Private Phase:
10.f.iii
Scenario to test if the remaining duration of the phase equals the trade flash period, the phase will not be extended, but the trade will flash for the configured period, meaning that both the phase, and the trade flash will end at the same time, unless another trade occurs in the interim</t>
  </si>
  <si>
    <t>Trade Flash Period during Private Phase:
10.f.iv
Scenario to test If the remaining duration of the phase is greater than the trade flash period, then the trade flash will end following by the phase</t>
  </si>
  <si>
    <t>Group phase
E:3,4
Scenario to test if the users in the Group phase is able to cancel their orders, Decrement their order sizes?
Scenario to test that Users cannot switch sides or Upsize their orders?
Scenario to test that Users can either remain at submitted price level or Improve on it to faciliate a trade?
Scenario to test that Users cannot worsen their price level?</t>
  </si>
  <si>
    <t>Group phase
E:3
Scenario to test if the users in the Group phase is able to cancel their orders, Decrement their order sizes?
Scenario to test that Users cannot switch sides or Upsize their orders?
Scenario to test that Users can either remain at submitted price level or Improve on it to faciliate a trade?</t>
  </si>
  <si>
    <t>Trade Flash Period during Group Phase:
7.f.i
Scenario to test If the remaining duration of the phase is less than the trade flash period then the Trade flash should end at the same time as duration of phase</t>
  </si>
  <si>
    <t>Trade Flash Period during Group Phase:
7.f.ii
Scenario to test if the remaining duration of the phase equals the trade flash period, the phase will not be extended, but the trade will flash for the configured period, meaning that both the phase, and the trade flash will end at the same time, unless another trade occurs in the interim</t>
  </si>
  <si>
    <t>Trade Flash Period during Group Phase:
7.f.iii
Scenario to test If the remaining duration of the phase is greater than the trade flash period, then the trade flash will end followed by the phase</t>
  </si>
  <si>
    <t>PN spec:
Private:
d.6
Scenario to test that toggle option to launch market on demand is set off by default at start of private phase?
Group phase-Toggled off by default??
User not have the option to Toggle On in both Private and Group phase???</t>
  </si>
  <si>
    <t>PN spec:
Group
d.9
Scenario to test that toggle option to launch market on demand is set off by default at start of Group phase-Toggled off by default??
User not have the option to Toggle On in both Private and Group phase???</t>
  </si>
  <si>
    <t>Private phase
11.d
Scenario to test if the Loser in the Private phase is able to cancel their orders, Decrement their order sizes?
Can the loser be able to increment their order sizes? NO
Should the loser be able to amend their price??? (User can improve the price, but cannot amend to a worse price)</t>
  </si>
  <si>
    <r>
      <t>Private Phase Start</t>
    </r>
    <r>
      <rPr>
        <sz val="11"/>
        <rFont val="Calibri"/>
        <family val="2"/>
        <scheme val="minor"/>
      </rPr>
      <t>ed between User1 and User3</t>
    </r>
    <r>
      <rPr>
        <sz val="11"/>
        <color rgb="FFFF0000"/>
        <rFont val="Calibri"/>
        <family val="2"/>
        <scheme val="minor"/>
      </rPr>
      <t xml:space="preserve">
</t>
    </r>
    <r>
      <rPr>
        <sz val="11"/>
        <color theme="1"/>
        <rFont val="Calibri"/>
        <family val="2"/>
        <scheme val="minor"/>
      </rPr>
      <t xml:space="preserve">
ASM calculates to the mid of best lit bid 260 /offer 263.5 -&gt; 261.75</t>
    </r>
  </si>
  <si>
    <t>ASM : 261.75</t>
  </si>
  <si>
    <t>User1 accepts the Offer price(Lit Order) for 0.5M</t>
  </si>
  <si>
    <t xml:space="preserve">1.Trade should get executed for the size of 0.5M between user1 and User3
2. Fully Filled for User3
3.Asm to get  recalculated , but since there is only 1 sided interest, ASM to be set as Blank
</t>
  </si>
  <si>
    <t>1.
ASM re-calculates to the mid of best lit bid 260/best offer 264=&gt;ASM 262
2.Group phase should retain the ASM 
3.ASM calculation to ignore the 3rd party pricing data</t>
  </si>
  <si>
    <t xml:space="preserve">PN session with 2 users (User 1 and User2): 
Scenario to test that 
ASM recalculates in Group Phase when there are 2 sided interest after ASM blanked out during Private Phase 
</t>
  </si>
  <si>
    <t>ASM : 262.50</t>
  </si>
  <si>
    <t>BUY</t>
  </si>
  <si>
    <t>1.
ASM re-calculates to the mid of best lit bid 264/best offer 260=&gt;ASM 262
2.Group phase should retain the ASM 
3.ASM calculation to ignore the 3rd party pricing data</t>
  </si>
  <si>
    <t>ASM : 319.50</t>
  </si>
  <si>
    <r>
      <t>Private Phase Start</t>
    </r>
    <r>
      <rPr>
        <sz val="11"/>
        <rFont val="Calibri"/>
        <family val="2"/>
        <scheme val="minor"/>
      </rPr>
      <t>ed between User1 and User2</t>
    </r>
    <r>
      <rPr>
        <sz val="11"/>
        <color rgb="FFFF0000"/>
        <rFont val="Calibri"/>
        <family val="2"/>
        <scheme val="minor"/>
      </rPr>
      <t xml:space="preserve">
</t>
    </r>
    <r>
      <rPr>
        <sz val="11"/>
        <color theme="1"/>
        <rFont val="Calibri"/>
        <family val="2"/>
        <scheme val="minor"/>
      </rPr>
      <t xml:space="preserve">
ASM calculates to the mid of best lit bid 319 /offer 320 -&gt; 319.50</t>
    </r>
  </si>
  <si>
    <t>User2 cancels his order</t>
  </si>
  <si>
    <t xml:space="preserve">PN session with 3 users (User 1 User2, User3): 
Scenario to test that 
ASM recalculates in Group Phase when there are 2 sided interest after ASM blanked out during Private Phase 
</t>
  </si>
  <si>
    <t>//Though User2 had cancelled his order, as there is no improvement of price, ASM does not recalculate and will remain as 319.50</t>
  </si>
  <si>
    <t xml:space="preserve">PN session with 3 users
Scenario to test that 
ASM Do Not recalculate when  Lit Order cancelled by one of the user and there is no improvement of Price
</t>
  </si>
  <si>
    <t xml:space="preserve">PN session with 3 users
Scenario to test that 
ASM Do Not recalculate when  Lit Order cancelled by one of the user and there is no improvement of Price
</t>
  </si>
  <si>
    <t>WINNER</t>
  </si>
  <si>
    <t>ASM : 320.25</t>
  </si>
  <si>
    <r>
      <t>Private Phase Start</t>
    </r>
    <r>
      <rPr>
        <sz val="11"/>
        <rFont val="Calibri"/>
        <family val="2"/>
        <scheme val="minor"/>
      </rPr>
      <t>ed between User1 and User2</t>
    </r>
    <r>
      <rPr>
        <sz val="11"/>
        <color rgb="FFFF0000"/>
        <rFont val="Calibri"/>
        <family val="2"/>
        <scheme val="minor"/>
      </rPr>
      <t xml:space="preserve">
</t>
    </r>
    <r>
      <rPr>
        <sz val="11"/>
        <color theme="1"/>
        <rFont val="Calibri"/>
        <family val="2"/>
        <scheme val="minor"/>
      </rPr>
      <t xml:space="preserve">
ASM calculates to the mid of best lit bid 321 /offer 319.5 -&gt; 320.25</t>
    </r>
  </si>
  <si>
    <t>//Though User2 had cancelled his order, as there is no improvement of price, ASM does not recalculate and will remain as 320.25</t>
  </si>
  <si>
    <t>OrdRejReason-4 Too Late to enter</t>
  </si>
  <si>
    <t xml:space="preserve">PN session with 3 Users
Scenario to test that 
ASM Blanks out when it is fully filled for one of the users (1 sided interest) during Group Phase 
</t>
  </si>
  <si>
    <t>User1 accepts the offer price(Lit Order) for 0.5M</t>
  </si>
  <si>
    <t xml:space="preserve">PN session with 3 users
Scenario to test that 
ASM Blanks out when it is fully filled for one of the users (1 sided interest) during Group Phase 
</t>
  </si>
  <si>
    <t>PN session with 3 users
Scenario to test that 
ASM do not  gets recalculated When Lit Order(Lit Bid price) do not cross ASM during Group Phase 
This test also checks that the inverted order warning message does not appear when price does not cross ASM</t>
  </si>
  <si>
    <t xml:space="preserve">PN session with 3 users
Scenario to test that 
ASM do not  get recalculated When Lit Order(Lit Bid price) do not cross ASM during Group Phase 
</t>
  </si>
  <si>
    <t xml:space="preserve">1. Asm should  get  recalculated to the mid of best lit bid/offer -&gt; 260/261
2. Group  phase should retain the ASM price
3. User3 should not receive any inverted order warning message
</t>
  </si>
  <si>
    <t>User3 sets a offer price of 263 which  cross the ASM price of 262
Best Bid 264 ,Best Offer: 263 ASM :263.5</t>
  </si>
  <si>
    <t>1. Asm should  get  recalculated to the mid of best lit bid/offer -&gt; 264/263 as it did cross
2. Groupshould retain the ASM price
3. User3 should not receive any Inverted order warning message</t>
  </si>
  <si>
    <t>ASM:261</t>
  </si>
  <si>
    <t>1. Asm to get  recalculated to the mid of best lit bid/offer -&gt; 260/262-Asm : 261
2. Group  phase should retain the ASM price
3. 3rd Party pricing to be ignored for calculation
4.User3 should Not receive an inverted order warning message on expressing counter interest of 262 as it equals current ASM</t>
  </si>
  <si>
    <t>User3 sets a Bid price of 262 which equals the ASM price of 262
Best Bid 260 ,Best Offer: 262, ASM :261.0</t>
  </si>
  <si>
    <t xml:space="preserve">User3 sets a Bid price of 262 which equals the ASM price of 262
</t>
  </si>
  <si>
    <t>1. Asm to get  recalculated to the mid of best lit bid/offer -&gt; 262/260
2. Group  phase should retain the ASM price
3. 3rd Party pricing to be ignored for calculation
4. User3 should Not receive an Inverted Order warning message</t>
  </si>
  <si>
    <t>User3 sets a offer price of 263 which cross the ASM price of 262
Best Bid 263 ,Best Offer: 264 ASM :263.5</t>
  </si>
  <si>
    <t>1. Asm to get  recalculated to the mid of  Best Bid 263 ,Best Offer: 264 ASM :263.5
2. Group phase should retain the ASM price
3. 3rd Party pricing to be ignored for calculation
4. User3 should Not receive an inverted order Warning message on expressing counter interest of 263 as it crsosses asm</t>
  </si>
  <si>
    <t>User3 sets a price of 261 which cross the ASM price of 262
Best Bid 261 ,Best Offer: 260, ASM :260.5</t>
  </si>
  <si>
    <t>, ASM :260.5</t>
  </si>
  <si>
    <t>1. Asm to get  recalculated to the mid of best Bid 261 ,Best Offer: 260, ASM :260.5
2. Group  phase should retain the ASM price
3. 3rd Party pricing to be ignored for calculation
4.User3 should NOT receive an inverted order warning message while it crosses ASM</t>
  </si>
  <si>
    <t>User3 improve his price compared to resting  Offer price</t>
  </si>
  <si>
    <t>ASM : 261.5</t>
  </si>
  <si>
    <t xml:space="preserve">User1
Action Panel
(Expected result)
</t>
  </si>
  <si>
    <t xml:space="preserve">User2
Action Panel (Expected result)
</t>
  </si>
  <si>
    <t>User3(Expected result)</t>
  </si>
  <si>
    <r>
      <t>Group Phase Start</t>
    </r>
    <r>
      <rPr>
        <sz val="11"/>
        <rFont val="Calibri"/>
        <family val="2"/>
        <scheme val="minor"/>
      </rPr>
      <t>ed between User1 , User2, User3</t>
    </r>
    <r>
      <rPr>
        <sz val="11"/>
        <color rgb="FFFF0000"/>
        <rFont val="Calibri"/>
        <family val="2"/>
        <scheme val="minor"/>
      </rPr>
      <t xml:space="preserve">
</t>
    </r>
    <r>
      <rPr>
        <sz val="11"/>
        <color theme="1"/>
        <rFont val="Calibri"/>
        <family val="2"/>
        <scheme val="minor"/>
      </rPr>
      <t xml:space="preserve">
ASM calculates to the mid of best lit bid 260 /offer 263 -&gt; 261.5 while the phase moves from Private to Group phase</t>
    </r>
  </si>
  <si>
    <t xml:space="preserve">PN session with 3 users: 
Scenario to test that 
ASM gets recalculated during Private Phase after a trade is executed
This test also checks if ASM gets recalculated when there is  improved price compared to the resting order
</t>
  </si>
  <si>
    <t xml:space="preserve">Private </t>
  </si>
  <si>
    <t>User3 tried to improve the price during private phase</t>
  </si>
  <si>
    <r>
      <t>Group Phase Start</t>
    </r>
    <r>
      <rPr>
        <sz val="11"/>
        <rFont val="Calibri"/>
        <family val="2"/>
        <scheme val="minor"/>
      </rPr>
      <t xml:space="preserve">ed </t>
    </r>
    <r>
      <rPr>
        <sz val="11"/>
        <color rgb="FFFF0000"/>
        <rFont val="Calibri"/>
        <family val="2"/>
        <scheme val="minor"/>
      </rPr>
      <t xml:space="preserve">
</t>
    </r>
    <r>
      <rPr>
        <sz val="11"/>
        <color theme="1"/>
        <rFont val="Calibri"/>
        <family val="2"/>
        <scheme val="minor"/>
      </rPr>
      <t xml:space="preserve">
ASM calculates to the mid of best lit bid 264 /offer 261 -&gt; 262.5</t>
    </r>
  </si>
  <si>
    <t>ASM:262.5</t>
  </si>
  <si>
    <t>PNS-50</t>
  </si>
  <si>
    <t>PNS-55</t>
  </si>
  <si>
    <t>PNS-56</t>
  </si>
  <si>
    <t>PNS-57</t>
  </si>
  <si>
    <t>PN-033</t>
  </si>
  <si>
    <t>PN-034</t>
  </si>
  <si>
    <t>PN-035</t>
  </si>
  <si>
    <t>PN-036</t>
  </si>
  <si>
    <t>PN-037</t>
  </si>
  <si>
    <t>PN-038</t>
  </si>
  <si>
    <t>PN-039</t>
  </si>
  <si>
    <t>PN-040</t>
  </si>
  <si>
    <t>PN-041</t>
  </si>
  <si>
    <t>PN-042</t>
  </si>
  <si>
    <t>PN-043</t>
  </si>
  <si>
    <t>PN-044</t>
  </si>
  <si>
    <t>PN-045</t>
  </si>
  <si>
    <t>PN-046</t>
  </si>
  <si>
    <t>PN-047</t>
  </si>
  <si>
    <t>PN-048</t>
  </si>
  <si>
    <t>PN-049</t>
  </si>
  <si>
    <t>PNS-049</t>
  </si>
  <si>
    <t>Order Rej Reason-11- indicates that "CLOB cannot be started as there is a running PN or Matching session" or
the price is inverted(OrderPriceInverted)</t>
  </si>
  <si>
    <t>OrdRejReason-16 indicates - PriceExceedsCurrentPriceBand</t>
  </si>
  <si>
    <r>
      <t xml:space="preserve">Dark orders are the asm orders - they'll be marked with fixtag as 9303 as 'H'
</t>
    </r>
    <r>
      <rPr>
        <b/>
        <sz val="11"/>
        <color rgb="FF24292E"/>
        <rFont val="Segoe UI"/>
        <family val="2"/>
      </rPr>
      <t>Routing Instruction as H</t>
    </r>
  </si>
  <si>
    <t xml:space="preserve">Pricing phase:
Cash Isin
Bid: 99 at 4m
Offer: 100
ASM: 99.5
Private phase:
99.25 with size of  2m-Possible
99. with size of  4m-Not Possible
98 with size of 4m- Not possible
99.25 with size of  5m-Not Possible
99.25 with size of  4m-Possible
Scenario:2
1.99.25 with size of  4m-Possible
Does not trade
2.99 with size of 4m-Possibel
3.98 with size of 4m--Not possible
Scenario:3
1.99 with size of  4m-Possible
Does not trade
2.99 with size of  5m- Not Possible
Does not trade
3.99.25 with size of  5m-Not Possible
4.99.25 with size of 2m-Possibe
</t>
  </si>
  <si>
    <r>
      <t xml:space="preserve">CASH ISIN:
• Login as ser 1, User 2, User 3, User 4, User 5, User 6 and Operator
• As User 1 add Bond to its portfolio - BUY 1M
• As User 2 add Bond to its portfolio - BUY 1M
• As User 3 add Bond to its portfolio - BUY 1M
• As User 4 add Bond to its portfolio - SELL 1M. Check that PN-Pricing phase has been commenced
• As User 5 add Bond to its portfolio - SELL 1M
• As User 6 add Bond to its portfolio - SELL 1M
• User 1 enters price 52, User 2 enters price 52, User 3 enters price 51
• User 4 enters price 51, User 5 enters price 52 and User 6 enters price 53
• Wait for PN to finish
</t>
    </r>
    <r>
      <rPr>
        <b/>
        <sz val="11"/>
        <color theme="1"/>
        <rFont val="Calibri"/>
        <family val="2"/>
        <scheme val="minor"/>
      </rPr>
      <t xml:space="preserve">
Expected Behaviour:</t>
    </r>
    <r>
      <rPr>
        <sz val="11"/>
        <color theme="1"/>
        <rFont val="Calibri"/>
        <family val="2"/>
        <scheme val="minor"/>
      </rPr>
      <t xml:space="preserve">
When PN-Pricing phase is terminated, there should be one trade executed between User 1 and User 4 @51.50 . ASM should be @51.50, PN-Private phase should have 2 traders User 1@52 and User 4 @51. When PN-Private phase is terminated, there should be another trade @52 between User 2 and User 5. PN-Group phase is started with User 3 and User 6 markets (50/53) and ASM recalculated at 51.5. "TRADED AT 52" should also be displayed in the actions panel. 
At the end of PN-Group phase the following trades are executed:
Between User 1 and User 4 1M@51.50
Between User 2 and User 5 1M@52
Bond instruments for User 3 and User6 revert back to their Portfolios when PN-Group phase is terminated with size 1M for each Trader.
</t>
    </r>
  </si>
  <si>
    <t>OrdRejReason-13 indicates Incorrect quantity
Ui message: Order exceeds Single Order Limit</t>
  </si>
  <si>
    <t>OrdRejReason-99 -- This appears when you try to accept asm at a size greater than the original size</t>
  </si>
  <si>
    <t>HYD-145
Scenario to test that trade does not split in PN and  best buyer/seller should trade first, and trader in depth should get filled only if there is residual.</t>
  </si>
  <si>
    <t>PN-50</t>
  </si>
  <si>
    <t xml:space="preserve">T2 and T4 have bond in portfolio, buy 1m
T1 adds bond, sell 1m
bond enters PN pricing phase
during PN pricing:
T1 offer : 198
T2 bid 200 (Worse price)
T4 bid 202 (Better price)
Test Result:
Since the above orders are inverted,
PN terminates a few seconds after pricing phase
Trade happens between T1 and T4 at 200 (Mathematical midpoint between 198 and 202)
</t>
  </si>
  <si>
    <t xml:space="preserve">Suppose if a PN is running between 3 users for a Cash ISIN,
User1 Bid Price : 100
User2 Offer price: 105(Winner)
User3 Offer price: 110( Standby user-Loser)
Private phase is between User1 and User2, 
ASM displayed as 101.0 based on weighted average calculation method correctly
Scenairo1 : (Standby participant amends his price such that it equals the best resting lit bid)
When User3(Standby user) tries to improve his Offer price from 110 to 100 such that it equals the best resting lit bid
Expected behaviour during Private phase: 
-User3's improved Offer price of 100 should have been accepted without any warning message.
It should not be considered for execution until the beginning of GROUP.
At the beginning of GROUP, a trade instantly occurs between User 3 and User 1 at 100 with no warning.
</t>
  </si>
  <si>
    <t>pASS</t>
  </si>
  <si>
    <t>Pass for all
in Private phase
But in Group phase,  we’re not changing the Matcher for Group to support multiple price levels for v1.-hence the test will fail</t>
  </si>
  <si>
    <t>PN-018.002</t>
  </si>
  <si>
    <t>PN-018.001</t>
  </si>
  <si>
    <t>Scenairo to test Mass Delete functionality
-Upload a file with  10 ,20, 100 records and check if users can mass delete
-Upload if user can select one or two rows and delete it
HYD-325</t>
  </si>
  <si>
    <t>HYD-325</t>
  </si>
  <si>
    <t>When users worsen their price level, a redbox appears</t>
  </si>
  <si>
    <t xml:space="preserve">
But in Group phase,  we’re not changing the Matcher for Group to support multiple price levels for v1.-hence the test will fail
Eg: if user in group phase improves the price and amends their size from 5 to 4m, it will be accepted, if the user again changes size from 4m to 5m , it will be rejected as multiple prive levels are not accepted</t>
  </si>
  <si>
    <t>Pass (Toggle option is disabled)</t>
  </si>
  <si>
    <t xml:space="preserve">Suppose if a PN is running between 3 users for a Cash ISIN,
User1 Bid Price : 100 -5m
User2 Offer price: 105(Winner)- 5m
User3 Offer price: 110( Standby user-Loser) 5m
Private phase is between User1 and User2, 
ASM displayed as 101.0 based on weighted average calculation method correctly
Scenairo2 : (Standby participant amends his price such that it crosses the best resting lit bid)
When User3(Standby user) tries to improve his Offer price from 110 to 99 such that it crosses the best resting lit bid
Expected behaviour during Private phase: User 3’s /99 should be accepted but not considered for execution until the beginning of GROUP.  At the beginning of GROUP, a trade instantly occurs between User 3 and User 1 at 100 (i.e., User 3 instantly agresses the 100 bid carried over from the Private phase).
Should the price be accepted without any warning message??? Tbc -&gt; CORRECT -  NO WARNING MESSAGE
Since User1 and User3 are fully filled, User2 alone remain and ASM to be set as Blank
</t>
  </si>
  <si>
    <t>Scenario to test Standby participant amends his price such that it crosses the best resting lit bid
Standby participant and User1 get fully filled , with User2 alone remainingin(Single Sided)
HYD-319
Sweep logic</t>
  </si>
  <si>
    <t>PN-51</t>
  </si>
  <si>
    <t>PN-54</t>
  </si>
  <si>
    <t>PN-55</t>
  </si>
  <si>
    <t>PN-56</t>
  </si>
  <si>
    <t>PN-57</t>
  </si>
  <si>
    <t>PN-58</t>
  </si>
  <si>
    <t>PN-59</t>
  </si>
  <si>
    <t>PN-60</t>
  </si>
  <si>
    <t>PN-61</t>
  </si>
  <si>
    <t>PN-62</t>
  </si>
  <si>
    <t>PN-63</t>
  </si>
  <si>
    <t>PN-64</t>
  </si>
  <si>
    <t>PN-65</t>
  </si>
  <si>
    <t>PN-66</t>
  </si>
  <si>
    <t>Scenario to test Standby participant amends his price such that it crosses the best resting lit bid
Standby participant alone fully filled and User1 and User2 continue in Group phase 
HYD-319
Sweep logic</t>
  </si>
  <si>
    <t xml:space="preserve">Suppose if a PN is running between 3 users for a Cash ISIN,
User1 Bid Price : 100 -5m
User2 Offer price: 105(Winner)- 5m
User3 Offer price: 110( Standby user-Loser) 2m
Private phase is between User1 and User2, 
ASM displayed as 101.0 based on weighted average calculation method correctly
Scenairo2 : (Standby participant amends his price such that it crosses the best resting lit bid)
When User3(Standby user) tries to improve his Offer price from 110 to 99 such that it crosses the best resting lit bid
Expected behaviour during Private phase: User 3’s /99 should be accepted but not considered for execution until the beginning of GROUP.  At the beginning of GROUP, a trade instantly occurs between User 3 and User 1 at 100 (i.e., User 3 instantly agresses the 100 bid carried over from the Private phase).
Should the price be accepted without any warning message??? Tbc -&gt; CORRECT -  NO WARNING MESSAGE
Since User3 is fully filled, User1 and User2 still remain in Group phase and Conintue with Group phase
</t>
  </si>
  <si>
    <t>Example 1: Basic Inverted Order
PN Pricing: 96/ (A)2mm , 98/ (B) 5mm, /102 (C) 10mm
PN Private: 98/(B) 5mm vs /102 10mm (C), 99 ASM; Private phase expires with no counters, ASM interest or trades. (User A ineligible for PN-Private)
PN Group: 98/(B) vs /102 (C), 3 eligible participants (A,B,C). C improves to /97 for 10mm
Expected Result: Inverted Warning displayed to User C; When User C accepts, 5mm trades between User B and User C at 98, the best live bid on screen; Follow market is 96/ (A) 2mm vs /97 (B) 5mm (balance remaining)</t>
  </si>
  <si>
    <t>Scenario to test basic inverted order
HYD-319 (Example 1: Basic inverted order)
Sweep logic</t>
  </si>
  <si>
    <t>Scenario to test sweep logic with Inverted order and Live ASM contra order
HYD-319 (Example 2)
Sweep logic</t>
  </si>
  <si>
    <t>Example 2: Inverted Order vs a live ASM contra order
PN Pricing: 96/ (A)2mm , 98/ (B) 5mm, /102 (C) 10mm
PN Private: 98/(B) 5mm vs /102 10mm (C), 99 ASM; B also submits ASM interest to buy 2mm at 99 ASM; Private phase expires with no counters, contra ASM interest or trades. (User A ineligible for PN-Private)
PN Group: 98/(B) vs /102 (C), 3 eligible participants (A,B,C). B retains ASM interest to buy 2mm at 99 ASM; C improves to /97 for 10mm
Expected Result: Inverted Warning displayed to User C; When User C accepts the warning, 2mm trades between B and C at 99 (against live order at ASM interest), and 3mm trades between User B and User C at the resting bid; Follow market is 96/ (A) 2mm vs /97 (B) 5mm</t>
  </si>
  <si>
    <t>HYD-312
Scenario to test that trade is executed based on the sweep logic 
HYD-319 -Sweep logic (Story)</t>
  </si>
  <si>
    <t xml:space="preserve">Steps to reproduce:
Login as User 1, User 3, User 4 and Operator
User 3 adds Bond to its portfolio - BUY 10M
User 4 adds Bond to its portfolio - SELL 20M. Check that PN-Pricing phase has been commenced
User 1 adds Bond to its portfolio - BUY 10M
User 3 enters price of 98
User 4 enters rice of 102
User 1 enters price of 96
Wait for PN-Pricing to finish and PN-Private phase to start and ASM=98.75
PN-Private should be between User 3 and User 4. User 1 should be in standby
Wait for PN-Group phase to start
As User 4 modify standing lit OFFER to 19M@96
Expected Result:
There should be the following two trades executed:
Between User 3 and User 4 10M@98
Between User 1 and User 4 9M@96
</t>
  </si>
  <si>
    <t>PNS-033</t>
  </si>
  <si>
    <t>PNS-034</t>
  </si>
  <si>
    <t>PNS-035</t>
  </si>
  <si>
    <t>PNS-036</t>
  </si>
  <si>
    <t>PNS-037</t>
  </si>
  <si>
    <t>PNS-038</t>
  </si>
  <si>
    <t>PNS-039</t>
  </si>
  <si>
    <t>PNS-040</t>
  </si>
  <si>
    <t>PNS-041</t>
  </si>
  <si>
    <t>PNS-042</t>
  </si>
  <si>
    <t>PNS-043</t>
  </si>
  <si>
    <t>PNS-044</t>
  </si>
  <si>
    <t>PNS-045</t>
  </si>
  <si>
    <t>PNS-046</t>
  </si>
  <si>
    <t>PNS-047</t>
  </si>
  <si>
    <t>PNS-048</t>
  </si>
  <si>
    <t>PNS-51</t>
  </si>
  <si>
    <t>PNS-54</t>
  </si>
  <si>
    <t>PNS-58</t>
  </si>
  <si>
    <t>PNS-59</t>
  </si>
  <si>
    <t xml:space="preserve">Steps to reproduce:
Login as User 1, User 3, User 4 and Operator
User 3 adds Bond to its portfolio - BUY 10M
User 4 adds Bond to its portfolio - SELL 20M. Check that PN-Pricing phase has been commenced
User 1 adds Bond to its portfolio - BUY 10M
User 3 enters price of 102
User 4 enters rice of 98
User 1 enters price of 105
Wait for PN-Pricing to finish and PN-Private phase to start and ASM=98.75
PN-Private should be between User 3 and User 4. User 1 should be in standby
Wait for PN-Group phase to start
As User 4 modify standing lit OFFER to 19M@96
Expected Result:
There should be the following two trades executed:
Between User 3 and User 4 10M@98
Between User 1 and User 4 9M@96
</t>
  </si>
  <si>
    <t>Steps to reproduce:
Login as User 1, User 3, User 4 and Operator
User 3 adds Bond to its portfolio - BUY 1M
User 4 adds Bond to its portfolio - SELL 2M. Check that PN-Pricing phase has been commenced
User 1 adds Bond to its portfolio - BUY 1M.
User 3 enters price of 100
User 4 enters rice of 102
User 1 enters price of 99
Wait for PN-Pricing to finish and PN-Private phase to start
PN-Private should be between User 3 and User 4. User 1 should be in standby
User 1 deletes his own BUY order. The bond instrument is deleted from Action and Portfolio panels
Wait for PN-Group phase to start
As User 1 enter ISIN again
Enter Direction, Size and press ENTER
Expected Behavior: User 1 should be able to add Bond instrument to its Portfolio panel</t>
  </si>
  <si>
    <t>PN spec:
Private:
d.7
1.Scenario to test that user cannot upsize their orders during Private phase ( Cannot increase the Size)
2.Scenario to test that user cannot upsize their orders  while accepting ASM or accepting counter interest during Private phase ( Cannot increase the Size)
*Do we need an error message?
Jira ref: HYD-304</t>
  </si>
  <si>
    <t>PN spec:
Private:
d.7
1.Scenario to test that user cannot upsize their orders during Private phase ( Cannot increase the Size)
2.Scenario to test that user cannot upsize their orders  while accepting ASM or accepting counter interest during Private phase ( Cannot increase the Size)
*Do we need an error message?
jIRA REF: HYD-304</t>
  </si>
  <si>
    <t>HYD-303
Scenario to test that trader can add a ISIN to his portfolio during group phase , when he had already deleted it during Private Phase</t>
  </si>
  <si>
    <t>Login as User 1, User 3, User 4 and Operator
User 3 adds Bond to its portfolio - BUY 10M
User 4 adds Bond to its portfolio - SELL 20M. Check that PN-Pricing phase has been commenced
User 1 adds Bond to its portfolio - BUY 10M
User 3 enters price of 98
User 4 enters rice of 102
User 1 enters price of 96
Wait for PN-Pricing to finish and PN-Private phase to start and ASM=98.75
PN-Private should be between User 3 and User 4. User 1 should be in standby
Wait for PN-Group phase to start
As User 3 enter cancel the BID order
Check ASM price
Expected result:
If in group phase, 98/ (User 3) cancelled leaving a 96/102 market (User 1 vs User 4), the ASM remains at 98.75 (original ASM) because neither order crosses the ASM, so no re-calc is warranted.
HOWEVER, if the User 1 cancelled the 96 bid or User 4 cancelled the 102 offer, the ASM would revert to BLANK as the order is 1 sided. I believe the ASM doc/spec covers that point about blank submissions in the event of a 1-sided order,</t>
  </si>
  <si>
    <t>HYD-309, HYD-314
Scenario to test that ASM is not recalculated when best bid is deleted and the new Best Bid does not cross the ASM</t>
  </si>
  <si>
    <t>HYD-241, HYD-315
Scenario to test asm calculation scenario, while there are multiple users with users getting fully filled at Pricing, Private and Group Phase</t>
  </si>
  <si>
    <t>Order should go directly to the Portfolio panel for user1 and ASM to remain as Blank</t>
  </si>
  <si>
    <t>Private phase
11.d
Scenario to test if the Loser in the Private phase is able to cancel their orders, Decrement their order sizes?
Can the loser be able to increment their order sizes? NO
Should the loser be able to amend their price??? (User can improve the price, but cannot amend to a worse price)
Jira ref: HYD-287</t>
  </si>
  <si>
    <t>User 3 adds Bond to its portfolio - BUY 10M
User 4 adds Bond to its portfolio - SELL 10M. Check that PN-Pricing phase has been commenced
User 3 adds Bond to its portfolio - BUY 10M.
User 3 enters price of 110
User 4 enters matching price of 110
User 1 enters price of 110
Wait for PN-Pricing to finish
Check the executed trade
Expected Behaviour: There should be a trade between User 3 and User 4</t>
  </si>
  <si>
    <t>Scenario to test 'Price followed by Time logic' 
jira ref: HYD-285</t>
  </si>
  <si>
    <t>PNS-61</t>
  </si>
  <si>
    <t>HYD-283,HYD-282, HYD-306
Scenario to test standby participant in Private Phase
 (Standby participant amends his price such that it equals the best resting lit bid)</t>
  </si>
  <si>
    <t>HYD-283,HYD-282, HYD-306, HYD-318
Scenario to test standby participant in Private Phase
 (Standby participant amends his price such that it equals the best resting lit bid)</t>
  </si>
  <si>
    <t>Scenario to test that Stanby participant deletes his order by clicking trash button during Private phase and order gets removed from his portfolio panel
Jira ref: HYD-281</t>
  </si>
  <si>
    <t>PNS-62</t>
  </si>
  <si>
    <t>Test steps:
1. User1 uploads a cash ISIN for 1mm Buy (US43738AFU51)2. User2 uploads a cash ISIN for 1mm Buy (US43738AFU51)3. User3 uploads a cash ISIN for 2mm Sell (US43738AFU51)4. PN starts in the PRICING phase.5. User 1 sets price to 101.6. User 2 sets price to 102.7. User 3 sets price to 103.7. Private phase starts8. Ensure User 2 and User 3 are the winners9. Ensure User 1 is the loser / standby participant10. Ensure Group phase starts (no action in private)11. User 1 clicks delete / ‘trash’ button; Ensure User 1 entry is removed from portfolio.
Expected result:
Order should have removed for Standby participatn, it should not have been in his portfolio panel</t>
  </si>
  <si>
    <t>Scenario to test that during Private phase between User1 and User2, when User1 lifts the offer of User2, order gets traded (User2 is fully Filled),When Private phase ends, it should move to Group phase though User1 and User3(Same sided) have residual size
Jira ref: HYD-270</t>
  </si>
  <si>
    <t>1. Login as User 1, User 2, User3
2. PN is running for the above spread isin
3. During pricing phase,
Users set the price as below
User1 Bid Price : 143.75(Winner)
User2 Offer price: 141.75
User3 Bid price: 144.75(Loser)
4.Private phase is between User1 and User2
5. ASM got displayed correctly based on the Weighted Average ASM calculation method correctly
During this Private phase:
6. User1 accepts the User2's Offer price of 141.75 for 3m.
7.Order gets traded between User1 and User2
8.Since User2 is fully filled and there is only one side,ASM to be displayed as Blank (Correct behavior)
9. Private phase continues until the timer sets to 00:00
Expected result:- (Expected behavior)
Once the Private phase ends, Group Phase should have started for all the 3 usersASM to remain as blank as there are 2 users (User1 and User3) but are on the same side</t>
  </si>
  <si>
    <t>PNS-63</t>
  </si>
  <si>
    <t>Steps to reproduce:
1. User1 uploads a cash ISIN for 1mm Buy (US43738AFU51)2. User2 uploads a cash ISIN for 1mm Buy (US43738AFU51)3. User3 uploads a cash ISIN for 2mm Sell (US43738AFU51)4. PN starts in the PRICING phase.5. User 1 sets price to 101.6. User 2 sets price to 101.7. User 3 sets price to 103.7. Private phase starts8. Ensure User 2 and User 3 are the winners9. Ensure User 1 is the loser / standby participant10. User 2 engages in the ASM at 102.00@1mm and User 3 engages in the ASM at 102.00@2mm.11. Group phase starts12. Ensure Orange glow of remaining ASM order is carried over to the Group phase.</t>
  </si>
  <si>
    <t>Scenario to test Orange glow of remaining ASM order is not carried over to Group phase
jira ref: HYD-268</t>
  </si>
  <si>
    <t>yES</t>
  </si>
  <si>
    <t xml:space="preserve">HYD-346
PN: During Group phase: Assuming a Lit and Darkorder is available for a User, when User improves his price and reduces the size, 
Scenario to test that Dark order is cancelled </t>
  </si>
  <si>
    <t xml:space="preserve">
1. Login as User 1, User 2
2. PN is running for the above cash isin
3. During pricing phase,
Users set the price as below
User1 Bid Price : 100
User2 Offer price: 120
4.Private phase is between User1 and User2
5. ASM got displayed correctly as 110 based on the Weighted Average ASM calculation method correctly
6. Private phase ends
During the Group phase:
7.User2 accepts the ASM price of 110 for 10m(Dark order got created) (Orange glow is not shown-Incorrect behavior)
8. User2 improves the price to 119 and reduced the size from 10m to 7m
Expected result:- (Expected behavior)
Dark order of 10m should have cancelled.
Please note that when User2 created the darkorder, orange glow should have been seen</t>
  </si>
  <si>
    <t>PN session with 2 users: 
Spread = 2
Scenario to test that User 1 accepts the price of User 2 But with lesser size during Private phase
Glen's scenario(• Buyer lifts the offer - Partial fills w/ post portfolio views)
Scenario to test that traders who submit interest in the bond after conclusion of pricing phase will not be permitted to participate in PN</t>
  </si>
  <si>
    <t>User3 should not be able to participate in PN as he did not price during Pricing phase</t>
  </si>
  <si>
    <t>`</t>
  </si>
  <si>
    <t>PN session with 3 users
Scenario to test that 
ASM gets recalculated When Lit Order(Lit Offer price) crosses ASM during Group Phase 
This test also checks if the inverted order warning message appear when the Price crosses ASM
Scenario to test (Standby participant amends his price such that it crosses the current ASM)</t>
  </si>
  <si>
    <t>PN session with3 users
Scenario to test that 
ASM gets recalculated When Lit Order(Lit Bid price) crosses ASM during Group Phase 
This test also checks if the inverted order warning message is displayed when the price crosses ASM
Scenario to test (Standby participant amends his price such that it crosses the current ASM)</t>
  </si>
  <si>
    <t>User3(Standby user)</t>
  </si>
  <si>
    <t>PN session with 3 users
Scenario to test that 
ASM gets recalculated When Lit Order(Lit Bid price) crosses ASM during Group Phase 
This test also checks if the inverted order warning message is displayed when the price crosses ASM
Scenario to test (Standby participant amends his price such that it crosses the current ASM)</t>
  </si>
  <si>
    <r>
      <t xml:space="preserve">PN session with 3 users
</t>
    </r>
    <r>
      <rPr>
        <b/>
        <sz val="11"/>
        <color theme="1"/>
        <rFont val="Calibri"/>
        <family val="2"/>
        <scheme val="minor"/>
      </rPr>
      <t xml:space="preserve">
Scenario: 26.001</t>
    </r>
    <r>
      <rPr>
        <sz val="11"/>
        <color theme="1"/>
        <rFont val="Calibri"/>
        <family val="2"/>
        <scheme val="minor"/>
      </rPr>
      <t xml:space="preserve">
Scenario to test that 
ASM gets recalculated When Lit Order(Lit Bid price) equals the Current  ASM during Group Phase 
This test also checks if the inverted order warning message is displayed when the price equals the Current ASM`
</t>
    </r>
    <r>
      <rPr>
        <b/>
        <sz val="11"/>
        <color theme="1"/>
        <rFont val="Calibri"/>
        <family val="2"/>
        <scheme val="minor"/>
      </rPr>
      <t>Scenario: 26.002 (HYD-283)</t>
    </r>
    <r>
      <rPr>
        <sz val="11"/>
        <color theme="1"/>
        <rFont val="Calibri"/>
        <family val="2"/>
        <scheme val="minor"/>
      </rPr>
      <t xml:space="preserve">
Scenario to test that 
ASM gets recalculated When Lit Order(Lit Offer price) equals the Current  ASM during Group Phase 
This test also checks if the inverted order warning message is displayed when the price equals the Current ASM`
Scenario to test (Standby participant amends his price such that it equals the current ASM)
jira ref: HYD-255</t>
    </r>
  </si>
  <si>
    <r>
      <t xml:space="preserve">PN session with 3 users
</t>
    </r>
    <r>
      <rPr>
        <b/>
        <sz val="11"/>
        <color theme="1"/>
        <rFont val="Calibri"/>
        <family val="2"/>
        <scheme val="minor"/>
      </rPr>
      <t xml:space="preserve">
Scenario: 26.001</t>
    </r>
    <r>
      <rPr>
        <sz val="11"/>
        <color theme="1"/>
        <rFont val="Calibri"/>
        <family val="2"/>
        <scheme val="minor"/>
      </rPr>
      <t xml:space="preserve">
Scenario to test that 
ASM gets recalculated When Lit Order(Lit Bid price) equals the Current  ASM during Group Phase 
This test also checks if the inverted order warning message is displayed when the price equals the Current ASM`
</t>
    </r>
    <r>
      <rPr>
        <b/>
        <sz val="11"/>
        <color theme="1"/>
        <rFont val="Calibri"/>
        <family val="2"/>
        <scheme val="minor"/>
      </rPr>
      <t>Scenario: 26.002(HYD-283)</t>
    </r>
    <r>
      <rPr>
        <sz val="11"/>
        <color theme="1"/>
        <rFont val="Calibri"/>
        <family val="2"/>
        <scheme val="minor"/>
      </rPr>
      <t xml:space="preserve">
Scenario to test that 
ASM gets recalculated When Lit Order(Lit Offer price) equals the Current  ASM during Group Phase 
This test also checks if the inverted order warning message is displayed when the price equals the Current ASM`
Scenario to test (Standby participant amends his price such that it equals the current ASM)
jira ref: HYD-255
</t>
    </r>
  </si>
  <si>
    <t>espeedid</t>
  </si>
  <si>
    <t>lei</t>
  </si>
  <si>
    <t>email</t>
  </si>
  <si>
    <t>oktaId</t>
  </si>
  <si>
    <t>trade Limit</t>
  </si>
  <si>
    <t>csha78ff</t>
  </si>
  <si>
    <t>gregory.schwartz.trader.1@testing.fenicstools.com</t>
  </si>
  <si>
    <t>00u2exzqc0fw0x4Na0i7</t>
  </si>
  <si>
    <t>1 billion</t>
  </si>
  <si>
    <t>jhorace1</t>
  </si>
  <si>
    <t>gregory.schwartz.trader.2@testing.fenicstools.com</t>
  </si>
  <si>
    <t>00u2exwwttR6Oa2z30i7</t>
  </si>
  <si>
    <t>2 billion</t>
  </si>
  <si>
    <t>dlen100b</t>
  </si>
  <si>
    <t>gregory.schwartz.trader.3@testing.fenicstools.com</t>
  </si>
  <si>
    <t>00u2ey00g0rzRLGIz0i7</t>
  </si>
  <si>
    <t>3 billion</t>
  </si>
  <si>
    <t>awina55f</t>
  </si>
  <si>
    <t>gregory.schwartz.trader.4@testing.fenicstools.com</t>
  </si>
  <si>
    <t>00u2exzqdsiMTM6V60i7</t>
  </si>
  <si>
    <t>4 billion</t>
  </si>
  <si>
    <t>rest of the users</t>
  </si>
  <si>
    <t>3 trillion</t>
  </si>
  <si>
    <t>2</t>
  </si>
  <si>
    <t>ccaz13f8</t>
  </si>
  <si>
    <t>12636</t>
  </si>
  <si>
    <t>crowe61c</t>
  </si>
  <si>
    <t>306</t>
  </si>
  <si>
    <t>jcon15c1</t>
  </si>
  <si>
    <t>485</t>
  </si>
  <si>
    <t>jdav7244</t>
  </si>
  <si>
    <t>1004</t>
  </si>
  <si>
    <t>glen.gregorio@fenics.com</t>
  </si>
  <si>
    <t>chetan.ladwa@fenics.com</t>
  </si>
  <si>
    <t>stephen.foley@fenics.com</t>
  </si>
  <si>
    <t>nicholas.stephan@latium.com</t>
  </si>
  <si>
    <t>harry.deighton@fenics.com</t>
  </si>
  <si>
    <t>25m</t>
  </si>
  <si>
    <t>15m</t>
  </si>
  <si>
    <t>qa.3, LEI:771,</t>
  </si>
  <si>
    <t>qa.4, LEI:771,</t>
  </si>
  <si>
    <t>Oktaid</t>
  </si>
  <si>
    <t>clipSize</t>
  </si>
  <si>
    <t>HYD-359</t>
  </si>
  <si>
    <t>Steps to reproduce:
1.Assume a PN is running for above 4 users for the Cash ISIN (US23311VAD91)
2. During PRICING phase.
User 1 sets Bid price to 100 @10m
User 2 sets Offer price to 96 @1m (Inverted Order)
User 3 sets Offer price to 98 @1m (Inverted Order)
User 4 sets Offer price to 102 @1m
At the end of Pricing phase, (Private phase):
User1 trades with User2 at mathematical midpoint of 98 @1m(Correct)
Last traded is not updated with 98 -Incorrect
Actual result:
User3 now becomes the Best Offer
Please note that User1 Bid pirce of 100 vs User3 Offer Price of 98 is displayed (Misleading- as the users may assume it is a spread)
Group phase:
User1 trades with User3 at mathematical midpoint of 99 @1m
Last traded is updated with 99 -Correct
User4 now becomes the Best Offer
User1 Bid pirce of 100 vs User4 Offer Price of 102 is displayed (Private between User1 and User4)
Expected Result:
At the end of Pricing phase\:(Private)
User1 trades with User2 at mathematical midpoint of 98 @1m
User1 should trade with User3 at mathematical midpoint of 99 @1m
Last traded Should be updated with 99
User1 Bid pirce of 100 vs User4 Offer Price of 102 should have been displayed(PN between User1 and User4)</t>
  </si>
  <si>
    <t>PN-67</t>
  </si>
  <si>
    <t>HYD-241-Multi scenarios</t>
  </si>
  <si>
    <t>HYD-373</t>
  </si>
  <si>
    <t>Login as User 1 and User 2
As User 1 add Bond to its portfolio - BUY 1M
As User 2 add Bond to its portfolio - SELL 2M. Check that PN-Pricing phase has been commenced
User 1 enters price 98, User 2 enters price 100
Wait for PN -Pricing to finish and transition to PN-Private
During PN-Private, as User2 improve Offer order (size and price) - 1@99.50 and press &lt;ENTER&gt; key
Actual results:
The order is still in edit mode. User2 needs to press &lt;ENTER&gt; key second time for the sytem to take it
Expected Behaviour:
the order needs to be processed when user2 presses &lt;ENTER&gt; key</t>
  </si>
  <si>
    <t>HYD-377</t>
  </si>
  <si>
    <t>Steps to reproduce:*
1. User1 , User2, User3, User4, User5 upload above ISIN with direction as Buy Side and Size as1m
2. User6 , User7, User8, User9, User10 upload above ISIN with direction as Sell Side and Size as1m</t>
  </si>
  <si>
    <t xml:space="preserve"> Login as User 1, User 2, User 3 and User 4
# As User 1 add Bond to its portfolio - BUY 1M, 
# As User 2 add Bond to its portfolio - BUY 1M
# As User 3 add Bond to its portfolio - SELL 1M. Check that PN-Pricing phase has been commenced
# As User 4 add Bond to its portfolio - SELL 1M
# User 1 enters price of 99, User 2 enters price of 98
# User 3 enters price of 95, User 4 enters price of 97
# Wait for PN-Pricing phase to finish and get terminated
*+Actual results: +*There two trades: @96.5 between User 2 and User 4, @98 between User 1 and User 3. Also, CHQ PN shows that the trades are executed between User 2 and User 4 @96.5, and between User 1 and User 4 (not User 3) @98
*+*+Expected behavior: +*+* There should be two trades:
# @97 between User 1 and User 3 (mid point of User 1 and User 3)
# @97.5 between User 2 and User 4 (mid point of User 2 and User 4)</t>
  </si>
  <si>
    <t>PN-68</t>
  </si>
  <si>
    <t>PN-69</t>
  </si>
  <si>
    <t>PN-70</t>
  </si>
  <si>
    <t>PN-71</t>
  </si>
  <si>
    <t>HYD-395 (HYD-241)</t>
  </si>
  <si>
    <t>MSSP-017</t>
  </si>
  <si>
    <t>Countdown</t>
  </si>
  <si>
    <t>ISIN belongs to EMEA</t>
  </si>
  <si>
    <t>isin should not move to Countdown timer</t>
  </si>
  <si>
    <t>Isin should move to Countdown timer</t>
  </si>
  <si>
    <t>Amends his size to be 1m</t>
  </si>
  <si>
    <t>isin should move to Countdown timer after the amendment</t>
  </si>
  <si>
    <t>MSSP-018</t>
  </si>
  <si>
    <t>1. Sets IG-Financial template as below for EMEA region
Min Trading size: 1m
Min Size increment: 0.1
Region: EMEA</t>
  </si>
  <si>
    <t>US158525AT25</t>
  </si>
  <si>
    <t>2.Sets IG-Financial template as below for America region
Min Trading size: 0.5m
Min Size increment: 0.5
Region: US</t>
  </si>
  <si>
    <t>ISIN belongs to US</t>
  </si>
  <si>
    <t>Amends his size to be lesser than 1m(eg: 300000)</t>
  </si>
  <si>
    <t>Size box to indicate an invalid value(Red box)</t>
  </si>
  <si>
    <t>MSSP-019</t>
  </si>
  <si>
    <t>Operator start a financial session</t>
  </si>
  <si>
    <t>Both Users to receive a notification message stating that Matching session started (Within 2 secs of start of session)</t>
  </si>
  <si>
    <t>Affirmation</t>
  </si>
  <si>
    <t>No action during Countdown and Affirmation phase</t>
  </si>
  <si>
    <t>XS1548995023 moves back to portfolio as there is no counter interest</t>
  </si>
  <si>
    <t>User 1
(Expected Result)</t>
  </si>
  <si>
    <t>User 2
(Expected Result)</t>
  </si>
  <si>
    <t>User 3
(Expected Result)</t>
  </si>
  <si>
    <t>End of Cleanup phase, order moves back to porfolio</t>
  </si>
  <si>
    <t>Assuming Cleanup phase is not configured, at the End of Affirmation phase, order moves back to porfolio</t>
  </si>
  <si>
    <t>Operator start a financial session
Sets IG-Financial template as below for America region
Min Trading size: 0.5m
Min Size increment: 0.5
Region: US</t>
  </si>
  <si>
    <t>Amends his size to be 2m</t>
  </si>
  <si>
    <t>User should be able to amend the size up</t>
  </si>
  <si>
    <t>Amends his size to 0.4m</t>
  </si>
  <si>
    <t>Amends his size to 0.5m</t>
  </si>
  <si>
    <t>Should  be allowed</t>
  </si>
  <si>
    <t>Should not be allowed (it should default to min size of 0.5m)</t>
  </si>
  <si>
    <t>Size  to be incremented to 1m(0.5m increment)</t>
  </si>
  <si>
    <t>Clicks on up arrow in the size field</t>
  </si>
  <si>
    <t>amends his price from 120 to 120.25</t>
  </si>
  <si>
    <t>Price should be amended in line with min price increment as 120.3</t>
  </si>
  <si>
    <t>amends his size or price to be invalid characters like xxxx</t>
  </si>
  <si>
    <t>Textbox should be indicated and value should not be accepted preventing the user to submit the price. (On Pressing enter, order should not be selected for submission as the size and price are invalid)</t>
  </si>
  <si>
    <t>MSSP-021</t>
  </si>
  <si>
    <t>Clicks on ASM</t>
  </si>
  <si>
    <t>ASM price is the selected price</t>
  </si>
  <si>
    <t>Limit price is the selected price</t>
  </si>
  <si>
    <t xml:space="preserve">Clicks on Limit price and increments the price </t>
  </si>
  <si>
    <t>Clicks on Limit price and AMENDS  the price such that it is worse than the ASM price</t>
  </si>
  <si>
    <t>clicks on ASM</t>
  </si>
  <si>
    <t>Click the Affirm ALL</t>
  </si>
  <si>
    <t>Order should be affirmed for Submission</t>
  </si>
  <si>
    <t>Clicks the individual checkbox and affirms it</t>
  </si>
  <si>
    <t>Click the Affirm ALL box to unselect</t>
  </si>
  <si>
    <t>Order is to be unselected for Submission</t>
  </si>
  <si>
    <t>Click the individual check</t>
  </si>
  <si>
    <t>Verify if an If an order without a price is selected for submission, the ASM is selected</t>
  </si>
  <si>
    <t>No Action
-Trader has not affirmed the order</t>
  </si>
  <si>
    <t>No Action-Trader has not affirmed the order</t>
  </si>
  <si>
    <t>MSSP-022</t>
  </si>
  <si>
    <t>User1 and User2 should have been traded
It should have following attributes
The following trade attributes are displayed:
- Security Name
- Direction 
- Size
- Price
- Venue / Protocol
- Date
- Time
Spread prices must be indicated and distinguishable from cash prices
The line item will flash for a configurable period of time to ensure the trader is immediately alerted to the Trade</t>
  </si>
  <si>
    <t>Best Bid</t>
  </si>
  <si>
    <t>Best Bid size</t>
  </si>
  <si>
    <t>Best Offer</t>
  </si>
  <si>
    <t>Best offer size</t>
  </si>
  <si>
    <t>vwap</t>
  </si>
  <si>
    <t>Affirms limit price</t>
  </si>
  <si>
    <t>Asm of xxx should be displayed in affirmation phase based on 3rd party pricing service</t>
  </si>
  <si>
    <t>countdown</t>
  </si>
  <si>
    <t>Clicks on ASM (13) , Accepts Offering price at 1m(11)</t>
  </si>
  <si>
    <r>
      <t>1.Order should get executed at vwap price and move to My Trades panel
2.</t>
    </r>
    <r>
      <rPr>
        <sz val="11"/>
        <rFont val="Calibri"/>
        <family val="2"/>
        <scheme val="minor"/>
      </rPr>
      <t>.CleanupPhase should run always</t>
    </r>
    <r>
      <rPr>
        <sz val="11"/>
        <color theme="1"/>
        <rFont val="Calibri"/>
        <family val="2"/>
        <scheme val="minor"/>
      </rPr>
      <t xml:space="preserve">
</t>
    </r>
    <r>
      <rPr>
        <b/>
        <sz val="11"/>
        <color theme="1"/>
        <rFont val="Calibri"/>
        <family val="2"/>
        <scheme val="minor"/>
      </rPr>
      <t/>
    </r>
  </si>
  <si>
    <t>Affirmation Phase should end immediately  and order should move to porfolio for User2(tbc-fail)</t>
  </si>
  <si>
    <t>Does not see affirmation phase(tbc)
Uploads the above isin with Buy direction</t>
  </si>
  <si>
    <t>Affirmation should end immediately  and order should be removed from User1's portfolio</t>
  </si>
  <si>
    <t>Does not see Affirmation phase(asm not displayed)
User3 uploads  ISIN with Sell side @0.5m and order remains in portfolio panel</t>
  </si>
  <si>
    <r>
      <t>Order should move back to portfolio depending on their action
User 1 trades with user3 at asm price for 0.5m</t>
    </r>
    <r>
      <rPr>
        <b/>
        <sz val="11"/>
        <color theme="1"/>
        <rFont val="Calibri"/>
        <family val="2"/>
        <scheme val="minor"/>
      </rPr>
      <t>(tbc)</t>
    </r>
    <r>
      <rPr>
        <sz val="11"/>
        <color theme="1"/>
        <rFont val="Calibri"/>
        <family val="2"/>
        <scheme val="minor"/>
      </rPr>
      <t xml:space="preserve">
User1 residual size of 0.5m should move to portfolio
</t>
    </r>
    <r>
      <rPr>
        <b/>
        <sz val="11"/>
        <color theme="1"/>
        <rFont val="Calibri"/>
        <family val="2"/>
        <scheme val="minor"/>
      </rPr>
      <t/>
    </r>
  </si>
  <si>
    <t>Loser should not be able to see ASM (TBC)</t>
  </si>
  <si>
    <t>Order should executed between User3 and User2 with ASM price</t>
  </si>
  <si>
    <t>verify if the asm price is displayed??(tbc)</t>
  </si>
  <si>
    <t>Cleanup phase starts
Trade between User1 and User2 at asm Price</t>
  </si>
  <si>
    <t>clicks on limit price and affirms</t>
  </si>
  <si>
    <t>Clicks on ASM 115 and Accepts 'Offering '  at size of 1.5m</t>
  </si>
  <si>
    <r>
      <t>1.Order should get executed at VWAP price for 1m 
2.Cleanup phase should start and end if it is configured
3.once cleanup phase ends, residual size of 0.5m for user1 go back to portfolio</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</si>
  <si>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Clicks on ASM 110 and Accepts 'Offering '  at size of 0.5m</t>
  </si>
  <si>
    <r>
      <t>Clicks on ASM 110 and Accepts 'Offering '  at size of</t>
    </r>
    <r>
      <rPr>
        <b/>
        <sz val="11"/>
        <color theme="1"/>
        <rFont val="Calibri"/>
        <family val="2"/>
        <scheme val="minor"/>
      </rPr>
      <t xml:space="preserve"> 1M</t>
    </r>
  </si>
  <si>
    <t>Affirms first followed by User3</t>
  </si>
  <si>
    <t>Trade between User1 and User2 at vwap price followed by 
Trade between User1 and User3 at vwap price(tbc)</t>
  </si>
  <si>
    <t>Clicks on ASM 110 and Accepts 'Offering '  at size of 1m</t>
  </si>
  <si>
    <r>
      <t>Clicks on ASM 110 and Accepts 'Offering '  at size of</t>
    </r>
    <r>
      <rPr>
        <b/>
        <sz val="11"/>
        <color theme="1"/>
        <rFont val="Calibri"/>
        <family val="2"/>
        <scheme val="minor"/>
      </rPr>
      <t xml:space="preserve"> 2M</t>
    </r>
  </si>
  <si>
    <t>Clicks on Limit price   at size of 1m</t>
  </si>
  <si>
    <t>User5</t>
  </si>
  <si>
    <t>User6</t>
  </si>
  <si>
    <t>Accepts ASM at 10m</t>
  </si>
  <si>
    <t>Accepts Limit Price at 10m</t>
  </si>
  <si>
    <t>ASM is of 135</t>
  </si>
  <si>
    <t>Starts Ad Hoc Financial Session</t>
  </si>
  <si>
    <t xml:space="preserve">Uploads a file </t>
  </si>
  <si>
    <t>TBC: Whether user2 can participate or not</t>
  </si>
  <si>
    <t>User3 can see Cleanup Phase(tbc)</t>
  </si>
  <si>
    <t>TO check: whether vwap calculation should include resting size or original size(tbc)</t>
  </si>
  <si>
    <r>
      <t xml:space="preserve">Trade between User1 and User2 at vwap price of 110 followed by </t>
    </r>
    <r>
      <rPr>
        <b/>
        <sz val="11"/>
        <color theme="1"/>
        <rFont val="Calibri"/>
        <family val="2"/>
        <scheme val="minor"/>
      </rPr>
      <t>(tbc)</t>
    </r>
    <r>
      <rPr>
        <sz val="11"/>
        <color theme="1"/>
        <rFont val="Calibri"/>
        <family val="2"/>
        <scheme val="minor"/>
      </rPr>
      <t xml:space="preserve">
Trade between User1 and User3 at vwap price of </t>
    </r>
    <r>
      <rPr>
        <sz val="11"/>
        <color rgb="FFFF0000"/>
        <rFont val="Calibri"/>
        <family val="2"/>
        <scheme val="minor"/>
      </rPr>
      <t>105(tbc</t>
    </r>
    <r>
      <rPr>
        <sz val="11"/>
        <color theme="1"/>
        <rFont val="Calibri"/>
        <family val="2"/>
        <scheme val="minor"/>
      </rPr>
      <t>)</t>
    </r>
  </si>
  <si>
    <t>Jira ref</t>
  </si>
  <si>
    <t>Vwap calculation</t>
  </si>
  <si>
    <t>HYD-462</t>
  </si>
  <si>
    <t>Scenario to test if interests that satisfy the minimum trading size for session move forward to Sessions panel for EMEA region</t>
  </si>
  <si>
    <t xml:space="preserve">
Scenario to test if interests that satisfy the minimum trading size for session move forward to Sessions panel for APAC region
</t>
  </si>
  <si>
    <t xml:space="preserve">HYD- 462
</t>
  </si>
  <si>
    <t xml:space="preserve">
Scenario to test if the notification message is sent to trader with in 2 secs of start of session</t>
  </si>
  <si>
    <t>HYD- 462</t>
  </si>
  <si>
    <t xml:space="preserve">
Scenario to test 
1. if session protocol toggle in the Configuration page
2.if session orders are displayed in session panel while countdown phase is running </t>
  </si>
  <si>
    <t xml:space="preserve">
Matching session with 3 users: 
Spread = 0
Scenario to test
1. if the Transaction gets executed automatically when the size and price matches
2.if there is no counter intest, order moves back to portfolio
(•Transaction at ASM - equal order fill (buy 2mm vs sell 2mm at ASM), post Porfolio view)
</t>
  </si>
  <si>
    <t>HYD - 463, HYD-472</t>
  </si>
  <si>
    <t>isin should move to Countdown timer</t>
  </si>
  <si>
    <t>Clicks ignore button</t>
  </si>
  <si>
    <t>Order should move back to Portfolio</t>
  </si>
  <si>
    <t>User1 delete this isin from portfolio and reuploads the same isin</t>
  </si>
  <si>
    <t>Order should move back to Countdown phase</t>
  </si>
  <si>
    <t xml:space="preserve">
Scenario to test Order validation during Affirmation phase</t>
  </si>
  <si>
    <t>HYD- 465</t>
  </si>
  <si>
    <t xml:space="preserve">
Scenario to test Order Submission during Affirmation phase</t>
  </si>
  <si>
    <t>HYD- 467</t>
  </si>
  <si>
    <t xml:space="preserve">
Scenario to test if the Trades are displayed in MY Trades panel</t>
  </si>
  <si>
    <t>HYD- 481</t>
  </si>
  <si>
    <t>User1 and User2 should have been trad
It should have following attributes
The following trade attributes are displayed:
- Security Name
- Direction 
- Size
- Price
- Venue / Protocol
- Date
- Time
Spread prices must be indicated and distinguishable from cash prices
The line item will flash for a configurable period of time to ensure the trader is immediately alerted to the Trade</t>
  </si>
  <si>
    <t>US158525AT25
TRFYDTP51829</t>
  </si>
  <si>
    <t>isin should  move to Countdown timer</t>
  </si>
  <si>
    <t>Clicks on ASM for both ISINS</t>
  </si>
  <si>
    <t>Trade should be exeucted between User1 and User2 for both ISINS</t>
  </si>
  <si>
    <t>Click the UnAffirm ALL</t>
  </si>
  <si>
    <t>Order should be Unaffirmed for Submission</t>
  </si>
  <si>
    <t>Trade should Not be exeucted between User1 and User2 for both ISINS</t>
  </si>
  <si>
    <r>
      <t xml:space="preserve">
Scenario to test Order </t>
    </r>
    <r>
      <rPr>
        <b/>
        <sz val="11"/>
        <color theme="1"/>
        <rFont val="Calibri"/>
        <family val="2"/>
        <scheme val="minor"/>
      </rPr>
      <t>Unaffirmation</t>
    </r>
    <r>
      <rPr>
        <sz val="11"/>
        <color theme="1"/>
        <rFont val="Calibri"/>
        <family val="2"/>
        <scheme val="minor"/>
      </rPr>
      <t xml:space="preserve"> during Affirmation phase by bulk select</t>
    </r>
  </si>
  <si>
    <r>
      <t xml:space="preserve">
Scenario to test Order </t>
    </r>
    <r>
      <rPr>
        <b/>
        <sz val="11"/>
        <color theme="1"/>
        <rFont val="Calibri"/>
        <family val="2"/>
        <scheme val="minor"/>
      </rPr>
      <t>affirmation</t>
    </r>
    <r>
      <rPr>
        <sz val="11"/>
        <color theme="1"/>
        <rFont val="Calibri"/>
        <family val="2"/>
        <scheme val="minor"/>
      </rPr>
      <t xml:space="preserve"> during Affirmation phase by bulk select</t>
    </r>
  </si>
  <si>
    <r>
      <t xml:space="preserve">
Scenario to test Order </t>
    </r>
    <r>
      <rPr>
        <b/>
        <sz val="11"/>
        <color theme="1"/>
        <rFont val="Calibri"/>
        <family val="2"/>
        <scheme val="minor"/>
      </rPr>
      <t>Affirmation/</t>
    </r>
    <r>
      <rPr>
        <sz val="11"/>
        <color theme="1"/>
        <rFont val="Calibri"/>
        <family val="2"/>
        <scheme val="minor"/>
      </rPr>
      <t xml:space="preserve"> </t>
    </r>
    <r>
      <rPr>
        <b/>
        <sz val="11"/>
        <color theme="1"/>
        <rFont val="Calibri"/>
        <family val="2"/>
        <scheme val="minor"/>
      </rPr>
      <t>Unaffirmation</t>
    </r>
    <r>
      <rPr>
        <sz val="11"/>
        <color theme="1"/>
        <rFont val="Calibri"/>
        <family val="2"/>
        <scheme val="minor"/>
      </rPr>
      <t xml:space="preserve"> during Affirmation phase by selecting individual rows</t>
    </r>
  </si>
  <si>
    <t>Click the Affirm button for  US158525AT25 but not for TRFYDTP51829</t>
  </si>
  <si>
    <t>Trade should Not be exeucted between User1 and User2 for US158525AT25 but not for TRFYDTP51829</t>
  </si>
  <si>
    <t>MSSP-011</t>
  </si>
  <si>
    <r>
      <t xml:space="preserve">
Matching session with 3 users: 
Spread = 0
Scenario to test ,
1. when there are 2 users in competion, always the winner should be decided based on the Price entered and followed by time
2. iF order is not selected for cross, at end of affirmation phase, order moves back to portfolio
*Note: Repeat the scenario with User2 and User3 entering the same price and all users affirming their limit  prices during affirmation
(</t>
    </r>
    <r>
      <rPr>
        <b/>
        <sz val="11"/>
        <color theme="1"/>
        <rFont val="Calibri"/>
        <family val="2"/>
        <scheme val="minor"/>
      </rPr>
      <t>Expected:</t>
    </r>
    <r>
      <rPr>
        <sz val="11"/>
        <color theme="1"/>
        <rFont val="Calibri"/>
        <family val="2"/>
        <scheme val="minor"/>
      </rPr>
      <t xml:space="preserve"> Verify if User2 and User1 are traded based on vwap price of 102 based on price followed by time logic)</t>
    </r>
  </si>
  <si>
    <t>HYD-463, HYD-480,HYD-472</t>
  </si>
  <si>
    <t xml:space="preserve">
Matching session with 2 users: 
Spread = 2
Scenario to test that ASM accepted by both users during Private Phase (Same Size, agreed on Asm Price)
Glen's scenario(• Private phase = Confirm 1:1 behavior for exact offsetting interest (confirm 3rd user does not see the private phase))</t>
  </si>
  <si>
    <t>HYD-472</t>
  </si>
  <si>
    <r>
      <t xml:space="preserve">
Matching session with 2 users: 
Spread = 2
Private Phase:
Scenario to test, when ASM accepted by user1 but </t>
    </r>
    <r>
      <rPr>
        <b/>
        <sz val="11"/>
        <color theme="1"/>
        <rFont val="Calibri"/>
        <family val="2"/>
        <scheme val="minor"/>
      </rPr>
      <t>ignored</t>
    </r>
    <r>
      <rPr>
        <sz val="11"/>
        <color theme="1"/>
        <rFont val="Calibri"/>
        <family val="2"/>
        <scheme val="minor"/>
      </rPr>
      <t xml:space="preserve"> by User 2 and if the Orders move back to Portfolio when Matching session ends
Glen's scenario(• Private phase = Confirm 1:1 ,1 party submitting interest vs another party using ignore ASM (confirm 3rd user does not see the private phase)</t>
    </r>
  </si>
  <si>
    <r>
      <t xml:space="preserve">
Matching session with 2 users: 
Spread = 2
</t>
    </r>
    <r>
      <rPr>
        <b/>
        <sz val="11"/>
        <color theme="1"/>
        <rFont val="Calibri"/>
        <family val="2"/>
        <scheme val="minor"/>
      </rPr>
      <t>Private Phase:</t>
    </r>
    <r>
      <rPr>
        <sz val="11"/>
        <color theme="1"/>
        <rFont val="Calibri"/>
        <family val="2"/>
        <scheme val="minor"/>
      </rPr>
      <t xml:space="preserve">
Scenario to test, when ASM accepted by user1 but </t>
    </r>
    <r>
      <rPr>
        <b/>
        <sz val="11"/>
        <color theme="1"/>
        <rFont val="Calibri"/>
        <family val="2"/>
        <scheme val="minor"/>
      </rPr>
      <t>Trashed</t>
    </r>
    <r>
      <rPr>
        <sz val="11"/>
        <color theme="1"/>
        <rFont val="Calibri"/>
        <family val="2"/>
        <scheme val="minor"/>
      </rPr>
      <t xml:space="preserve"> by User 2 and if the Orders move back to Portfolio when Matching session ends
Glen's scenario(• Private phase = Confirm 1:1 ,1 party submitting interest vs another party using Trash  ASM (confirm 3rd user does not see the private phase)</t>
    </r>
  </si>
  <si>
    <r>
      <t xml:space="preserve">
Matching session with 3 users: 
Spread = 2
</t>
    </r>
    <r>
      <rPr>
        <b/>
        <sz val="11"/>
        <color theme="1"/>
        <rFont val="Calibri"/>
        <family val="2"/>
        <scheme val="minor"/>
      </rPr>
      <t>Private Phase:</t>
    </r>
    <r>
      <rPr>
        <sz val="11"/>
        <color theme="1"/>
        <rFont val="Calibri"/>
        <family val="2"/>
        <scheme val="minor"/>
      </rPr>
      <t xml:space="preserve">
Scenario to test, when ASM accepted by user1 but not by User 2</t>
    </r>
    <r>
      <rPr>
        <b/>
        <sz val="11"/>
        <color theme="1"/>
        <rFont val="Calibri"/>
        <family val="2"/>
        <scheme val="minor"/>
      </rPr>
      <t>(No action)</t>
    </r>
    <r>
      <rPr>
        <sz val="11"/>
        <color theme="1"/>
        <rFont val="Calibri"/>
        <family val="2"/>
        <scheme val="minor"/>
      </rPr>
      <t xml:space="preserve"> and if the Orders move back to Portfolio when Matching session ends
Glen's scenario(
 Private phase = Confirm 1:1 ,1 party submitting interest vs No action by another party (confirm 3rd user does not see the private phase)</t>
    </r>
  </si>
  <si>
    <t>Hyd-472</t>
  </si>
  <si>
    <r>
      <t xml:space="preserve">
Matching session with 2 users: 
Spread = 2
Scenario to test that ASM accepted by both users during Affirmation Phase but at</t>
    </r>
    <r>
      <rPr>
        <b/>
        <sz val="11"/>
        <color theme="1"/>
        <rFont val="Calibri"/>
        <family val="2"/>
        <scheme val="minor"/>
      </rPr>
      <t xml:space="preserve"> reduced size </t>
    </r>
  </si>
  <si>
    <t xml:space="preserve">
Matching session with 2 users: 
Spread = 2
Scenario to test if User1 can amend the Size and Price during Pricing phase and  ASM accepted by one user whereas limit price accepted by other</t>
  </si>
  <si>
    <t>MSSP-020.001</t>
  </si>
  <si>
    <t xml:space="preserve">
Matching session with 3 users: 
Spread = 2
Scenario to test that trade gets executed at wvap price second time</t>
  </si>
  <si>
    <t>MSSP-020.002</t>
  </si>
  <si>
    <t>MSSP-023</t>
  </si>
  <si>
    <t>Operator should receive a noticiation stating that Financial session will start in xxx time</t>
  </si>
  <si>
    <t xml:space="preserve">Matching session with 2 users: 
Spread = 2
Group Phase
Scenario to test that there are no trades when User2 and User3 affirm their prices on same side during affirmation phase
</t>
  </si>
  <si>
    <t>Clicks on ASM 11 and Accepts offering</t>
  </si>
  <si>
    <t>At the end of Affirmation phase, there are no trades between User2 and User3</t>
  </si>
  <si>
    <t>trade between User3 and User4 at vwap of 132.5</t>
  </si>
  <si>
    <t>Trade between User3 and User4</t>
  </si>
  <si>
    <t>trade between User1 and User5</t>
  </si>
  <si>
    <t>trade between user1 and user5 at 134.9</t>
  </si>
  <si>
    <t>trade between user 2 and user 6 at 117.5</t>
  </si>
  <si>
    <t xml:space="preserve">
Matching session with  multi users
Scenario to test vwap fill logic with multi users (1 buyer and multiple sellers)</t>
  </si>
  <si>
    <t xml:space="preserve">
Matching session with  multi users
Scenario to test vwap fill logic with multi users ( Multiple buyers and multiple sellers)</t>
  </si>
  <si>
    <t>Accepts ASM at 1m</t>
  </si>
  <si>
    <t>Accepts Limit Price at 1m</t>
  </si>
  <si>
    <t xml:space="preserve">Trade between User1 and User6 at 1m for vwap price of 149.09 </t>
  </si>
  <si>
    <t xml:space="preserve">Trade between User1 and User6 at 1m for vwap price </t>
  </si>
  <si>
    <t xml:space="preserve">Trade between User1 and User2 at 1m for vwap price </t>
  </si>
  <si>
    <t>Trade between User1 and User2 at 1m for vwap price of 148.5</t>
  </si>
  <si>
    <t>trade between user 1 and user4</t>
  </si>
  <si>
    <t>Trade between User1 and User4 at 1m for vwap price of  148.33</t>
  </si>
  <si>
    <t>trade between user 1 and user5</t>
  </si>
  <si>
    <t>Trade between User1 and User5 at 1m for vwap price of 148.125</t>
  </si>
  <si>
    <t>trade between user 1 and user3</t>
  </si>
  <si>
    <t>Trade between User1 and User3 at 1m for vwap price of 144.28</t>
  </si>
  <si>
    <t>Cannot test becos session template configuarion is hardcoded in the code with Min Trading size as 0.1m
Once it is persisted in datbase, we can change the config and test</t>
  </si>
  <si>
    <t>Scenario to test if order moves back to portfolio on clicking ignore button.
This test also checks If an order is removed from the Session and moves back to the portfolio - the trader would have to re-upload the security to move back into the session during the Countdown phase
*Repeat the above scenario with 3 users wherein User3 ignores during countdown and tries to delete/ reupload during affirmation phase</t>
  </si>
  <si>
    <t>HYD-523,HYD-524, HYD-525</t>
  </si>
  <si>
    <t>https://github.fenicsone.com/fenics/hydra-order-edge-standalone/blob/master/src/main/java/com/bgc/fenics/hydra/order/core/store/session/template/TradingSessionTemplateService.java</t>
  </si>
  <si>
    <t>To check once we amend the Min size ??</t>
  </si>
  <si>
    <t>Fail- HYD-533</t>
  </si>
  <si>
    <t>To check:
If an ISIN does not have limit price and if the ASM is Blank, what happens if Affirm All button is selected??</t>
  </si>
  <si>
    <t>Fail - bug yet to be raised.
Affirm All checkbox is not working. Fixed by devs, yet to be deployed</t>
  </si>
  <si>
    <t>To check for flash after Glow functionality is implemented</t>
  </si>
  <si>
    <t>Asm of 53 should be displayed in affirmation phase based on 3rd party pricing service</t>
  </si>
  <si>
    <t xml:space="preserve">
Asm of 53 should be displayed in affirmation phase based on 3rd party pricing service</t>
  </si>
  <si>
    <r>
      <t>1.Order should get executed at the vwap price of 50
2</t>
    </r>
    <r>
      <rPr>
        <sz val="11"/>
        <rFont val="Calibri"/>
        <family val="2"/>
        <scheme val="minor"/>
      </rPr>
      <t xml:space="preserve">.Cleanup phase should always run if configured
</t>
    </r>
    <r>
      <rPr>
        <b/>
        <sz val="11"/>
        <rFont val="Calibri"/>
        <family val="2"/>
        <scheme val="minor"/>
      </rPr>
      <t xml:space="preserve">
</t>
    </r>
  </si>
  <si>
    <r>
      <t>1.Order should get executed at the vwap price of 50
2.Cleanup phase should always run if configured</t>
    </r>
    <r>
      <rPr>
        <sz val="11"/>
        <rFont val="Calibri"/>
        <family val="2"/>
        <scheme val="minor"/>
      </rPr>
      <t xml:space="preserve">
</t>
    </r>
    <r>
      <rPr>
        <b/>
        <sz val="11"/>
        <rFont val="Calibri"/>
        <family val="2"/>
        <scheme val="minor"/>
      </rPr>
      <t xml:space="preserve">
</t>
    </r>
  </si>
  <si>
    <t>MSSP-024</t>
  </si>
  <si>
    <t>HYD-561</t>
  </si>
  <si>
    <t>Matching session with 2 users: 
Spread = 2
Scenario to test the validation when the size breaches the Clip size limit</t>
  </si>
  <si>
    <t>0.4m</t>
  </si>
  <si>
    <t>check if there is red border indicating the size is invalid(min size is configured as 0.5m)</t>
  </si>
  <si>
    <t>User 2 amends his size and affirms the ASM</t>
  </si>
  <si>
    <t>User1 amends his size and affirms the ASM</t>
  </si>
  <si>
    <t>check if there is red border indicating the size is invalid(min size is configured as 0.5m)
Check if there is an order rejection message
At end of affirmation phase, there should not be any trade</t>
  </si>
  <si>
    <t>check if there is red border indicating the size is invalid(Clip size is configured as 10m)
Check if there is an order rejection message or message as 'You Order has breached the Max Order Size'
At end of affirmation phase, there should not be any trade</t>
  </si>
  <si>
    <t>MSSP-025</t>
  </si>
  <si>
    <t>HYD-606</t>
  </si>
  <si>
    <t>Scenario to test if the tradestub include the roleName and deskId</t>
  </si>
  <si>
    <t>Run a session and place a trade for Spread</t>
  </si>
  <si>
    <t>Check if the "roleName":"OriginatingTrader" and  "deskId":"fncsuscorp" are populated correctly in the tradestubb</t>
  </si>
  <si>
    <t>MSSP-026</t>
  </si>
  <si>
    <t>HYD-537</t>
  </si>
  <si>
    <t>US03350WAC38</t>
  </si>
  <si>
    <t>ASM:10</t>
  </si>
  <si>
    <t>Traded Level : 9</t>
  </si>
  <si>
    <t xml:space="preserve">Trade between user1 and User 3 at traded level of  9
Trade between user1 and User 2 at traded level of  9
TL:9 &gt; 8 , SO it should move to Cleanup </t>
  </si>
  <si>
    <t>TL:9 &lt;  11, SO it should move to cleanup</t>
  </si>
  <si>
    <t>Scenario to test if  Orders are rejected and move to cleanup based on below logic
Spread:
Buy-TL &lt;Order price
Sell-TL &gt;Order price</t>
  </si>
  <si>
    <t>Scenario to test if only valid Orders are aceepted and move to cleanup based on below logic
Spread:
Buy-TL &gt;=Order price
Sell-TL &lt;=Order price</t>
  </si>
  <si>
    <t>No trade and it should not go to Cleanup phase</t>
  </si>
  <si>
    <t>Traded Level : 11</t>
  </si>
  <si>
    <t>Traded Level :11</t>
  </si>
  <si>
    <t>TL:11 &lt;  10, SO it should move to cleanup</t>
  </si>
  <si>
    <t>TL:11&lt;=  11, SO it should move to cleanup</t>
  </si>
  <si>
    <t>Traded Level : 13</t>
  </si>
  <si>
    <t>Traded Level :13</t>
  </si>
  <si>
    <t xml:space="preserve">Trade between user1 and User 3 at traded level of  11
Trade between user1 and User 2 at traded level of 11
TL:11 &gt;10 , SO it should move to Cleanup </t>
  </si>
  <si>
    <t xml:space="preserve">Trade between user1 and User 3 at traded level of  13
Trade between user1 and User 2 at traded level of  13
TL:13 &gt;11 , SO it should move to Cleanup </t>
  </si>
  <si>
    <t>TL:13 &lt;  15, SO it should move to cleanup</t>
  </si>
  <si>
    <t>TL:13&lt;=  16, SO it should move to cleanup</t>
  </si>
  <si>
    <t>Traded Level : 8</t>
  </si>
  <si>
    <t xml:space="preserve">Trade between user1 and User 3 at traded level of  8
Trade between user1 and User 2 at traded level of  8
TL: 8 &gt;5 , SO it should move to Cleanup </t>
  </si>
  <si>
    <t>TL:8 &lt; =8, SO it should move to cleanup</t>
  </si>
  <si>
    <t>TL:8&lt;= 9, SO it should move to cleanup</t>
  </si>
  <si>
    <t>HYD-538</t>
  </si>
  <si>
    <t>Scenario to test if users can submit orders during cleanup phase</t>
  </si>
  <si>
    <t>Check if user can click on TRADED level button and Order Pop up window gets displayed
-The Order popup shall denote the instrument, the traded price (non-editable), order direction and a field to specify order size
The trader must select the Direction by clicking the Buy or Sell button
The Trader must enter the size in line with the minimum size and minimum increment configured for the session
The size can be incremented or decremented by the minimum size increment configured for the session the security resides in by clicking the up or down arrow
The Trader must click the Confirm button which is highlighted in Blue to submit the order
The Trader can click Cancel if he does not want to submit the order</t>
  </si>
  <si>
    <t>MSSP-027</t>
  </si>
  <si>
    <t>MSSP-028</t>
  </si>
  <si>
    <t>MSSP-029</t>
  </si>
  <si>
    <t>MSSP-030</t>
  </si>
  <si>
    <t>MSSP-031</t>
  </si>
  <si>
    <t>MSSP-032</t>
  </si>
  <si>
    <t>Scenario to test if user can cancel unfullfilled size during cleanup</t>
  </si>
  <si>
    <t>Assuming that orders move to the Cleanup phase</t>
  </si>
  <si>
    <t>Verify Traders are permitted to cancel unfilled size during the CLEAN UP phase
An order can be cancelled by clicking the cancel x icon beside the price as per the attached UI
An order can be cancelled by deleting the order size from the applicable size box
All Orders can be cancelled by clicking a CANCEL ALL button
Any order for a security initially held in the portfolio which is cancelled will move back to the portfolio with the applicable order size at the point of cancellation</t>
  </si>
  <si>
    <t>Scenario to test if user can change size during cleanup phase</t>
  </si>
  <si>
    <t>Verify if
Traders are permitted to change size during the CLEAN UP phase
Trader can change the size by amending the size box or clicking the nudge arrows
-If the trader downsizes an order that order will retain its time priority-
If a trader upsizes an order the time on that order will be reset and hence it will lose its priority
It is not permitted to downsize an order which is less than the minimum trading size configured for the session - this balance would have resulted from a partial fill</t>
  </si>
  <si>
    <t>MSSP-033</t>
  </si>
  <si>
    <t>hyd-539</t>
  </si>
  <si>
    <t>Scenario to test the fill logic during cleanup phase</t>
  </si>
  <si>
    <t>During the cleanup phase, 
Verify if Orders are  automatically posted from the Affirmation phase shall maintain their time priority established during the Affirmation phase
Orders placed during the CLEAN UP are ranked on time entered priority
Orders are filled based on time priority
The CLEAN UP phase is immediate match, a match is formed as contra orders are entered into the order book</t>
  </si>
  <si>
    <t>MSSP-034</t>
  </si>
  <si>
    <t>hyd-541</t>
  </si>
  <si>
    <t>Trader1</t>
  </si>
  <si>
    <t>Trader2</t>
  </si>
  <si>
    <t>Trader 3</t>
  </si>
  <si>
    <t>Winner</t>
  </si>
  <si>
    <t>Cash</t>
  </si>
  <si>
    <t>hyd-536</t>
  </si>
  <si>
    <t>Scenario to test the configuration for cleanup phase</t>
  </si>
  <si>
    <t xml:space="preserve">Scenarios to be tested:
Assuming there are 2 users in Session , at the end of affirmation phase, if they get traded and both users are fully filled, During cleanup phase, how will it behave?
Assuming there are 2 users in Session , at the end of affirmation phase, if they get traded and only one user is fully filled, During cleanup phase, how will it behave?
Assuming there are 3 users in Session , at the end of affirmation phase, if they get traded and 1 user is fully filled and rest 2 are not, During cleanup phase, Whether the rest of the users can participate? eg, B1 -10M, S1-5M(Best Offer), S2-5m..During Cleanup, , if B1 with 5m and S2 with 5m -Can they trade?
Assuming there are 3 users in Session , at the end of affirmation phase, if they get traded and 2 users get fully filled, During cleanup phase, how will it behave? Whether the third user can still view the cleanup phase?
 </t>
  </si>
  <si>
    <t>Scenario to test the Glow and Trade Flash for CLEAN UP</t>
  </si>
  <si>
    <t xml:space="preserve">Scenarios to be tested:
Glow is an indication of interest at the TRADED LEVEL
It is an optional configuration setting selected by the operator in CHQ 
Verify,
If an order is submitted for a security in the CLEAN UP phase and glow is switched on, the TRADED LEVEL button will glow in orange for as long as there is a single order submitted
Each time a trade occurs for a security there will be a trade flash for 8-10 seconds on the screen clearly alerting the trader to the activity
 </t>
  </si>
  <si>
    <t>hyd-544</t>
  </si>
  <si>
    <t>Scenario to test the  Participation report</t>
  </si>
  <si>
    <t xml:space="preserve">Verfiy if the particpation report 
The Report Name will display SESSIONS - Product Type - Sectors
By clicking on the Participation button as per the attached screenshot the Report will pop out as a separate GUI
The data is dynamically updated as Traders action orders and trades are filled
Data is updated within 3 seconds from the time the action was taken
The following information is displayed in the report for the applicable session in progress as per the attached table
Line Items are displayed in Green as per the attached UI IF % AFFIRMED &gt; 50%
The SUM totals for each column will be displayed at the bottom of the report as per the attached UI
 </t>
  </si>
  <si>
    <t>MSSP-035</t>
  </si>
  <si>
    <t>MSSP-036</t>
  </si>
  <si>
    <t>Scenario to test if in CHQ- operator can monitor and control a session</t>
  </si>
  <si>
    <t xml:space="preserve">Verfiy if the Session can be monitored in the Sessions panel in CHQ
Each Session will be displayed with the following information
The Type of session “Product Type - Sectors”
The Current Phase
The remaining time for the current phase also indicated by the timer bar
The operator has the ability to extend the current phase of the session by clicking on the extend button as per the attached screenshot- the default time is displayed on the button and a custom time can also be selected by clicking and holding on the button
The operator has the ability to stop a session which is in progress by clicking the Stop button for the applicable session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</si>
</sst>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sz val="11"/>
      <color theme="1"/>
      <name val="Wingdings"/>
      <charset val="2"/>
    </font>
    <font>
      <sz val="11"/>
      <color theme="1"/>
      <name val="Calibri Light"/>
      <family val="2"/>
      <scheme val="major"/>
    </font>
    <font>
      <sz val="9.9"/>
      <color theme="1"/>
      <name val="Calibri Light"/>
      <family val="2"/>
    </font>
    <font>
      <sz val="11"/>
      <color theme="1"/>
      <name val="Verdana"/>
      <family val="2"/>
    </font>
    <font>
      <sz val="11"/>
      <color theme="1"/>
      <name val="Tahoma"/>
      <family val="2"/>
    </font>
    <font>
      <b/>
      <sz val="11"/>
      <color rgb="FFFF0000"/>
      <name val="Calibri"/>
      <family val="2"/>
      <scheme val="minor"/>
    </font>
    <font>
      <sz val="11"/>
      <name val="Wingdings"/>
      <charset val="2"/>
    </font>
    <font>
      <sz val="12"/>
      <color theme="1"/>
      <name val="Calibri"/>
      <family val="2"/>
      <scheme val="minor"/>
    </font>
    <font>
      <sz val="12"/>
      <color theme="1"/>
      <name val="Wingdings"/>
      <charset val="2"/>
    </font>
    <font>
      <sz val="12"/>
      <color theme="1"/>
      <name val="Calibri"/>
      <family val="2"/>
    </font>
    <font>
      <b/>
      <sz val="12"/>
      <color theme="1"/>
      <name val="Calibri"/>
      <family val="2"/>
    </font>
    <font>
      <sz val="11"/>
      <color rgb="FFFF0000"/>
      <name val="Wingdings"/>
      <charset val="2"/>
    </font>
    <font>
      <sz val="11"/>
      <color theme="1"/>
      <name val="Symbol"/>
      <family val="1"/>
      <charset val="2"/>
    </font>
    <font>
      <sz val="12"/>
      <color theme="1"/>
      <name val="STXinwei"/>
      <charset val="134"/>
    </font>
    <font>
      <b/>
      <sz val="9"/>
      <color indexed="81"/>
      <name val="Tahoma"/>
      <family val="2"/>
    </font>
    <font>
      <sz val="11"/>
      <color rgb="FFC00000"/>
      <name val="Calibri"/>
      <family val="2"/>
      <scheme val="minor"/>
    </font>
    <font>
      <sz val="11"/>
      <color rgb="FF24292E"/>
      <name val="Segoe UI"/>
      <family val="2"/>
    </font>
    <font>
      <b/>
      <sz val="11"/>
      <color rgb="FF24292E"/>
      <name val="Segoe UI"/>
      <family val="2"/>
    </font>
    <font>
      <sz val="11"/>
      <color rgb="FF006100"/>
      <name val="Calibri"/>
      <family val="2"/>
      <scheme val="minor"/>
    </font>
    <font>
      <sz val="11"/>
      <color rgb="FF9C0006"/>
      <name val="Calibri"/>
      <family val="2"/>
      <scheme val="minor"/>
    </font>
    <font>
      <sz val="11"/>
      <color rgb="FF000000"/>
      <name val="Calibri"/>
      <family val="2"/>
      <scheme val="minor"/>
    </font>
    <font>
      <b/>
      <u/>
      <sz val="11"/>
      <color rgb="FF000000"/>
      <name val="Calibri"/>
      <family val="2"/>
      <scheme val="minor"/>
    </font>
    <font>
      <sz val="11"/>
      <color rgb="FF000000"/>
      <name val="Symbol"/>
      <family val="1"/>
      <charset val="2"/>
    </font>
    <font>
      <sz val="11"/>
      <color rgb="FF008000"/>
      <name val="Calibri"/>
      <family val="2"/>
      <scheme val="minor"/>
    </font>
    <font>
      <b/>
      <sz val="11"/>
      <color rgb="FF000000"/>
      <name val="Calibri"/>
      <family val="2"/>
      <scheme val="minor"/>
    </font>
    <font>
      <i/>
      <sz val="11"/>
      <color rgb="FF000000"/>
      <name val="Calibri"/>
      <family val="2"/>
      <scheme val="minor"/>
    </font>
    <font>
      <sz val="11"/>
      <color rgb="FFFF0000"/>
      <name val="Symbol"/>
      <family val="1"/>
      <charset val="2"/>
    </font>
    <font>
      <sz val="18"/>
      <color rgb="FFFFE3E6"/>
      <name val="Var(--iconfont-font-family)"/>
    </font>
    <font>
      <b/>
      <sz val="11"/>
      <color rgb="FF000000"/>
      <name val="Calibri"/>
      <family val="2"/>
    </font>
    <font>
      <sz val="11"/>
      <color rgb="FF000000"/>
      <name val="Calibri"/>
      <family val="2"/>
    </font>
    <font>
      <u/>
      <sz val="11"/>
      <color theme="10"/>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theme="3" tint="0.59999389629810485"/>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rgb="FFD0CECE"/>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4">
    <xf numFmtId="0" fontId="0" fillId="0" borderId="0"/>
    <xf numFmtId="0" fontId="23" fillId="17" borderId="0" applyNumberFormat="0" applyBorder="0" applyAlignment="0" applyProtection="0"/>
    <xf numFmtId="0" fontId="24" fillId="18" borderId="0" applyNumberFormat="0" applyBorder="0" applyAlignment="0" applyProtection="0"/>
    <xf numFmtId="0" fontId="35" fillId="0" borderId="0" applyNumberFormat="0" applyFill="0" applyBorder="0" applyAlignment="0" applyProtection="0"/>
  </cellStyleXfs>
  <cellXfs count="404">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vertical="center" wrapText="1"/>
    </xf>
    <xf numFmtId="0" fontId="1" fillId="3" borderId="2" xfId="0" applyFont="1" applyFill="1" applyBorder="1" applyAlignment="1">
      <alignment wrapText="1"/>
    </xf>
    <xf numFmtId="0" fontId="1" fillId="3" borderId="3" xfId="0" applyFont="1" applyFill="1" applyBorder="1" applyAlignment="1">
      <alignment wrapText="1"/>
    </xf>
    <xf numFmtId="0" fontId="0" fillId="2" borderId="1" xfId="0" applyFill="1" applyBorder="1" applyAlignment="1">
      <alignment vertical="center" wrapText="1"/>
    </xf>
    <xf numFmtId="0" fontId="1" fillId="3" borderId="2" xfId="0" applyFont="1" applyFill="1" applyBorder="1" applyAlignment="1">
      <alignment vertical="center" wrapText="1"/>
    </xf>
    <xf numFmtId="0" fontId="0" fillId="0" borderId="0" xfId="0" applyAlignment="1">
      <alignment vertical="center" wrapText="1"/>
    </xf>
    <xf numFmtId="0" fontId="0" fillId="0" borderId="2" xfId="0" applyBorder="1" applyAlignment="1">
      <alignment wrapText="1"/>
    </xf>
    <xf numFmtId="0" fontId="1" fillId="3" borderId="1" xfId="0" applyFont="1" applyFill="1" applyBorder="1" applyAlignment="1">
      <alignment wrapText="1"/>
    </xf>
    <xf numFmtId="0" fontId="1" fillId="0" borderId="0" xfId="0" applyFont="1" applyAlignment="1">
      <alignment wrapText="1"/>
    </xf>
    <xf numFmtId="0" fontId="1" fillId="0" borderId="1" xfId="0" applyFont="1" applyBorder="1" applyAlignment="1">
      <alignment wrapText="1"/>
    </xf>
    <xf numFmtId="0" fontId="0" fillId="4" borderId="1" xfId="0" applyFill="1" applyBorder="1" applyAlignment="1">
      <alignment wrapText="1"/>
    </xf>
    <xf numFmtId="0" fontId="1" fillId="4" borderId="1" xfId="0" applyFont="1" applyFill="1" applyBorder="1" applyAlignment="1">
      <alignment wrapText="1"/>
    </xf>
    <xf numFmtId="0" fontId="2" fillId="5" borderId="1" xfId="0" applyFont="1" applyFill="1" applyBorder="1" applyAlignment="1">
      <alignment wrapText="1"/>
    </xf>
    <xf numFmtId="0" fontId="1" fillId="0" borderId="1" xfId="0" applyFont="1" applyFill="1" applyBorder="1" applyAlignment="1">
      <alignment wrapText="1"/>
    </xf>
    <xf numFmtId="0" fontId="0" fillId="0" borderId="1" xfId="0" applyFont="1" applyBorder="1" applyAlignment="1">
      <alignment wrapText="1"/>
    </xf>
    <xf numFmtId="0" fontId="0" fillId="0" borderId="1" xfId="0" applyFont="1" applyFill="1" applyBorder="1" applyAlignment="1">
      <alignment wrapText="1"/>
    </xf>
    <xf numFmtId="0" fontId="0" fillId="6" borderId="4" xfId="0" applyFont="1" applyFill="1" applyBorder="1" applyAlignment="1">
      <alignment horizontal="center" wrapText="1"/>
    </xf>
    <xf numFmtId="0" fontId="1" fillId="6" borderId="1" xfId="0" applyFont="1" applyFill="1" applyBorder="1" applyAlignment="1">
      <alignment wrapText="1"/>
    </xf>
    <xf numFmtId="0" fontId="0" fillId="6" borderId="1" xfId="0" applyFill="1" applyBorder="1" applyAlignment="1">
      <alignment wrapText="1"/>
    </xf>
    <xf numFmtId="0" fontId="0" fillId="6" borderId="0" xfId="0" applyFill="1" applyAlignment="1">
      <alignment wrapText="1"/>
    </xf>
    <xf numFmtId="0" fontId="0" fillId="6" borderId="4" xfId="0" applyFont="1" applyFill="1" applyBorder="1" applyAlignment="1">
      <alignment wrapText="1"/>
    </xf>
    <xf numFmtId="0" fontId="1" fillId="6" borderId="2" xfId="0" applyFont="1" applyFill="1" applyBorder="1" applyAlignment="1">
      <alignment wrapText="1"/>
    </xf>
    <xf numFmtId="0" fontId="0" fillId="6" borderId="1" xfId="0" applyFill="1" applyBorder="1" applyAlignment="1">
      <alignment horizontal="center" vertical="center" wrapText="1"/>
    </xf>
    <xf numFmtId="0" fontId="0" fillId="6" borderId="1" xfId="0" applyFill="1" applyBorder="1" applyAlignment="1">
      <alignment vertical="center" wrapText="1"/>
    </xf>
    <xf numFmtId="0" fontId="4" fillId="5" borderId="1" xfId="0" applyFont="1" applyFill="1" applyBorder="1" applyAlignment="1">
      <alignment wrapText="1"/>
    </xf>
    <xf numFmtId="0" fontId="0" fillId="7" borderId="1" xfId="0" applyFill="1" applyBorder="1" applyAlignment="1">
      <alignment wrapText="1"/>
    </xf>
    <xf numFmtId="0" fontId="1" fillId="7" borderId="1" xfId="0" applyFont="1" applyFill="1" applyBorder="1" applyAlignment="1">
      <alignment wrapText="1"/>
    </xf>
    <xf numFmtId="0" fontId="1" fillId="3" borderId="0" xfId="0" applyFont="1" applyFill="1" applyAlignment="1">
      <alignment wrapText="1"/>
    </xf>
    <xf numFmtId="0" fontId="0" fillId="4" borderId="4" xfId="0" applyFill="1" applyBorder="1" applyAlignment="1">
      <alignment wrapText="1"/>
    </xf>
    <xf numFmtId="0" fontId="0" fillId="0" borderId="4" xfId="0" applyBorder="1" applyAlignment="1">
      <alignment wrapText="1"/>
    </xf>
    <xf numFmtId="0" fontId="0" fillId="6" borderId="2" xfId="0" applyFill="1" applyBorder="1" applyAlignment="1">
      <alignment horizontal="center" vertical="center" wrapText="1"/>
    </xf>
    <xf numFmtId="0" fontId="1" fillId="6" borderId="4" xfId="0" applyFont="1" applyFill="1" applyBorder="1" applyAlignment="1">
      <alignment wrapText="1"/>
    </xf>
    <xf numFmtId="0" fontId="0" fillId="6" borderId="4" xfId="0" applyFill="1" applyBorder="1" applyAlignment="1">
      <alignment wrapText="1"/>
    </xf>
    <xf numFmtId="0" fontId="0" fillId="6" borderId="0" xfId="0" applyFill="1" applyBorder="1" applyAlignment="1">
      <alignment wrapText="1"/>
    </xf>
    <xf numFmtId="0" fontId="1" fillId="0" borderId="2" xfId="0" applyFont="1" applyBorder="1" applyAlignment="1">
      <alignment wrapText="1"/>
    </xf>
    <xf numFmtId="0" fontId="0" fillId="0" borderId="0" xfId="0" applyFill="1" applyBorder="1" applyAlignment="1">
      <alignment wrapText="1"/>
    </xf>
    <xf numFmtId="0" fontId="2" fillId="0" borderId="1" xfId="0" applyFont="1" applyFill="1" applyBorder="1" applyAlignment="1">
      <alignment wrapText="1"/>
    </xf>
    <xf numFmtId="0" fontId="1" fillId="3" borderId="1" xfId="0" applyFont="1" applyFill="1" applyBorder="1" applyAlignment="1">
      <alignment horizontal="left" vertical="top" wrapText="1"/>
    </xf>
    <xf numFmtId="0" fontId="0" fillId="6" borderId="4" xfId="0" applyFont="1" applyFill="1" applyBorder="1" applyAlignment="1">
      <alignment horizontal="left" vertical="top" wrapText="1"/>
    </xf>
    <xf numFmtId="0" fontId="1"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3" xfId="0"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5" borderId="1" xfId="0" applyFill="1" applyBorder="1" applyAlignment="1">
      <alignment wrapText="1"/>
    </xf>
    <xf numFmtId="0" fontId="1" fillId="5" borderId="1" xfId="0" applyFont="1" applyFill="1" applyBorder="1" applyAlignment="1">
      <alignment wrapText="1"/>
    </xf>
    <xf numFmtId="0" fontId="10" fillId="0" borderId="1" xfId="0" applyFont="1" applyBorder="1" applyAlignment="1">
      <alignment wrapText="1"/>
    </xf>
    <xf numFmtId="0" fontId="1" fillId="6" borderId="2" xfId="0" applyFont="1" applyFill="1" applyBorder="1" applyAlignment="1">
      <alignment horizontal="left" vertical="top" wrapText="1"/>
    </xf>
    <xf numFmtId="0" fontId="1" fillId="0" borderId="2" xfId="0" applyFont="1" applyFill="1" applyBorder="1" applyAlignment="1">
      <alignment wrapText="1"/>
    </xf>
    <xf numFmtId="0" fontId="0" fillId="0" borderId="0" xfId="0" applyFill="1" applyAlignment="1">
      <alignment wrapText="1"/>
    </xf>
    <xf numFmtId="0" fontId="12" fillId="5" borderId="1" xfId="0" applyFont="1" applyFill="1" applyBorder="1" applyAlignment="1">
      <alignment wrapText="1"/>
    </xf>
    <xf numFmtId="0" fontId="0" fillId="8" borderId="1" xfId="0" applyFill="1" applyBorder="1" applyAlignment="1">
      <alignment wrapText="1"/>
    </xf>
    <xf numFmtId="0" fontId="4" fillId="0" borderId="1" xfId="0" applyFont="1" applyBorder="1" applyAlignment="1">
      <alignment wrapText="1"/>
    </xf>
    <xf numFmtId="0" fontId="4" fillId="4" borderId="1" xfId="0" applyFont="1" applyFill="1" applyBorder="1" applyAlignment="1">
      <alignment wrapText="1"/>
    </xf>
    <xf numFmtId="0" fontId="2" fillId="0" borderId="1" xfId="0" applyFont="1" applyBorder="1" applyAlignment="1">
      <alignment wrapText="1"/>
    </xf>
    <xf numFmtId="0" fontId="2" fillId="2" borderId="1" xfId="0" applyFont="1" applyFill="1" applyBorder="1" applyAlignment="1">
      <alignment wrapText="1"/>
    </xf>
    <xf numFmtId="0" fontId="0" fillId="7" borderId="1" xfId="0" applyFont="1" applyFill="1" applyBorder="1" applyAlignment="1">
      <alignment wrapText="1"/>
    </xf>
    <xf numFmtId="0" fontId="3" fillId="0" borderId="2" xfId="0" applyFont="1" applyFill="1" applyBorder="1" applyAlignment="1">
      <alignment wrapText="1"/>
    </xf>
    <xf numFmtId="0" fontId="3" fillId="0" borderId="1" xfId="0" applyFont="1" applyBorder="1" applyAlignment="1">
      <alignment wrapText="1"/>
    </xf>
    <xf numFmtId="0" fontId="4" fillId="0" borderId="1" xfId="0" applyFont="1" applyFill="1" applyBorder="1" applyAlignment="1">
      <alignment wrapText="1"/>
    </xf>
    <xf numFmtId="0" fontId="0" fillId="10" borderId="1" xfId="0" applyFill="1" applyBorder="1" applyAlignment="1">
      <alignment wrapText="1"/>
    </xf>
    <xf numFmtId="0" fontId="0" fillId="6" borderId="2" xfId="0" applyFill="1"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11" borderId="1" xfId="0" applyFill="1" applyBorder="1" applyAlignment="1">
      <alignment wrapText="1"/>
    </xf>
    <xf numFmtId="0" fontId="1" fillId="11" borderId="1" xfId="0" applyFont="1" applyFill="1" applyBorder="1" applyAlignment="1">
      <alignment wrapText="1"/>
    </xf>
    <xf numFmtId="0" fontId="0" fillId="11" borderId="1" xfId="0" applyFont="1" applyFill="1" applyBorder="1" applyAlignment="1">
      <alignment wrapText="1"/>
    </xf>
    <xf numFmtId="0" fontId="4" fillId="7" borderId="1" xfId="0" applyFont="1" applyFill="1" applyBorder="1" applyAlignment="1">
      <alignment wrapText="1"/>
    </xf>
    <xf numFmtId="0" fontId="4" fillId="11" borderId="1" xfId="0" applyFont="1" applyFill="1"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2" borderId="1" xfId="0" applyFill="1" applyBorder="1" applyAlignment="1">
      <alignment horizontal="left" vertical="center" wrapText="1"/>
    </xf>
    <xf numFmtId="0" fontId="0" fillId="10" borderId="1" xfId="0" applyFill="1" applyBorder="1" applyAlignment="1">
      <alignment wrapText="1"/>
    </xf>
    <xf numFmtId="0" fontId="0" fillId="6" borderId="3" xfId="0" applyFont="1" applyFill="1" applyBorder="1" applyAlignment="1">
      <alignment horizontal="left" vertical="top" wrapText="1"/>
    </xf>
    <xf numFmtId="0" fontId="0" fillId="13" borderId="1" xfId="0" applyFill="1" applyBorder="1" applyAlignment="1">
      <alignment wrapText="1"/>
    </xf>
    <xf numFmtId="0" fontId="1" fillId="14" borderId="1" xfId="0" applyFont="1" applyFill="1" applyBorder="1" applyAlignment="1">
      <alignment horizontal="center" wrapText="1"/>
    </xf>
    <xf numFmtId="0" fontId="0" fillId="12" borderId="1" xfId="0" applyFill="1" applyBorder="1" applyAlignment="1">
      <alignment horizontal="center" wrapText="1"/>
    </xf>
    <xf numFmtId="0" fontId="0" fillId="0" borderId="1" xfId="0" applyBorder="1" applyAlignment="1">
      <alignment horizontal="center" wrapText="1"/>
    </xf>
    <xf numFmtId="0" fontId="5" fillId="0" borderId="1" xfId="0" applyFont="1" applyFill="1" applyBorder="1" applyAlignment="1">
      <alignment horizontal="center" wrapText="1"/>
    </xf>
    <xf numFmtId="0" fontId="1" fillId="15" borderId="1" xfId="0" applyFont="1" applyFill="1" applyBorder="1" applyAlignment="1">
      <alignment wrapText="1"/>
    </xf>
    <xf numFmtId="0" fontId="0" fillId="0" borderId="4" xfId="0" applyFont="1" applyBorder="1" applyAlignment="1">
      <alignment horizontal="left" vertical="top" wrapText="1"/>
    </xf>
    <xf numFmtId="0" fontId="0" fillId="4" borderId="1" xfId="0" applyFill="1" applyBorder="1" applyAlignment="1">
      <alignment wrapText="1"/>
    </xf>
    <xf numFmtId="0" fontId="0" fillId="7" borderId="1" xfId="0" applyFill="1" applyBorder="1" applyAlignment="1">
      <alignment wrapText="1"/>
    </xf>
    <xf numFmtId="0" fontId="0" fillId="10" borderId="1" xfId="0" applyFill="1" applyBorder="1" applyAlignment="1">
      <alignment wrapText="1"/>
    </xf>
    <xf numFmtId="0" fontId="0" fillId="0" borderId="1" xfId="0" applyBorder="1" applyAlignment="1">
      <alignment wrapText="1"/>
    </xf>
    <xf numFmtId="0" fontId="0" fillId="0" borderId="0" xfId="0" applyBorder="1" applyAlignment="1">
      <alignment wrapText="1"/>
    </xf>
    <xf numFmtId="0" fontId="10" fillId="0" borderId="2" xfId="0" applyFont="1" applyBorder="1" applyAlignment="1">
      <alignment wrapText="1"/>
    </xf>
    <xf numFmtId="0" fontId="2" fillId="4" borderId="1" xfId="0" applyFont="1" applyFill="1" applyBorder="1" applyAlignment="1">
      <alignment wrapText="1"/>
    </xf>
    <xf numFmtId="0" fontId="2" fillId="11" borderId="1" xfId="0" applyFont="1" applyFill="1" applyBorder="1" applyAlignment="1">
      <alignment wrapText="1"/>
    </xf>
    <xf numFmtId="0" fontId="1" fillId="14" borderId="1" xfId="0" applyFont="1" applyFill="1" applyBorder="1" applyAlignment="1">
      <alignment wrapText="1"/>
    </xf>
    <xf numFmtId="0" fontId="0" fillId="0" borderId="1" xfId="0" applyBorder="1" applyAlignment="1">
      <alignment wrapText="1"/>
    </xf>
    <xf numFmtId="0" fontId="1" fillId="0" borderId="0" xfId="0" applyFont="1"/>
    <xf numFmtId="0" fontId="1" fillId="0" borderId="1" xfId="0" applyFont="1" applyBorder="1"/>
    <xf numFmtId="0" fontId="3" fillId="16" borderId="1" xfId="0" applyFont="1" applyFill="1" applyBorder="1"/>
    <xf numFmtId="0" fontId="20" fillId="0" borderId="1" xfId="0" applyFont="1" applyBorder="1" applyAlignment="1">
      <alignment horizontal="center" wrapText="1"/>
    </xf>
    <xf numFmtId="0" fontId="21" fillId="0" borderId="0" xfId="0" applyFont="1" applyAlignment="1">
      <alignment vertical="center" wrapText="1"/>
    </xf>
    <xf numFmtId="0" fontId="0" fillId="0" borderId="0" xfId="0" applyAlignment="1">
      <alignment horizontal="left"/>
    </xf>
    <xf numFmtId="0" fontId="22" fillId="0" borderId="0" xfId="0" applyFont="1" applyAlignment="1">
      <alignment vertical="center" wrapText="1"/>
    </xf>
    <xf numFmtId="3" fontId="0" fillId="0" borderId="0" xfId="0" applyNumberFormat="1"/>
    <xf numFmtId="49" fontId="0" fillId="0" borderId="0" xfId="0" applyNumberFormat="1" applyAlignment="1">
      <alignment horizontal="center" vertical="center" wrapText="1"/>
    </xf>
    <xf numFmtId="49" fontId="1" fillId="0" borderId="0" xfId="0" applyNumberFormat="1" applyFont="1" applyAlignment="1">
      <alignment horizontal="center" vertical="center" wrapText="1"/>
    </xf>
    <xf numFmtId="49" fontId="0" fillId="0" borderId="1" xfId="0" applyNumberFormat="1" applyBorder="1" applyAlignment="1">
      <alignment horizontal="center" vertical="center" wrapText="1"/>
    </xf>
    <xf numFmtId="49" fontId="1" fillId="16" borderId="1" xfId="0" applyNumberFormat="1" applyFont="1" applyFill="1" applyBorder="1" applyAlignment="1">
      <alignment horizontal="center" vertical="center" wrapText="1"/>
    </xf>
    <xf numFmtId="49" fontId="0" fillId="6" borderId="0" xfId="0" applyNumberFormat="1" applyFill="1" applyAlignment="1">
      <alignment horizontal="center" vertical="center" wrapText="1"/>
    </xf>
    <xf numFmtId="49" fontId="24" fillId="18" borderId="1" xfId="2" applyNumberFormat="1" applyBorder="1" applyAlignment="1">
      <alignment horizontal="center" vertical="center" wrapText="1"/>
    </xf>
    <xf numFmtId="49" fontId="23" fillId="17" borderId="1" xfId="1" applyNumberFormat="1" applyBorder="1" applyAlignment="1">
      <alignment horizontal="center" vertical="center" wrapText="1"/>
    </xf>
    <xf numFmtId="49" fontId="0" fillId="6" borderId="1" xfId="0" applyNumberFormat="1" applyFill="1" applyBorder="1" applyAlignment="1">
      <alignment horizontal="center" vertical="center" wrapText="1"/>
    </xf>
    <xf numFmtId="49" fontId="1" fillId="0" borderId="1" xfId="0" applyNumberFormat="1" applyFont="1" applyBorder="1" applyAlignment="1">
      <alignment horizontal="center" vertical="center" wrapText="1"/>
    </xf>
    <xf numFmtId="49" fontId="23" fillId="19" borderId="1" xfId="1" applyNumberFormat="1" applyFill="1" applyBorder="1" applyAlignment="1">
      <alignment horizontal="center" vertical="center" wrapText="1"/>
    </xf>
    <xf numFmtId="49" fontId="0" fillId="19" borderId="1" xfId="0" applyNumberFormat="1" applyFill="1" applyBorder="1" applyAlignment="1">
      <alignment horizontal="center" vertical="center" wrapText="1"/>
    </xf>
    <xf numFmtId="0" fontId="5" fillId="0" borderId="0" xfId="0" applyFont="1" applyAlignment="1">
      <alignment horizontal="left" vertical="top" wrapText="1"/>
    </xf>
    <xf numFmtId="0" fontId="1" fillId="4" borderId="0" xfId="0" applyFont="1" applyFill="1" applyAlignment="1">
      <alignment horizontal="left" vertical="top" wrapText="1"/>
    </xf>
    <xf numFmtId="0" fontId="0" fillId="9" borderId="0" xfId="0" applyFill="1"/>
    <xf numFmtId="0" fontId="0" fillId="0" borderId="0" xfId="0" applyFill="1" applyAlignment="1">
      <alignment horizontal="left" vertical="top" wrapText="1"/>
    </xf>
    <xf numFmtId="0" fontId="5" fillId="0" borderId="0" xfId="0" applyFont="1" applyFill="1" applyAlignment="1">
      <alignment horizontal="left" vertical="top"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0" fillId="0" borderId="1" xfId="0" applyBorder="1" applyAlignment="1">
      <alignment wrapText="1"/>
    </xf>
    <xf numFmtId="0" fontId="0" fillId="0" borderId="1" xfId="0" applyFont="1" applyBorder="1" applyAlignment="1">
      <alignment wrapText="1"/>
    </xf>
    <xf numFmtId="0" fontId="4" fillId="6" borderId="1" xfId="0" applyFont="1" applyFill="1" applyBorder="1" applyAlignment="1">
      <alignment horizontal="center" wrapText="1"/>
    </xf>
    <xf numFmtId="0" fontId="0" fillId="6" borderId="1" xfId="0" applyFont="1" applyFill="1" applyBorder="1" applyAlignment="1">
      <alignment wrapText="1"/>
    </xf>
    <xf numFmtId="0" fontId="0" fillId="6" borderId="1" xfId="0" applyFont="1" applyFill="1" applyBorder="1" applyAlignment="1">
      <alignment horizontal="center" wrapText="1"/>
    </xf>
    <xf numFmtId="0" fontId="4" fillId="6" borderId="1" xfId="0" applyFont="1" applyFill="1" applyBorder="1" applyAlignment="1">
      <alignment wrapText="1"/>
    </xf>
    <xf numFmtId="0" fontId="0" fillId="6" borderId="0" xfId="0" applyFill="1"/>
    <xf numFmtId="0" fontId="0" fillId="6" borderId="1" xfId="0" applyFill="1" applyBorder="1"/>
    <xf numFmtId="0" fontId="2" fillId="3" borderId="1" xfId="0" applyFont="1" applyFill="1" applyBorder="1" applyAlignment="1">
      <alignment wrapText="1"/>
    </xf>
    <xf numFmtId="0" fontId="0" fillId="4" borderId="1" xfId="0" applyFont="1" applyFill="1" applyBorder="1" applyAlignment="1">
      <alignment wrapText="1"/>
    </xf>
    <xf numFmtId="0" fontId="0" fillId="0" borderId="0" xfId="0" applyFont="1" applyAlignment="1">
      <alignment wrapText="1"/>
    </xf>
    <xf numFmtId="0" fontId="0" fillId="0" borderId="4" xfId="0" applyBorder="1"/>
    <xf numFmtId="0" fontId="0" fillId="0" borderId="1" xfId="0" applyBorder="1" applyAlignment="1">
      <alignment horizontal="center" wrapText="1"/>
    </xf>
    <xf numFmtId="0" fontId="0" fillId="0" borderId="1" xfId="0" applyBorder="1" applyAlignment="1">
      <alignment wrapText="1"/>
    </xf>
    <xf numFmtId="49" fontId="1" fillId="6" borderId="1" xfId="0" applyNumberFormat="1" applyFont="1" applyFill="1" applyBorder="1" applyAlignment="1">
      <alignment horizontal="center" vertical="center" wrapText="1"/>
    </xf>
    <xf numFmtId="49" fontId="0" fillId="6" borderId="1" xfId="0" applyNumberFormat="1" applyFill="1" applyBorder="1" applyAlignment="1">
      <alignment horizontal="center" vertical="top" wrapText="1"/>
    </xf>
    <xf numFmtId="49" fontId="0" fillId="6" borderId="1" xfId="0" applyNumberFormat="1" applyFill="1" applyBorder="1" applyAlignment="1">
      <alignment vertical="top" wrapText="1"/>
    </xf>
    <xf numFmtId="49" fontId="0" fillId="0" borderId="1" xfId="0" applyNumberFormat="1" applyBorder="1" applyAlignment="1">
      <alignment vertical="top"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xf>
    <xf numFmtId="0" fontId="28" fillId="0" borderId="0" xfId="0" applyFont="1" applyAlignment="1">
      <alignment horizontal="left" vertical="center" wrapText="1"/>
    </xf>
    <xf numFmtId="0" fontId="30" fillId="0" borderId="0" xfId="0" applyFont="1" applyAlignment="1">
      <alignment vertical="center" wrapText="1"/>
    </xf>
    <xf numFmtId="0" fontId="31" fillId="0" borderId="0" xfId="0" applyFont="1" applyAlignment="1">
      <alignment horizontal="left" vertical="center" wrapText="1"/>
    </xf>
    <xf numFmtId="0" fontId="0" fillId="0" borderId="1" xfId="0" applyBorder="1" applyAlignment="1">
      <alignment wrapText="1"/>
    </xf>
    <xf numFmtId="0" fontId="0" fillId="0" borderId="1" xfId="0" applyBorder="1" applyAlignment="1">
      <alignment wrapText="1"/>
    </xf>
    <xf numFmtId="0" fontId="3" fillId="16" borderId="7" xfId="0" applyFont="1" applyFill="1" applyBorder="1"/>
    <xf numFmtId="0" fontId="0" fillId="0" borderId="7" xfId="0" applyBorder="1"/>
    <xf numFmtId="0" fontId="0" fillId="0" borderId="7" xfId="0" applyBorder="1" applyAlignment="1">
      <alignment wrapText="1"/>
    </xf>
    <xf numFmtId="0" fontId="32" fillId="0" borderId="0" xfId="0" applyFont="1"/>
    <xf numFmtId="0" fontId="27" fillId="0" borderId="1" xfId="0" applyFont="1" applyBorder="1" applyAlignment="1">
      <alignment horizontal="left" vertical="center" wrapText="1"/>
    </xf>
    <xf numFmtId="0" fontId="29" fillId="0" borderId="1" xfId="0" applyFont="1" applyBorder="1" applyAlignment="1">
      <alignment vertical="center" wrapText="1"/>
    </xf>
    <xf numFmtId="0" fontId="26" fillId="0" borderId="1" xfId="0" applyFont="1" applyBorder="1" applyAlignment="1">
      <alignment vertical="center" wrapText="1"/>
    </xf>
    <xf numFmtId="0" fontId="31"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wrapText="1"/>
    </xf>
    <xf numFmtId="0" fontId="0" fillId="4" borderId="1" xfId="0" applyFill="1" applyBorder="1" applyAlignment="1">
      <alignment wrapText="1"/>
    </xf>
    <xf numFmtId="0" fontId="0" fillId="0" borderId="1" xfId="0" applyBorder="1" applyAlignment="1">
      <alignment wrapText="1"/>
    </xf>
    <xf numFmtId="0" fontId="1" fillId="8" borderId="0" xfId="0" applyFont="1" applyFill="1" applyAlignment="1">
      <alignment wrapText="1"/>
    </xf>
    <xf numFmtId="2" fontId="1" fillId="8" borderId="0" xfId="0" applyNumberFormat="1" applyFont="1" applyFill="1" applyAlignment="1">
      <alignment wrapText="1"/>
    </xf>
    <xf numFmtId="0" fontId="4" fillId="0" borderId="0" xfId="0" applyFont="1" applyAlignment="1">
      <alignment wrapText="1"/>
    </xf>
    <xf numFmtId="2" fontId="0" fillId="0" borderId="0" xfId="0" applyNumberFormat="1" applyAlignment="1">
      <alignment wrapText="1"/>
    </xf>
    <xf numFmtId="0" fontId="1" fillId="8" borderId="1" xfId="0" applyFont="1" applyFill="1" applyBorder="1" applyAlignment="1">
      <alignment wrapText="1"/>
    </xf>
    <xf numFmtId="2" fontId="1" fillId="4" borderId="1" xfId="0" applyNumberFormat="1" applyFont="1" applyFill="1" applyBorder="1" applyAlignment="1">
      <alignment wrapText="1"/>
    </xf>
    <xf numFmtId="0" fontId="1" fillId="20" borderId="1" xfId="0" applyFont="1" applyFill="1" applyBorder="1" applyAlignment="1">
      <alignment wrapText="1"/>
    </xf>
    <xf numFmtId="9" fontId="0" fillId="4" borderId="1" xfId="0" applyNumberFormat="1" applyFill="1" applyBorder="1" applyAlignment="1">
      <alignment wrapText="1"/>
    </xf>
    <xf numFmtId="2" fontId="0" fillId="4" borderId="1" xfId="0" applyNumberFormat="1" applyFill="1" applyBorder="1" applyAlignment="1">
      <alignment wrapText="1"/>
    </xf>
    <xf numFmtId="0" fontId="0" fillId="20" borderId="1" xfId="0" applyFill="1" applyBorder="1" applyAlignment="1">
      <alignment wrapText="1"/>
    </xf>
    <xf numFmtId="2" fontId="0" fillId="0" borderId="1" xfId="0" applyNumberFormat="1" applyBorder="1" applyAlignment="1">
      <alignment wrapText="1"/>
    </xf>
    <xf numFmtId="0" fontId="0" fillId="4" borderId="1" xfId="0"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10" borderId="1" xfId="0" applyFill="1" applyBorder="1" applyAlignment="1">
      <alignment wrapText="1"/>
    </xf>
    <xf numFmtId="0" fontId="0" fillId="0" borderId="1" xfId="0" applyBorder="1" applyAlignment="1">
      <alignment wrapText="1"/>
    </xf>
    <xf numFmtId="0" fontId="2" fillId="7" borderId="1" xfId="0" applyFont="1" applyFill="1" applyBorder="1" applyAlignment="1">
      <alignment wrapText="1"/>
    </xf>
    <xf numFmtId="0" fontId="0" fillId="21" borderId="1" xfId="0" applyFill="1" applyBorder="1" applyAlignment="1">
      <alignment wrapText="1"/>
    </xf>
    <xf numFmtId="0" fontId="0" fillId="6" borderId="2" xfId="0" applyFill="1" applyBorder="1" applyAlignment="1">
      <alignment horizontal="left" vertical="top" wrapText="1"/>
    </xf>
    <xf numFmtId="0" fontId="1" fillId="10" borderId="1" xfId="0" applyFont="1" applyFill="1" applyBorder="1" applyAlignment="1">
      <alignment wrapText="1"/>
    </xf>
    <xf numFmtId="0" fontId="4" fillId="10" borderId="1" xfId="0" applyFont="1" applyFill="1"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10" borderId="1" xfId="0" applyFill="1" applyBorder="1" applyAlignment="1">
      <alignment wrapText="1"/>
    </xf>
    <xf numFmtId="0" fontId="0" fillId="0" borderId="1" xfId="0" applyBorder="1" applyAlignment="1">
      <alignment wrapText="1"/>
    </xf>
    <xf numFmtId="0" fontId="0" fillId="0" borderId="1" xfId="0"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10" borderId="1" xfId="0" applyFill="1"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10" borderId="1" xfId="0" applyFill="1" applyBorder="1" applyAlignment="1">
      <alignment wrapText="1"/>
    </xf>
    <xf numFmtId="0" fontId="0" fillId="0" borderId="1" xfId="0" applyBorder="1" applyAlignment="1">
      <alignment wrapText="1"/>
    </xf>
    <xf numFmtId="49" fontId="0" fillId="0" borderId="7" xfId="0" applyNumberFormat="1" applyBorder="1" applyAlignment="1">
      <alignment horizontal="center" vertical="center" wrapText="1"/>
    </xf>
    <xf numFmtId="49" fontId="0" fillId="0" borderId="2" xfId="0" applyNumberFormat="1" applyBorder="1" applyAlignment="1">
      <alignment horizontal="center" vertical="center" wrapText="1"/>
    </xf>
    <xf numFmtId="49" fontId="1" fillId="16" borderId="4" xfId="0" applyNumberFormat="1" applyFont="1" applyFill="1" applyBorder="1" applyAlignment="1">
      <alignment horizontal="center" vertical="center" wrapText="1"/>
    </xf>
    <xf numFmtId="49" fontId="0" fillId="0" borderId="1" xfId="0" applyNumberFormat="1" applyFont="1" applyBorder="1" applyAlignment="1">
      <alignment horizontal="center" vertical="center" wrapText="1"/>
    </xf>
    <xf numFmtId="0" fontId="0" fillId="4" borderId="1" xfId="0" applyFill="1" applyBorder="1" applyAlignment="1">
      <alignment wrapText="1"/>
    </xf>
    <xf numFmtId="0" fontId="0" fillId="10" borderId="1" xfId="0"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4" borderId="1" xfId="0" applyFill="1" applyBorder="1" applyAlignment="1">
      <alignment wrapText="1"/>
    </xf>
    <xf numFmtId="0" fontId="0" fillId="0" borderId="1" xfId="0" applyBorder="1" applyAlignment="1">
      <alignment wrapText="1"/>
    </xf>
    <xf numFmtId="0" fontId="0" fillId="0" borderId="2" xfId="0" applyFill="1" applyBorder="1" applyAlignment="1">
      <alignment wrapText="1"/>
    </xf>
    <xf numFmtId="0" fontId="0" fillId="0" borderId="1" xfId="0" applyBorder="1" applyAlignment="1">
      <alignment wrapText="1"/>
    </xf>
    <xf numFmtId="0" fontId="0" fillId="0" borderId="1" xfId="0" applyBorder="1" applyAlignment="1">
      <alignment horizontal="center" vertical="top" wrapText="1"/>
    </xf>
    <xf numFmtId="0" fontId="0" fillId="4" borderId="1" xfId="0" applyFill="1" applyBorder="1" applyAlignment="1">
      <alignment wrapText="1"/>
    </xf>
    <xf numFmtId="0" fontId="0" fillId="0" borderId="3" xfId="0" applyBorder="1" applyAlignment="1">
      <alignment horizontal="center" vertical="top" wrapText="1"/>
    </xf>
    <xf numFmtId="0" fontId="0" fillId="0" borderId="1" xfId="0" applyBorder="1" applyAlignment="1">
      <alignment wrapText="1"/>
    </xf>
    <xf numFmtId="0" fontId="21" fillId="0" borderId="1" xfId="0" applyFont="1" applyBorder="1" applyAlignment="1">
      <alignment vertical="center"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applyAlignment="1">
      <alignment wrapText="1"/>
    </xf>
    <xf numFmtId="0" fontId="0" fillId="4" borderId="1" xfId="0" applyFill="1" applyBorder="1" applyAlignment="1">
      <alignment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applyAlignment="1">
      <alignment wrapText="1"/>
    </xf>
    <xf numFmtId="0" fontId="0" fillId="9" borderId="1" xfId="0" applyFill="1" applyBorder="1" applyAlignment="1">
      <alignment horizontal="left" vertical="top" wrapText="1"/>
    </xf>
    <xf numFmtId="0" fontId="0" fillId="9" borderId="1" xfId="0" applyFill="1" applyBorder="1" applyAlignment="1">
      <alignment wrapText="1"/>
    </xf>
    <xf numFmtId="0" fontId="0" fillId="9" borderId="0" xfId="0" applyFill="1" applyAlignment="1">
      <alignment wrapText="1"/>
    </xf>
    <xf numFmtId="0" fontId="0" fillId="0" borderId="1" xfId="0" applyFill="1" applyBorder="1" applyAlignment="1">
      <alignment horizontal="left" vertical="top" wrapText="1"/>
    </xf>
    <xf numFmtId="0" fontId="0" fillId="0" borderId="1" xfId="0"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left" vertical="top" wrapText="1"/>
    </xf>
    <xf numFmtId="0" fontId="33" fillId="22" borderId="1" xfId="0" applyFont="1" applyFill="1" applyBorder="1" applyAlignment="1">
      <alignment vertical="center"/>
    </xf>
    <xf numFmtId="0" fontId="33" fillId="22" borderId="1" xfId="0" applyFont="1" applyFill="1" applyBorder="1" applyAlignment="1">
      <alignment horizontal="center" vertical="center" wrapText="1"/>
    </xf>
    <xf numFmtId="0" fontId="34" fillId="22" borderId="1" xfId="0" applyFont="1" applyFill="1" applyBorder="1" applyAlignment="1">
      <alignment vertical="center"/>
    </xf>
    <xf numFmtId="0" fontId="34" fillId="22" borderId="1" xfId="0" applyFont="1" applyFill="1" applyBorder="1" applyAlignment="1">
      <alignment horizontal="right" vertical="center"/>
    </xf>
    <xf numFmtId="0" fontId="35" fillId="22" borderId="1" xfId="3" applyFill="1" applyBorder="1" applyAlignment="1">
      <alignment vertical="center"/>
    </xf>
    <xf numFmtId="0" fontId="34" fillId="22" borderId="1" xfId="0" applyFont="1" applyFill="1" applyBorder="1" applyAlignment="1">
      <alignment horizontal="center" vertical="center" wrapText="1"/>
    </xf>
    <xf numFmtId="49" fontId="35" fillId="0" borderId="0" xfId="3" applyNumberFormat="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horizontal="left" vertical="top" wrapText="1"/>
    </xf>
    <xf numFmtId="0" fontId="0" fillId="7" borderId="1" xfId="0" applyFill="1" applyBorder="1" applyAlignment="1">
      <alignment wrapText="1"/>
    </xf>
    <xf numFmtId="0" fontId="0" fillId="4" borderId="1" xfId="0"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0" borderId="1" xfId="0"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10" borderId="1" xfId="0" applyFill="1" applyBorder="1" applyAlignment="1">
      <alignment wrapText="1"/>
    </xf>
    <xf numFmtId="0" fontId="0" fillId="0" borderId="1" xfId="0" applyBorder="1" applyAlignment="1">
      <alignment wrapText="1"/>
    </xf>
    <xf numFmtId="0" fontId="0" fillId="0" borderId="5" xfId="0" applyBorder="1" applyAlignment="1">
      <alignment wrapText="1"/>
    </xf>
    <xf numFmtId="0" fontId="1" fillId="6" borderId="5" xfId="0" applyFont="1" applyFill="1"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10" borderId="1" xfId="0" applyFill="1" applyBorder="1" applyAlignment="1">
      <alignment wrapText="1"/>
    </xf>
    <xf numFmtId="0" fontId="0" fillId="0" borderId="1" xfId="0" applyBorder="1" applyAlignment="1">
      <alignment wrapText="1"/>
    </xf>
    <xf numFmtId="0" fontId="0" fillId="23" borderId="1" xfId="0" applyFill="1" applyBorder="1" applyAlignment="1">
      <alignment wrapText="1"/>
    </xf>
    <xf numFmtId="0" fontId="0" fillId="0" borderId="1" xfId="0" applyBorder="1" applyAlignment="1">
      <alignment wrapText="1"/>
    </xf>
    <xf numFmtId="0" fontId="1" fillId="3" borderId="5" xfId="0" applyFont="1" applyFill="1" applyBorder="1" applyAlignment="1">
      <alignment wrapText="1"/>
    </xf>
    <xf numFmtId="0" fontId="0" fillId="6" borderId="5" xfId="0" applyFill="1" applyBorder="1" applyAlignment="1">
      <alignment wrapText="1"/>
    </xf>
    <xf numFmtId="0" fontId="0" fillId="0" borderId="5" xfId="0" applyFill="1" applyBorder="1" applyAlignment="1">
      <alignment wrapText="1"/>
    </xf>
    <xf numFmtId="0" fontId="2" fillId="2" borderId="5" xfId="0" applyFont="1" applyFill="1" applyBorder="1" applyAlignment="1">
      <alignment wrapText="1"/>
    </xf>
    <xf numFmtId="0" fontId="0" fillId="4" borderId="5" xfId="0" applyFill="1" applyBorder="1" applyAlignment="1">
      <alignment wrapText="1"/>
    </xf>
    <xf numFmtId="0" fontId="0" fillId="7" borderId="5" xfId="0" applyFill="1" applyBorder="1" applyAlignment="1">
      <alignment wrapText="1"/>
    </xf>
    <xf numFmtId="0" fontId="4" fillId="7" borderId="5" xfId="0" applyFont="1" applyFill="1" applyBorder="1" applyAlignment="1">
      <alignment wrapText="1"/>
    </xf>
    <xf numFmtId="0" fontId="2" fillId="7" borderId="5" xfId="0" applyFont="1" applyFill="1" applyBorder="1" applyAlignment="1">
      <alignment wrapText="1"/>
    </xf>
    <xf numFmtId="0" fontId="0" fillId="11" borderId="5" xfId="0" applyFill="1" applyBorder="1" applyAlignment="1">
      <alignment wrapText="1"/>
    </xf>
    <xf numFmtId="0" fontId="4" fillId="11" borderId="5" xfId="0" applyFont="1" applyFill="1" applyBorder="1" applyAlignment="1">
      <alignment wrapText="1"/>
    </xf>
    <xf numFmtId="0" fontId="4" fillId="4" borderId="5" xfId="0" applyFont="1" applyFill="1" applyBorder="1" applyAlignment="1">
      <alignment wrapText="1"/>
    </xf>
    <xf numFmtId="0" fontId="0" fillId="7" borderId="5" xfId="0" applyFont="1" applyFill="1" applyBorder="1" applyAlignment="1">
      <alignment wrapText="1"/>
    </xf>
    <xf numFmtId="0" fontId="0" fillId="10" borderId="5" xfId="0" applyFill="1" applyBorder="1" applyAlignment="1">
      <alignment wrapText="1"/>
    </xf>
    <xf numFmtId="0" fontId="4" fillId="2" borderId="5" xfId="0" applyFont="1" applyFill="1" applyBorder="1" applyAlignment="1">
      <alignment wrapText="1"/>
    </xf>
    <xf numFmtId="0" fontId="0" fillId="20" borderId="5" xfId="0" applyFill="1" applyBorder="1" applyAlignment="1">
      <alignment wrapText="1"/>
    </xf>
    <xf numFmtId="0" fontId="0" fillId="23" borderId="5" xfId="0" applyFill="1" applyBorder="1" applyAlignment="1">
      <alignment wrapText="1"/>
    </xf>
    <xf numFmtId="0" fontId="0" fillId="0" borderId="2" xfId="0" applyBorder="1" applyAlignment="1">
      <alignment horizontal="center" vertical="top" wrapText="1"/>
    </xf>
    <xf numFmtId="0" fontId="0" fillId="4" borderId="1" xfId="0" applyFill="1" applyBorder="1" applyAlignment="1">
      <alignment wrapText="1"/>
    </xf>
    <xf numFmtId="0" fontId="0" fillId="0" borderId="1" xfId="0" applyBorder="1" applyAlignment="1">
      <alignment wrapText="1"/>
    </xf>
    <xf numFmtId="0" fontId="35" fillId="0" borderId="1" xfId="3"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10" borderId="1" xfId="0" applyFill="1" applyBorder="1" applyAlignment="1">
      <alignment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applyBorder="1" applyAlignment="1">
      <alignment wrapText="1"/>
    </xf>
    <xf numFmtId="0" fontId="0" fillId="0" borderId="0" xfId="0" applyAlignment="1">
      <alignment horizontal="center" vertical="top" wrapText="1"/>
    </xf>
    <xf numFmtId="0" fontId="0" fillId="0" borderId="11" xfId="0" applyBorder="1" applyAlignment="1">
      <alignment horizontal="center" vertical="top" wrapText="1"/>
    </xf>
    <xf numFmtId="0" fontId="0" fillId="0" borderId="11" xfId="0" applyBorder="1" applyAlignment="1">
      <alignment vertical="top" wrapText="1"/>
    </xf>
    <xf numFmtId="0" fontId="2" fillId="0" borderId="5" xfId="0" applyFont="1" applyFill="1" applyBorder="1" applyAlignment="1">
      <alignment wrapText="1"/>
    </xf>
    <xf numFmtId="0" fontId="0" fillId="0" borderId="0" xfId="0" applyBorder="1" applyAlignment="1">
      <alignment vertical="top" wrapText="1"/>
    </xf>
    <xf numFmtId="0" fontId="23" fillId="17" borderId="0" xfId="1"/>
    <xf numFmtId="0" fontId="10" fillId="0" borderId="0" xfId="0" applyFont="1"/>
    <xf numFmtId="0" fontId="0" fillId="2" borderId="1" xfId="0" applyFill="1" applyBorder="1" applyAlignment="1">
      <alignment wrapText="1"/>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7" borderId="1" xfId="0" applyFill="1" applyBorder="1" applyAlignment="1">
      <alignment wrapText="1"/>
    </xf>
    <xf numFmtId="0" fontId="0" fillId="4" borderId="1" xfId="0" applyFill="1" applyBorder="1" applyAlignment="1">
      <alignment wrapText="1"/>
    </xf>
    <xf numFmtId="0" fontId="0" fillId="10" borderId="1" xfId="0" applyFill="1" applyBorder="1" applyAlignment="1">
      <alignment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0"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center" vertical="top" wrapText="1"/>
    </xf>
    <xf numFmtId="0" fontId="0" fillId="0" borderId="1" xfId="0" applyFont="1" applyBorder="1" applyAlignment="1">
      <alignment horizontal="left" vertical="top" wrapText="1"/>
    </xf>
    <xf numFmtId="0" fontId="1" fillId="3" borderId="1" xfId="0" applyFont="1" applyFill="1" applyBorder="1" applyAlignment="1">
      <alignment horizontal="center"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9" xfId="0" applyBorder="1" applyAlignment="1">
      <alignment horizontal="center" wrapText="1"/>
    </xf>
    <xf numFmtId="0" fontId="0" fillId="0" borderId="0" xfId="0" applyAlignment="1">
      <alignment horizont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2" fillId="9" borderId="2" xfId="0" applyFont="1" applyFill="1" applyBorder="1" applyAlignment="1">
      <alignment vertical="top" wrapText="1"/>
    </xf>
    <xf numFmtId="0" fontId="2" fillId="9" borderId="3" xfId="0" applyFont="1" applyFill="1" applyBorder="1" applyAlignment="1">
      <alignment vertical="top" wrapText="1"/>
    </xf>
    <xf numFmtId="0" fontId="2" fillId="9" borderId="4" xfId="0" applyFont="1" applyFill="1" applyBorder="1" applyAlignment="1">
      <alignment vertical="top" wrapText="1"/>
    </xf>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Font="1" applyFill="1" applyBorder="1" applyAlignment="1">
      <alignment horizontal="center" vertical="top" wrapText="1"/>
    </xf>
    <xf numFmtId="0" fontId="0" fillId="4" borderId="5" xfId="0" applyFill="1" applyBorder="1" applyAlignment="1">
      <alignment horizontal="left" wrapText="1"/>
    </xf>
    <xf numFmtId="0" fontId="0" fillId="4" borderId="6" xfId="0" applyFill="1" applyBorder="1" applyAlignment="1">
      <alignment horizontal="left" wrapText="1"/>
    </xf>
    <xf numFmtId="0" fontId="0" fillId="4" borderId="7" xfId="0" applyFill="1" applyBorder="1" applyAlignment="1">
      <alignment horizontal="left" wrapText="1"/>
    </xf>
    <xf numFmtId="0" fontId="0" fillId="5" borderId="5" xfId="0" applyFill="1" applyBorder="1" applyAlignment="1">
      <alignment horizontal="left" wrapText="1"/>
    </xf>
    <xf numFmtId="0" fontId="0" fillId="5" borderId="6" xfId="0" applyFill="1" applyBorder="1" applyAlignment="1">
      <alignment horizontal="left" wrapText="1"/>
    </xf>
    <xf numFmtId="0" fontId="0" fillId="5" borderId="7" xfId="0" applyFill="1" applyBorder="1" applyAlignment="1">
      <alignment horizontal="left"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1" xfId="0" applyBorder="1" applyAlignment="1">
      <alignment horizontal="left" vertical="top" wrapText="1"/>
    </xf>
    <xf numFmtId="0" fontId="2" fillId="0" borderId="2" xfId="0" applyFont="1" applyFill="1" applyBorder="1" applyAlignment="1">
      <alignment vertical="top" wrapText="1"/>
    </xf>
    <xf numFmtId="0" fontId="2" fillId="0" borderId="3" xfId="0" applyFont="1" applyFill="1" applyBorder="1" applyAlignment="1">
      <alignment vertical="top" wrapText="1"/>
    </xf>
    <xf numFmtId="0" fontId="2" fillId="0" borderId="4" xfId="0" applyFont="1" applyFill="1" applyBorder="1" applyAlignment="1">
      <alignmen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1" xfId="0" applyFill="1" applyBorder="1" applyAlignment="1">
      <alignment horizontal="left" vertical="top" wrapText="1"/>
    </xf>
    <xf numFmtId="0" fontId="0" fillId="0" borderId="2" xfId="0" applyFont="1" applyBorder="1" applyAlignment="1">
      <alignment horizontal="center" wrapText="1"/>
    </xf>
    <xf numFmtId="0" fontId="0" fillId="0" borderId="3" xfId="0" applyFont="1" applyBorder="1" applyAlignment="1">
      <alignment horizontal="center" wrapText="1"/>
    </xf>
    <xf numFmtId="0" fontId="0" fillId="0" borderId="4" xfId="0" applyFont="1" applyBorder="1" applyAlignment="1">
      <alignment horizontal="center" wrapText="1"/>
    </xf>
    <xf numFmtId="0" fontId="0" fillId="0" borderId="2" xfId="0" applyFont="1" applyBorder="1" applyAlignment="1">
      <alignment wrapText="1"/>
    </xf>
    <xf numFmtId="0" fontId="0" fillId="0" borderId="3" xfId="0" applyFont="1" applyBorder="1" applyAlignment="1">
      <alignment wrapText="1"/>
    </xf>
    <xf numFmtId="0" fontId="0" fillId="0" borderId="4" xfId="0" applyFont="1" applyBorder="1" applyAlignment="1">
      <alignment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Font="1" applyBorder="1" applyAlignment="1">
      <alignment wrapText="1"/>
    </xf>
    <xf numFmtId="0" fontId="0" fillId="0" borderId="1" xfId="0" applyFont="1" applyBorder="1" applyAlignment="1">
      <alignment horizontal="center" wrapText="1"/>
    </xf>
    <xf numFmtId="0" fontId="4" fillId="0" borderId="1" xfId="0" applyFont="1" applyBorder="1" applyAlignment="1">
      <alignment horizontal="center" wrapText="1"/>
    </xf>
    <xf numFmtId="0" fontId="1" fillId="0" borderId="8" xfId="0" applyFont="1" applyBorder="1" applyAlignment="1">
      <alignment wrapText="1"/>
    </xf>
    <xf numFmtId="0" fontId="1" fillId="15" borderId="1" xfId="0" applyFont="1" applyFill="1" applyBorder="1" applyAlignment="1">
      <alignment horizontal="center"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1" xfId="0" applyBorder="1" applyAlignment="1">
      <alignment wrapText="1"/>
    </xf>
    <xf numFmtId="0" fontId="1" fillId="15" borderId="5" xfId="0" applyFont="1" applyFill="1" applyBorder="1" applyAlignment="1">
      <alignment horizontal="center" wrapText="1"/>
    </xf>
    <xf numFmtId="0" fontId="1" fillId="15" borderId="6" xfId="0" applyFont="1" applyFill="1" applyBorder="1" applyAlignment="1">
      <alignment horizontal="center" wrapText="1"/>
    </xf>
    <xf numFmtId="0" fontId="1" fillId="15" borderId="7" xfId="0" applyFont="1" applyFill="1" applyBorder="1" applyAlignment="1">
      <alignment horizontal="center" wrapText="1"/>
    </xf>
    <xf numFmtId="0" fontId="0" fillId="0" borderId="8" xfId="0" applyBorder="1" applyAlignment="1">
      <alignment wrapText="1"/>
    </xf>
    <xf numFmtId="0" fontId="0" fillId="0" borderId="1" xfId="0" applyFont="1" applyBorder="1" applyAlignment="1">
      <alignment vertical="top" wrapText="1"/>
    </xf>
    <xf numFmtId="0" fontId="0" fillId="0" borderId="1" xfId="0" applyBorder="1" applyAlignment="1">
      <alignment horizontal="center"/>
    </xf>
    <xf numFmtId="49" fontId="0" fillId="0" borderId="1" xfId="0" applyNumberFormat="1" applyBorder="1" applyAlignment="1">
      <alignment horizontal="center" vertical="top" wrapText="1"/>
    </xf>
    <xf numFmtId="49" fontId="1" fillId="0" borderId="1" xfId="0" applyNumberFormat="1" applyFont="1" applyBorder="1" applyAlignment="1">
      <alignment horizontal="center" vertical="top" wrapText="1"/>
    </xf>
    <xf numFmtId="0" fontId="0" fillId="0" borderId="1" xfId="0" applyBorder="1" applyAlignment="1">
      <alignment horizontal="center" wrapText="1"/>
    </xf>
    <xf numFmtId="0" fontId="2" fillId="0" borderId="1" xfId="0" applyFont="1" applyBorder="1" applyAlignment="1">
      <alignment horizontal="center" wrapText="1"/>
    </xf>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142874</xdr:colOff>
      <xdr:row>9</xdr:row>
      <xdr:rowOff>380887</xdr:rowOff>
    </xdr:from>
    <xdr:to>
      <xdr:col>4</xdr:col>
      <xdr:colOff>2609849</xdr:colOff>
      <xdr:row>9</xdr:row>
      <xdr:rowOff>1115105</xdr:rowOff>
    </xdr:to>
    <xdr:pic>
      <xdr:nvPicPr>
        <xdr:cNvPr id="2" name="Picture 1"/>
        <xdr:cNvPicPr>
          <a:picLocks noChangeAspect="1"/>
        </xdr:cNvPicPr>
      </xdr:nvPicPr>
      <xdr:blipFill>
        <a:blip xmlns:r="http://schemas.openxmlformats.org/officeDocument/2006/relationships" r:embed="rId1"/>
        <a:stretch>
          <a:fillRect/>
        </a:stretch>
      </xdr:blipFill>
      <xdr:spPr>
        <a:xfrm>
          <a:off x="4772024" y="7619887"/>
          <a:ext cx="2466975" cy="7342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419100</xdr:colOff>
      <xdr:row>1</xdr:row>
      <xdr:rowOff>377258</xdr:rowOff>
    </xdr:from>
    <xdr:to>
      <xdr:col>4</xdr:col>
      <xdr:colOff>1981200</xdr:colOff>
      <xdr:row>1</xdr:row>
      <xdr:rowOff>1000918</xdr:rowOff>
    </xdr:to>
    <xdr:pic>
      <xdr:nvPicPr>
        <xdr:cNvPr id="2" name="Picture 1"/>
        <xdr:cNvPicPr>
          <a:picLocks noChangeAspect="1"/>
        </xdr:cNvPicPr>
      </xdr:nvPicPr>
      <xdr:blipFill>
        <a:blip xmlns:r="http://schemas.openxmlformats.org/officeDocument/2006/relationships" r:embed="rId1"/>
        <a:stretch>
          <a:fillRect/>
        </a:stretch>
      </xdr:blipFill>
      <xdr:spPr>
        <a:xfrm>
          <a:off x="4029075" y="567758"/>
          <a:ext cx="1562100" cy="623660"/>
        </a:xfrm>
        <a:prstGeom prst="rect">
          <a:avLst/>
        </a:prstGeom>
      </xdr:spPr>
    </xdr:pic>
    <xdr:clientData/>
  </xdr:twoCellAnchor>
  <xdr:twoCellAnchor editAs="oneCell">
    <xdr:from>
      <xdr:col>4</xdr:col>
      <xdr:colOff>200024</xdr:colOff>
      <xdr:row>1</xdr:row>
      <xdr:rowOff>3629025</xdr:rowOff>
    </xdr:from>
    <xdr:to>
      <xdr:col>4</xdr:col>
      <xdr:colOff>4133850</xdr:colOff>
      <xdr:row>1</xdr:row>
      <xdr:rowOff>4657725</xdr:rowOff>
    </xdr:to>
    <xdr:pic>
      <xdr:nvPicPr>
        <xdr:cNvPr id="3" name="Picture 2"/>
        <xdr:cNvPicPr>
          <a:picLocks noChangeAspect="1"/>
        </xdr:cNvPicPr>
      </xdr:nvPicPr>
      <xdr:blipFill>
        <a:blip xmlns:r="http://schemas.openxmlformats.org/officeDocument/2006/relationships" r:embed="rId2"/>
        <a:stretch>
          <a:fillRect/>
        </a:stretch>
      </xdr:blipFill>
      <xdr:spPr>
        <a:xfrm>
          <a:off x="3809999" y="3819525"/>
          <a:ext cx="3933826" cy="1028700"/>
        </a:xfrm>
        <a:prstGeom prst="rect">
          <a:avLst/>
        </a:prstGeom>
      </xdr:spPr>
    </xdr:pic>
    <xdr:clientData/>
  </xdr:twoCellAnchor>
  <xdr:twoCellAnchor editAs="oneCell">
    <xdr:from>
      <xdr:col>3</xdr:col>
      <xdr:colOff>2180906</xdr:colOff>
      <xdr:row>2</xdr:row>
      <xdr:rowOff>1933574</xdr:rowOff>
    </xdr:from>
    <xdr:to>
      <xdr:col>4</xdr:col>
      <xdr:colOff>4314825</xdr:colOff>
      <xdr:row>2</xdr:row>
      <xdr:rowOff>3143249</xdr:rowOff>
    </xdr:to>
    <xdr:pic>
      <xdr:nvPicPr>
        <xdr:cNvPr id="4" name="Picture 3"/>
        <xdr:cNvPicPr>
          <a:picLocks noChangeAspect="1"/>
        </xdr:cNvPicPr>
      </xdr:nvPicPr>
      <xdr:blipFill>
        <a:blip xmlns:r="http://schemas.openxmlformats.org/officeDocument/2006/relationships" r:embed="rId3"/>
        <a:stretch>
          <a:fillRect/>
        </a:stretch>
      </xdr:blipFill>
      <xdr:spPr>
        <a:xfrm>
          <a:off x="4190681" y="6886574"/>
          <a:ext cx="4315144" cy="1209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mailto:nicholas.stephan@latium.com" TargetMode="External"/><Relationship Id="rId3" Type="http://schemas.openxmlformats.org/officeDocument/2006/relationships/hyperlink" Target="mailto:gregory.schwartz.trader.3@testing.fenicstools.com" TargetMode="External"/><Relationship Id="rId7" Type="http://schemas.openxmlformats.org/officeDocument/2006/relationships/hyperlink" Target="mailto:stephen.foley@fenics.com" TargetMode="External"/><Relationship Id="rId12" Type="http://schemas.openxmlformats.org/officeDocument/2006/relationships/comments" Target="../comments4.xml"/><Relationship Id="rId2" Type="http://schemas.openxmlformats.org/officeDocument/2006/relationships/hyperlink" Target="mailto:gregory.schwartz.trader.2@testing.fenicstools.com" TargetMode="External"/><Relationship Id="rId1" Type="http://schemas.openxmlformats.org/officeDocument/2006/relationships/hyperlink" Target="mailto:gregory.schwartz.trader.1@testing.fenicstools.com" TargetMode="External"/><Relationship Id="rId6" Type="http://schemas.openxmlformats.org/officeDocument/2006/relationships/hyperlink" Target="mailto:chetan.ladwa@fenics.com" TargetMode="External"/><Relationship Id="rId11" Type="http://schemas.openxmlformats.org/officeDocument/2006/relationships/vmlDrawing" Target="../drawings/vmlDrawing4.vml"/><Relationship Id="rId5" Type="http://schemas.openxmlformats.org/officeDocument/2006/relationships/hyperlink" Target="mailto:glen.gregorio@fenics.com" TargetMode="External"/><Relationship Id="rId10" Type="http://schemas.openxmlformats.org/officeDocument/2006/relationships/printerSettings" Target="../printerSettings/printerSettings13.bin"/><Relationship Id="rId4" Type="http://schemas.openxmlformats.org/officeDocument/2006/relationships/hyperlink" Target="mailto:gregory.schwartz.trader.4@testing.fenicstools.com" TargetMode="External"/><Relationship Id="rId9" Type="http://schemas.openxmlformats.org/officeDocument/2006/relationships/hyperlink" Target="mailto:harry.deighton@fenics.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github.fenicsone.com/fenics/hydra-order-edge-standalone/blob/master/src/main/java/com/bgc/fenics/hydra/order/core/store/session/template/TradingSessionTemplateService.java"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xSplit="2" ySplit="1" topLeftCell="D14" activePane="bottomRight" state="frozen"/>
      <selection activeCell="D310" sqref="D310"/>
      <selection pane="topRight" activeCell="D310" sqref="D310"/>
      <selection pane="bottomLeft" activeCell="D310" sqref="D310"/>
      <selection pane="bottomRight" activeCell="D310" sqref="D310"/>
    </sheetView>
  </sheetViews>
  <sheetFormatPr defaultRowHeight="15"/>
  <cols>
    <col min="1" max="1" width="13.85546875" customWidth="1"/>
    <col min="2" max="3" width="15" customWidth="1"/>
    <col min="4" max="4" width="40.5703125" customWidth="1"/>
    <col min="5" max="5" width="64.5703125" customWidth="1"/>
    <col min="6" max="6" width="19" bestFit="1" customWidth="1"/>
    <col min="7" max="7" width="11" bestFit="1" customWidth="1"/>
  </cols>
  <sheetData>
    <row r="1" spans="1:8" ht="30">
      <c r="A1" s="12" t="s">
        <v>0</v>
      </c>
      <c r="B1" s="12" t="s">
        <v>16</v>
      </c>
      <c r="C1" s="12" t="s">
        <v>443</v>
      </c>
      <c r="D1" s="12" t="s">
        <v>1</v>
      </c>
      <c r="E1" s="12" t="s">
        <v>14</v>
      </c>
      <c r="F1" s="12" t="s">
        <v>3</v>
      </c>
      <c r="G1" s="12" t="s">
        <v>23</v>
      </c>
      <c r="H1" s="12" t="s">
        <v>36</v>
      </c>
    </row>
    <row r="2" spans="1:8" ht="45">
      <c r="A2" s="301" t="s">
        <v>2</v>
      </c>
      <c r="B2" s="302" t="s">
        <v>18</v>
      </c>
      <c r="C2" s="77" t="s">
        <v>444</v>
      </c>
      <c r="D2" s="3" t="s">
        <v>4</v>
      </c>
      <c r="E2" s="3" t="s">
        <v>22</v>
      </c>
      <c r="F2" s="3" t="s">
        <v>5</v>
      </c>
      <c r="G2" s="3" t="s">
        <v>24</v>
      </c>
      <c r="H2" s="4" t="s">
        <v>37</v>
      </c>
    </row>
    <row r="3" spans="1:8" ht="45">
      <c r="A3" s="301"/>
      <c r="B3" s="302"/>
      <c r="C3" s="77" t="s">
        <v>445</v>
      </c>
      <c r="D3" s="3" t="s">
        <v>6</v>
      </c>
      <c r="E3" s="3" t="s">
        <v>12</v>
      </c>
      <c r="F3" s="3" t="s">
        <v>5</v>
      </c>
      <c r="G3" s="3" t="s">
        <v>24</v>
      </c>
      <c r="H3" s="4" t="s">
        <v>37</v>
      </c>
    </row>
    <row r="4" spans="1:8" ht="60">
      <c r="A4" s="301"/>
      <c r="B4" s="302"/>
      <c r="C4" s="77" t="s">
        <v>446</v>
      </c>
      <c r="D4" s="3" t="s">
        <v>7</v>
      </c>
      <c r="E4" s="3" t="s">
        <v>17</v>
      </c>
      <c r="F4" s="3" t="s">
        <v>5</v>
      </c>
      <c r="G4" s="3" t="s">
        <v>24</v>
      </c>
      <c r="H4" s="4" t="s">
        <v>37</v>
      </c>
    </row>
    <row r="5" spans="1:8" ht="75">
      <c r="A5" s="301"/>
      <c r="B5" s="302"/>
      <c r="C5" s="77" t="s">
        <v>447</v>
      </c>
      <c r="D5" s="3" t="s">
        <v>8</v>
      </c>
      <c r="E5" s="3" t="s">
        <v>19</v>
      </c>
      <c r="F5" s="3" t="s">
        <v>5</v>
      </c>
      <c r="G5" s="3" t="s">
        <v>24</v>
      </c>
      <c r="H5" s="4" t="s">
        <v>37</v>
      </c>
    </row>
    <row r="6" spans="1:8" ht="60">
      <c r="A6" s="301"/>
      <c r="B6" s="302"/>
      <c r="C6" s="77" t="s">
        <v>448</v>
      </c>
      <c r="D6" s="3" t="s">
        <v>9</v>
      </c>
      <c r="E6" s="3" t="s">
        <v>20</v>
      </c>
      <c r="F6" s="3" t="s">
        <v>5</v>
      </c>
      <c r="G6" s="3" t="s">
        <v>24</v>
      </c>
      <c r="H6" s="4" t="s">
        <v>37</v>
      </c>
    </row>
    <row r="7" spans="1:8" ht="105">
      <c r="A7" s="301"/>
      <c r="B7" s="302"/>
      <c r="C7" s="77" t="s">
        <v>449</v>
      </c>
      <c r="D7" s="3" t="s">
        <v>28</v>
      </c>
      <c r="E7" s="3" t="s">
        <v>29</v>
      </c>
      <c r="F7" s="3" t="s">
        <v>5</v>
      </c>
      <c r="G7" s="3" t="s">
        <v>27</v>
      </c>
      <c r="H7" s="4" t="s">
        <v>37</v>
      </c>
    </row>
    <row r="8" spans="1:8" ht="105">
      <c r="A8" s="301"/>
      <c r="B8" s="302"/>
      <c r="C8" s="77" t="s">
        <v>450</v>
      </c>
      <c r="D8" s="3" t="s">
        <v>25</v>
      </c>
      <c r="E8" s="3" t="s">
        <v>26</v>
      </c>
      <c r="F8" s="3" t="s">
        <v>5</v>
      </c>
      <c r="G8" s="3" t="s">
        <v>27</v>
      </c>
      <c r="H8" s="4"/>
    </row>
    <row r="9" spans="1:8" ht="45">
      <c r="A9" s="301"/>
      <c r="B9" s="302"/>
      <c r="C9" s="77" t="s">
        <v>451</v>
      </c>
      <c r="D9" s="3" t="s">
        <v>10</v>
      </c>
      <c r="E9" s="3" t="s">
        <v>13</v>
      </c>
      <c r="F9" s="3" t="s">
        <v>5</v>
      </c>
      <c r="G9" s="3" t="s">
        <v>24</v>
      </c>
      <c r="H9" s="4" t="s">
        <v>37</v>
      </c>
    </row>
    <row r="10" spans="1:8" ht="90">
      <c r="A10" s="301"/>
      <c r="B10" s="302"/>
      <c r="C10" s="77" t="s">
        <v>452</v>
      </c>
      <c r="D10" s="3" t="s">
        <v>11</v>
      </c>
      <c r="E10" s="3" t="s">
        <v>21</v>
      </c>
      <c r="F10" s="3" t="s">
        <v>5</v>
      </c>
      <c r="G10" s="3" t="s">
        <v>24</v>
      </c>
      <c r="H10" s="4" t="s">
        <v>37</v>
      </c>
    </row>
    <row r="11" spans="1:8" ht="120">
      <c r="A11" s="3" t="s">
        <v>2</v>
      </c>
      <c r="B11" s="3" t="s">
        <v>38</v>
      </c>
      <c r="C11" s="3"/>
      <c r="D11" s="3" t="s">
        <v>39</v>
      </c>
      <c r="E11" s="3"/>
      <c r="F11" s="3"/>
      <c r="G11" s="3"/>
      <c r="H11" s="3"/>
    </row>
    <row r="12" spans="1:8">
      <c r="A12" s="3" t="s">
        <v>2</v>
      </c>
      <c r="B12" s="8"/>
      <c r="C12" s="8"/>
      <c r="D12" s="3"/>
      <c r="E12" s="3"/>
      <c r="F12" s="3"/>
      <c r="G12" s="3"/>
      <c r="H12" s="3"/>
    </row>
    <row r="13" spans="1:8">
      <c r="A13" s="2"/>
      <c r="B13" s="8"/>
      <c r="C13" s="8"/>
      <c r="D13" s="2"/>
      <c r="E13" s="2"/>
      <c r="F13" s="2"/>
      <c r="G13" s="2"/>
      <c r="H13" s="2"/>
    </row>
    <row r="14" spans="1:8">
      <c r="A14" s="2"/>
      <c r="B14" s="8"/>
      <c r="C14" s="8"/>
      <c r="D14" s="2"/>
      <c r="E14" s="2"/>
      <c r="F14" s="2"/>
      <c r="G14" s="2"/>
      <c r="H14" s="2"/>
    </row>
    <row r="15" spans="1:8">
      <c r="A15" s="2"/>
      <c r="B15" s="8"/>
      <c r="C15" s="8"/>
      <c r="D15" s="2"/>
      <c r="E15" s="2"/>
      <c r="F15" s="2"/>
      <c r="G15" s="2"/>
      <c r="H15" s="2"/>
    </row>
    <row r="16" spans="1:8">
      <c r="A16" s="2"/>
      <c r="B16" s="8"/>
      <c r="C16" s="8"/>
      <c r="D16" s="2"/>
      <c r="E16" s="2"/>
      <c r="F16" s="2"/>
      <c r="G16" s="2"/>
      <c r="H16" s="2"/>
    </row>
    <row r="17" spans="1:8">
      <c r="A17" s="2"/>
      <c r="B17" s="8"/>
      <c r="C17" s="8"/>
      <c r="D17" s="2"/>
      <c r="E17" s="2"/>
      <c r="F17" s="2"/>
      <c r="G17" s="2"/>
      <c r="H17" s="2"/>
    </row>
    <row r="18" spans="1:8">
      <c r="A18" s="2"/>
      <c r="B18" s="8"/>
      <c r="C18" s="8"/>
      <c r="D18" s="2"/>
      <c r="E18" s="2"/>
      <c r="F18" s="2"/>
      <c r="G18" s="2"/>
      <c r="H18" s="2"/>
    </row>
    <row r="19" spans="1:8">
      <c r="A19" s="2"/>
      <c r="B19" s="8"/>
      <c r="C19" s="8"/>
      <c r="D19" s="2"/>
      <c r="E19" s="2"/>
      <c r="F19" s="2"/>
      <c r="G19" s="2"/>
      <c r="H19" s="2"/>
    </row>
    <row r="20" spans="1:8">
      <c r="A20" s="2"/>
      <c r="B20" s="8"/>
      <c r="C20" s="8"/>
      <c r="D20" s="2"/>
      <c r="E20" s="2"/>
      <c r="F20" s="2"/>
      <c r="G20" s="2"/>
      <c r="H20" s="2"/>
    </row>
    <row r="21" spans="1:8">
      <c r="A21" s="2"/>
      <c r="B21" s="2"/>
      <c r="C21" s="2"/>
      <c r="D21" s="2"/>
      <c r="E21" s="2"/>
      <c r="F21" s="2"/>
      <c r="G21" s="2"/>
      <c r="H21" s="2"/>
    </row>
    <row r="22" spans="1:8">
      <c r="A22" s="2"/>
      <c r="B22" s="2"/>
      <c r="C22" s="2"/>
      <c r="D22" s="2"/>
      <c r="E22" s="2"/>
      <c r="F22" s="2"/>
      <c r="G22" s="2"/>
      <c r="H22" s="2"/>
    </row>
    <row r="23" spans="1:8">
      <c r="A23" s="2"/>
      <c r="B23" s="2"/>
      <c r="C23" s="2"/>
      <c r="D23" s="2"/>
      <c r="E23" s="2"/>
      <c r="F23" s="2"/>
      <c r="G23" s="2"/>
      <c r="H23" s="2"/>
    </row>
    <row r="24" spans="1:8">
      <c r="A24" s="2"/>
      <c r="B24" s="2"/>
      <c r="C24" s="2"/>
      <c r="D24" s="2"/>
      <c r="E24" s="2"/>
      <c r="F24" s="2"/>
      <c r="G24" s="2"/>
      <c r="H24" s="2"/>
    </row>
    <row r="25" spans="1:8">
      <c r="A25" s="2"/>
      <c r="B25" s="2"/>
      <c r="C25" s="2"/>
      <c r="D25" s="2"/>
      <c r="E25" s="2"/>
      <c r="F25" s="2"/>
      <c r="G25" s="2"/>
      <c r="H25" s="2"/>
    </row>
    <row r="26" spans="1:8">
      <c r="A26" s="2"/>
      <c r="B26" s="2"/>
      <c r="C26" s="2"/>
      <c r="D26" s="2"/>
      <c r="E26" s="2"/>
      <c r="F26" s="2"/>
      <c r="G26" s="2"/>
      <c r="H26" s="2"/>
    </row>
    <row r="27" spans="1:8">
      <c r="A27" s="2"/>
      <c r="B27" s="2"/>
      <c r="C27" s="2"/>
      <c r="D27" s="2"/>
      <c r="E27" s="2"/>
      <c r="F27" s="2"/>
      <c r="G27" s="2"/>
      <c r="H27" s="2"/>
    </row>
    <row r="28" spans="1:8">
      <c r="A28" s="2"/>
      <c r="B28" s="2"/>
      <c r="C28" s="2"/>
      <c r="D28" s="2"/>
      <c r="E28" s="2"/>
      <c r="F28" s="2"/>
      <c r="G28" s="2"/>
      <c r="H28" s="2"/>
    </row>
    <row r="29" spans="1:8">
      <c r="A29" s="2"/>
      <c r="B29" s="2"/>
      <c r="C29" s="2"/>
      <c r="D29" s="2"/>
      <c r="E29" s="2"/>
      <c r="F29" s="2"/>
      <c r="G29" s="2"/>
      <c r="H29" s="2"/>
    </row>
    <row r="30" spans="1:8">
      <c r="A30" s="2"/>
      <c r="B30" s="2"/>
      <c r="C30" s="2"/>
      <c r="D30" s="2"/>
      <c r="E30" s="2"/>
      <c r="F30" s="2"/>
      <c r="G30" s="2"/>
      <c r="H30" s="2"/>
    </row>
    <row r="31" spans="1:8">
      <c r="A31" s="2"/>
      <c r="B31" s="2"/>
      <c r="C31" s="2"/>
      <c r="D31" s="2"/>
      <c r="E31" s="2"/>
      <c r="F31" s="2"/>
      <c r="G31" s="2"/>
      <c r="H31" s="2"/>
    </row>
    <row r="32" spans="1:8">
      <c r="A32" s="2"/>
      <c r="B32" s="2"/>
      <c r="C32" s="2"/>
      <c r="D32" s="2"/>
      <c r="E32" s="2"/>
      <c r="F32" s="2"/>
      <c r="G32" s="2"/>
      <c r="H32" s="2"/>
    </row>
    <row r="33" spans="1:8">
      <c r="A33" s="2"/>
      <c r="B33" s="2"/>
      <c r="C33" s="2"/>
      <c r="D33" s="2"/>
      <c r="E33" s="2"/>
      <c r="F33" s="2"/>
      <c r="G33" s="2"/>
      <c r="H33" s="2"/>
    </row>
    <row r="34" spans="1:8">
      <c r="A34" s="2"/>
      <c r="B34" s="2"/>
      <c r="C34" s="2"/>
      <c r="D34" s="2"/>
      <c r="E34" s="2"/>
      <c r="F34" s="2"/>
      <c r="G34" s="2"/>
      <c r="H34" s="2"/>
    </row>
    <row r="35" spans="1:8">
      <c r="A35" s="2"/>
      <c r="B35" s="2"/>
      <c r="C35" s="2"/>
      <c r="D35" s="2"/>
      <c r="E35" s="2"/>
      <c r="F35" s="2"/>
      <c r="G35" s="2"/>
      <c r="H35" s="2"/>
    </row>
    <row r="36" spans="1:8">
      <c r="A36" s="2"/>
      <c r="B36" s="2"/>
      <c r="C36" s="2"/>
      <c r="D36" s="2"/>
      <c r="E36" s="2"/>
      <c r="F36" s="2"/>
      <c r="G36" s="2"/>
      <c r="H36" s="2"/>
    </row>
    <row r="37" spans="1:8">
      <c r="A37" s="2"/>
      <c r="B37" s="2"/>
      <c r="C37" s="2"/>
      <c r="D37" s="2"/>
      <c r="E37" s="2"/>
      <c r="F37" s="2"/>
      <c r="G37" s="2"/>
      <c r="H37" s="2"/>
    </row>
    <row r="38" spans="1:8">
      <c r="A38" s="2"/>
      <c r="B38" s="2"/>
      <c r="C38" s="2"/>
      <c r="D38" s="2"/>
      <c r="E38" s="2"/>
      <c r="F38" s="2"/>
      <c r="G38" s="2"/>
      <c r="H38" s="2"/>
    </row>
    <row r="39" spans="1:8">
      <c r="A39" s="2"/>
      <c r="B39" s="2"/>
      <c r="C39" s="2"/>
      <c r="D39" s="2"/>
      <c r="E39" s="2"/>
      <c r="F39" s="2"/>
      <c r="G39" s="2"/>
      <c r="H39" s="2"/>
    </row>
    <row r="40" spans="1:8">
      <c r="A40" s="2"/>
      <c r="B40" s="2"/>
      <c r="C40" s="2"/>
      <c r="D40" s="2"/>
      <c r="E40" s="2"/>
      <c r="F40" s="2"/>
      <c r="G40" s="2"/>
      <c r="H40" s="2"/>
    </row>
    <row r="41" spans="1:8">
      <c r="A41" s="2"/>
      <c r="B41" s="2"/>
      <c r="C41" s="2"/>
      <c r="D41" s="2"/>
      <c r="E41" s="2"/>
      <c r="F41" s="2"/>
      <c r="G41" s="2"/>
      <c r="H41" s="2"/>
    </row>
    <row r="42" spans="1:8">
      <c r="A42" s="2"/>
      <c r="B42" s="2"/>
      <c r="C42" s="2"/>
      <c r="D42" s="2"/>
      <c r="E42" s="2"/>
      <c r="F42" s="2"/>
      <c r="G42" s="2"/>
      <c r="H42" s="2"/>
    </row>
    <row r="43" spans="1:8">
      <c r="A43" s="2"/>
      <c r="B43" s="2"/>
      <c r="C43" s="2"/>
      <c r="D43" s="2"/>
      <c r="E43" s="2"/>
      <c r="F43" s="2"/>
      <c r="G43" s="2"/>
      <c r="H43" s="2"/>
    </row>
    <row r="44" spans="1:8">
      <c r="A44" s="2"/>
      <c r="B44" s="2"/>
      <c r="C44" s="2"/>
      <c r="D44" s="2"/>
      <c r="E44" s="2"/>
      <c r="F44" s="2"/>
      <c r="G44" s="2"/>
      <c r="H44" s="2"/>
    </row>
    <row r="45" spans="1:8">
      <c r="A45" s="2"/>
      <c r="B45" s="2"/>
      <c r="C45" s="2"/>
      <c r="D45" s="2"/>
      <c r="E45" s="2"/>
      <c r="F45" s="2"/>
      <c r="G45" s="2"/>
      <c r="H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sheetData>
  <autoFilter ref="A1:H12"/>
  <mergeCells count="2">
    <mergeCell ref="A2:A10"/>
    <mergeCell ref="B2:B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pane xSplit="10" ySplit="1" topLeftCell="K24" activePane="bottomRight" state="frozen"/>
      <selection activeCell="A294" sqref="A294"/>
      <selection pane="topRight" activeCell="A294" sqref="A294"/>
      <selection pane="bottomLeft" activeCell="A294" sqref="A294"/>
      <selection pane="bottomRight" activeCell="A294" sqref="A294"/>
    </sheetView>
  </sheetViews>
  <sheetFormatPr defaultColWidth="8.85546875" defaultRowHeight="15"/>
  <cols>
    <col min="1" max="1" width="8.85546875" style="1"/>
    <col min="2" max="2" width="22.7109375" style="1" customWidth="1"/>
    <col min="3" max="10" width="8.85546875" style="1"/>
    <col min="11" max="11" width="41.7109375" style="1" customWidth="1"/>
    <col min="12" max="16384" width="8.85546875" style="1"/>
  </cols>
  <sheetData>
    <row r="1" spans="1:14" s="13" customFormat="1" ht="30">
      <c r="A1" s="42" t="s">
        <v>27</v>
      </c>
      <c r="B1" s="42" t="s">
        <v>16</v>
      </c>
      <c r="C1" s="12"/>
      <c r="D1" s="12" t="s">
        <v>56</v>
      </c>
      <c r="E1" s="12" t="s">
        <v>79</v>
      </c>
      <c r="F1" s="12" t="s">
        <v>57</v>
      </c>
      <c r="G1" s="12" t="s">
        <v>54</v>
      </c>
      <c r="H1" s="12" t="s">
        <v>1151</v>
      </c>
      <c r="I1" s="12" t="s">
        <v>66</v>
      </c>
      <c r="J1" s="12" t="s">
        <v>74</v>
      </c>
      <c r="K1" s="12" t="s">
        <v>67</v>
      </c>
      <c r="L1" s="12" t="s">
        <v>64</v>
      </c>
      <c r="M1" s="12" t="s">
        <v>65</v>
      </c>
      <c r="N1" s="12" t="s">
        <v>23</v>
      </c>
    </row>
    <row r="2" spans="1:14" s="27" customFormat="1"/>
    <row r="3" spans="1:14" ht="75">
      <c r="A3" s="331" t="s">
        <v>1163</v>
      </c>
      <c r="B3" s="331" t="s">
        <v>1153</v>
      </c>
      <c r="C3" s="192" t="s">
        <v>61</v>
      </c>
      <c r="D3" s="192" t="s">
        <v>1122</v>
      </c>
      <c r="E3" s="192" t="s">
        <v>53</v>
      </c>
      <c r="F3" s="192">
        <v>5</v>
      </c>
      <c r="G3" s="192">
        <v>259</v>
      </c>
      <c r="H3" s="192" t="s">
        <v>1187</v>
      </c>
      <c r="I3" s="192" t="s">
        <v>88</v>
      </c>
      <c r="J3" s="192"/>
      <c r="K3" s="194" t="s">
        <v>1184</v>
      </c>
      <c r="L3" s="194"/>
      <c r="M3" s="194"/>
      <c r="N3" s="194"/>
    </row>
    <row r="4" spans="1:14" ht="90">
      <c r="A4" s="332"/>
      <c r="B4" s="332"/>
      <c r="C4" s="191" t="s">
        <v>62</v>
      </c>
      <c r="D4" s="191" t="s">
        <v>1122</v>
      </c>
      <c r="E4" s="191" t="s">
        <v>58</v>
      </c>
      <c r="F4" s="191">
        <v>2</v>
      </c>
      <c r="G4" s="191">
        <v>258</v>
      </c>
      <c r="H4" s="191" t="s">
        <v>1155</v>
      </c>
      <c r="I4" s="191" t="s">
        <v>1164</v>
      </c>
      <c r="J4" s="191"/>
      <c r="K4" s="194"/>
      <c r="L4" s="194"/>
      <c r="M4" s="194"/>
      <c r="N4" s="194"/>
    </row>
    <row r="5" spans="1:14" ht="75">
      <c r="A5" s="332"/>
      <c r="B5" s="332"/>
      <c r="C5" s="14" t="s">
        <v>78</v>
      </c>
      <c r="D5" s="14"/>
      <c r="E5" s="194"/>
      <c r="F5" s="194"/>
      <c r="G5" s="14"/>
      <c r="H5" s="194" t="s">
        <v>1165</v>
      </c>
      <c r="I5" s="194"/>
      <c r="J5" s="194"/>
      <c r="K5" s="194" t="s">
        <v>1188</v>
      </c>
      <c r="L5" s="194"/>
      <c r="M5" s="194"/>
      <c r="N5" s="194"/>
    </row>
    <row r="6" spans="1:14" ht="30">
      <c r="A6" s="332"/>
      <c r="B6" s="332"/>
      <c r="C6" s="14" t="s">
        <v>77</v>
      </c>
      <c r="D6" s="14"/>
      <c r="E6" s="194"/>
      <c r="F6" s="194"/>
      <c r="G6" s="14"/>
      <c r="H6" s="194" t="s">
        <v>1165</v>
      </c>
      <c r="I6" s="194"/>
      <c r="J6" s="194"/>
      <c r="K6" s="194"/>
      <c r="L6" s="194"/>
      <c r="M6" s="194"/>
      <c r="N6" s="194"/>
    </row>
    <row r="7" spans="1:14" ht="90">
      <c r="A7" s="332"/>
      <c r="B7" s="332"/>
      <c r="C7" s="193" t="s">
        <v>63</v>
      </c>
      <c r="D7" s="193" t="s">
        <v>59</v>
      </c>
      <c r="E7" s="193" t="s">
        <v>58</v>
      </c>
      <c r="F7" s="193">
        <v>3</v>
      </c>
      <c r="G7" s="184">
        <v>255</v>
      </c>
      <c r="H7" s="185" t="s">
        <v>1166</v>
      </c>
      <c r="I7" s="193" t="s">
        <v>1167</v>
      </c>
      <c r="J7" s="193" t="s">
        <v>90</v>
      </c>
      <c r="K7" s="194"/>
      <c r="L7" s="194"/>
      <c r="M7" s="194"/>
      <c r="N7" s="194"/>
    </row>
    <row r="8" spans="1:14" ht="75">
      <c r="A8" s="332"/>
      <c r="B8" s="332"/>
      <c r="C8" s="14" t="s">
        <v>78</v>
      </c>
      <c r="D8" s="14"/>
      <c r="E8" s="194"/>
      <c r="F8" s="194"/>
      <c r="G8" s="14"/>
      <c r="H8" s="14" t="s">
        <v>1189</v>
      </c>
      <c r="I8" s="194"/>
      <c r="J8" s="194"/>
      <c r="K8" s="194" t="s">
        <v>1190</v>
      </c>
      <c r="L8" s="194"/>
      <c r="M8" s="194"/>
      <c r="N8" s="194"/>
    </row>
    <row r="9" spans="1:14" ht="30">
      <c r="A9" s="332"/>
      <c r="B9" s="332"/>
      <c r="C9" s="14" t="s">
        <v>77</v>
      </c>
      <c r="D9" s="14"/>
      <c r="E9" s="194"/>
      <c r="F9" s="194"/>
      <c r="G9" s="14"/>
      <c r="H9" s="14" t="s">
        <v>1189</v>
      </c>
      <c r="I9" s="194"/>
      <c r="J9" s="194"/>
      <c r="K9" s="194"/>
      <c r="L9" s="194"/>
      <c r="M9" s="194"/>
      <c r="N9" s="194"/>
    </row>
    <row r="10" spans="1:14" s="27" customFormat="1"/>
    <row r="11" spans="1:14" ht="135">
      <c r="A11" s="331" t="s">
        <v>1169</v>
      </c>
      <c r="B11" s="331" t="s">
        <v>1160</v>
      </c>
      <c r="C11" s="192" t="s">
        <v>61</v>
      </c>
      <c r="D11" s="192" t="s">
        <v>1122</v>
      </c>
      <c r="E11" s="192" t="s">
        <v>1108</v>
      </c>
      <c r="F11" s="192" t="s">
        <v>1109</v>
      </c>
      <c r="G11" s="192" t="s">
        <v>1123</v>
      </c>
      <c r="H11" s="192" t="s">
        <v>1191</v>
      </c>
      <c r="I11" s="192" t="s">
        <v>88</v>
      </c>
      <c r="J11" s="192"/>
      <c r="K11" s="194" t="s">
        <v>1170</v>
      </c>
      <c r="L11" s="194"/>
      <c r="M11" s="194"/>
      <c r="N11" s="194"/>
    </row>
    <row r="12" spans="1:14" ht="105">
      <c r="A12" s="332"/>
      <c r="B12" s="332"/>
      <c r="C12" s="191" t="s">
        <v>62</v>
      </c>
      <c r="D12" s="191" t="s">
        <v>1122</v>
      </c>
      <c r="E12" s="191" t="s">
        <v>58</v>
      </c>
      <c r="F12" s="191">
        <v>5</v>
      </c>
      <c r="G12" s="191">
        <v>260</v>
      </c>
      <c r="H12" s="191" t="s">
        <v>1111</v>
      </c>
      <c r="I12" s="191" t="s">
        <v>1124</v>
      </c>
      <c r="J12" s="191"/>
      <c r="K12" s="194" t="s">
        <v>1127</v>
      </c>
      <c r="L12" s="194"/>
      <c r="M12" s="194"/>
      <c r="N12" s="194"/>
    </row>
    <row r="13" spans="1:14" ht="105">
      <c r="A13" s="332"/>
      <c r="B13" s="332"/>
      <c r="C13" s="193" t="s">
        <v>63</v>
      </c>
      <c r="D13" s="193" t="s">
        <v>1122</v>
      </c>
      <c r="E13" s="193" t="s">
        <v>58</v>
      </c>
      <c r="F13" s="193">
        <v>5</v>
      </c>
      <c r="G13" s="184">
        <v>259</v>
      </c>
      <c r="H13" s="185" t="s">
        <v>1111</v>
      </c>
      <c r="I13" s="193" t="s">
        <v>1125</v>
      </c>
      <c r="J13" s="193" t="s">
        <v>90</v>
      </c>
      <c r="K13" s="194" t="s">
        <v>1129</v>
      </c>
      <c r="L13" s="194"/>
      <c r="M13" s="194"/>
      <c r="N13" s="194"/>
    </row>
    <row r="14" spans="1:14" ht="105">
      <c r="A14" s="332"/>
      <c r="B14" s="332"/>
      <c r="C14" s="193" t="s">
        <v>63</v>
      </c>
      <c r="D14" s="193" t="s">
        <v>1122</v>
      </c>
      <c r="E14" s="193" t="s">
        <v>58</v>
      </c>
      <c r="F14" s="193">
        <v>5</v>
      </c>
      <c r="G14" s="184">
        <v>256</v>
      </c>
      <c r="H14" s="185"/>
      <c r="I14" s="193" t="s">
        <v>1195</v>
      </c>
      <c r="J14" s="193" t="s">
        <v>90</v>
      </c>
      <c r="K14" s="194"/>
      <c r="L14" s="194"/>
      <c r="M14" s="194"/>
      <c r="N14" s="194"/>
    </row>
    <row r="15" spans="1:14" ht="270">
      <c r="A15" s="332"/>
      <c r="B15" s="332"/>
      <c r="C15" s="14" t="s">
        <v>78</v>
      </c>
      <c r="D15" s="14"/>
      <c r="E15" s="194"/>
      <c r="F15" s="194"/>
      <c r="G15" s="14"/>
      <c r="H15" s="14" t="s">
        <v>1168</v>
      </c>
      <c r="I15" s="194"/>
      <c r="J15" s="194"/>
      <c r="K15" s="194" t="s">
        <v>1196</v>
      </c>
      <c r="L15" s="194"/>
      <c r="M15" s="194"/>
      <c r="N15" s="194"/>
    </row>
    <row r="16" spans="1:14" ht="30">
      <c r="A16" s="332"/>
      <c r="B16" s="332"/>
      <c r="C16" s="14" t="s">
        <v>77</v>
      </c>
      <c r="D16" s="14"/>
      <c r="E16" s="194"/>
      <c r="F16" s="194"/>
      <c r="G16" s="14"/>
      <c r="H16" s="14" t="s">
        <v>1168</v>
      </c>
      <c r="I16" s="194"/>
      <c r="J16" s="194"/>
      <c r="K16" s="194"/>
      <c r="L16" s="194"/>
      <c r="M16" s="194"/>
      <c r="N16" s="194"/>
    </row>
    <row r="17" spans="1:14" s="27" customFormat="1"/>
    <row r="18" spans="1:14" ht="135">
      <c r="A18" s="309" t="s">
        <v>1171</v>
      </c>
      <c r="B18" s="309" t="s">
        <v>1197</v>
      </c>
      <c r="C18" s="192" t="s">
        <v>61</v>
      </c>
      <c r="D18" s="192" t="s">
        <v>1122</v>
      </c>
      <c r="E18" s="192" t="s">
        <v>1108</v>
      </c>
      <c r="F18" s="192" t="s">
        <v>1109</v>
      </c>
      <c r="G18" s="192" t="s">
        <v>1123</v>
      </c>
      <c r="H18" s="192" t="s">
        <v>1185</v>
      </c>
      <c r="I18" s="192" t="s">
        <v>88</v>
      </c>
      <c r="J18" s="192"/>
      <c r="K18" s="194" t="s">
        <v>1170</v>
      </c>
      <c r="L18" s="194"/>
      <c r="M18" s="194"/>
      <c r="N18" s="194"/>
    </row>
    <row r="19" spans="1:14" ht="135">
      <c r="A19" s="310"/>
      <c r="B19" s="310"/>
      <c r="C19" s="191" t="s">
        <v>62</v>
      </c>
      <c r="D19" s="191" t="s">
        <v>1122</v>
      </c>
      <c r="E19" s="191" t="s">
        <v>58</v>
      </c>
      <c r="F19" s="191">
        <v>5</v>
      </c>
      <c r="G19" s="191">
        <v>258</v>
      </c>
      <c r="H19" s="73" t="s">
        <v>1131</v>
      </c>
      <c r="I19" s="191" t="s">
        <v>1112</v>
      </c>
      <c r="J19" s="191"/>
      <c r="K19" s="194" t="s">
        <v>1198</v>
      </c>
      <c r="L19" s="194"/>
      <c r="M19" s="194"/>
      <c r="N19" s="194"/>
    </row>
    <row r="20" spans="1:14" ht="105">
      <c r="A20" s="310"/>
      <c r="B20" s="310"/>
      <c r="C20" s="193" t="s">
        <v>63</v>
      </c>
      <c r="D20" s="193" t="s">
        <v>1122</v>
      </c>
      <c r="E20" s="193" t="s">
        <v>58</v>
      </c>
      <c r="F20" s="193">
        <v>5</v>
      </c>
      <c r="G20" s="184">
        <v>260</v>
      </c>
      <c r="H20" s="185" t="s">
        <v>1131</v>
      </c>
      <c r="I20" s="193" t="s">
        <v>1134</v>
      </c>
      <c r="J20" s="193" t="s">
        <v>90</v>
      </c>
      <c r="K20" s="194" t="s">
        <v>1199</v>
      </c>
      <c r="L20" s="194"/>
      <c r="M20" s="194"/>
      <c r="N20" s="194"/>
    </row>
    <row r="21" spans="1:14" ht="71.25" customHeight="1">
      <c r="A21" s="310"/>
      <c r="B21" s="310"/>
      <c r="C21" s="192" t="s">
        <v>61</v>
      </c>
      <c r="D21" s="192"/>
      <c r="E21" s="192"/>
      <c r="F21" s="192"/>
      <c r="G21" s="192"/>
      <c r="H21" s="192"/>
      <c r="I21" s="192" t="s">
        <v>1117</v>
      </c>
      <c r="J21" s="192" t="s">
        <v>90</v>
      </c>
      <c r="K21" s="194" t="s">
        <v>1118</v>
      </c>
      <c r="L21" s="194"/>
      <c r="M21" s="194"/>
      <c r="N21" s="194"/>
    </row>
    <row r="22" spans="1:14" ht="90">
      <c r="A22" s="310"/>
      <c r="B22" s="310"/>
      <c r="C22" s="14" t="s">
        <v>78</v>
      </c>
      <c r="D22" s="14"/>
      <c r="E22" s="194"/>
      <c r="F22" s="194"/>
      <c r="G22" s="14"/>
      <c r="H22" s="194" t="s">
        <v>1166</v>
      </c>
      <c r="I22" s="194"/>
      <c r="J22" s="194"/>
      <c r="K22" s="194" t="s">
        <v>1200</v>
      </c>
      <c r="L22" s="194"/>
      <c r="M22" s="194"/>
      <c r="N22" s="194"/>
    </row>
    <row r="23" spans="1:14" ht="30">
      <c r="A23" s="310"/>
      <c r="B23" s="310"/>
      <c r="C23" s="14" t="s">
        <v>77</v>
      </c>
      <c r="D23" s="14"/>
      <c r="E23" s="194"/>
      <c r="F23" s="194"/>
      <c r="G23" s="14"/>
      <c r="H23" s="195" t="s">
        <v>1166</v>
      </c>
      <c r="I23" s="194"/>
      <c r="J23" s="194"/>
      <c r="K23" s="194"/>
      <c r="L23" s="194"/>
      <c r="M23" s="194"/>
      <c r="N23" s="194"/>
    </row>
    <row r="24" spans="1:14" ht="105">
      <c r="A24" s="310"/>
      <c r="B24" s="310"/>
      <c r="C24" s="191" t="s">
        <v>62</v>
      </c>
      <c r="D24" s="191"/>
      <c r="E24" s="191" t="s">
        <v>58</v>
      </c>
      <c r="F24" s="191">
        <v>5</v>
      </c>
      <c r="G24" s="191">
        <v>259</v>
      </c>
      <c r="H24" s="191" t="s">
        <v>1166</v>
      </c>
      <c r="I24" s="191" t="s">
        <v>1120</v>
      </c>
      <c r="J24" s="191"/>
      <c r="K24" s="194"/>
      <c r="L24" s="194"/>
      <c r="M24" s="194"/>
      <c r="N24" s="194"/>
    </row>
    <row r="25" spans="1:14" ht="90">
      <c r="A25" s="310"/>
      <c r="B25" s="310"/>
      <c r="C25" s="14" t="s">
        <v>78</v>
      </c>
      <c r="D25" s="14"/>
      <c r="E25" s="194"/>
      <c r="F25" s="194"/>
      <c r="G25" s="14"/>
      <c r="H25" s="195" t="s">
        <v>1166</v>
      </c>
      <c r="I25" s="194"/>
      <c r="J25" s="194"/>
      <c r="K25" s="194" t="s">
        <v>1201</v>
      </c>
      <c r="L25" s="194"/>
      <c r="M25" s="194"/>
      <c r="N25" s="194"/>
    </row>
    <row r="26" spans="1:14" ht="30">
      <c r="A26" s="311"/>
      <c r="B26" s="311"/>
      <c r="C26" s="14" t="s">
        <v>77</v>
      </c>
      <c r="D26" s="14"/>
      <c r="E26" s="194"/>
      <c r="F26" s="194"/>
      <c r="G26" s="14"/>
      <c r="H26" s="195" t="s">
        <v>1166</v>
      </c>
      <c r="I26" s="194"/>
      <c r="J26" s="194"/>
      <c r="K26" s="194"/>
      <c r="L26" s="194"/>
      <c r="M26" s="194"/>
      <c r="N26" s="194"/>
    </row>
    <row r="27" spans="1:14" s="27" customFormat="1"/>
    <row r="28" spans="1:14" ht="60">
      <c r="A28" s="1" t="s">
        <v>1182</v>
      </c>
      <c r="B28" s="1" t="s">
        <v>1183</v>
      </c>
    </row>
    <row r="29" spans="1:14">
      <c r="A29" s="1" t="s">
        <v>491</v>
      </c>
    </row>
    <row r="30" spans="1:14">
      <c r="A30" s="1" t="s">
        <v>492</v>
      </c>
    </row>
    <row r="31" spans="1:14">
      <c r="A31" s="1" t="s">
        <v>1068</v>
      </c>
    </row>
    <row r="32" spans="1:14">
      <c r="A32" s="1" t="s">
        <v>1069</v>
      </c>
    </row>
    <row r="33" spans="1:1">
      <c r="A33" s="1" t="s">
        <v>1077</v>
      </c>
    </row>
    <row r="34" spans="1:1">
      <c r="A34" s="1" t="s">
        <v>1078</v>
      </c>
    </row>
  </sheetData>
  <mergeCells count="6">
    <mergeCell ref="A3:A9"/>
    <mergeCell ref="B3:B9"/>
    <mergeCell ref="A11:A16"/>
    <mergeCell ref="B11:B16"/>
    <mergeCell ref="A18:A26"/>
    <mergeCell ref="B18:B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showGridLines="0" workbookViewId="0">
      <pane xSplit="6" ySplit="1" topLeftCell="G66" activePane="bottomRight" state="frozen"/>
      <selection activeCell="A294" sqref="A294"/>
      <selection pane="topRight" activeCell="A294" sqref="A294"/>
      <selection pane="bottomLeft" activeCell="A294" sqref="A294"/>
      <selection pane="bottomRight" activeCell="A294" sqref="A294"/>
    </sheetView>
  </sheetViews>
  <sheetFormatPr defaultColWidth="9.140625" defaultRowHeight="15"/>
  <cols>
    <col min="1" max="1" width="9.140625" style="1"/>
    <col min="2" max="2" width="16" style="1" customWidth="1"/>
    <col min="3" max="3" width="9.28515625" style="1" customWidth="1"/>
    <col min="4" max="4" width="14.85546875" style="1" bestFit="1" customWidth="1"/>
    <col min="5" max="7" width="9.140625" style="1"/>
    <col min="8" max="8" width="19.42578125" style="1" customWidth="1"/>
    <col min="9" max="9" width="7.140625" style="1" bestFit="1" customWidth="1"/>
    <col min="10" max="10" width="15.42578125" style="1" customWidth="1"/>
    <col min="11" max="11" width="9.140625" style="1"/>
    <col min="12" max="12" width="32.5703125" style="1" customWidth="1"/>
    <col min="13" max="16384" width="9.140625" style="1"/>
  </cols>
  <sheetData>
    <row r="1" spans="1:23" ht="30">
      <c r="A1" s="12" t="s">
        <v>27</v>
      </c>
      <c r="B1" s="12" t="s">
        <v>16</v>
      </c>
      <c r="C1" s="12" t="s">
        <v>431</v>
      </c>
      <c r="D1" s="12"/>
      <c r="E1" s="12" t="s">
        <v>56</v>
      </c>
      <c r="F1" s="12" t="s">
        <v>79</v>
      </c>
      <c r="G1" s="12" t="s">
        <v>57</v>
      </c>
      <c r="H1" s="12" t="s">
        <v>54</v>
      </c>
      <c r="I1" s="12" t="s">
        <v>60</v>
      </c>
      <c r="J1" s="12" t="s">
        <v>66</v>
      </c>
      <c r="K1" s="12" t="s">
        <v>74</v>
      </c>
      <c r="L1" s="12" t="s">
        <v>67</v>
      </c>
      <c r="M1" s="12" t="s">
        <v>64</v>
      </c>
      <c r="N1" s="12" t="s">
        <v>65</v>
      </c>
      <c r="O1" s="12" t="s">
        <v>23</v>
      </c>
      <c r="P1" s="13"/>
      <c r="Q1" s="13"/>
      <c r="R1" s="13"/>
      <c r="S1" s="13"/>
      <c r="T1" s="13"/>
      <c r="U1" s="13"/>
      <c r="V1" s="13"/>
      <c r="W1" s="13"/>
    </row>
    <row r="2" spans="1:23" ht="30">
      <c r="A2" s="382" t="s">
        <v>798</v>
      </c>
      <c r="B2" s="382" t="s">
        <v>797</v>
      </c>
      <c r="C2" s="383" t="s">
        <v>90</v>
      </c>
      <c r="D2" s="49" t="s">
        <v>61</v>
      </c>
      <c r="E2" s="49" t="s">
        <v>801</v>
      </c>
      <c r="F2" s="49" t="s">
        <v>53</v>
      </c>
      <c r="G2" s="49" t="s">
        <v>802</v>
      </c>
      <c r="H2" s="49">
        <v>15</v>
      </c>
      <c r="I2" s="49"/>
      <c r="J2" s="49" t="s">
        <v>803</v>
      </c>
      <c r="K2" s="49"/>
      <c r="L2" s="49"/>
      <c r="M2" s="49"/>
      <c r="N2" s="49"/>
      <c r="O2" s="49"/>
    </row>
    <row r="3" spans="1:23" ht="45">
      <c r="A3" s="382"/>
      <c r="B3" s="382"/>
      <c r="C3" s="383"/>
      <c r="D3" s="49" t="s">
        <v>61</v>
      </c>
      <c r="E3" s="49"/>
      <c r="F3" s="49"/>
      <c r="G3" s="49"/>
      <c r="H3" s="49" t="s">
        <v>805</v>
      </c>
      <c r="I3" s="49"/>
      <c r="J3" s="49" t="s">
        <v>804</v>
      </c>
      <c r="K3" s="49"/>
      <c r="L3" s="49"/>
      <c r="M3" s="49"/>
      <c r="N3" s="49"/>
      <c r="O3" s="49"/>
    </row>
    <row r="4" spans="1:23" ht="30.75" customHeight="1">
      <c r="A4" s="382"/>
      <c r="B4" s="382"/>
      <c r="C4" s="383"/>
      <c r="D4" s="123" t="s">
        <v>71</v>
      </c>
      <c r="E4" s="123"/>
      <c r="F4" s="123"/>
      <c r="G4" s="123"/>
      <c r="H4" s="123" t="s">
        <v>811</v>
      </c>
      <c r="I4" s="123"/>
      <c r="J4" s="123"/>
      <c r="K4" s="123"/>
      <c r="L4" s="123"/>
      <c r="M4" s="124"/>
      <c r="N4" s="124"/>
      <c r="O4" s="124"/>
    </row>
    <row r="5" spans="1:23" ht="30">
      <c r="A5" s="382"/>
      <c r="B5" s="382"/>
      <c r="C5" s="383"/>
      <c r="D5" s="49" t="s">
        <v>807</v>
      </c>
      <c r="E5" s="49"/>
      <c r="F5" s="49"/>
      <c r="G5" s="49"/>
      <c r="H5" s="49"/>
      <c r="I5" s="49"/>
      <c r="J5" s="49"/>
      <c r="K5" s="49"/>
      <c r="L5" s="49" t="s">
        <v>810</v>
      </c>
      <c r="M5" s="14"/>
      <c r="N5" s="14"/>
      <c r="O5" s="124"/>
    </row>
    <row r="6" spans="1:23" ht="60">
      <c r="A6" s="382"/>
      <c r="B6" s="382"/>
      <c r="C6" s="383"/>
      <c r="D6" s="123" t="s">
        <v>808</v>
      </c>
      <c r="E6" s="123"/>
      <c r="F6" s="123"/>
      <c r="G6" s="123"/>
      <c r="H6" s="123"/>
      <c r="I6" s="123"/>
      <c r="J6" s="123"/>
      <c r="K6" s="123"/>
      <c r="L6" s="123" t="s">
        <v>940</v>
      </c>
      <c r="M6" s="14"/>
      <c r="N6" s="14"/>
      <c r="O6" s="124"/>
    </row>
    <row r="7" spans="1:23" ht="30">
      <c r="A7" s="382"/>
      <c r="B7" s="382"/>
      <c r="C7" s="383"/>
      <c r="D7" s="49" t="s">
        <v>215</v>
      </c>
      <c r="E7" s="49"/>
      <c r="F7" s="49"/>
      <c r="G7" s="49"/>
      <c r="H7" s="49"/>
      <c r="I7" s="49"/>
      <c r="J7" s="49"/>
      <c r="K7" s="49"/>
      <c r="L7" s="49" t="s">
        <v>939</v>
      </c>
      <c r="M7" s="14"/>
      <c r="N7" s="14"/>
      <c r="O7" s="124"/>
    </row>
    <row r="8" spans="1:23" ht="30">
      <c r="A8" s="382"/>
      <c r="B8" s="382"/>
      <c r="C8" s="383"/>
      <c r="D8" s="123" t="s">
        <v>809</v>
      </c>
      <c r="E8" s="123"/>
      <c r="F8" s="123"/>
      <c r="G8" s="123"/>
      <c r="H8" s="123"/>
      <c r="I8" s="123"/>
      <c r="J8" s="123"/>
      <c r="K8" s="123"/>
      <c r="L8" s="123" t="s">
        <v>806</v>
      </c>
      <c r="M8" s="124"/>
      <c r="N8" s="14" t="s">
        <v>37</v>
      </c>
      <c r="O8" s="124"/>
    </row>
    <row r="9" spans="1:23" s="24" customFormat="1">
      <c r="A9" s="128"/>
      <c r="B9" s="129"/>
      <c r="C9" s="130"/>
      <c r="D9" s="23"/>
      <c r="E9" s="23"/>
      <c r="F9" s="23"/>
      <c r="G9" s="23"/>
      <c r="H9" s="23"/>
      <c r="I9" s="23"/>
      <c r="J9" s="23"/>
      <c r="K9" s="23"/>
      <c r="L9" s="23"/>
      <c r="M9" s="23"/>
      <c r="N9" s="22"/>
      <c r="O9" s="23"/>
    </row>
    <row r="10" spans="1:23" ht="30">
      <c r="A10" s="383" t="s">
        <v>510</v>
      </c>
      <c r="B10" s="382" t="s">
        <v>840</v>
      </c>
      <c r="C10" s="383" t="s">
        <v>90</v>
      </c>
      <c r="D10" s="49" t="s">
        <v>61</v>
      </c>
      <c r="E10" s="49" t="s">
        <v>801</v>
      </c>
      <c r="F10" s="49" t="s">
        <v>55</v>
      </c>
      <c r="G10" s="49" t="s">
        <v>802</v>
      </c>
      <c r="H10" s="49" t="s">
        <v>843</v>
      </c>
      <c r="I10" s="49"/>
      <c r="J10" s="49" t="s">
        <v>841</v>
      </c>
      <c r="K10" s="49"/>
      <c r="L10" s="49"/>
      <c r="M10" s="124"/>
      <c r="N10" s="124"/>
      <c r="O10" s="124"/>
    </row>
    <row r="11" spans="1:23">
      <c r="A11" s="383"/>
      <c r="B11" s="382"/>
      <c r="C11" s="383"/>
      <c r="D11" s="123" t="s">
        <v>62</v>
      </c>
      <c r="E11" s="123"/>
      <c r="F11" s="123" t="s">
        <v>53</v>
      </c>
      <c r="G11" s="123" t="s">
        <v>802</v>
      </c>
      <c r="H11" s="123">
        <v>104.5</v>
      </c>
      <c r="I11" s="123"/>
      <c r="J11" s="123"/>
      <c r="K11" s="123"/>
      <c r="L11" s="123"/>
      <c r="M11" s="124"/>
      <c r="N11" s="124"/>
      <c r="O11" s="124"/>
    </row>
    <row r="12" spans="1:23" ht="45">
      <c r="A12" s="383"/>
      <c r="B12" s="382"/>
      <c r="C12" s="383"/>
      <c r="D12" s="49" t="s">
        <v>68</v>
      </c>
      <c r="E12" s="49"/>
      <c r="F12" s="49"/>
      <c r="G12" s="49"/>
      <c r="H12" s="49" t="s">
        <v>844</v>
      </c>
      <c r="I12" s="49"/>
      <c r="J12" s="49"/>
      <c r="K12" s="49"/>
      <c r="L12" s="49"/>
      <c r="M12" s="124"/>
      <c r="N12" s="124"/>
      <c r="O12" s="124"/>
    </row>
    <row r="13" spans="1:23" ht="45">
      <c r="A13" s="383"/>
      <c r="B13" s="382"/>
      <c r="C13" s="383"/>
      <c r="D13" s="123" t="s">
        <v>71</v>
      </c>
      <c r="E13" s="123"/>
      <c r="F13" s="123"/>
      <c r="G13" s="123"/>
      <c r="H13" s="123" t="s">
        <v>842</v>
      </c>
      <c r="I13" s="123"/>
      <c r="J13" s="123"/>
      <c r="K13" s="123"/>
      <c r="L13" s="123"/>
      <c r="M13" s="124"/>
      <c r="N13" s="124"/>
      <c r="O13" s="124"/>
    </row>
    <row r="14" spans="1:23" ht="30">
      <c r="A14" s="383"/>
      <c r="B14" s="382"/>
      <c r="C14" s="383"/>
      <c r="D14" s="49" t="s">
        <v>807</v>
      </c>
      <c r="E14" s="49"/>
      <c r="F14" s="49"/>
      <c r="G14" s="49"/>
      <c r="H14" s="50"/>
      <c r="I14" s="49"/>
      <c r="J14" s="49"/>
      <c r="K14" s="49"/>
      <c r="L14" s="49" t="s">
        <v>845</v>
      </c>
      <c r="M14" s="124"/>
      <c r="N14" s="124"/>
      <c r="O14" s="124"/>
    </row>
    <row r="15" spans="1:23" ht="45">
      <c r="A15" s="383"/>
      <c r="B15" s="382"/>
      <c r="C15" s="383"/>
      <c r="D15" s="123" t="s">
        <v>808</v>
      </c>
      <c r="E15" s="123"/>
      <c r="F15" s="123"/>
      <c r="G15" s="123"/>
      <c r="H15" s="16"/>
      <c r="I15" s="123"/>
      <c r="J15" s="123"/>
      <c r="K15" s="123"/>
      <c r="L15" s="123" t="s">
        <v>846</v>
      </c>
      <c r="M15" s="124"/>
      <c r="N15" s="124"/>
      <c r="O15" s="124"/>
    </row>
    <row r="16" spans="1:23" ht="30">
      <c r="A16" s="383"/>
      <c r="B16" s="382"/>
      <c r="C16" s="383"/>
      <c r="D16" s="49" t="s">
        <v>215</v>
      </c>
      <c r="E16" s="49"/>
      <c r="F16" s="49"/>
      <c r="G16" s="49"/>
      <c r="H16" s="50"/>
      <c r="I16" s="49"/>
      <c r="J16" s="49"/>
      <c r="K16" s="49"/>
      <c r="L16" s="49" t="s">
        <v>845</v>
      </c>
      <c r="M16" s="124"/>
      <c r="N16" s="124"/>
      <c r="O16" s="124"/>
    </row>
    <row r="17" spans="1:15" ht="45">
      <c r="A17" s="383"/>
      <c r="B17" s="382"/>
      <c r="C17" s="383"/>
      <c r="D17" s="123" t="s">
        <v>809</v>
      </c>
      <c r="E17" s="123"/>
      <c r="F17" s="123"/>
      <c r="G17" s="123"/>
      <c r="H17" s="16"/>
      <c r="I17" s="123"/>
      <c r="J17" s="123"/>
      <c r="K17" s="123"/>
      <c r="L17" s="123" t="s">
        <v>846</v>
      </c>
      <c r="M17" s="124"/>
      <c r="N17" s="124"/>
      <c r="O17" s="124"/>
    </row>
    <row r="18" spans="1:15" s="24" customFormat="1">
      <c r="A18" s="130"/>
      <c r="B18" s="129"/>
      <c r="C18" s="130"/>
      <c r="D18" s="23"/>
      <c r="E18" s="23"/>
      <c r="F18" s="23"/>
      <c r="G18" s="23"/>
      <c r="H18" s="22"/>
      <c r="I18" s="23"/>
      <c r="J18" s="23"/>
      <c r="K18" s="23"/>
      <c r="L18" s="23"/>
      <c r="M18" s="23"/>
      <c r="N18" s="23"/>
      <c r="O18" s="23"/>
    </row>
    <row r="19" spans="1:15" ht="30">
      <c r="A19" s="384" t="s">
        <v>594</v>
      </c>
      <c r="B19" s="382" t="s">
        <v>847</v>
      </c>
      <c r="C19" s="383" t="s">
        <v>90</v>
      </c>
      <c r="D19" s="49" t="s">
        <v>61</v>
      </c>
      <c r="E19" s="49" t="s">
        <v>848</v>
      </c>
      <c r="F19" s="49" t="s">
        <v>55</v>
      </c>
      <c r="G19" s="49" t="s">
        <v>802</v>
      </c>
      <c r="H19" s="49" t="s">
        <v>843</v>
      </c>
      <c r="I19" s="49"/>
      <c r="J19" s="49" t="s">
        <v>841</v>
      </c>
      <c r="K19" s="49"/>
      <c r="L19" s="49"/>
      <c r="M19" s="124"/>
      <c r="N19" s="124"/>
      <c r="O19" s="124"/>
    </row>
    <row r="20" spans="1:15">
      <c r="A20" s="384"/>
      <c r="B20" s="382"/>
      <c r="C20" s="383"/>
      <c r="D20" s="123" t="s">
        <v>62</v>
      </c>
      <c r="E20" s="123"/>
      <c r="F20" s="123" t="s">
        <v>53</v>
      </c>
      <c r="G20" s="123" t="s">
        <v>802</v>
      </c>
      <c r="H20" s="123">
        <v>107.5</v>
      </c>
      <c r="I20" s="123"/>
      <c r="J20" s="123"/>
      <c r="K20" s="123"/>
      <c r="L20" s="123"/>
      <c r="M20" s="124"/>
      <c r="N20" s="124"/>
      <c r="O20" s="124"/>
    </row>
    <row r="21" spans="1:15" ht="45">
      <c r="A21" s="384"/>
      <c r="B21" s="382"/>
      <c r="C21" s="383"/>
      <c r="D21" s="49" t="s">
        <v>68</v>
      </c>
      <c r="E21" s="49"/>
      <c r="F21" s="49"/>
      <c r="G21" s="49"/>
      <c r="H21" s="49" t="s">
        <v>849</v>
      </c>
      <c r="I21" s="49"/>
      <c r="J21" s="49"/>
      <c r="K21" s="49"/>
      <c r="L21" s="49"/>
      <c r="M21" s="124"/>
      <c r="N21" s="124"/>
      <c r="O21" s="124"/>
    </row>
    <row r="22" spans="1:15" ht="45">
      <c r="A22" s="384"/>
      <c r="B22" s="382"/>
      <c r="C22" s="383"/>
      <c r="D22" s="123" t="s">
        <v>71</v>
      </c>
      <c r="E22" s="123"/>
      <c r="F22" s="123"/>
      <c r="G22" s="123"/>
      <c r="H22" s="123" t="s">
        <v>842</v>
      </c>
      <c r="I22" s="123"/>
      <c r="J22" s="123"/>
      <c r="K22" s="123"/>
      <c r="L22" s="123"/>
      <c r="M22" s="124"/>
      <c r="N22" s="124"/>
      <c r="O22" s="124"/>
    </row>
    <row r="23" spans="1:15" ht="30">
      <c r="A23" s="384"/>
      <c r="B23" s="382"/>
      <c r="C23" s="383"/>
      <c r="D23" s="49" t="s">
        <v>807</v>
      </c>
      <c r="E23" s="49"/>
      <c r="F23" s="49"/>
      <c r="G23" s="49"/>
      <c r="H23" s="50"/>
      <c r="I23" s="49"/>
      <c r="J23" s="49"/>
      <c r="K23" s="49"/>
      <c r="L23" s="29" t="s">
        <v>852</v>
      </c>
      <c r="M23" s="124"/>
      <c r="N23" s="124"/>
      <c r="O23" s="124"/>
    </row>
    <row r="24" spans="1:15" ht="135">
      <c r="A24" s="384"/>
      <c r="B24" s="382"/>
      <c r="C24" s="383"/>
      <c r="D24" s="123" t="s">
        <v>808</v>
      </c>
      <c r="E24" s="123"/>
      <c r="F24" s="123"/>
      <c r="G24" s="123"/>
      <c r="H24" s="16"/>
      <c r="I24" s="123"/>
      <c r="J24" s="123"/>
      <c r="K24" s="123"/>
      <c r="L24" s="58" t="s">
        <v>854</v>
      </c>
      <c r="M24" s="124"/>
      <c r="N24" s="124"/>
      <c r="O24" s="124"/>
    </row>
    <row r="25" spans="1:15" ht="30">
      <c r="A25" s="384"/>
      <c r="B25" s="382"/>
      <c r="C25" s="383"/>
      <c r="D25" s="49" t="s">
        <v>215</v>
      </c>
      <c r="E25" s="49"/>
      <c r="F25" s="49"/>
      <c r="G25" s="49"/>
      <c r="H25" s="50"/>
      <c r="I25" s="49"/>
      <c r="J25" s="49"/>
      <c r="K25" s="49"/>
      <c r="L25" s="29" t="s">
        <v>851</v>
      </c>
      <c r="M25" s="124"/>
      <c r="N25" s="124"/>
      <c r="O25" s="124"/>
    </row>
    <row r="26" spans="1:15" ht="45">
      <c r="A26" s="384"/>
      <c r="B26" s="382"/>
      <c r="C26" s="383"/>
      <c r="D26" s="123" t="s">
        <v>809</v>
      </c>
      <c r="E26" s="123"/>
      <c r="F26" s="123"/>
      <c r="G26" s="123"/>
      <c r="H26" s="16"/>
      <c r="I26" s="123"/>
      <c r="J26" s="123"/>
      <c r="K26" s="123"/>
      <c r="L26" s="58" t="s">
        <v>850</v>
      </c>
      <c r="M26" s="124"/>
      <c r="N26" s="124"/>
      <c r="O26" s="124"/>
    </row>
    <row r="27" spans="1:15" s="24" customFormat="1">
      <c r="A27" s="128"/>
      <c r="B27" s="129"/>
      <c r="C27" s="130"/>
      <c r="D27" s="23"/>
      <c r="E27" s="23"/>
      <c r="F27" s="23"/>
      <c r="G27" s="23"/>
      <c r="H27" s="22"/>
      <c r="I27" s="23"/>
      <c r="J27" s="23"/>
      <c r="K27" s="23"/>
      <c r="L27" s="131"/>
      <c r="M27" s="23"/>
      <c r="N27" s="23"/>
      <c r="O27" s="23"/>
    </row>
    <row r="28" spans="1:15" ht="30">
      <c r="A28" s="383" t="s">
        <v>796</v>
      </c>
      <c r="B28" s="382" t="s">
        <v>817</v>
      </c>
      <c r="C28" s="383" t="s">
        <v>812</v>
      </c>
      <c r="D28" s="124" t="s">
        <v>307</v>
      </c>
      <c r="E28" s="4"/>
      <c r="F28" s="4"/>
      <c r="G28" s="4"/>
      <c r="H28" s="18"/>
      <c r="I28" s="4"/>
      <c r="J28" s="4" t="s">
        <v>813</v>
      </c>
      <c r="K28" s="4"/>
      <c r="L28" s="4"/>
      <c r="M28" s="124"/>
      <c r="N28" s="14"/>
      <c r="O28" s="124"/>
    </row>
    <row r="29" spans="1:15" ht="30">
      <c r="A29" s="383"/>
      <c r="B29" s="382"/>
      <c r="C29" s="383"/>
      <c r="D29" s="49" t="s">
        <v>61</v>
      </c>
      <c r="E29" s="49" t="s">
        <v>814</v>
      </c>
      <c r="F29" s="49" t="s">
        <v>53</v>
      </c>
      <c r="G29" s="49" t="s">
        <v>85</v>
      </c>
      <c r="H29" s="49">
        <v>10</v>
      </c>
      <c r="I29" s="49"/>
      <c r="J29" s="49"/>
      <c r="K29" s="49"/>
      <c r="L29" s="49"/>
      <c r="M29" s="124"/>
      <c r="N29" s="124"/>
      <c r="O29" s="124"/>
    </row>
    <row r="30" spans="1:15">
      <c r="A30" s="383"/>
      <c r="B30" s="382"/>
      <c r="C30" s="383"/>
      <c r="D30" s="123" t="s">
        <v>62</v>
      </c>
      <c r="E30" s="123"/>
      <c r="F30" s="123" t="s">
        <v>58</v>
      </c>
      <c r="G30" s="123" t="s">
        <v>85</v>
      </c>
      <c r="H30" s="123">
        <v>12</v>
      </c>
      <c r="I30" s="123"/>
      <c r="J30" s="123" t="s">
        <v>815</v>
      </c>
      <c r="K30" s="123"/>
      <c r="L30" s="123"/>
      <c r="M30" s="124"/>
      <c r="N30" s="124"/>
      <c r="O30" s="124"/>
    </row>
    <row r="31" spans="1:15" ht="150">
      <c r="A31" s="383"/>
      <c r="B31" s="382"/>
      <c r="C31" s="383"/>
      <c r="D31" s="14" t="s">
        <v>78</v>
      </c>
      <c r="E31" s="4"/>
      <c r="F31" s="4"/>
      <c r="G31" s="4"/>
      <c r="H31" s="18"/>
      <c r="I31" s="4"/>
      <c r="J31" s="4"/>
      <c r="K31" s="4"/>
      <c r="L31" s="64" t="s">
        <v>855</v>
      </c>
      <c r="M31" s="124"/>
      <c r="N31" s="124"/>
      <c r="O31" s="124"/>
    </row>
    <row r="32" spans="1:15" ht="60">
      <c r="A32" s="383"/>
      <c r="B32" s="382"/>
      <c r="C32" s="383"/>
      <c r="D32" s="14" t="s">
        <v>77</v>
      </c>
      <c r="E32" s="4"/>
      <c r="F32" s="4"/>
      <c r="G32" s="4"/>
      <c r="H32" s="18"/>
      <c r="I32" s="4"/>
      <c r="J32" s="4"/>
      <c r="K32" s="4"/>
      <c r="L32" s="4" t="s">
        <v>816</v>
      </c>
      <c r="M32" s="124"/>
      <c r="N32" s="124" t="s">
        <v>839</v>
      </c>
      <c r="O32" s="124"/>
    </row>
    <row r="33" spans="1:15" s="24" customFormat="1">
      <c r="A33" s="130"/>
      <c r="B33" s="129"/>
      <c r="C33" s="130"/>
      <c r="D33" s="22"/>
      <c r="E33" s="23"/>
      <c r="F33" s="23"/>
      <c r="G33" s="23"/>
      <c r="H33" s="22"/>
      <c r="I33" s="23"/>
      <c r="J33" s="23"/>
      <c r="K33" s="23"/>
      <c r="L33" s="23"/>
      <c r="M33" s="23"/>
      <c r="N33" s="23"/>
      <c r="O33" s="23"/>
    </row>
    <row r="34" spans="1:15" ht="30">
      <c r="A34" s="384" t="s">
        <v>795</v>
      </c>
      <c r="B34" s="382" t="s">
        <v>826</v>
      </c>
      <c r="C34" s="383" t="s">
        <v>812</v>
      </c>
      <c r="D34" s="124" t="s">
        <v>307</v>
      </c>
      <c r="E34" s="124"/>
      <c r="F34" s="124"/>
      <c r="G34" s="124"/>
      <c r="H34" s="124"/>
      <c r="I34" s="124"/>
      <c r="J34" s="124" t="s">
        <v>813</v>
      </c>
      <c r="K34" s="124"/>
      <c r="L34" s="124"/>
      <c r="M34" s="124"/>
      <c r="N34" s="124"/>
      <c r="O34" s="124"/>
    </row>
    <row r="35" spans="1:15" ht="30">
      <c r="A35" s="384"/>
      <c r="B35" s="382"/>
      <c r="C35" s="383"/>
      <c r="D35" s="49" t="s">
        <v>61</v>
      </c>
      <c r="E35" s="49" t="s">
        <v>814</v>
      </c>
      <c r="F35" s="49" t="s">
        <v>53</v>
      </c>
      <c r="G35" s="49" t="s">
        <v>802</v>
      </c>
      <c r="H35" s="49">
        <v>100</v>
      </c>
      <c r="I35" s="49"/>
      <c r="J35" s="49"/>
      <c r="K35" s="49" t="s">
        <v>197</v>
      </c>
      <c r="L35" s="49"/>
      <c r="M35" s="124"/>
      <c r="N35" s="124"/>
      <c r="O35" s="124"/>
    </row>
    <row r="36" spans="1:15">
      <c r="A36" s="384"/>
      <c r="B36" s="382"/>
      <c r="C36" s="383"/>
      <c r="D36" s="123" t="s">
        <v>62</v>
      </c>
      <c r="E36" s="123"/>
      <c r="F36" s="123" t="s">
        <v>55</v>
      </c>
      <c r="G36" s="123" t="s">
        <v>802</v>
      </c>
      <c r="H36" s="123">
        <v>102</v>
      </c>
      <c r="I36" s="123"/>
      <c r="J36" s="123"/>
      <c r="K36" s="123" t="s">
        <v>197</v>
      </c>
      <c r="L36" s="123"/>
      <c r="M36" s="124"/>
      <c r="N36" s="124"/>
      <c r="O36" s="124"/>
    </row>
    <row r="37" spans="1:15">
      <c r="A37" s="384"/>
      <c r="B37" s="382"/>
      <c r="C37" s="383"/>
      <c r="D37" s="122" t="s">
        <v>63</v>
      </c>
      <c r="E37" s="122"/>
      <c r="F37" s="122" t="s">
        <v>55</v>
      </c>
      <c r="G37" s="122" t="s">
        <v>802</v>
      </c>
      <c r="H37" s="122" t="s">
        <v>818</v>
      </c>
      <c r="I37" s="122"/>
      <c r="J37" s="122"/>
      <c r="K37" s="122" t="s">
        <v>197</v>
      </c>
      <c r="L37" s="122"/>
      <c r="M37" s="124"/>
      <c r="N37" s="124"/>
      <c r="O37" s="124"/>
    </row>
    <row r="38" spans="1:15" ht="60">
      <c r="A38" s="384"/>
      <c r="B38" s="382"/>
      <c r="C38" s="383"/>
      <c r="D38" s="49" t="s">
        <v>807</v>
      </c>
      <c r="E38" s="49"/>
      <c r="F38" s="49"/>
      <c r="G38" s="49"/>
      <c r="H38" s="49"/>
      <c r="I38" s="49"/>
      <c r="J38" s="49"/>
      <c r="K38" s="49"/>
      <c r="L38" s="49" t="s">
        <v>824</v>
      </c>
      <c r="M38" s="124"/>
      <c r="N38" s="124"/>
      <c r="O38" s="124"/>
    </row>
    <row r="39" spans="1:15" ht="30">
      <c r="A39" s="384"/>
      <c r="B39" s="382"/>
      <c r="C39" s="383"/>
      <c r="D39" s="123" t="s">
        <v>819</v>
      </c>
      <c r="E39" s="123"/>
      <c r="F39" s="123"/>
      <c r="G39" s="123"/>
      <c r="H39" s="123"/>
      <c r="I39" s="123"/>
      <c r="J39" s="123"/>
      <c r="K39" s="123"/>
      <c r="L39" s="123"/>
      <c r="M39" s="124"/>
      <c r="N39" s="124"/>
      <c r="O39" s="124"/>
    </row>
    <row r="40" spans="1:15" ht="165">
      <c r="A40" s="384"/>
      <c r="B40" s="382"/>
      <c r="C40" s="383"/>
      <c r="D40" s="122" t="s">
        <v>820</v>
      </c>
      <c r="E40" s="122"/>
      <c r="F40" s="122"/>
      <c r="G40" s="122"/>
      <c r="H40" s="122"/>
      <c r="I40" s="122"/>
      <c r="J40" s="122"/>
      <c r="K40" s="122"/>
      <c r="L40" s="122" t="s">
        <v>856</v>
      </c>
      <c r="M40" s="124"/>
      <c r="N40" s="124"/>
      <c r="O40" s="124"/>
    </row>
    <row r="41" spans="1:15" ht="60">
      <c r="A41" s="384"/>
      <c r="B41" s="382"/>
      <c r="C41" s="383"/>
      <c r="D41" s="49" t="s">
        <v>215</v>
      </c>
      <c r="E41" s="49"/>
      <c r="F41" s="49"/>
      <c r="G41" s="49"/>
      <c r="H41" s="49"/>
      <c r="I41" s="49"/>
      <c r="J41" s="49"/>
      <c r="K41" s="49"/>
      <c r="L41" s="49" t="s">
        <v>825</v>
      </c>
      <c r="M41" s="124"/>
      <c r="N41" s="124"/>
      <c r="O41" s="124"/>
    </row>
    <row r="42" spans="1:15" ht="30">
      <c r="A42" s="384"/>
      <c r="B42" s="382"/>
      <c r="C42" s="383"/>
      <c r="D42" s="123" t="s">
        <v>809</v>
      </c>
      <c r="E42" s="123"/>
      <c r="F42" s="123"/>
      <c r="G42" s="123"/>
      <c r="H42" s="123"/>
      <c r="I42" s="123"/>
      <c r="J42" s="123"/>
      <c r="K42" s="123"/>
      <c r="L42" s="123" t="s">
        <v>823</v>
      </c>
      <c r="M42" s="124"/>
      <c r="N42" s="124"/>
      <c r="O42" s="124"/>
    </row>
    <row r="43" spans="1:15" ht="30">
      <c r="A43" s="384"/>
      <c r="B43" s="382"/>
      <c r="C43" s="383"/>
      <c r="D43" s="122" t="s">
        <v>821</v>
      </c>
      <c r="E43" s="122"/>
      <c r="F43" s="122"/>
      <c r="G43" s="122"/>
      <c r="H43" s="122"/>
      <c r="I43" s="122"/>
      <c r="J43" s="122"/>
      <c r="K43" s="122"/>
      <c r="L43" s="122" t="s">
        <v>822</v>
      </c>
      <c r="M43" s="124"/>
      <c r="N43" s="14"/>
      <c r="O43" s="124"/>
    </row>
    <row r="44" spans="1:15" s="24" customFormat="1">
      <c r="A44" s="128"/>
      <c r="B44" s="129"/>
      <c r="C44" s="130"/>
      <c r="D44" s="23"/>
      <c r="E44" s="23"/>
      <c r="F44" s="23"/>
      <c r="G44" s="23"/>
      <c r="H44" s="23"/>
      <c r="I44" s="23"/>
      <c r="J44" s="23"/>
      <c r="K44" s="23"/>
      <c r="L44" s="23"/>
      <c r="M44" s="23"/>
      <c r="N44" s="22"/>
      <c r="O44" s="23"/>
    </row>
    <row r="45" spans="1:15" ht="30">
      <c r="A45" s="383" t="s">
        <v>799</v>
      </c>
      <c r="B45" s="382" t="s">
        <v>835</v>
      </c>
      <c r="C45" s="383" t="s">
        <v>794</v>
      </c>
      <c r="D45" s="124" t="s">
        <v>307</v>
      </c>
      <c r="E45" s="124"/>
      <c r="F45" s="124"/>
      <c r="G45" s="124"/>
      <c r="H45" s="124"/>
      <c r="I45" s="124"/>
      <c r="J45" s="124" t="s">
        <v>813</v>
      </c>
      <c r="K45" s="124"/>
      <c r="L45" s="124"/>
      <c r="M45" s="124"/>
      <c r="N45" s="124"/>
      <c r="O45" s="124"/>
    </row>
    <row r="46" spans="1:15" ht="30">
      <c r="A46" s="383"/>
      <c r="B46" s="382"/>
      <c r="C46" s="383"/>
      <c r="D46" s="49" t="s">
        <v>61</v>
      </c>
      <c r="E46" s="49" t="s">
        <v>801</v>
      </c>
      <c r="F46" s="49" t="s">
        <v>58</v>
      </c>
      <c r="G46" s="49" t="s">
        <v>85</v>
      </c>
      <c r="H46" s="49">
        <v>12</v>
      </c>
      <c r="I46" s="49"/>
      <c r="J46" s="49" t="s">
        <v>197</v>
      </c>
      <c r="K46" s="49"/>
      <c r="L46" s="49"/>
      <c r="M46" s="124"/>
      <c r="N46" s="124"/>
      <c r="O46" s="124"/>
    </row>
    <row r="47" spans="1:15">
      <c r="A47" s="383"/>
      <c r="B47" s="382"/>
      <c r="C47" s="383"/>
      <c r="D47" s="123" t="s">
        <v>62</v>
      </c>
      <c r="E47" s="123"/>
      <c r="F47" s="123" t="s">
        <v>83</v>
      </c>
      <c r="G47" s="123" t="s">
        <v>85</v>
      </c>
      <c r="H47" s="123" t="s">
        <v>827</v>
      </c>
      <c r="I47" s="123"/>
      <c r="J47" s="123" t="s">
        <v>197</v>
      </c>
      <c r="K47" s="123"/>
      <c r="L47" s="123"/>
      <c r="M47" s="124"/>
      <c r="N47" s="124"/>
      <c r="O47" s="124"/>
    </row>
    <row r="48" spans="1:15">
      <c r="A48" s="383"/>
      <c r="B48" s="382"/>
      <c r="C48" s="383"/>
      <c r="D48" s="122" t="s">
        <v>63</v>
      </c>
      <c r="E48" s="122"/>
      <c r="F48" s="122" t="s">
        <v>83</v>
      </c>
      <c r="G48" s="122" t="s">
        <v>85</v>
      </c>
      <c r="H48" s="122" t="s">
        <v>828</v>
      </c>
      <c r="I48" s="122"/>
      <c r="J48" s="122" t="s">
        <v>197</v>
      </c>
      <c r="K48" s="122"/>
      <c r="L48" s="122"/>
      <c r="M48" s="124"/>
      <c r="N48" s="124"/>
      <c r="O48" s="124"/>
    </row>
    <row r="49" spans="1:15" ht="30">
      <c r="A49" s="383"/>
      <c r="B49" s="382"/>
      <c r="C49" s="383"/>
      <c r="D49" s="49" t="s">
        <v>807</v>
      </c>
      <c r="E49" s="49"/>
      <c r="F49" s="49"/>
      <c r="G49" s="49"/>
      <c r="H49" s="49"/>
      <c r="I49" s="49"/>
      <c r="J49" s="49" t="s">
        <v>829</v>
      </c>
      <c r="K49" s="49"/>
      <c r="L49" s="49"/>
      <c r="M49" s="124"/>
      <c r="N49" s="124"/>
      <c r="O49" s="124"/>
    </row>
    <row r="50" spans="1:15" ht="45">
      <c r="A50" s="383"/>
      <c r="B50" s="382"/>
      <c r="C50" s="383"/>
      <c r="D50" s="123" t="s">
        <v>819</v>
      </c>
      <c r="E50" s="123"/>
      <c r="F50" s="123"/>
      <c r="G50" s="123"/>
      <c r="H50" s="16"/>
      <c r="I50" s="123"/>
      <c r="J50" s="123" t="s">
        <v>829</v>
      </c>
      <c r="K50" s="123"/>
      <c r="L50" s="123" t="s">
        <v>830</v>
      </c>
      <c r="M50" s="124"/>
      <c r="N50" s="124"/>
      <c r="O50" s="124"/>
    </row>
    <row r="51" spans="1:15" ht="45">
      <c r="A51" s="383"/>
      <c r="B51" s="382"/>
      <c r="C51" s="383"/>
      <c r="D51" s="122" t="s">
        <v>820</v>
      </c>
      <c r="E51" s="122"/>
      <c r="F51" s="122"/>
      <c r="G51" s="122"/>
      <c r="H51" s="12"/>
      <c r="I51" s="122"/>
      <c r="J51" s="122" t="s">
        <v>829</v>
      </c>
      <c r="K51" s="122"/>
      <c r="L51" s="122" t="s">
        <v>831</v>
      </c>
      <c r="M51" s="124"/>
      <c r="N51" s="124"/>
      <c r="O51" s="124"/>
    </row>
    <row r="52" spans="1:15" ht="30">
      <c r="A52" s="383"/>
      <c r="B52" s="382"/>
      <c r="C52" s="383"/>
      <c r="D52" s="49" t="s">
        <v>215</v>
      </c>
      <c r="E52" s="49"/>
      <c r="F52" s="49"/>
      <c r="G52" s="49"/>
      <c r="H52" s="50"/>
      <c r="I52" s="49"/>
      <c r="J52" s="49"/>
      <c r="K52" s="49"/>
      <c r="L52" s="49"/>
      <c r="M52" s="124"/>
      <c r="N52" s="124"/>
      <c r="O52" s="124"/>
    </row>
    <row r="53" spans="1:15" ht="60">
      <c r="A53" s="383"/>
      <c r="B53" s="382"/>
      <c r="C53" s="383"/>
      <c r="D53" s="123" t="s">
        <v>809</v>
      </c>
      <c r="E53" s="123"/>
      <c r="F53" s="123"/>
      <c r="G53" s="123"/>
      <c r="H53" s="16"/>
      <c r="I53" s="123"/>
      <c r="J53" s="123"/>
      <c r="K53" s="123"/>
      <c r="L53" s="123" t="s">
        <v>832</v>
      </c>
      <c r="M53" s="124"/>
      <c r="N53" s="124" t="s">
        <v>834</v>
      </c>
      <c r="O53" s="124"/>
    </row>
    <row r="54" spans="1:15" ht="60">
      <c r="A54" s="383"/>
      <c r="B54" s="382"/>
      <c r="C54" s="383"/>
      <c r="D54" s="122" t="s">
        <v>821</v>
      </c>
      <c r="E54" s="122"/>
      <c r="F54" s="122"/>
      <c r="G54" s="122"/>
      <c r="H54" s="12"/>
      <c r="I54" s="122"/>
      <c r="J54" s="122"/>
      <c r="K54" s="122"/>
      <c r="L54" s="122" t="s">
        <v>833</v>
      </c>
      <c r="M54" s="124"/>
      <c r="N54" s="14"/>
      <c r="O54" s="124"/>
    </row>
    <row r="55" spans="1:15" s="24" customFormat="1">
      <c r="A55" s="130"/>
      <c r="B55" s="129"/>
      <c r="C55" s="130"/>
      <c r="D55" s="23"/>
      <c r="E55" s="23"/>
      <c r="F55" s="23"/>
      <c r="G55" s="23"/>
      <c r="H55" s="22"/>
      <c r="I55" s="23"/>
      <c r="J55" s="23"/>
      <c r="K55" s="23"/>
      <c r="L55" s="23"/>
      <c r="M55" s="23"/>
      <c r="N55" s="22"/>
      <c r="O55" s="23"/>
    </row>
    <row r="56" spans="1:15" ht="30">
      <c r="A56" s="384" t="s">
        <v>800</v>
      </c>
      <c r="B56" s="382" t="s">
        <v>836</v>
      </c>
      <c r="C56" s="383" t="s">
        <v>432</v>
      </c>
      <c r="D56" s="49" t="s">
        <v>61</v>
      </c>
      <c r="E56" s="49" t="s">
        <v>801</v>
      </c>
      <c r="F56" s="49" t="s">
        <v>53</v>
      </c>
      <c r="G56" s="49" t="s">
        <v>85</v>
      </c>
      <c r="H56" s="49">
        <v>100</v>
      </c>
      <c r="I56" s="49"/>
      <c r="J56" s="49"/>
      <c r="K56" s="49" t="s">
        <v>197</v>
      </c>
      <c r="L56" s="49"/>
      <c r="M56" s="124"/>
      <c r="N56" s="124"/>
      <c r="O56" s="124"/>
    </row>
    <row r="57" spans="1:15">
      <c r="A57" s="384"/>
      <c r="B57" s="382"/>
      <c r="C57" s="383"/>
      <c r="D57" s="123" t="s">
        <v>62</v>
      </c>
      <c r="E57" s="123"/>
      <c r="F57" s="123" t="s">
        <v>58</v>
      </c>
      <c r="G57" s="123" t="s">
        <v>85</v>
      </c>
      <c r="H57" s="123">
        <v>99</v>
      </c>
      <c r="I57" s="123"/>
      <c r="J57" s="123"/>
      <c r="K57" s="123" t="s">
        <v>197</v>
      </c>
      <c r="L57" s="123"/>
      <c r="M57" s="124"/>
      <c r="N57" s="124"/>
      <c r="O57" s="124"/>
    </row>
    <row r="58" spans="1:15" ht="45">
      <c r="A58" s="384"/>
      <c r="B58" s="382"/>
      <c r="C58" s="383"/>
      <c r="D58" s="49" t="s">
        <v>807</v>
      </c>
      <c r="E58" s="49"/>
      <c r="F58" s="49"/>
      <c r="G58" s="49"/>
      <c r="H58" s="49"/>
      <c r="I58" s="49"/>
      <c r="J58" s="49"/>
      <c r="K58" s="49"/>
      <c r="L58" s="49" t="s">
        <v>838</v>
      </c>
      <c r="M58" s="124"/>
      <c r="N58" s="124"/>
      <c r="O58" s="124"/>
    </row>
    <row r="59" spans="1:15" ht="165">
      <c r="A59" s="384"/>
      <c r="B59" s="382"/>
      <c r="C59" s="383"/>
      <c r="D59" s="123" t="s">
        <v>819</v>
      </c>
      <c r="E59" s="123"/>
      <c r="F59" s="123"/>
      <c r="G59" s="123"/>
      <c r="H59" s="16"/>
      <c r="I59" s="123"/>
      <c r="J59" s="123"/>
      <c r="K59" s="123"/>
      <c r="L59" s="123" t="s">
        <v>857</v>
      </c>
      <c r="M59" s="124"/>
      <c r="N59" s="124"/>
      <c r="O59" s="124"/>
    </row>
    <row r="60" spans="1:15" ht="105">
      <c r="A60" s="384"/>
      <c r="B60" s="382"/>
      <c r="C60" s="383"/>
      <c r="D60" s="49" t="s">
        <v>215</v>
      </c>
      <c r="E60" s="49"/>
      <c r="F60" s="49"/>
      <c r="G60" s="49"/>
      <c r="H60" s="50"/>
      <c r="I60" s="49"/>
      <c r="J60" s="49"/>
      <c r="K60" s="49"/>
      <c r="L60" s="49" t="s">
        <v>853</v>
      </c>
      <c r="M60" s="124"/>
      <c r="N60" s="124"/>
      <c r="O60" s="124"/>
    </row>
    <row r="61" spans="1:15" ht="30">
      <c r="A61" s="384"/>
      <c r="B61" s="382"/>
      <c r="C61" s="383"/>
      <c r="D61" s="123" t="s">
        <v>809</v>
      </c>
      <c r="E61" s="123"/>
      <c r="F61" s="123"/>
      <c r="G61" s="123"/>
      <c r="H61" s="16"/>
      <c r="I61" s="123"/>
      <c r="J61" s="123"/>
      <c r="K61" s="123"/>
      <c r="L61" s="123" t="s">
        <v>837</v>
      </c>
      <c r="M61" s="124"/>
      <c r="N61" s="124" t="s">
        <v>839</v>
      </c>
      <c r="O61" s="124"/>
    </row>
    <row r="62" spans="1:15" s="24" customFormat="1">
      <c r="A62" s="23"/>
      <c r="B62" s="23"/>
      <c r="C62" s="23"/>
      <c r="D62" s="23"/>
      <c r="E62" s="23"/>
      <c r="F62" s="23"/>
      <c r="G62" s="23"/>
      <c r="H62" s="23"/>
      <c r="I62" s="23"/>
      <c r="J62" s="23"/>
      <c r="K62" s="23"/>
      <c r="L62" s="23"/>
      <c r="M62" s="23"/>
      <c r="N62" s="23"/>
      <c r="O62" s="23"/>
    </row>
    <row r="63" spans="1:15">
      <c r="A63" s="384" t="s">
        <v>1030</v>
      </c>
      <c r="B63" s="382" t="s">
        <v>1026</v>
      </c>
      <c r="C63" s="383" t="s">
        <v>432</v>
      </c>
      <c r="D63" s="49" t="s">
        <v>61</v>
      </c>
      <c r="E63" s="49" t="s">
        <v>60</v>
      </c>
      <c r="F63" s="49" t="s">
        <v>53</v>
      </c>
      <c r="G63" s="49">
        <v>3</v>
      </c>
      <c r="H63" s="49">
        <v>262</v>
      </c>
      <c r="I63" s="49"/>
      <c r="J63" s="49"/>
      <c r="K63" s="49" t="s">
        <v>197</v>
      </c>
      <c r="L63" s="49"/>
      <c r="M63" s="163"/>
      <c r="N63" s="163"/>
      <c r="O63" s="163"/>
    </row>
    <row r="64" spans="1:15">
      <c r="A64" s="384"/>
      <c r="B64" s="382"/>
      <c r="C64" s="383"/>
      <c r="D64" s="162" t="s">
        <v>62</v>
      </c>
      <c r="E64" s="162"/>
      <c r="F64" s="162" t="s">
        <v>58</v>
      </c>
      <c r="G64" s="162">
        <v>3</v>
      </c>
      <c r="H64" s="162">
        <v>258</v>
      </c>
      <c r="I64" s="162"/>
      <c r="J64" s="162"/>
      <c r="K64" s="162" t="s">
        <v>197</v>
      </c>
      <c r="L64" s="162"/>
      <c r="M64" s="163"/>
      <c r="N64" s="163"/>
      <c r="O64" s="163"/>
    </row>
    <row r="65" spans="1:15" ht="30">
      <c r="A65" s="384"/>
      <c r="B65" s="382"/>
      <c r="C65" s="383"/>
      <c r="D65" s="49" t="s">
        <v>61</v>
      </c>
      <c r="E65" s="49"/>
      <c r="F65" s="49"/>
      <c r="G65" s="49"/>
      <c r="H65" s="49"/>
      <c r="I65" s="49"/>
      <c r="J65" s="49" t="s">
        <v>1027</v>
      </c>
      <c r="K65" s="49"/>
      <c r="L65" s="49"/>
      <c r="M65" s="163"/>
      <c r="N65" s="163"/>
      <c r="O65" s="163"/>
    </row>
    <row r="66" spans="1:15" ht="45">
      <c r="A66" s="384"/>
      <c r="B66" s="382"/>
      <c r="C66" s="383"/>
      <c r="D66" s="162" t="s">
        <v>62</v>
      </c>
      <c r="E66" s="162"/>
      <c r="F66" s="162"/>
      <c r="G66" s="162"/>
      <c r="H66" s="16"/>
      <c r="I66" s="162"/>
      <c r="J66" s="162" t="s">
        <v>1028</v>
      </c>
      <c r="K66" s="162"/>
      <c r="L66" s="162"/>
      <c r="M66" s="163"/>
      <c r="N66" s="163"/>
      <c r="O66" s="163"/>
    </row>
    <row r="67" spans="1:15" ht="105">
      <c r="A67" s="384"/>
      <c r="B67" s="382"/>
      <c r="C67" s="383"/>
      <c r="D67" s="49" t="s">
        <v>215</v>
      </c>
      <c r="E67" s="49"/>
      <c r="F67" s="49"/>
      <c r="G67" s="49"/>
      <c r="H67" s="50"/>
      <c r="I67" s="49"/>
      <c r="J67" s="49"/>
      <c r="K67" s="49"/>
      <c r="L67" s="49" t="s">
        <v>1029</v>
      </c>
      <c r="M67" s="163"/>
      <c r="N67" s="163"/>
      <c r="O67" s="163"/>
    </row>
    <row r="68" spans="1:15" ht="105">
      <c r="A68" s="384"/>
      <c r="B68" s="382"/>
      <c r="C68" s="383"/>
      <c r="D68" s="162" t="s">
        <v>809</v>
      </c>
      <c r="E68" s="162"/>
      <c r="F68" s="162"/>
      <c r="G68" s="162"/>
      <c r="H68" s="16"/>
      <c r="I68" s="162"/>
      <c r="J68" s="162"/>
      <c r="K68" s="162"/>
      <c r="L68" s="49" t="s">
        <v>1029</v>
      </c>
      <c r="M68" s="163"/>
      <c r="N68" s="163" t="s">
        <v>37</v>
      </c>
      <c r="O68" s="163"/>
    </row>
    <row r="69" spans="1:15" s="24" customFormat="1">
      <c r="A69" s="23"/>
      <c r="B69" s="23"/>
      <c r="C69" s="23"/>
      <c r="D69" s="23"/>
      <c r="E69" s="23"/>
      <c r="F69" s="23"/>
      <c r="G69" s="23"/>
      <c r="H69" s="23"/>
      <c r="I69" s="23"/>
      <c r="J69" s="23"/>
      <c r="K69" s="23"/>
      <c r="L69" s="23"/>
      <c r="M69" s="23"/>
      <c r="N69" s="23"/>
      <c r="O69" s="23"/>
    </row>
  </sheetData>
  <mergeCells count="24">
    <mergeCell ref="A63:A68"/>
    <mergeCell ref="B63:B68"/>
    <mergeCell ref="C63:C68"/>
    <mergeCell ref="A19:A26"/>
    <mergeCell ref="B19:B26"/>
    <mergeCell ref="C19:C26"/>
    <mergeCell ref="A56:A61"/>
    <mergeCell ref="B56:B61"/>
    <mergeCell ref="C56:C61"/>
    <mergeCell ref="A45:A54"/>
    <mergeCell ref="B45:B54"/>
    <mergeCell ref="C45:C54"/>
    <mergeCell ref="A28:A32"/>
    <mergeCell ref="B28:B32"/>
    <mergeCell ref="C28:C32"/>
    <mergeCell ref="A34:A43"/>
    <mergeCell ref="B34:B43"/>
    <mergeCell ref="C34:C43"/>
    <mergeCell ref="A2:A8"/>
    <mergeCell ref="B2:B8"/>
    <mergeCell ref="C2:C8"/>
    <mergeCell ref="A10:A17"/>
    <mergeCell ref="B10:B17"/>
    <mergeCell ref="C10:C17"/>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showGridLines="0" topLeftCell="A34" workbookViewId="0">
      <selection activeCell="A294" sqref="A294"/>
    </sheetView>
  </sheetViews>
  <sheetFormatPr defaultColWidth="9.140625" defaultRowHeight="15"/>
  <cols>
    <col min="1" max="1" width="9.140625" style="1"/>
    <col min="2" max="2" width="17.28515625" style="1" customWidth="1"/>
    <col min="3" max="3" width="16.28515625" style="1" customWidth="1"/>
    <col min="4" max="4" width="28.140625" style="1" customWidth="1"/>
    <col min="5" max="5" width="32" style="1" customWidth="1"/>
    <col min="6" max="6" width="30" style="1" customWidth="1"/>
    <col min="7" max="8" width="9.140625" style="1"/>
    <col min="9" max="9" width="15.28515625" style="1" customWidth="1"/>
    <col min="10" max="16384" width="9.140625" style="1"/>
  </cols>
  <sheetData>
    <row r="1" spans="1:8" ht="34.5" customHeight="1">
      <c r="A1" s="385" t="s">
        <v>626</v>
      </c>
      <c r="B1" s="385"/>
      <c r="C1" s="385"/>
      <c r="D1" s="385"/>
      <c r="E1" s="385"/>
      <c r="F1" s="385"/>
    </row>
    <row r="2" spans="1:8" ht="30">
      <c r="A2" s="81" t="s">
        <v>431</v>
      </c>
      <c r="B2" s="81" t="s">
        <v>434</v>
      </c>
      <c r="C2" s="81" t="s">
        <v>90</v>
      </c>
      <c r="D2" s="81" t="s">
        <v>65</v>
      </c>
      <c r="E2" s="81" t="s">
        <v>432</v>
      </c>
      <c r="F2" s="81" t="s">
        <v>65</v>
      </c>
      <c r="G2" s="81" t="s">
        <v>433</v>
      </c>
      <c r="H2" s="81" t="s">
        <v>65</v>
      </c>
    </row>
    <row r="3" spans="1:8">
      <c r="A3" s="82" t="s">
        <v>90</v>
      </c>
      <c r="B3" s="82" t="s">
        <v>435</v>
      </c>
      <c r="C3" s="83" t="s">
        <v>440</v>
      </c>
      <c r="D3" s="83" t="s">
        <v>440</v>
      </c>
      <c r="E3" s="84" t="s">
        <v>438</v>
      </c>
      <c r="F3" s="83" t="s">
        <v>37</v>
      </c>
      <c r="G3" s="84" t="s">
        <v>438</v>
      </c>
      <c r="H3" s="83" t="s">
        <v>37</v>
      </c>
    </row>
    <row r="4" spans="1:8" ht="30">
      <c r="A4" s="82" t="s">
        <v>436</v>
      </c>
      <c r="B4" s="82" t="s">
        <v>437</v>
      </c>
      <c r="C4" s="83" t="s">
        <v>440</v>
      </c>
      <c r="D4" s="83" t="s">
        <v>440</v>
      </c>
      <c r="E4" s="84" t="s">
        <v>438</v>
      </c>
      <c r="F4" s="100" t="s">
        <v>945</v>
      </c>
      <c r="G4" s="84" t="s">
        <v>438</v>
      </c>
      <c r="H4" s="83" t="s">
        <v>37</v>
      </c>
    </row>
    <row r="5" spans="1:8" ht="30">
      <c r="A5" s="82" t="s">
        <v>432</v>
      </c>
      <c r="B5" s="82" t="s">
        <v>435</v>
      </c>
      <c r="C5" s="84" t="s">
        <v>438</v>
      </c>
      <c r="D5" s="83" t="s">
        <v>37</v>
      </c>
      <c r="E5" s="83" t="s">
        <v>440</v>
      </c>
      <c r="F5" s="83" t="s">
        <v>440</v>
      </c>
      <c r="G5" s="84" t="s">
        <v>438</v>
      </c>
      <c r="H5" s="83" t="s">
        <v>439</v>
      </c>
    </row>
    <row r="6" spans="1:8" ht="135">
      <c r="A6" s="82" t="s">
        <v>432</v>
      </c>
      <c r="B6" s="82" t="s">
        <v>437</v>
      </c>
      <c r="C6" s="83" t="s">
        <v>441</v>
      </c>
      <c r="D6" s="83" t="s">
        <v>663</v>
      </c>
      <c r="E6" s="83" t="s">
        <v>440</v>
      </c>
      <c r="F6" s="83" t="s">
        <v>440</v>
      </c>
      <c r="G6" s="84" t="s">
        <v>438</v>
      </c>
      <c r="H6" s="83" t="s">
        <v>37</v>
      </c>
    </row>
    <row r="7" spans="1:8">
      <c r="A7" s="82" t="s">
        <v>433</v>
      </c>
      <c r="B7" s="82" t="s">
        <v>435</v>
      </c>
      <c r="C7" s="84" t="s">
        <v>438</v>
      </c>
      <c r="D7" s="83" t="s">
        <v>37</v>
      </c>
      <c r="E7" s="84" t="s">
        <v>438</v>
      </c>
      <c r="F7" s="83" t="s">
        <v>37</v>
      </c>
      <c r="G7" s="83" t="s">
        <v>440</v>
      </c>
      <c r="H7" s="83" t="s">
        <v>440</v>
      </c>
    </row>
    <row r="8" spans="1:8">
      <c r="A8" s="82" t="s">
        <v>433</v>
      </c>
      <c r="B8" s="82" t="s">
        <v>437</v>
      </c>
      <c r="C8" s="84" t="s">
        <v>438</v>
      </c>
      <c r="D8" s="83" t="s">
        <v>37</v>
      </c>
      <c r="E8" s="84" t="s">
        <v>438</v>
      </c>
      <c r="F8" s="83" t="s">
        <v>37</v>
      </c>
      <c r="G8" s="83" t="s">
        <v>440</v>
      </c>
      <c r="H8" s="83" t="s">
        <v>440</v>
      </c>
    </row>
    <row r="10" spans="1:8">
      <c r="A10" s="385" t="s">
        <v>627</v>
      </c>
      <c r="B10" s="385"/>
      <c r="C10" s="385"/>
      <c r="D10" s="385"/>
      <c r="E10" s="385"/>
      <c r="F10" s="385"/>
    </row>
    <row r="11" spans="1:8">
      <c r="A11" s="95" t="s">
        <v>623</v>
      </c>
      <c r="B11" s="95" t="s">
        <v>431</v>
      </c>
      <c r="C11" s="95" t="s">
        <v>61</v>
      </c>
      <c r="D11" s="95" t="s">
        <v>62</v>
      </c>
      <c r="E11" s="95" t="s">
        <v>63</v>
      </c>
      <c r="F11" s="95" t="s">
        <v>67</v>
      </c>
    </row>
    <row r="12" spans="1:8" ht="30">
      <c r="A12" s="90">
        <v>1</v>
      </c>
      <c r="B12" s="90" t="s">
        <v>433</v>
      </c>
      <c r="C12" s="90" t="s">
        <v>621</v>
      </c>
      <c r="D12" s="90" t="s">
        <v>621</v>
      </c>
      <c r="E12" s="90" t="s">
        <v>621</v>
      </c>
      <c r="F12" s="90" t="s">
        <v>624</v>
      </c>
    </row>
    <row r="13" spans="1:8" ht="30">
      <c r="A13" s="90">
        <v>2</v>
      </c>
      <c r="B13" s="90" t="s">
        <v>433</v>
      </c>
      <c r="C13" s="90" t="s">
        <v>622</v>
      </c>
      <c r="D13" s="90" t="s">
        <v>622</v>
      </c>
      <c r="E13" s="90" t="s">
        <v>622</v>
      </c>
      <c r="F13" s="90" t="s">
        <v>620</v>
      </c>
    </row>
    <row r="14" spans="1:8" ht="30">
      <c r="A14" s="90">
        <v>3</v>
      </c>
      <c r="B14" s="90" t="s">
        <v>433</v>
      </c>
      <c r="C14" s="90" t="s">
        <v>622</v>
      </c>
      <c r="D14" s="90" t="s">
        <v>621</v>
      </c>
      <c r="E14" s="90" t="s">
        <v>621</v>
      </c>
      <c r="F14" s="90" t="s">
        <v>620</v>
      </c>
    </row>
    <row r="15" spans="1:8" ht="30">
      <c r="A15" s="90">
        <v>4</v>
      </c>
      <c r="B15" s="90" t="s">
        <v>433</v>
      </c>
      <c r="C15" s="90" t="s">
        <v>621</v>
      </c>
      <c r="D15" s="90" t="s">
        <v>622</v>
      </c>
      <c r="E15" s="90" t="s">
        <v>622</v>
      </c>
      <c r="F15" s="90" t="s">
        <v>620</v>
      </c>
    </row>
    <row r="17" spans="1:9" ht="45" customHeight="1">
      <c r="A17" s="394" t="s">
        <v>514</v>
      </c>
      <c r="B17" s="395"/>
      <c r="C17" s="395"/>
      <c r="D17" s="395"/>
      <c r="E17" s="395"/>
      <c r="F17" s="395"/>
      <c r="G17" s="395"/>
      <c r="H17" s="396"/>
      <c r="I17" s="85" t="s">
        <v>65</v>
      </c>
    </row>
    <row r="18" spans="1:9">
      <c r="A18" s="393" t="s">
        <v>515</v>
      </c>
      <c r="B18" s="393"/>
      <c r="C18" s="393"/>
      <c r="D18" s="393"/>
      <c r="E18" s="393"/>
      <c r="F18" s="393"/>
      <c r="G18" s="393"/>
      <c r="H18" s="393"/>
      <c r="I18" s="3" t="s">
        <v>520</v>
      </c>
    </row>
    <row r="19" spans="1:9" ht="48.75" customHeight="1">
      <c r="A19" s="393" t="s">
        <v>671</v>
      </c>
      <c r="B19" s="393"/>
      <c r="C19" s="393"/>
      <c r="D19" s="393"/>
      <c r="E19" s="393"/>
      <c r="F19" s="393"/>
      <c r="G19" s="393"/>
      <c r="H19" s="393"/>
      <c r="I19" s="96" t="s">
        <v>37</v>
      </c>
    </row>
    <row r="21" spans="1:9" ht="30" customHeight="1">
      <c r="A21" s="386" t="s">
        <v>517</v>
      </c>
      <c r="B21" s="386"/>
      <c r="C21" s="386"/>
      <c r="D21" s="386"/>
      <c r="E21" s="386"/>
      <c r="F21" s="386"/>
      <c r="G21" s="386"/>
      <c r="H21" s="386"/>
      <c r="I21" s="85" t="s">
        <v>65</v>
      </c>
    </row>
    <row r="22" spans="1:9" ht="66.75" customHeight="1">
      <c r="A22" s="393" t="s">
        <v>518</v>
      </c>
      <c r="B22" s="393"/>
      <c r="C22" s="393"/>
      <c r="D22" s="393"/>
      <c r="E22" s="393"/>
      <c r="F22" s="393"/>
      <c r="G22" s="393"/>
      <c r="H22" s="393"/>
      <c r="I22" s="3" t="s">
        <v>519</v>
      </c>
    </row>
    <row r="24" spans="1:9">
      <c r="A24" s="386" t="s">
        <v>625</v>
      </c>
      <c r="B24" s="386"/>
      <c r="C24" s="386"/>
      <c r="D24" s="386"/>
      <c r="E24" s="386"/>
      <c r="F24" s="386"/>
      <c r="G24" s="386"/>
      <c r="H24" s="386"/>
      <c r="I24" s="85" t="s">
        <v>65</v>
      </c>
    </row>
    <row r="25" spans="1:9" ht="15" customHeight="1">
      <c r="A25" s="397" t="s">
        <v>527</v>
      </c>
      <c r="B25" s="397"/>
      <c r="C25" s="397"/>
      <c r="D25" s="397"/>
      <c r="E25" s="397"/>
      <c r="F25" s="397"/>
      <c r="G25" s="397"/>
      <c r="H25" s="397"/>
      <c r="I25" s="96" t="s">
        <v>37</v>
      </c>
    </row>
    <row r="27" spans="1:9" ht="15" customHeight="1">
      <c r="A27" s="386" t="s">
        <v>664</v>
      </c>
      <c r="B27" s="386"/>
      <c r="C27" s="386"/>
      <c r="D27" s="386"/>
      <c r="E27" s="386"/>
      <c r="F27" s="386"/>
      <c r="G27" s="386"/>
      <c r="H27" s="386"/>
      <c r="I27" s="85" t="s">
        <v>65</v>
      </c>
    </row>
    <row r="28" spans="1:9" ht="68.25" customHeight="1">
      <c r="A28" s="387" t="s">
        <v>670</v>
      </c>
      <c r="B28" s="388"/>
      <c r="C28" s="388"/>
      <c r="D28" s="388"/>
      <c r="E28" s="388"/>
      <c r="F28" s="388"/>
      <c r="G28" s="388"/>
      <c r="H28" s="389"/>
      <c r="I28" s="96" t="s">
        <v>676</v>
      </c>
    </row>
    <row r="29" spans="1:9">
      <c r="A29" s="390"/>
      <c r="B29" s="391"/>
      <c r="C29" s="391"/>
      <c r="D29" s="391"/>
      <c r="E29" s="391"/>
      <c r="F29" s="391"/>
      <c r="G29" s="391"/>
      <c r="H29" s="392"/>
      <c r="I29" s="96"/>
    </row>
    <row r="30" spans="1:9">
      <c r="A30" s="390" t="s">
        <v>718</v>
      </c>
      <c r="B30" s="391"/>
      <c r="C30" s="391"/>
      <c r="D30" s="391"/>
      <c r="E30" s="391"/>
      <c r="F30" s="391"/>
      <c r="G30" s="391"/>
      <c r="H30" s="392"/>
      <c r="I30" s="96"/>
    </row>
    <row r="31" spans="1:9">
      <c r="A31" s="390"/>
      <c r="B31" s="391"/>
      <c r="C31" s="391"/>
      <c r="D31" s="391"/>
      <c r="E31" s="391"/>
      <c r="F31" s="391"/>
      <c r="G31" s="391"/>
      <c r="H31" s="392"/>
      <c r="I31" s="96"/>
    </row>
    <row r="32" spans="1:9">
      <c r="A32" s="390"/>
      <c r="B32" s="391"/>
      <c r="C32" s="391"/>
      <c r="D32" s="391"/>
      <c r="E32" s="391"/>
      <c r="F32" s="391"/>
      <c r="G32" s="391"/>
      <c r="H32" s="392"/>
      <c r="I32" s="96"/>
    </row>
    <row r="34" spans="1:9">
      <c r="A34" s="386" t="s">
        <v>665</v>
      </c>
      <c r="B34" s="386"/>
      <c r="C34" s="386"/>
      <c r="D34" s="386"/>
      <c r="E34" s="386"/>
      <c r="F34" s="386"/>
      <c r="G34" s="386"/>
      <c r="H34" s="386"/>
      <c r="I34" s="85" t="s">
        <v>65</v>
      </c>
    </row>
    <row r="35" spans="1:9">
      <c r="A35" s="96"/>
      <c r="B35" s="96"/>
      <c r="C35" s="96"/>
      <c r="D35" s="96"/>
      <c r="E35" s="96"/>
      <c r="F35" s="96"/>
      <c r="G35" s="96"/>
      <c r="H35" s="96"/>
      <c r="I35" s="96"/>
    </row>
    <row r="36" spans="1:9">
      <c r="A36" s="96"/>
      <c r="B36" s="96"/>
      <c r="C36" s="96"/>
      <c r="D36" s="96"/>
      <c r="E36" s="96"/>
      <c r="F36" s="96"/>
      <c r="G36" s="96"/>
      <c r="H36" s="96"/>
      <c r="I36" s="96"/>
    </row>
    <row r="37" spans="1:9">
      <c r="A37" s="96"/>
      <c r="B37" s="96"/>
      <c r="C37" s="96"/>
      <c r="D37" s="96"/>
      <c r="E37" s="96"/>
      <c r="F37" s="96"/>
      <c r="G37" s="96"/>
      <c r="H37" s="96"/>
      <c r="I37" s="96"/>
    </row>
    <row r="38" spans="1:9">
      <c r="A38" s="96"/>
      <c r="B38" s="96"/>
      <c r="C38" s="96"/>
      <c r="D38" s="96"/>
      <c r="E38" s="96"/>
      <c r="F38" s="96"/>
      <c r="G38" s="96"/>
      <c r="H38" s="96"/>
      <c r="I38" s="96"/>
    </row>
    <row r="39" spans="1:9">
      <c r="A39" s="96"/>
      <c r="B39" s="96"/>
      <c r="C39" s="96"/>
      <c r="D39" s="96"/>
      <c r="E39" s="96"/>
      <c r="F39" s="96"/>
      <c r="G39" s="96"/>
      <c r="H39" s="96"/>
      <c r="I39" s="96"/>
    </row>
  </sheetData>
  <mergeCells count="16">
    <mergeCell ref="A1:F1"/>
    <mergeCell ref="A27:H27"/>
    <mergeCell ref="A34:H34"/>
    <mergeCell ref="A28:H28"/>
    <mergeCell ref="A29:H29"/>
    <mergeCell ref="A30:H30"/>
    <mergeCell ref="A31:H31"/>
    <mergeCell ref="A32:H32"/>
    <mergeCell ref="A19:H19"/>
    <mergeCell ref="A22:H22"/>
    <mergeCell ref="A17:H17"/>
    <mergeCell ref="A21:H21"/>
    <mergeCell ref="A25:H25"/>
    <mergeCell ref="A10:F10"/>
    <mergeCell ref="A18:H18"/>
    <mergeCell ref="A24:H24"/>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6"/>
  <sheetViews>
    <sheetView workbookViewId="0">
      <pane xSplit="2" ySplit="1" topLeftCell="C2" activePane="bottomRight" state="frozen"/>
      <selection activeCell="A294" sqref="A294"/>
      <selection pane="topRight" activeCell="A294" sqref="A294"/>
      <selection pane="bottomLeft" activeCell="A294" sqref="A294"/>
      <selection pane="bottomRight" activeCell="A294" sqref="A294"/>
    </sheetView>
  </sheetViews>
  <sheetFormatPr defaultRowHeight="15"/>
  <cols>
    <col min="1" max="1" width="8.85546875" style="2"/>
    <col min="2" max="2" width="21.42578125" style="2" bestFit="1" customWidth="1"/>
    <col min="3" max="3" width="57.28515625" style="2" customWidth="1"/>
    <col min="4" max="4" width="7.5703125" customWidth="1"/>
    <col min="5" max="5" width="34.140625" customWidth="1"/>
    <col min="6" max="6" width="22.5703125" customWidth="1"/>
  </cols>
  <sheetData>
    <row r="1" spans="1:6">
      <c r="B1" s="98" t="s">
        <v>681</v>
      </c>
      <c r="C1" s="99" t="s">
        <v>628</v>
      </c>
      <c r="D1" s="152" t="s">
        <v>1000</v>
      </c>
      <c r="E1" s="99" t="s">
        <v>64</v>
      </c>
      <c r="F1" s="99" t="s">
        <v>636</v>
      </c>
    </row>
    <row r="2" spans="1:6">
      <c r="A2" s="2" t="s">
        <v>946</v>
      </c>
      <c r="B2" s="398" t="s">
        <v>641</v>
      </c>
      <c r="C2" s="2" t="s">
        <v>630</v>
      </c>
      <c r="D2" s="153"/>
      <c r="E2" s="2"/>
      <c r="F2" s="2"/>
    </row>
    <row r="3" spans="1:6" ht="30">
      <c r="A3" s="2" t="s">
        <v>947</v>
      </c>
      <c r="B3" s="398"/>
      <c r="C3" s="150" t="s">
        <v>631</v>
      </c>
      <c r="D3" s="154"/>
      <c r="E3" s="2"/>
      <c r="F3" s="2"/>
    </row>
    <row r="4" spans="1:6" ht="30">
      <c r="A4" s="2" t="s">
        <v>948</v>
      </c>
      <c r="B4" s="398"/>
      <c r="C4" s="150" t="s">
        <v>632</v>
      </c>
      <c r="D4" s="154"/>
      <c r="E4" s="2"/>
      <c r="F4" s="2"/>
    </row>
    <row r="5" spans="1:6" ht="30">
      <c r="A5" s="2" t="s">
        <v>949</v>
      </c>
      <c r="B5" s="398"/>
      <c r="C5" s="150" t="s">
        <v>633</v>
      </c>
      <c r="D5" s="154"/>
      <c r="E5" s="2"/>
      <c r="F5" s="2"/>
    </row>
    <row r="6" spans="1:6" ht="30">
      <c r="A6" s="2" t="s">
        <v>950</v>
      </c>
      <c r="B6" s="398"/>
      <c r="C6" s="150" t="s">
        <v>634</v>
      </c>
      <c r="D6" s="154"/>
      <c r="E6" s="2"/>
      <c r="F6" s="2"/>
    </row>
    <row r="7" spans="1:6" ht="30">
      <c r="A7" s="2" t="s">
        <v>951</v>
      </c>
      <c r="B7" s="398"/>
      <c r="C7" s="150" t="s">
        <v>635</v>
      </c>
      <c r="D7" s="154"/>
      <c r="E7" s="2"/>
      <c r="F7" s="2"/>
    </row>
    <row r="8" spans="1:6">
      <c r="A8" s="2" t="s">
        <v>952</v>
      </c>
      <c r="B8" s="399" t="s">
        <v>637</v>
      </c>
      <c r="C8" s="150" t="s">
        <v>638</v>
      </c>
      <c r="D8" s="154"/>
      <c r="E8" s="2"/>
      <c r="F8" s="2"/>
    </row>
    <row r="9" spans="1:6" ht="45">
      <c r="A9" s="2" t="s">
        <v>953</v>
      </c>
      <c r="B9" s="399"/>
      <c r="C9" s="150" t="s">
        <v>639</v>
      </c>
      <c r="D9" s="154"/>
      <c r="E9" s="2"/>
      <c r="F9" s="2"/>
    </row>
    <row r="10" spans="1:6" ht="60">
      <c r="A10" s="2" t="s">
        <v>954</v>
      </c>
      <c r="B10" s="399"/>
      <c r="C10" s="150" t="s">
        <v>640</v>
      </c>
      <c r="D10" s="154"/>
      <c r="E10" s="2"/>
      <c r="F10" s="2"/>
    </row>
    <row r="11" spans="1:6" ht="60">
      <c r="A11" s="2" t="s">
        <v>955</v>
      </c>
      <c r="B11" s="399" t="s">
        <v>629</v>
      </c>
      <c r="C11" s="150" t="s">
        <v>642</v>
      </c>
      <c r="D11" s="154"/>
      <c r="E11" s="2"/>
      <c r="F11" s="2"/>
    </row>
    <row r="12" spans="1:6">
      <c r="A12" s="2" t="s">
        <v>956</v>
      </c>
      <c r="B12" s="399"/>
      <c r="C12" s="150" t="s">
        <v>643</v>
      </c>
      <c r="D12" s="154"/>
      <c r="E12" s="2"/>
      <c r="F12" s="2"/>
    </row>
    <row r="13" spans="1:6" ht="30">
      <c r="A13" s="2" t="s">
        <v>957</v>
      </c>
      <c r="B13" s="399"/>
      <c r="C13" s="150" t="s">
        <v>644</v>
      </c>
      <c r="D13" s="154"/>
      <c r="E13" s="2"/>
      <c r="F13" s="2"/>
    </row>
    <row r="14" spans="1:6" ht="30">
      <c r="A14" s="2" t="s">
        <v>958</v>
      </c>
      <c r="B14" s="399"/>
      <c r="C14" s="150" t="s">
        <v>645</v>
      </c>
      <c r="D14" s="154"/>
      <c r="E14" s="2"/>
      <c r="F14" s="2" t="s">
        <v>37</v>
      </c>
    </row>
    <row r="15" spans="1:6" ht="45">
      <c r="A15" s="2" t="s">
        <v>959</v>
      </c>
      <c r="B15" s="399" t="s">
        <v>90</v>
      </c>
      <c r="C15" s="150" t="s">
        <v>646</v>
      </c>
      <c r="D15" s="154" t="s">
        <v>1002</v>
      </c>
      <c r="E15" s="2"/>
      <c r="F15" s="2" t="s">
        <v>37</v>
      </c>
    </row>
    <row r="16" spans="1:6">
      <c r="A16" s="2" t="s">
        <v>960</v>
      </c>
      <c r="B16" s="399"/>
      <c r="C16" s="150" t="s">
        <v>647</v>
      </c>
      <c r="D16" s="154" t="s">
        <v>1002</v>
      </c>
      <c r="E16" s="2"/>
      <c r="F16" s="2" t="s">
        <v>37</v>
      </c>
    </row>
    <row r="17" spans="1:6">
      <c r="B17" s="399"/>
      <c r="C17" s="150" t="s">
        <v>648</v>
      </c>
      <c r="D17" s="154"/>
      <c r="E17" s="2"/>
      <c r="F17" s="2"/>
    </row>
    <row r="18" spans="1:6" ht="90">
      <c r="B18" s="399"/>
      <c r="C18" s="190" t="s">
        <v>1149</v>
      </c>
      <c r="D18" s="154"/>
      <c r="E18" s="2"/>
      <c r="F18" s="2" t="s">
        <v>37</v>
      </c>
    </row>
    <row r="19" spans="1:6">
      <c r="B19" s="399"/>
      <c r="C19" s="190"/>
      <c r="D19" s="154"/>
      <c r="E19" s="2"/>
      <c r="F19" s="2"/>
    </row>
    <row r="20" spans="1:6">
      <c r="B20" s="399"/>
      <c r="C20" s="190"/>
      <c r="D20" s="154"/>
      <c r="E20" s="2"/>
      <c r="F20" s="2"/>
    </row>
    <row r="21" spans="1:6">
      <c r="B21" s="399"/>
      <c r="C21" s="190"/>
      <c r="D21" s="154"/>
      <c r="E21" s="2"/>
      <c r="F21" s="2"/>
    </row>
    <row r="22" spans="1:6">
      <c r="A22" s="2" t="s">
        <v>961</v>
      </c>
      <c r="B22" s="399"/>
      <c r="D22" s="154"/>
      <c r="E22" s="2"/>
      <c r="F22" s="2" t="s">
        <v>1003</v>
      </c>
    </row>
    <row r="23" spans="1:6">
      <c r="A23" s="2" t="s">
        <v>962</v>
      </c>
      <c r="B23" s="2" t="s">
        <v>649</v>
      </c>
      <c r="C23" s="150" t="s">
        <v>650</v>
      </c>
      <c r="D23" s="154"/>
      <c r="E23" s="2"/>
      <c r="F23" s="2"/>
    </row>
    <row r="24" spans="1:6">
      <c r="A24" s="2" t="s">
        <v>963</v>
      </c>
      <c r="C24" s="150" t="s">
        <v>651</v>
      </c>
      <c r="D24" s="154"/>
      <c r="E24" s="2"/>
      <c r="F24" s="2"/>
    </row>
    <row r="25" spans="1:6" ht="23.25">
      <c r="A25" s="2" t="s">
        <v>964</v>
      </c>
      <c r="C25" s="150" t="s">
        <v>652</v>
      </c>
      <c r="D25" s="154"/>
      <c r="E25" s="155" t="s">
        <v>992</v>
      </c>
      <c r="F25" s="2"/>
    </row>
    <row r="26" spans="1:6">
      <c r="A26" s="2" t="s">
        <v>965</v>
      </c>
      <c r="C26" s="150" t="s">
        <v>653</v>
      </c>
      <c r="D26" s="154"/>
      <c r="E26" s="2"/>
      <c r="F26" s="2"/>
    </row>
    <row r="27" spans="1:6" ht="23.25">
      <c r="A27" s="2" t="s">
        <v>966</v>
      </c>
      <c r="C27" s="150" t="s">
        <v>654</v>
      </c>
      <c r="D27" s="154"/>
      <c r="E27" s="2"/>
      <c r="F27" s="155" t="s">
        <v>992</v>
      </c>
    </row>
    <row r="28" spans="1:6">
      <c r="A28" s="2" t="s">
        <v>967</v>
      </c>
      <c r="B28" s="2" t="s">
        <v>432</v>
      </c>
      <c r="C28" s="150" t="s">
        <v>650</v>
      </c>
      <c r="D28" s="154"/>
      <c r="E28" s="2"/>
      <c r="F28" s="2"/>
    </row>
    <row r="29" spans="1:6" ht="60">
      <c r="A29" s="2" t="s">
        <v>968</v>
      </c>
      <c r="C29" s="150" t="s">
        <v>677</v>
      </c>
      <c r="D29" s="154"/>
      <c r="E29" s="96" t="s">
        <v>679</v>
      </c>
      <c r="F29" s="96" t="s">
        <v>37</v>
      </c>
    </row>
    <row r="30" spans="1:6" ht="105">
      <c r="A30" s="2" t="s">
        <v>969</v>
      </c>
      <c r="C30" s="150" t="s">
        <v>678</v>
      </c>
      <c r="D30" s="154"/>
      <c r="E30" s="96" t="s">
        <v>680</v>
      </c>
      <c r="F30" s="96" t="s">
        <v>37</v>
      </c>
    </row>
    <row r="31" spans="1:6">
      <c r="A31" s="2" t="s">
        <v>970</v>
      </c>
      <c r="C31" s="150" t="s">
        <v>651</v>
      </c>
      <c r="D31" s="154"/>
      <c r="E31" s="2"/>
      <c r="F31" s="2"/>
    </row>
    <row r="32" spans="1:6">
      <c r="A32" s="2" t="s">
        <v>971</v>
      </c>
      <c r="C32" s="150" t="s">
        <v>652</v>
      </c>
      <c r="D32" s="154"/>
      <c r="E32" s="2"/>
      <c r="F32" s="2"/>
    </row>
    <row r="33" spans="1:6">
      <c r="A33" s="2" t="s">
        <v>972</v>
      </c>
      <c r="C33" s="150" t="s">
        <v>653</v>
      </c>
      <c r="D33" s="154"/>
      <c r="E33" s="2"/>
      <c r="F33" s="2"/>
    </row>
    <row r="34" spans="1:6">
      <c r="A34" s="2" t="s">
        <v>973</v>
      </c>
      <c r="C34" s="150" t="s">
        <v>654</v>
      </c>
      <c r="D34" s="154"/>
      <c r="E34" s="2"/>
      <c r="F34" s="2"/>
    </row>
    <row r="35" spans="1:6">
      <c r="A35" s="2" t="s">
        <v>974</v>
      </c>
      <c r="B35" s="2" t="s">
        <v>655</v>
      </c>
      <c r="C35" s="150" t="s">
        <v>656</v>
      </c>
      <c r="D35" s="154"/>
      <c r="E35" s="2"/>
      <c r="F35" s="2"/>
    </row>
    <row r="36" spans="1:6">
      <c r="A36" s="2" t="s">
        <v>975</v>
      </c>
      <c r="C36" s="150" t="s">
        <v>657</v>
      </c>
      <c r="D36" s="154"/>
      <c r="F36" s="2" t="s">
        <v>37</v>
      </c>
    </row>
    <row r="37" spans="1:6">
      <c r="A37" s="2" t="s">
        <v>976</v>
      </c>
      <c r="C37" s="150" t="s">
        <v>658</v>
      </c>
      <c r="D37" s="154"/>
      <c r="E37" s="2"/>
      <c r="F37" s="2" t="s">
        <v>37</v>
      </c>
    </row>
    <row r="38" spans="1:6">
      <c r="A38" s="2" t="s">
        <v>977</v>
      </c>
      <c r="C38" s="150" t="s">
        <v>659</v>
      </c>
      <c r="D38" s="154"/>
      <c r="E38" s="2"/>
      <c r="F38" s="2" t="s">
        <v>37</v>
      </c>
    </row>
    <row r="39" spans="1:6">
      <c r="A39" s="2" t="s">
        <v>978</v>
      </c>
      <c r="C39" s="150" t="s">
        <v>660</v>
      </c>
      <c r="D39" s="154"/>
      <c r="F39" s="2" t="s">
        <v>37</v>
      </c>
    </row>
    <row r="40" spans="1:6">
      <c r="A40" s="2" t="s">
        <v>979</v>
      </c>
      <c r="C40" s="150" t="s">
        <v>661</v>
      </c>
      <c r="D40" s="154"/>
      <c r="E40" s="2"/>
      <c r="F40" s="2"/>
    </row>
    <row r="41" spans="1:6" ht="30">
      <c r="A41" s="2" t="s">
        <v>980</v>
      </c>
      <c r="C41" s="150" t="s">
        <v>993</v>
      </c>
      <c r="D41" s="154"/>
      <c r="E41" s="2"/>
      <c r="F41" s="2" t="s">
        <v>1006</v>
      </c>
    </row>
    <row r="42" spans="1:6" ht="120">
      <c r="A42" s="2" t="s">
        <v>981</v>
      </c>
      <c r="B42" s="2" t="s">
        <v>991</v>
      </c>
      <c r="C42" s="2" t="s">
        <v>1001</v>
      </c>
      <c r="D42" s="153"/>
      <c r="E42" s="2"/>
      <c r="F42" s="161" t="s">
        <v>1005</v>
      </c>
    </row>
    <row r="43" spans="1:6">
      <c r="A43" s="2" t="s">
        <v>982</v>
      </c>
      <c r="C43" s="2" t="s">
        <v>1004</v>
      </c>
      <c r="D43" s="153"/>
      <c r="E43" s="2"/>
      <c r="F43" s="2"/>
    </row>
    <row r="44" spans="1:6">
      <c r="A44" s="2" t="s">
        <v>983</v>
      </c>
      <c r="D44" s="153"/>
      <c r="E44" s="2"/>
      <c r="F44" s="2"/>
    </row>
    <row r="45" spans="1:6">
      <c r="A45" s="2" t="s">
        <v>984</v>
      </c>
      <c r="D45" s="153"/>
      <c r="E45" s="2"/>
      <c r="F45" s="2"/>
    </row>
    <row r="46" spans="1:6">
      <c r="A46" s="2" t="s">
        <v>985</v>
      </c>
      <c r="D46" s="153"/>
      <c r="E46" s="2"/>
      <c r="F46" s="2"/>
    </row>
    <row r="47" spans="1:6">
      <c r="A47" s="2" t="s">
        <v>986</v>
      </c>
      <c r="D47" s="153"/>
      <c r="E47" s="2"/>
      <c r="F47" s="2"/>
    </row>
    <row r="48" spans="1:6">
      <c r="A48" s="2" t="s">
        <v>987</v>
      </c>
      <c r="D48" s="153"/>
      <c r="E48" s="2"/>
      <c r="F48" s="2"/>
    </row>
    <row r="49" spans="1:6">
      <c r="A49" s="2" t="s">
        <v>988</v>
      </c>
      <c r="D49" s="153"/>
      <c r="E49" s="2"/>
      <c r="F49" s="2"/>
    </row>
    <row r="50" spans="1:6">
      <c r="A50" s="2" t="s">
        <v>989</v>
      </c>
      <c r="D50" s="153"/>
      <c r="E50" s="2"/>
      <c r="F50" s="2"/>
    </row>
    <row r="51" spans="1:6">
      <c r="A51" s="2" t="s">
        <v>990</v>
      </c>
      <c r="D51" s="153"/>
      <c r="E51" s="2"/>
      <c r="F51" s="2"/>
    </row>
    <row r="52" spans="1:6">
      <c r="D52" s="153"/>
      <c r="E52" s="2"/>
      <c r="F52" s="2"/>
    </row>
    <row r="53" spans="1:6">
      <c r="D53" s="153"/>
      <c r="E53" s="2"/>
      <c r="F53" s="2"/>
    </row>
    <row r="54" spans="1:6">
      <c r="D54" s="153"/>
      <c r="E54" s="2"/>
      <c r="F54" s="2"/>
    </row>
    <row r="55" spans="1:6">
      <c r="D55" s="153"/>
      <c r="E55" s="2"/>
      <c r="F55" s="2"/>
    </row>
    <row r="56" spans="1:6">
      <c r="D56" s="153"/>
      <c r="E56" s="2"/>
      <c r="F56" s="2"/>
    </row>
    <row r="57" spans="1:6">
      <c r="D57" s="153"/>
      <c r="E57" s="2"/>
      <c r="F57" s="2"/>
    </row>
    <row r="58" spans="1:6">
      <c r="D58" s="153"/>
      <c r="E58" s="2"/>
      <c r="F58" s="2"/>
    </row>
    <row r="59" spans="1:6">
      <c r="D59" s="153"/>
      <c r="E59" s="2"/>
      <c r="F59" s="2"/>
    </row>
    <row r="60" spans="1:6">
      <c r="D60" s="153"/>
      <c r="E60" s="2"/>
      <c r="F60" s="2"/>
    </row>
    <row r="61" spans="1:6">
      <c r="D61" s="153"/>
      <c r="E61" s="2"/>
      <c r="F61" s="2"/>
    </row>
    <row r="62" spans="1:6">
      <c r="D62" s="153"/>
      <c r="E62" s="2"/>
      <c r="F62" s="2"/>
    </row>
    <row r="63" spans="1:6">
      <c r="D63" s="153"/>
      <c r="E63" s="2"/>
      <c r="F63" s="2"/>
    </row>
    <row r="64" spans="1:6">
      <c r="D64" s="153"/>
      <c r="E64" s="2"/>
      <c r="F64" s="2"/>
    </row>
    <row r="65" spans="4:6">
      <c r="D65" s="153"/>
      <c r="E65" s="2"/>
      <c r="F65" s="2"/>
    </row>
    <row r="66" spans="4:6">
      <c r="D66" s="153"/>
      <c r="E66" s="2"/>
      <c r="F66" s="2"/>
    </row>
    <row r="67" spans="4:6">
      <c r="D67" s="153"/>
      <c r="E67" s="2"/>
      <c r="F67" s="2"/>
    </row>
    <row r="68" spans="4:6">
      <c r="D68" s="153"/>
      <c r="E68" s="2"/>
      <c r="F68" s="2"/>
    </row>
    <row r="69" spans="4:6">
      <c r="D69" s="153"/>
      <c r="E69" s="2"/>
      <c r="F69" s="2"/>
    </row>
    <row r="70" spans="4:6">
      <c r="D70" s="153"/>
      <c r="E70" s="2"/>
      <c r="F70" s="2"/>
    </row>
    <row r="71" spans="4:6">
      <c r="D71" s="153"/>
      <c r="E71" s="2"/>
      <c r="F71" s="2"/>
    </row>
    <row r="72" spans="4:6">
      <c r="D72" s="153"/>
      <c r="E72" s="2"/>
      <c r="F72" s="2"/>
    </row>
    <row r="73" spans="4:6">
      <c r="D73" s="153"/>
      <c r="E73" s="2"/>
      <c r="F73" s="2"/>
    </row>
    <row r="74" spans="4:6">
      <c r="D74" s="153"/>
      <c r="E74" s="2"/>
      <c r="F74" s="2"/>
    </row>
    <row r="75" spans="4:6">
      <c r="D75" s="153"/>
      <c r="E75" s="2"/>
      <c r="F75" s="2"/>
    </row>
    <row r="76" spans="4:6">
      <c r="D76" s="153"/>
      <c r="E76" s="2"/>
      <c r="F76" s="2"/>
    </row>
    <row r="77" spans="4:6">
      <c r="D77" s="153"/>
      <c r="E77" s="2"/>
      <c r="F77" s="2"/>
    </row>
    <row r="78" spans="4:6">
      <c r="D78" s="153"/>
      <c r="E78" s="2"/>
      <c r="F78" s="2"/>
    </row>
    <row r="79" spans="4:6">
      <c r="D79" s="153"/>
      <c r="E79" s="2"/>
      <c r="F79" s="2"/>
    </row>
    <row r="80" spans="4:6">
      <c r="D80" s="153"/>
      <c r="E80" s="2"/>
      <c r="F80" s="2"/>
    </row>
    <row r="81" spans="4:6">
      <c r="D81" s="153"/>
      <c r="E81" s="2"/>
      <c r="F81" s="2"/>
    </row>
    <row r="82" spans="4:6">
      <c r="D82" s="153"/>
      <c r="E82" s="2"/>
      <c r="F82" s="2"/>
    </row>
    <row r="83" spans="4:6">
      <c r="D83" s="153"/>
      <c r="E83" s="2"/>
      <c r="F83" s="2"/>
    </row>
    <row r="84" spans="4:6">
      <c r="D84" s="153"/>
      <c r="E84" s="2"/>
      <c r="F84" s="2"/>
    </row>
    <row r="85" spans="4:6">
      <c r="D85" s="153"/>
      <c r="E85" s="2"/>
      <c r="F85" s="2"/>
    </row>
    <row r="86" spans="4:6">
      <c r="D86" s="153"/>
      <c r="E86" s="2"/>
      <c r="F86" s="2"/>
    </row>
    <row r="87" spans="4:6">
      <c r="D87" s="153"/>
      <c r="E87" s="2"/>
      <c r="F87" s="2"/>
    </row>
    <row r="88" spans="4:6">
      <c r="D88" s="153"/>
      <c r="E88" s="2"/>
      <c r="F88" s="2"/>
    </row>
    <row r="89" spans="4:6">
      <c r="D89" s="153"/>
      <c r="E89" s="2"/>
      <c r="F89" s="2"/>
    </row>
    <row r="90" spans="4:6">
      <c r="D90" s="153"/>
      <c r="E90" s="2"/>
      <c r="F90" s="2"/>
    </row>
    <row r="91" spans="4:6">
      <c r="D91" s="153"/>
      <c r="E91" s="2"/>
      <c r="F91" s="2"/>
    </row>
    <row r="92" spans="4:6">
      <c r="D92" s="153"/>
      <c r="E92" s="2"/>
      <c r="F92" s="2"/>
    </row>
    <row r="93" spans="4:6">
      <c r="D93" s="153"/>
      <c r="E93" s="2"/>
      <c r="F93" s="2"/>
    </row>
    <row r="94" spans="4:6">
      <c r="D94" s="153"/>
      <c r="E94" s="2"/>
      <c r="F94" s="2"/>
    </row>
    <row r="95" spans="4:6">
      <c r="D95" s="153"/>
      <c r="E95" s="2"/>
      <c r="F95" s="2"/>
    </row>
    <row r="96" spans="4:6">
      <c r="D96" s="153"/>
      <c r="E96" s="2"/>
      <c r="F96" s="2"/>
    </row>
    <row r="97" spans="4:6">
      <c r="D97" s="153"/>
      <c r="E97" s="2"/>
      <c r="F97" s="2"/>
    </row>
    <row r="98" spans="4:6">
      <c r="D98" s="153"/>
      <c r="E98" s="2"/>
      <c r="F98" s="2"/>
    </row>
    <row r="99" spans="4:6">
      <c r="D99" s="153"/>
      <c r="E99" s="2"/>
      <c r="F99" s="2"/>
    </row>
    <row r="100" spans="4:6">
      <c r="D100" s="153"/>
      <c r="E100" s="2"/>
      <c r="F100" s="2"/>
    </row>
    <row r="101" spans="4:6">
      <c r="D101" s="153"/>
      <c r="E101" s="2"/>
      <c r="F101" s="2"/>
    </row>
    <row r="102" spans="4:6">
      <c r="D102" s="153"/>
      <c r="E102" s="2"/>
      <c r="F102" s="2"/>
    </row>
    <row r="103" spans="4:6">
      <c r="D103" s="153"/>
      <c r="E103" s="2"/>
      <c r="F103" s="2"/>
    </row>
    <row r="104" spans="4:6">
      <c r="D104" s="153"/>
      <c r="E104" s="2"/>
      <c r="F104" s="2"/>
    </row>
    <row r="105" spans="4:6">
      <c r="D105" s="153"/>
      <c r="E105" s="2"/>
      <c r="F105" s="2"/>
    </row>
    <row r="106" spans="4:6">
      <c r="D106" s="153"/>
      <c r="E106" s="2"/>
      <c r="F106" s="2"/>
    </row>
    <row r="107" spans="4:6">
      <c r="D107" s="153"/>
      <c r="E107" s="2"/>
      <c r="F107" s="2"/>
    </row>
    <row r="108" spans="4:6">
      <c r="D108" s="153"/>
      <c r="E108" s="2"/>
      <c r="F108" s="2"/>
    </row>
    <row r="109" spans="4:6">
      <c r="D109" s="153"/>
      <c r="E109" s="2"/>
      <c r="F109" s="2"/>
    </row>
    <row r="110" spans="4:6">
      <c r="D110" s="153"/>
      <c r="E110" s="2"/>
      <c r="F110" s="2"/>
    </row>
    <row r="111" spans="4:6">
      <c r="D111" s="153"/>
      <c r="E111" s="2"/>
      <c r="F111" s="2"/>
    </row>
    <row r="112" spans="4:6">
      <c r="D112" s="153"/>
      <c r="E112" s="2"/>
      <c r="F112" s="2"/>
    </row>
    <row r="113" spans="4:6">
      <c r="D113" s="153"/>
      <c r="E113" s="2"/>
      <c r="F113" s="2"/>
    </row>
    <row r="114" spans="4:6">
      <c r="D114" s="153"/>
      <c r="E114" s="2"/>
      <c r="F114" s="2"/>
    </row>
    <row r="115" spans="4:6">
      <c r="D115" s="153"/>
      <c r="E115" s="2"/>
      <c r="F115" s="2"/>
    </row>
    <row r="116" spans="4:6">
      <c r="D116" s="153"/>
      <c r="E116" s="2"/>
      <c r="F116" s="2"/>
    </row>
    <row r="117" spans="4:6">
      <c r="D117" s="153"/>
      <c r="E117" s="2"/>
      <c r="F117" s="2"/>
    </row>
    <row r="118" spans="4:6">
      <c r="D118" s="153"/>
      <c r="E118" s="2"/>
      <c r="F118" s="2"/>
    </row>
    <row r="119" spans="4:6">
      <c r="D119" s="153"/>
      <c r="E119" s="2"/>
      <c r="F119" s="2"/>
    </row>
    <row r="120" spans="4:6">
      <c r="D120" s="153"/>
      <c r="E120" s="2"/>
      <c r="F120" s="2"/>
    </row>
    <row r="121" spans="4:6">
      <c r="D121" s="153"/>
      <c r="E121" s="2"/>
      <c r="F121" s="2"/>
    </row>
    <row r="122" spans="4:6">
      <c r="D122" s="153"/>
      <c r="E122" s="2"/>
      <c r="F122" s="2"/>
    </row>
    <row r="123" spans="4:6">
      <c r="D123" s="153"/>
      <c r="E123" s="2"/>
      <c r="F123" s="2"/>
    </row>
    <row r="124" spans="4:6">
      <c r="D124" s="153"/>
      <c r="E124" s="2"/>
      <c r="F124" s="2"/>
    </row>
    <row r="125" spans="4:6">
      <c r="D125" s="153"/>
      <c r="E125" s="2"/>
      <c r="F125" s="2"/>
    </row>
    <row r="126" spans="4:6">
      <c r="D126" s="153"/>
      <c r="E126" s="2"/>
      <c r="F126" s="2"/>
    </row>
    <row r="127" spans="4:6">
      <c r="D127" s="153"/>
      <c r="E127" s="2"/>
      <c r="F127" s="2"/>
    </row>
    <row r="128" spans="4:6">
      <c r="D128" s="153"/>
      <c r="E128" s="2"/>
      <c r="F128" s="2"/>
    </row>
    <row r="129" spans="4:6">
      <c r="D129" s="153"/>
      <c r="E129" s="2"/>
      <c r="F129" s="2"/>
    </row>
    <row r="130" spans="4:6">
      <c r="D130" s="153"/>
      <c r="E130" s="2"/>
      <c r="F130" s="2"/>
    </row>
    <row r="131" spans="4:6">
      <c r="D131" s="153"/>
      <c r="E131" s="2"/>
      <c r="F131" s="2"/>
    </row>
    <row r="132" spans="4:6">
      <c r="D132" s="153"/>
      <c r="E132" s="2"/>
      <c r="F132" s="2"/>
    </row>
    <row r="133" spans="4:6">
      <c r="D133" s="153"/>
      <c r="E133" s="2"/>
      <c r="F133" s="2"/>
    </row>
    <row r="134" spans="4:6">
      <c r="D134" s="153"/>
      <c r="E134" s="2"/>
      <c r="F134" s="2"/>
    </row>
    <row r="135" spans="4:6">
      <c r="D135" s="153"/>
      <c r="E135" s="2"/>
      <c r="F135" s="2"/>
    </row>
    <row r="136" spans="4:6">
      <c r="D136" s="153"/>
      <c r="E136" s="2"/>
      <c r="F136" s="2"/>
    </row>
    <row r="137" spans="4:6">
      <c r="D137" s="153"/>
      <c r="E137" s="2"/>
      <c r="F137" s="2"/>
    </row>
    <row r="138" spans="4:6">
      <c r="D138" s="153"/>
      <c r="E138" s="2"/>
      <c r="F138" s="2"/>
    </row>
    <row r="139" spans="4:6">
      <c r="D139" s="153"/>
      <c r="E139" s="2"/>
      <c r="F139" s="2"/>
    </row>
    <row r="140" spans="4:6">
      <c r="D140" s="153"/>
      <c r="E140" s="2"/>
      <c r="F140" s="2"/>
    </row>
    <row r="141" spans="4:6">
      <c r="D141" s="153"/>
      <c r="E141" s="2"/>
      <c r="F141" s="2"/>
    </row>
    <row r="142" spans="4:6">
      <c r="D142" s="153"/>
      <c r="E142" s="2"/>
      <c r="F142" s="2"/>
    </row>
    <row r="143" spans="4:6">
      <c r="D143" s="153"/>
      <c r="E143" s="2"/>
      <c r="F143" s="2"/>
    </row>
    <row r="144" spans="4:6">
      <c r="D144" s="153"/>
      <c r="E144" s="2"/>
      <c r="F144" s="2"/>
    </row>
    <row r="145" spans="4:6">
      <c r="D145" s="153"/>
      <c r="E145" s="2"/>
      <c r="F145" s="2"/>
    </row>
    <row r="146" spans="4:6">
      <c r="D146" s="153"/>
      <c r="E146" s="2"/>
      <c r="F146" s="2"/>
    </row>
    <row r="147" spans="4:6">
      <c r="D147" s="153"/>
      <c r="E147" s="2"/>
      <c r="F147" s="2"/>
    </row>
    <row r="148" spans="4:6">
      <c r="D148" s="153"/>
      <c r="E148" s="2"/>
      <c r="F148" s="2"/>
    </row>
    <row r="149" spans="4:6">
      <c r="D149" s="153"/>
      <c r="E149" s="2"/>
      <c r="F149" s="2"/>
    </row>
    <row r="150" spans="4:6">
      <c r="D150" s="153"/>
      <c r="E150" s="2"/>
      <c r="F150" s="2"/>
    </row>
    <row r="151" spans="4:6">
      <c r="D151" s="153"/>
      <c r="E151" s="2"/>
      <c r="F151" s="2"/>
    </row>
    <row r="152" spans="4:6">
      <c r="D152" s="153"/>
      <c r="E152" s="2"/>
      <c r="F152" s="2"/>
    </row>
    <row r="153" spans="4:6">
      <c r="D153" s="153"/>
      <c r="E153" s="2"/>
      <c r="F153" s="2"/>
    </row>
    <row r="154" spans="4:6">
      <c r="D154" s="153"/>
      <c r="E154" s="2"/>
      <c r="F154" s="2"/>
    </row>
    <row r="155" spans="4:6">
      <c r="D155" s="153"/>
      <c r="E155" s="2"/>
      <c r="F155" s="2"/>
    </row>
    <row r="156" spans="4:6">
      <c r="D156" s="153"/>
      <c r="E156" s="2"/>
      <c r="F156" s="2"/>
    </row>
    <row r="157" spans="4:6">
      <c r="D157" s="153"/>
      <c r="E157" s="2"/>
      <c r="F157" s="2"/>
    </row>
    <row r="158" spans="4:6">
      <c r="D158" s="153"/>
      <c r="E158" s="2"/>
      <c r="F158" s="2"/>
    </row>
    <row r="159" spans="4:6">
      <c r="D159" s="153"/>
      <c r="E159" s="2"/>
      <c r="F159" s="2"/>
    </row>
    <row r="160" spans="4:6">
      <c r="D160" s="153"/>
      <c r="E160" s="2"/>
      <c r="F160" s="2"/>
    </row>
    <row r="161" spans="4:6">
      <c r="D161" s="153"/>
      <c r="E161" s="2"/>
      <c r="F161" s="2"/>
    </row>
    <row r="162" spans="4:6">
      <c r="D162" s="153"/>
      <c r="E162" s="2"/>
      <c r="F162" s="2"/>
    </row>
    <row r="163" spans="4:6">
      <c r="D163" s="153"/>
      <c r="E163" s="2"/>
      <c r="F163" s="2"/>
    </row>
    <row r="164" spans="4:6">
      <c r="D164" s="153"/>
      <c r="E164" s="2"/>
      <c r="F164" s="2"/>
    </row>
    <row r="165" spans="4:6">
      <c r="D165" s="153"/>
      <c r="E165" s="2"/>
      <c r="F165" s="2"/>
    </row>
    <row r="166" spans="4:6">
      <c r="D166" s="153"/>
      <c r="E166" s="2"/>
      <c r="F166" s="2"/>
    </row>
    <row r="167" spans="4:6">
      <c r="D167" s="153"/>
      <c r="E167" s="2"/>
      <c r="F167" s="2"/>
    </row>
    <row r="168" spans="4:6">
      <c r="D168" s="153"/>
      <c r="E168" s="2"/>
      <c r="F168" s="2"/>
    </row>
    <row r="169" spans="4:6">
      <c r="D169" s="153"/>
      <c r="E169" s="2"/>
      <c r="F169" s="2"/>
    </row>
    <row r="170" spans="4:6">
      <c r="D170" s="153"/>
      <c r="E170" s="2"/>
      <c r="F170" s="2"/>
    </row>
    <row r="171" spans="4:6">
      <c r="D171" s="153"/>
      <c r="E171" s="2"/>
      <c r="F171" s="2"/>
    </row>
    <row r="172" spans="4:6">
      <c r="D172" s="153"/>
      <c r="E172" s="2"/>
      <c r="F172" s="2"/>
    </row>
    <row r="173" spans="4:6">
      <c r="D173" s="153"/>
      <c r="E173" s="2"/>
      <c r="F173" s="2"/>
    </row>
    <row r="174" spans="4:6">
      <c r="D174" s="153"/>
      <c r="E174" s="2"/>
      <c r="F174" s="2"/>
    </row>
    <row r="175" spans="4:6">
      <c r="D175" s="153"/>
      <c r="E175" s="2"/>
      <c r="F175" s="2"/>
    </row>
    <row r="176" spans="4:6">
      <c r="D176" s="153"/>
      <c r="E176" s="2"/>
      <c r="F176" s="2"/>
    </row>
    <row r="177" spans="4:6">
      <c r="D177" s="153"/>
      <c r="E177" s="2"/>
      <c r="F177" s="2"/>
    </row>
    <row r="178" spans="4:6">
      <c r="D178" s="153"/>
      <c r="E178" s="2"/>
      <c r="F178" s="2"/>
    </row>
    <row r="179" spans="4:6">
      <c r="D179" s="153"/>
      <c r="E179" s="2"/>
      <c r="F179" s="2"/>
    </row>
    <row r="180" spans="4:6">
      <c r="D180" s="153"/>
      <c r="E180" s="2"/>
      <c r="F180" s="2"/>
    </row>
    <row r="181" spans="4:6">
      <c r="D181" s="153"/>
      <c r="E181" s="2"/>
      <c r="F181" s="2"/>
    </row>
    <row r="182" spans="4:6">
      <c r="D182" s="153"/>
      <c r="E182" s="2"/>
      <c r="F182" s="2"/>
    </row>
    <row r="183" spans="4:6">
      <c r="D183" s="153"/>
      <c r="E183" s="2"/>
      <c r="F183" s="2"/>
    </row>
    <row r="184" spans="4:6">
      <c r="D184" s="153"/>
      <c r="E184" s="2"/>
      <c r="F184" s="2"/>
    </row>
    <row r="185" spans="4:6">
      <c r="D185" s="153"/>
      <c r="E185" s="2"/>
      <c r="F185" s="2"/>
    </row>
    <row r="186" spans="4:6">
      <c r="D186" s="153"/>
      <c r="E186" s="2"/>
      <c r="F186" s="2"/>
    </row>
    <row r="187" spans="4:6">
      <c r="D187" s="153"/>
      <c r="E187" s="2"/>
      <c r="F187" s="2"/>
    </row>
    <row r="188" spans="4:6">
      <c r="D188" s="153"/>
      <c r="E188" s="2"/>
      <c r="F188" s="2"/>
    </row>
    <row r="189" spans="4:6">
      <c r="D189" s="153"/>
      <c r="E189" s="2"/>
      <c r="F189" s="2"/>
    </row>
    <row r="190" spans="4:6">
      <c r="D190" s="153"/>
      <c r="E190" s="2"/>
      <c r="F190" s="2"/>
    </row>
    <row r="191" spans="4:6">
      <c r="D191" s="153"/>
      <c r="E191" s="2"/>
      <c r="F191" s="2"/>
    </row>
    <row r="192" spans="4:6">
      <c r="D192" s="153"/>
      <c r="E192" s="2"/>
      <c r="F192" s="2"/>
    </row>
    <row r="193" spans="4:6">
      <c r="D193" s="153"/>
      <c r="E193" s="2"/>
      <c r="F193" s="2"/>
    </row>
    <row r="194" spans="4:6">
      <c r="D194" s="153"/>
      <c r="E194" s="2"/>
      <c r="F194" s="2"/>
    </row>
    <row r="195" spans="4:6">
      <c r="D195" s="153"/>
      <c r="E195" s="2"/>
      <c r="F195" s="2"/>
    </row>
    <row r="196" spans="4:6">
      <c r="D196" s="153"/>
      <c r="E196" s="2"/>
      <c r="F196" s="2"/>
    </row>
    <row r="197" spans="4:6">
      <c r="D197" s="153"/>
      <c r="E197" s="2"/>
      <c r="F197" s="2"/>
    </row>
    <row r="198" spans="4:6">
      <c r="D198" s="153"/>
      <c r="E198" s="2"/>
      <c r="F198" s="2"/>
    </row>
    <row r="199" spans="4:6">
      <c r="D199" s="153"/>
      <c r="E199" s="2"/>
      <c r="F199" s="2"/>
    </row>
    <row r="200" spans="4:6">
      <c r="D200" s="153"/>
      <c r="E200" s="2"/>
      <c r="F200" s="2"/>
    </row>
    <row r="201" spans="4:6">
      <c r="D201" s="153"/>
      <c r="E201" s="2"/>
      <c r="F201" s="2"/>
    </row>
    <row r="202" spans="4:6">
      <c r="D202" s="153"/>
      <c r="E202" s="2"/>
      <c r="F202" s="2"/>
    </row>
    <row r="203" spans="4:6">
      <c r="D203" s="153"/>
      <c r="E203" s="2"/>
      <c r="F203" s="2"/>
    </row>
    <row r="204" spans="4:6">
      <c r="D204" s="153"/>
      <c r="E204" s="2"/>
      <c r="F204" s="2"/>
    </row>
    <row r="205" spans="4:6">
      <c r="D205" s="153"/>
      <c r="E205" s="2"/>
      <c r="F205" s="2"/>
    </row>
    <row r="206" spans="4:6">
      <c r="D206" s="153"/>
      <c r="E206" s="2"/>
      <c r="F206" s="2"/>
    </row>
    <row r="207" spans="4:6">
      <c r="D207" s="153"/>
      <c r="E207" s="2"/>
      <c r="F207" s="2"/>
    </row>
    <row r="208" spans="4:6">
      <c r="D208" s="153"/>
      <c r="E208" s="2"/>
      <c r="F208" s="2"/>
    </row>
    <row r="209" spans="4:6">
      <c r="D209" s="153"/>
      <c r="E209" s="2"/>
      <c r="F209" s="2"/>
    </row>
    <row r="210" spans="4:6">
      <c r="D210" s="153"/>
      <c r="E210" s="2"/>
      <c r="F210" s="2"/>
    </row>
    <row r="211" spans="4:6">
      <c r="D211" s="153"/>
      <c r="E211" s="2"/>
      <c r="F211" s="2"/>
    </row>
    <row r="212" spans="4:6">
      <c r="D212" s="153"/>
      <c r="E212" s="2"/>
      <c r="F212" s="2"/>
    </row>
    <row r="213" spans="4:6">
      <c r="D213" s="153"/>
      <c r="E213" s="2"/>
      <c r="F213" s="2"/>
    </row>
    <row r="214" spans="4:6">
      <c r="D214" s="153"/>
      <c r="E214" s="2"/>
      <c r="F214" s="2"/>
    </row>
    <row r="215" spans="4:6">
      <c r="D215" s="153"/>
      <c r="E215" s="2"/>
      <c r="F215" s="2"/>
    </row>
    <row r="216" spans="4:6">
      <c r="D216" s="153"/>
      <c r="E216" s="2"/>
      <c r="F216" s="2"/>
    </row>
  </sheetData>
  <mergeCells count="4">
    <mergeCell ref="B2:B7"/>
    <mergeCell ref="B8:B10"/>
    <mergeCell ref="B11:B14"/>
    <mergeCell ref="B15:B22"/>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9"/>
  <sheetViews>
    <sheetView topLeftCell="K1" workbookViewId="0">
      <pane ySplit="11" topLeftCell="A12" activePane="bottomLeft" state="frozen"/>
      <selection activeCell="A294" sqref="A294"/>
      <selection pane="bottomLeft" activeCell="R14" sqref="R14"/>
    </sheetView>
  </sheetViews>
  <sheetFormatPr defaultColWidth="9.140625" defaultRowHeight="15"/>
  <cols>
    <col min="1" max="1" width="8.140625" style="105" customWidth="1"/>
    <col min="2" max="3" width="23.28515625" style="105" bestFit="1" customWidth="1"/>
    <col min="4" max="4" width="18.85546875" style="105" bestFit="1" customWidth="1"/>
    <col min="5" max="5" width="10.85546875" style="105" customWidth="1"/>
    <col min="6" max="6" width="24.140625" style="105" bestFit="1" customWidth="1"/>
    <col min="7" max="7" width="12.5703125" style="105" bestFit="1" customWidth="1"/>
    <col min="8" max="12" width="9.140625" style="105"/>
    <col min="13" max="13" width="18.140625" style="105" customWidth="1"/>
    <col min="14" max="14" width="36.28515625" style="105" customWidth="1"/>
    <col min="15" max="15" width="18.5703125" style="105" customWidth="1"/>
    <col min="16" max="17" width="9.140625" style="105"/>
    <col min="18" max="18" width="15.85546875" style="105" customWidth="1"/>
    <col min="19" max="19" width="23" style="105" customWidth="1"/>
    <col min="20" max="20" width="14" style="105" customWidth="1"/>
    <col min="21" max="16384" width="9.140625" style="105"/>
  </cols>
  <sheetData>
    <row r="1" spans="1:20">
      <c r="C1" s="106" t="s">
        <v>689</v>
      </c>
    </row>
    <row r="2" spans="1:20" ht="30">
      <c r="C2" s="107" t="s">
        <v>682</v>
      </c>
      <c r="D2" s="107" t="s">
        <v>683</v>
      </c>
      <c r="E2" s="107" t="s">
        <v>684</v>
      </c>
      <c r="F2" s="107" t="s">
        <v>685</v>
      </c>
      <c r="H2" s="105" t="s">
        <v>737</v>
      </c>
    </row>
    <row r="3" spans="1:20">
      <c r="C3" s="107" t="s">
        <v>686</v>
      </c>
      <c r="D3" s="107" t="s">
        <v>688</v>
      </c>
      <c r="E3" s="107" t="s">
        <v>692</v>
      </c>
      <c r="F3" s="107" t="s">
        <v>688</v>
      </c>
      <c r="H3" s="105" t="s">
        <v>738</v>
      </c>
    </row>
    <row r="4" spans="1:20" s="109" customFormat="1">
      <c r="C4" s="112" t="s">
        <v>693</v>
      </c>
      <c r="D4" s="112" t="s">
        <v>723</v>
      </c>
      <c r="E4" s="114" t="s">
        <v>692</v>
      </c>
      <c r="F4" s="115" t="s">
        <v>723</v>
      </c>
      <c r="H4" s="109" t="s">
        <v>739</v>
      </c>
    </row>
    <row r="5" spans="1:20">
      <c r="B5" s="105" t="s">
        <v>694</v>
      </c>
      <c r="C5" s="202" t="s">
        <v>687</v>
      </c>
      <c r="D5" s="111" t="s">
        <v>695</v>
      </c>
      <c r="E5" s="111" t="s">
        <v>696</v>
      </c>
      <c r="F5" s="111" t="s">
        <v>697</v>
      </c>
    </row>
    <row r="6" spans="1:20">
      <c r="B6" s="107" t="s">
        <v>785</v>
      </c>
      <c r="C6" s="107" t="s">
        <v>694</v>
      </c>
      <c r="D6" s="201" t="s">
        <v>695</v>
      </c>
      <c r="E6" s="107" t="s">
        <v>696</v>
      </c>
      <c r="F6" s="105" t="s">
        <v>697</v>
      </c>
      <c r="L6" s="238" t="s">
        <v>1502</v>
      </c>
      <c r="M6" s="238" t="s">
        <v>1503</v>
      </c>
      <c r="N6" s="238" t="s">
        <v>1504</v>
      </c>
      <c r="O6" s="239" t="s">
        <v>1505</v>
      </c>
      <c r="P6" s="238" t="s">
        <v>1506</v>
      </c>
      <c r="R6" s="239" t="s">
        <v>1504</v>
      </c>
      <c r="S6" s="239" t="s">
        <v>1543</v>
      </c>
      <c r="T6" s="239" t="s">
        <v>1544</v>
      </c>
    </row>
    <row r="7" spans="1:20" ht="30">
      <c r="B7" s="107" t="s">
        <v>783</v>
      </c>
      <c r="C7" s="204" t="s">
        <v>759</v>
      </c>
      <c r="E7" s="105" t="s">
        <v>1539</v>
      </c>
      <c r="L7" s="240" t="s">
        <v>1507</v>
      </c>
      <c r="M7" s="241">
        <v>360</v>
      </c>
      <c r="N7" s="242" t="s">
        <v>1508</v>
      </c>
      <c r="O7" s="243" t="s">
        <v>1509</v>
      </c>
      <c r="P7" s="243" t="s">
        <v>1510</v>
      </c>
      <c r="R7" s="107" t="s">
        <v>783</v>
      </c>
      <c r="S7" s="204" t="s">
        <v>759</v>
      </c>
      <c r="T7" s="107" t="s">
        <v>1539</v>
      </c>
    </row>
    <row r="8" spans="1:20" ht="30">
      <c r="B8" s="107" t="s">
        <v>784</v>
      </c>
      <c r="C8" s="204" t="s">
        <v>760</v>
      </c>
      <c r="E8" s="105" t="s">
        <v>1539</v>
      </c>
      <c r="L8" s="240" t="s">
        <v>1511</v>
      </c>
      <c r="M8" s="241">
        <v>365</v>
      </c>
      <c r="N8" s="242" t="s">
        <v>1512</v>
      </c>
      <c r="O8" s="243" t="s">
        <v>1513</v>
      </c>
      <c r="P8" s="243" t="s">
        <v>1514</v>
      </c>
      <c r="R8" s="107" t="s">
        <v>784</v>
      </c>
      <c r="S8" s="204" t="s">
        <v>760</v>
      </c>
      <c r="T8" s="107" t="s">
        <v>1539</v>
      </c>
    </row>
    <row r="9" spans="1:20" ht="30">
      <c r="B9" s="107" t="s">
        <v>1541</v>
      </c>
      <c r="C9" s="204" t="s">
        <v>1245</v>
      </c>
      <c r="E9" s="105" t="s">
        <v>1540</v>
      </c>
      <c r="L9" s="240" t="s">
        <v>1515</v>
      </c>
      <c r="M9" s="241">
        <v>485</v>
      </c>
      <c r="N9" s="242" t="s">
        <v>1516</v>
      </c>
      <c r="O9" s="243" t="s">
        <v>1517</v>
      </c>
      <c r="P9" s="243" t="s">
        <v>1518</v>
      </c>
      <c r="R9" s="107" t="s">
        <v>1541</v>
      </c>
      <c r="S9" s="204" t="s">
        <v>1245</v>
      </c>
      <c r="T9" s="107" t="s">
        <v>1540</v>
      </c>
    </row>
    <row r="10" spans="1:20" ht="30">
      <c r="B10" s="107" t="s">
        <v>1542</v>
      </c>
      <c r="C10" s="204" t="s">
        <v>1246</v>
      </c>
      <c r="E10" s="105" t="s">
        <v>1540</v>
      </c>
      <c r="L10" s="240" t="s">
        <v>1519</v>
      </c>
      <c r="M10" s="241">
        <v>1004</v>
      </c>
      <c r="N10" s="242" t="s">
        <v>1520</v>
      </c>
      <c r="O10" s="243" t="s">
        <v>1521</v>
      </c>
      <c r="P10" s="243" t="s">
        <v>1522</v>
      </c>
      <c r="R10" s="107" t="s">
        <v>1542</v>
      </c>
      <c r="S10" s="204" t="s">
        <v>1246</v>
      </c>
      <c r="T10" s="107" t="s">
        <v>1540</v>
      </c>
    </row>
    <row r="11" spans="1:20" ht="45">
      <c r="A11" s="108" t="s">
        <v>916</v>
      </c>
      <c r="B11" s="203" t="s">
        <v>16</v>
      </c>
      <c r="C11" s="203" t="s">
        <v>57</v>
      </c>
      <c r="D11" s="108" t="s">
        <v>690</v>
      </c>
      <c r="E11" s="108" t="s">
        <v>705</v>
      </c>
      <c r="F11" s="108" t="s">
        <v>431</v>
      </c>
      <c r="G11" s="108" t="s">
        <v>100</v>
      </c>
      <c r="H11" s="108" t="s">
        <v>87</v>
      </c>
      <c r="I11" s="108" t="s">
        <v>65</v>
      </c>
      <c r="L11" s="240" t="s">
        <v>1523</v>
      </c>
      <c r="M11" s="2"/>
      <c r="N11" s="2"/>
      <c r="O11" s="2"/>
      <c r="P11" s="243" t="s">
        <v>1524</v>
      </c>
    </row>
    <row r="12" spans="1:20" ht="45">
      <c r="A12" s="401" t="s">
        <v>941</v>
      </c>
      <c r="B12" s="400" t="s">
        <v>742</v>
      </c>
      <c r="C12" s="107" t="s">
        <v>696</v>
      </c>
      <c r="D12" s="107" t="s">
        <v>698</v>
      </c>
      <c r="E12" s="107" t="s">
        <v>440</v>
      </c>
      <c r="F12" s="107" t="s">
        <v>90</v>
      </c>
      <c r="G12" s="107" t="s">
        <v>734</v>
      </c>
      <c r="H12" s="107" t="s">
        <v>735</v>
      </c>
      <c r="I12" s="107" t="s">
        <v>37</v>
      </c>
      <c r="L12" s="105" t="s">
        <v>1526</v>
      </c>
      <c r="M12" s="105" t="s">
        <v>1525</v>
      </c>
      <c r="N12" s="244" t="s">
        <v>1535</v>
      </c>
    </row>
    <row r="13" spans="1:20" ht="45">
      <c r="A13" s="400"/>
      <c r="B13" s="400"/>
      <c r="C13" s="107" t="s">
        <v>703</v>
      </c>
      <c r="D13" s="107" t="s">
        <v>698</v>
      </c>
      <c r="E13" s="107" t="s">
        <v>440</v>
      </c>
      <c r="F13" s="107" t="s">
        <v>90</v>
      </c>
      <c r="G13" s="107" t="s">
        <v>734</v>
      </c>
      <c r="H13" s="107" t="s">
        <v>735</v>
      </c>
      <c r="I13" s="107" t="s">
        <v>37</v>
      </c>
      <c r="L13" s="105" t="s">
        <v>1528</v>
      </c>
      <c r="M13" s="105" t="s">
        <v>1527</v>
      </c>
      <c r="N13" s="244" t="s">
        <v>1534</v>
      </c>
    </row>
    <row r="14" spans="1:20" ht="45">
      <c r="A14" s="400"/>
      <c r="B14" s="400"/>
      <c r="C14" s="107" t="s">
        <v>700</v>
      </c>
      <c r="D14" s="107" t="s">
        <v>699</v>
      </c>
      <c r="E14" s="107" t="s">
        <v>440</v>
      </c>
      <c r="F14" s="107" t="s">
        <v>90</v>
      </c>
      <c r="G14" s="107" t="s">
        <v>734</v>
      </c>
      <c r="H14" s="107" t="s">
        <v>735</v>
      </c>
      <c r="I14" s="107" t="s">
        <v>37</v>
      </c>
      <c r="L14" s="105" t="s">
        <v>1530</v>
      </c>
      <c r="M14" s="105" t="s">
        <v>1529</v>
      </c>
      <c r="N14" s="244" t="s">
        <v>1537</v>
      </c>
    </row>
    <row r="15" spans="1:20" ht="45">
      <c r="A15" s="400"/>
      <c r="B15" s="400"/>
      <c r="C15" s="107" t="s">
        <v>701</v>
      </c>
      <c r="D15" s="107" t="s">
        <v>702</v>
      </c>
      <c r="E15" s="107" t="s">
        <v>440</v>
      </c>
      <c r="F15" s="107" t="s">
        <v>90</v>
      </c>
      <c r="G15" s="107" t="s">
        <v>691</v>
      </c>
      <c r="H15" s="107" t="s">
        <v>735</v>
      </c>
      <c r="I15" s="107" t="s">
        <v>37</v>
      </c>
      <c r="L15" s="105" t="s">
        <v>1532</v>
      </c>
      <c r="M15" s="105" t="s">
        <v>1531</v>
      </c>
      <c r="N15" s="244" t="s">
        <v>1536</v>
      </c>
    </row>
    <row r="16" spans="1:20" ht="45">
      <c r="A16" s="400"/>
      <c r="B16" s="400"/>
      <c r="C16" s="107" t="s">
        <v>704</v>
      </c>
      <c r="D16" s="107" t="s">
        <v>699</v>
      </c>
      <c r="E16" s="107" t="s">
        <v>440</v>
      </c>
      <c r="F16" s="107" t="s">
        <v>90</v>
      </c>
      <c r="G16" s="107" t="s">
        <v>691</v>
      </c>
      <c r="H16" s="107" t="s">
        <v>735</v>
      </c>
      <c r="I16" s="107" t="s">
        <v>37</v>
      </c>
      <c r="L16" s="105" t="s">
        <v>1519</v>
      </c>
      <c r="M16" s="105" t="s">
        <v>1533</v>
      </c>
      <c r="N16" s="244" t="s">
        <v>1538</v>
      </c>
    </row>
    <row r="17" spans="1:9" ht="180">
      <c r="A17" s="400"/>
      <c r="B17" s="400"/>
      <c r="C17" s="107" t="s">
        <v>741</v>
      </c>
      <c r="D17" s="107" t="s">
        <v>736</v>
      </c>
      <c r="E17" s="107" t="s">
        <v>440</v>
      </c>
      <c r="F17" s="107" t="s">
        <v>90</v>
      </c>
      <c r="G17" s="113" t="s">
        <v>740</v>
      </c>
      <c r="H17" s="113" t="s">
        <v>740</v>
      </c>
      <c r="I17" s="107" t="s">
        <v>37</v>
      </c>
    </row>
    <row r="18" spans="1:9" s="109" customFormat="1">
      <c r="A18" s="140"/>
      <c r="B18" s="140"/>
      <c r="C18" s="140"/>
      <c r="D18" s="112"/>
      <c r="E18" s="112"/>
      <c r="F18" s="112"/>
      <c r="G18" s="112"/>
      <c r="H18" s="112"/>
      <c r="I18" s="112"/>
    </row>
    <row r="19" spans="1:9" ht="90" customHeight="1">
      <c r="A19" s="400" t="s">
        <v>942</v>
      </c>
      <c r="B19" s="400" t="s">
        <v>706</v>
      </c>
      <c r="C19" s="107" t="s">
        <v>440</v>
      </c>
      <c r="D19" s="107" t="s">
        <v>440</v>
      </c>
      <c r="E19" s="107" t="s">
        <v>707</v>
      </c>
      <c r="F19" s="107" t="s">
        <v>90</v>
      </c>
      <c r="G19" s="107" t="s">
        <v>743</v>
      </c>
      <c r="H19" s="107" t="s">
        <v>743</v>
      </c>
      <c r="I19" s="107" t="s">
        <v>384</v>
      </c>
    </row>
    <row r="20" spans="1:9" ht="180">
      <c r="A20" s="400"/>
      <c r="B20" s="400"/>
      <c r="C20" s="107" t="s">
        <v>440</v>
      </c>
      <c r="D20" s="107" t="s">
        <v>440</v>
      </c>
      <c r="E20" s="107" t="s">
        <v>744</v>
      </c>
      <c r="F20" s="107" t="s">
        <v>90</v>
      </c>
      <c r="G20" s="107" t="s">
        <v>748</v>
      </c>
      <c r="H20" s="107" t="s">
        <v>745</v>
      </c>
      <c r="I20" s="107" t="s">
        <v>37</v>
      </c>
    </row>
    <row r="21" spans="1:9" ht="60">
      <c r="A21" s="400"/>
      <c r="B21" s="400"/>
      <c r="C21" s="107" t="s">
        <v>440</v>
      </c>
      <c r="D21" s="107" t="s">
        <v>440</v>
      </c>
      <c r="E21" s="107" t="s">
        <v>746</v>
      </c>
      <c r="F21" s="107" t="s">
        <v>90</v>
      </c>
      <c r="G21" s="107" t="s">
        <v>747</v>
      </c>
      <c r="H21" s="107" t="s">
        <v>747</v>
      </c>
      <c r="I21" s="107" t="s">
        <v>37</v>
      </c>
    </row>
    <row r="22" spans="1:9">
      <c r="A22" s="400"/>
      <c r="B22" s="400"/>
      <c r="C22" s="107" t="s">
        <v>440</v>
      </c>
      <c r="D22" s="107" t="s">
        <v>440</v>
      </c>
      <c r="E22" s="107"/>
      <c r="F22" s="107" t="s">
        <v>90</v>
      </c>
      <c r="G22" s="107"/>
      <c r="H22" s="107"/>
      <c r="I22" s="107"/>
    </row>
    <row r="23" spans="1:9">
      <c r="A23" s="400"/>
      <c r="B23" s="400"/>
      <c r="C23" s="107" t="s">
        <v>440</v>
      </c>
      <c r="D23" s="107" t="s">
        <v>440</v>
      </c>
      <c r="E23" s="107"/>
      <c r="F23" s="107" t="s">
        <v>90</v>
      </c>
      <c r="G23" s="107"/>
      <c r="H23" s="107"/>
      <c r="I23" s="107"/>
    </row>
    <row r="24" spans="1:9">
      <c r="A24" s="400"/>
      <c r="B24" s="400"/>
      <c r="C24" s="107" t="s">
        <v>440</v>
      </c>
      <c r="D24" s="107" t="s">
        <v>440</v>
      </c>
      <c r="E24" s="107"/>
      <c r="F24" s="107" t="s">
        <v>432</v>
      </c>
      <c r="G24" s="107"/>
      <c r="H24" s="107"/>
      <c r="I24" s="107"/>
    </row>
    <row r="25" spans="1:9">
      <c r="A25" s="400"/>
      <c r="B25" s="400"/>
      <c r="C25" s="107" t="s">
        <v>440</v>
      </c>
      <c r="D25" s="107" t="s">
        <v>440</v>
      </c>
      <c r="E25" s="107" t="s">
        <v>440</v>
      </c>
      <c r="F25" s="107" t="s">
        <v>432</v>
      </c>
      <c r="G25" s="107"/>
      <c r="H25" s="107"/>
      <c r="I25" s="107"/>
    </row>
    <row r="26" spans="1:9">
      <c r="A26" s="400"/>
      <c r="B26" s="400"/>
      <c r="C26" s="107" t="s">
        <v>440</v>
      </c>
      <c r="D26" s="107" t="s">
        <v>440</v>
      </c>
      <c r="E26" s="107"/>
      <c r="F26" s="107" t="s">
        <v>432</v>
      </c>
      <c r="G26" s="107"/>
      <c r="H26" s="107"/>
      <c r="I26" s="107"/>
    </row>
    <row r="27" spans="1:9">
      <c r="A27" s="400"/>
      <c r="B27" s="400"/>
      <c r="C27" s="107" t="s">
        <v>440</v>
      </c>
      <c r="D27" s="107" t="s">
        <v>440</v>
      </c>
      <c r="E27" s="107"/>
      <c r="F27" s="107" t="s">
        <v>432</v>
      </c>
      <c r="G27" s="107"/>
      <c r="H27" s="107"/>
      <c r="I27" s="107"/>
    </row>
    <row r="28" spans="1:9">
      <c r="A28" s="400"/>
      <c r="B28" s="400"/>
      <c r="C28" s="107" t="s">
        <v>440</v>
      </c>
      <c r="D28" s="107" t="s">
        <v>440</v>
      </c>
      <c r="E28" s="107"/>
      <c r="F28" s="107" t="s">
        <v>432</v>
      </c>
      <c r="G28" s="107"/>
      <c r="H28" s="107"/>
      <c r="I28" s="107"/>
    </row>
    <row r="29" spans="1:9">
      <c r="A29" s="400"/>
      <c r="B29" s="400"/>
      <c r="C29" s="107" t="s">
        <v>440</v>
      </c>
      <c r="D29" s="107" t="s">
        <v>440</v>
      </c>
      <c r="E29" s="107"/>
      <c r="F29" s="107" t="s">
        <v>433</v>
      </c>
      <c r="G29" s="107"/>
      <c r="H29" s="107"/>
      <c r="I29" s="107"/>
    </row>
    <row r="30" spans="1:9">
      <c r="A30" s="400"/>
      <c r="B30" s="400"/>
      <c r="C30" s="107" t="s">
        <v>440</v>
      </c>
      <c r="D30" s="107" t="s">
        <v>440</v>
      </c>
      <c r="E30" s="107"/>
      <c r="F30" s="107" t="s">
        <v>433</v>
      </c>
      <c r="G30" s="107"/>
      <c r="H30" s="107"/>
      <c r="I30" s="107"/>
    </row>
    <row r="31" spans="1:9">
      <c r="A31" s="400"/>
      <c r="B31" s="400"/>
      <c r="C31" s="107" t="s">
        <v>440</v>
      </c>
      <c r="D31" s="107" t="s">
        <v>440</v>
      </c>
      <c r="E31" s="107"/>
      <c r="F31" s="107" t="s">
        <v>433</v>
      </c>
      <c r="G31" s="107"/>
      <c r="H31" s="107"/>
      <c r="I31" s="107"/>
    </row>
    <row r="32" spans="1:9">
      <c r="A32" s="400"/>
      <c r="B32" s="400"/>
      <c r="C32" s="107" t="s">
        <v>440</v>
      </c>
      <c r="D32" s="107" t="s">
        <v>440</v>
      </c>
      <c r="E32" s="107"/>
      <c r="F32" s="107" t="s">
        <v>433</v>
      </c>
      <c r="G32" s="107"/>
      <c r="H32" s="107"/>
      <c r="I32" s="107"/>
    </row>
    <row r="33" spans="1:9">
      <c r="A33" s="400"/>
      <c r="B33" s="400"/>
      <c r="C33" s="107" t="s">
        <v>440</v>
      </c>
      <c r="D33" s="107" t="s">
        <v>440</v>
      </c>
      <c r="E33" s="107"/>
      <c r="F33" s="107" t="s">
        <v>433</v>
      </c>
      <c r="G33" s="107"/>
      <c r="H33" s="107"/>
      <c r="I33" s="107"/>
    </row>
    <row r="34" spans="1:9" s="109" customFormat="1">
      <c r="A34" s="141"/>
      <c r="B34" s="141"/>
      <c r="C34" s="112"/>
      <c r="D34" s="112"/>
      <c r="E34" s="112"/>
      <c r="F34" s="112"/>
      <c r="G34" s="112"/>
      <c r="H34" s="112"/>
      <c r="I34" s="112"/>
    </row>
    <row r="35" spans="1:9" ht="43.15" customHeight="1">
      <c r="A35" s="401" t="s">
        <v>943</v>
      </c>
      <c r="B35" s="400" t="s">
        <v>722</v>
      </c>
      <c r="C35" s="107" t="s">
        <v>708</v>
      </c>
      <c r="D35" s="107" t="s">
        <v>709</v>
      </c>
      <c r="E35" s="107" t="s">
        <v>440</v>
      </c>
      <c r="F35" s="107" t="s">
        <v>90</v>
      </c>
      <c r="G35" s="107" t="s">
        <v>711</v>
      </c>
      <c r="H35" s="107" t="s">
        <v>711</v>
      </c>
      <c r="I35" s="107" t="s">
        <v>37</v>
      </c>
    </row>
    <row r="36" spans="1:9" ht="90">
      <c r="A36" s="401"/>
      <c r="B36" s="400"/>
      <c r="C36" s="107" t="s">
        <v>710</v>
      </c>
      <c r="D36" s="107" t="s">
        <v>712</v>
      </c>
      <c r="E36" s="107" t="s">
        <v>440</v>
      </c>
      <c r="F36" s="107" t="s">
        <v>90</v>
      </c>
      <c r="G36" s="107" t="s">
        <v>713</v>
      </c>
      <c r="H36" s="110" t="s">
        <v>714</v>
      </c>
      <c r="I36" s="110" t="s">
        <v>719</v>
      </c>
    </row>
    <row r="37" spans="1:9" ht="60">
      <c r="A37" s="401"/>
      <c r="B37" s="400"/>
      <c r="C37" s="2">
        <v>99500000</v>
      </c>
      <c r="D37" s="107" t="s">
        <v>715</v>
      </c>
      <c r="E37" s="107" t="s">
        <v>440</v>
      </c>
      <c r="F37" s="107" t="s">
        <v>90</v>
      </c>
      <c r="G37" s="107" t="s">
        <v>691</v>
      </c>
      <c r="H37" s="107" t="s">
        <v>691</v>
      </c>
      <c r="I37" s="107" t="s">
        <v>37</v>
      </c>
    </row>
    <row r="38" spans="1:9" ht="30">
      <c r="A38" s="401"/>
      <c r="B38" s="400"/>
      <c r="C38" s="107">
        <v>99400000</v>
      </c>
      <c r="D38" s="107" t="s">
        <v>715</v>
      </c>
      <c r="E38" s="107" t="s">
        <v>440</v>
      </c>
      <c r="F38" s="107" t="s">
        <v>90</v>
      </c>
      <c r="G38" s="107" t="s">
        <v>691</v>
      </c>
      <c r="H38" s="107"/>
      <c r="I38" s="107"/>
    </row>
    <row r="39" spans="1:9" ht="60">
      <c r="A39" s="401"/>
      <c r="B39" s="400"/>
      <c r="C39" s="107">
        <v>100400000</v>
      </c>
      <c r="D39" s="107" t="s">
        <v>716</v>
      </c>
      <c r="E39" s="107" t="s">
        <v>440</v>
      </c>
      <c r="F39" s="107" t="s">
        <v>90</v>
      </c>
      <c r="G39" s="107" t="s">
        <v>717</v>
      </c>
      <c r="H39" s="107" t="s">
        <v>717</v>
      </c>
      <c r="I39" s="107" t="s">
        <v>384</v>
      </c>
    </row>
    <row r="40" spans="1:9" ht="45">
      <c r="A40" s="401"/>
      <c r="B40" s="400"/>
      <c r="C40" s="107" t="s">
        <v>708</v>
      </c>
      <c r="D40" s="107" t="s">
        <v>709</v>
      </c>
      <c r="E40" s="107" t="s">
        <v>440</v>
      </c>
      <c r="F40" s="107" t="s">
        <v>432</v>
      </c>
      <c r="G40" s="107" t="s">
        <v>711</v>
      </c>
      <c r="H40" s="107" t="s">
        <v>711</v>
      </c>
      <c r="I40" s="107" t="s">
        <v>37</v>
      </c>
    </row>
    <row r="41" spans="1:9" ht="45">
      <c r="A41" s="401"/>
      <c r="B41" s="400"/>
      <c r="C41" s="107" t="s">
        <v>710</v>
      </c>
      <c r="D41" s="107" t="s">
        <v>712</v>
      </c>
      <c r="E41" s="107" t="s">
        <v>440</v>
      </c>
      <c r="F41" s="107" t="s">
        <v>432</v>
      </c>
      <c r="G41" s="107" t="s">
        <v>713</v>
      </c>
      <c r="H41" s="110" t="s">
        <v>720</v>
      </c>
      <c r="I41" s="110" t="s">
        <v>721</v>
      </c>
    </row>
    <row r="42" spans="1:9" s="109" customFormat="1">
      <c r="A42" s="142"/>
      <c r="B42" s="142"/>
      <c r="C42" s="112"/>
      <c r="D42" s="112"/>
      <c r="E42" s="112"/>
      <c r="F42" s="112"/>
      <c r="G42" s="112"/>
      <c r="H42" s="112"/>
      <c r="I42" s="112"/>
    </row>
    <row r="43" spans="1:9">
      <c r="A43" s="400" t="s">
        <v>944</v>
      </c>
      <c r="B43" s="400" t="s">
        <v>724</v>
      </c>
      <c r="C43" s="107"/>
      <c r="D43" s="107"/>
      <c r="E43" s="107" t="s">
        <v>725</v>
      </c>
      <c r="F43" s="107"/>
      <c r="G43" s="107"/>
      <c r="H43" s="107"/>
      <c r="I43" s="107"/>
    </row>
    <row r="44" spans="1:9" ht="75">
      <c r="A44" s="400"/>
      <c r="B44" s="400"/>
      <c r="C44" s="107"/>
      <c r="D44" s="107"/>
      <c r="E44" s="107" t="s">
        <v>726</v>
      </c>
      <c r="F44" s="107"/>
      <c r="G44" s="107" t="s">
        <v>727</v>
      </c>
      <c r="H44" s="107"/>
      <c r="I44" s="107"/>
    </row>
    <row r="45" spans="1:9">
      <c r="A45" s="400"/>
      <c r="B45" s="400"/>
      <c r="C45" s="107"/>
      <c r="D45" s="107" t="s">
        <v>698</v>
      </c>
      <c r="E45" s="107" t="s">
        <v>728</v>
      </c>
      <c r="F45" s="107"/>
      <c r="G45" s="107"/>
      <c r="H45" s="107"/>
      <c r="I45" s="107"/>
    </row>
    <row r="46" spans="1:9" ht="105">
      <c r="A46" s="400"/>
      <c r="B46" s="400"/>
      <c r="C46" s="107"/>
      <c r="D46" s="107" t="s">
        <v>730</v>
      </c>
      <c r="E46" s="107" t="s">
        <v>729</v>
      </c>
      <c r="F46" s="107"/>
      <c r="G46" s="107" t="s">
        <v>727</v>
      </c>
      <c r="H46" s="107" t="s">
        <v>731</v>
      </c>
      <c r="I46" s="107" t="s">
        <v>732</v>
      </c>
    </row>
    <row r="47" spans="1:9" ht="315">
      <c r="A47" s="400"/>
      <c r="B47" s="400"/>
      <c r="C47" s="107"/>
      <c r="D47" s="107" t="s">
        <v>698</v>
      </c>
      <c r="E47" s="107" t="s">
        <v>728</v>
      </c>
      <c r="F47" s="107"/>
      <c r="G47" s="107" t="s">
        <v>727</v>
      </c>
      <c r="H47" s="107" t="s">
        <v>733</v>
      </c>
      <c r="I47" s="107"/>
    </row>
    <row r="48" spans="1:9" s="109" customFormat="1">
      <c r="A48" s="142"/>
      <c r="B48" s="142"/>
      <c r="C48" s="112"/>
      <c r="D48" s="112"/>
      <c r="E48" s="112"/>
      <c r="F48" s="112"/>
      <c r="G48" s="112"/>
      <c r="H48" s="112"/>
      <c r="I48" s="112"/>
    </row>
    <row r="49" spans="1:9">
      <c r="A49" s="143"/>
      <c r="B49" s="143"/>
      <c r="C49" s="107"/>
      <c r="D49" s="107"/>
      <c r="E49" s="107"/>
      <c r="F49" s="107"/>
      <c r="G49" s="107"/>
      <c r="H49" s="107"/>
      <c r="I49" s="107"/>
    </row>
  </sheetData>
  <mergeCells count="8">
    <mergeCell ref="B35:B41"/>
    <mergeCell ref="A35:A41"/>
    <mergeCell ref="B43:B47"/>
    <mergeCell ref="A43:A47"/>
    <mergeCell ref="B12:B17"/>
    <mergeCell ref="B19:B33"/>
    <mergeCell ref="A12:A17"/>
    <mergeCell ref="A19:A33"/>
  </mergeCells>
  <hyperlinks>
    <hyperlink ref="N7" r:id="rId1" display="mailto:gregory.schwartz.trader.1@testing.fenicstools.com"/>
    <hyperlink ref="N8" r:id="rId2" display="mailto:gregory.schwartz.trader.2@testing.fenicstools.com"/>
    <hyperlink ref="N9" r:id="rId3" display="mailto:gregory.schwartz.trader.3@testing.fenicstools.com"/>
    <hyperlink ref="N10" r:id="rId4" display="mailto:gregory.schwartz.trader.4@testing.fenicstools.com"/>
    <hyperlink ref="N13" r:id="rId5"/>
    <hyperlink ref="N12" r:id="rId6"/>
    <hyperlink ref="N15" r:id="rId7"/>
    <hyperlink ref="N14" r:id="rId8"/>
    <hyperlink ref="N16" r:id="rId9"/>
  </hyperlinks>
  <pageMargins left="0.7" right="0.7" top="0.75" bottom="0.75" header="0.3" footer="0.3"/>
  <pageSetup paperSize="9" orientation="portrait" verticalDpi="0" r:id="rId10"/>
  <legacyDrawing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A6" workbookViewId="0">
      <pane xSplit="1" ySplit="1" topLeftCell="B7" activePane="bottomRight" state="frozen"/>
      <selection activeCell="A294" sqref="A294"/>
      <selection pane="topRight" activeCell="A294" sqref="A294"/>
      <selection pane="bottomLeft" activeCell="A294" sqref="A294"/>
      <selection pane="bottomRight" activeCell="A294" sqref="A294"/>
    </sheetView>
  </sheetViews>
  <sheetFormatPr defaultColWidth="9.140625" defaultRowHeight="15"/>
  <cols>
    <col min="1" max="1" width="13.7109375" style="48" customWidth="1"/>
    <col min="2" max="2" width="8.85546875" style="48" bestFit="1" customWidth="1"/>
    <col min="3" max="3" width="9" style="48" bestFit="1" customWidth="1"/>
    <col min="4" max="4" width="10.7109375" style="48" bestFit="1" customWidth="1"/>
    <col min="5" max="5" width="14.5703125" style="48" bestFit="1" customWidth="1"/>
    <col min="6" max="6" width="18" style="48" bestFit="1" customWidth="1"/>
    <col min="7" max="8" width="24.28515625" style="48" bestFit="1" customWidth="1"/>
    <col min="9" max="9" width="30.42578125" style="48" customWidth="1"/>
    <col min="10" max="16384" width="9.140625" style="48"/>
  </cols>
  <sheetData>
    <row r="1" spans="1:10" ht="30">
      <c r="C1" s="48">
        <v>10000000</v>
      </c>
      <c r="D1" s="48" t="s">
        <v>755</v>
      </c>
    </row>
    <row r="2" spans="1:10">
      <c r="C2" s="48">
        <v>400000</v>
      </c>
    </row>
    <row r="3" spans="1:10">
      <c r="C3" s="48">
        <f>C1+C2</f>
        <v>10400000</v>
      </c>
    </row>
    <row r="6" spans="1:10" ht="30">
      <c r="A6" s="117" t="s">
        <v>751</v>
      </c>
      <c r="B6" s="117" t="s">
        <v>749</v>
      </c>
      <c r="C6" s="117" t="s">
        <v>431</v>
      </c>
      <c r="D6" s="117" t="s">
        <v>61</v>
      </c>
      <c r="E6" s="117" t="s">
        <v>62</v>
      </c>
      <c r="F6" s="117" t="s">
        <v>63</v>
      </c>
      <c r="G6" s="117" t="s">
        <v>64</v>
      </c>
      <c r="H6" s="117" t="s">
        <v>752</v>
      </c>
      <c r="I6" s="117" t="s">
        <v>753</v>
      </c>
      <c r="J6" s="117" t="s">
        <v>36</v>
      </c>
    </row>
    <row r="7" spans="1:10" ht="105">
      <c r="A7" s="48" t="s">
        <v>911</v>
      </c>
      <c r="B7" s="48" t="s">
        <v>750</v>
      </c>
      <c r="C7" s="48" t="s">
        <v>136</v>
      </c>
      <c r="D7" s="116" t="s">
        <v>662</v>
      </c>
      <c r="E7" s="116" t="s">
        <v>438</v>
      </c>
      <c r="F7" s="48" t="s">
        <v>440</v>
      </c>
      <c r="G7" s="48" t="s">
        <v>754</v>
      </c>
      <c r="H7" s="48" t="s">
        <v>768</v>
      </c>
      <c r="I7" s="48" t="s">
        <v>756</v>
      </c>
      <c r="J7" s="48" t="s">
        <v>37</v>
      </c>
    </row>
    <row r="8" spans="1:10" s="119" customFormat="1" ht="75">
      <c r="A8" s="48" t="s">
        <v>912</v>
      </c>
      <c r="B8" s="119" t="s">
        <v>750</v>
      </c>
      <c r="C8" s="119" t="s">
        <v>432</v>
      </c>
      <c r="D8" s="120" t="s">
        <v>662</v>
      </c>
      <c r="E8" s="120" t="s">
        <v>438</v>
      </c>
      <c r="F8" s="119" t="s">
        <v>440</v>
      </c>
      <c r="G8" s="119" t="s">
        <v>757</v>
      </c>
      <c r="H8" s="119" t="s">
        <v>758</v>
      </c>
      <c r="I8" s="119" t="s">
        <v>758</v>
      </c>
      <c r="J8" s="119" t="s">
        <v>37</v>
      </c>
    </row>
    <row r="9" spans="1:10" s="119" customFormat="1" ht="75">
      <c r="A9" s="48" t="s">
        <v>913</v>
      </c>
      <c r="B9" s="119" t="s">
        <v>750</v>
      </c>
      <c r="C9" s="119" t="s">
        <v>433</v>
      </c>
      <c r="D9" s="120" t="s">
        <v>662</v>
      </c>
      <c r="E9" s="120" t="s">
        <v>438</v>
      </c>
      <c r="F9" s="119" t="s">
        <v>440</v>
      </c>
      <c r="G9" s="119" t="s">
        <v>757</v>
      </c>
      <c r="H9" s="119" t="s">
        <v>758</v>
      </c>
      <c r="I9" s="119" t="s">
        <v>758</v>
      </c>
      <c r="J9" s="119" t="s">
        <v>37</v>
      </c>
    </row>
    <row r="10" spans="1:10" s="119" customFormat="1" ht="90">
      <c r="A10" s="48" t="s">
        <v>914</v>
      </c>
      <c r="B10" s="119" t="s">
        <v>761</v>
      </c>
      <c r="C10" s="119" t="s">
        <v>136</v>
      </c>
      <c r="D10" s="120" t="s">
        <v>438</v>
      </c>
      <c r="E10" s="120" t="s">
        <v>662</v>
      </c>
      <c r="F10" s="119" t="s">
        <v>440</v>
      </c>
      <c r="G10" s="119" t="s">
        <v>754</v>
      </c>
      <c r="H10" s="119" t="s">
        <v>762</v>
      </c>
      <c r="I10" s="119" t="s">
        <v>763</v>
      </c>
      <c r="J10" s="119" t="s">
        <v>37</v>
      </c>
    </row>
    <row r="11" spans="1:10" ht="105">
      <c r="A11" s="48" t="s">
        <v>915</v>
      </c>
      <c r="B11" s="48" t="s">
        <v>750</v>
      </c>
      <c r="C11" s="48" t="s">
        <v>433</v>
      </c>
      <c r="D11" s="116" t="s">
        <v>662</v>
      </c>
      <c r="E11" s="116" t="s">
        <v>662</v>
      </c>
      <c r="F11" s="116" t="s">
        <v>438</v>
      </c>
      <c r="G11" s="48" t="s">
        <v>764</v>
      </c>
      <c r="H11" s="48" t="s">
        <v>765</v>
      </c>
      <c r="I11" s="48" t="s">
        <v>766</v>
      </c>
      <c r="J11" s="48" t="s">
        <v>37</v>
      </c>
    </row>
  </sheetData>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workbookViewId="0">
      <selection activeCell="D38" sqref="D38"/>
    </sheetView>
  </sheetViews>
  <sheetFormatPr defaultRowHeight="15"/>
  <cols>
    <col min="1" max="1" width="39.85546875" bestFit="1" customWidth="1"/>
    <col min="2" max="2" width="10.140625" bestFit="1" customWidth="1"/>
    <col min="4" max="6" width="10" bestFit="1" customWidth="1"/>
  </cols>
  <sheetData>
    <row r="1" spans="1:10">
      <c r="A1" s="104" t="s">
        <v>60</v>
      </c>
      <c r="B1" s="104">
        <v>50</v>
      </c>
      <c r="J1">
        <v>5</v>
      </c>
    </row>
    <row r="2" spans="1:10">
      <c r="A2" t="s">
        <v>773</v>
      </c>
      <c r="B2" s="104">
        <v>100</v>
      </c>
      <c r="J2">
        <v>100</v>
      </c>
    </row>
    <row r="3" spans="1:10">
      <c r="A3" s="104"/>
      <c r="B3" s="104" t="s">
        <v>778</v>
      </c>
      <c r="C3">
        <v>2</v>
      </c>
      <c r="D3">
        <v>3</v>
      </c>
      <c r="E3">
        <v>4</v>
      </c>
      <c r="F3">
        <v>5</v>
      </c>
      <c r="G3">
        <v>6</v>
      </c>
    </row>
    <row r="4" spans="1:10" hidden="1">
      <c r="A4" t="s">
        <v>60</v>
      </c>
      <c r="B4" t="s">
        <v>777</v>
      </c>
      <c r="C4">
        <v>1.5</v>
      </c>
    </row>
    <row r="5" spans="1:10" hidden="1">
      <c r="A5">
        <v>101</v>
      </c>
      <c r="C5">
        <v>2.5</v>
      </c>
    </row>
    <row r="6" spans="1:10">
      <c r="A6" t="s">
        <v>769</v>
      </c>
      <c r="B6">
        <v>45</v>
      </c>
      <c r="C6" s="118">
        <v>500</v>
      </c>
      <c r="D6">
        <v>500</v>
      </c>
      <c r="E6">
        <v>20</v>
      </c>
      <c r="F6">
        <v>492</v>
      </c>
      <c r="G6" s="118">
        <v>1000</v>
      </c>
      <c r="J6">
        <v>45</v>
      </c>
    </row>
    <row r="7" spans="1:10">
      <c r="A7" t="s">
        <v>770</v>
      </c>
      <c r="B7">
        <v>48</v>
      </c>
      <c r="C7" s="118">
        <v>504</v>
      </c>
      <c r="D7">
        <v>510</v>
      </c>
      <c r="E7">
        <v>25</v>
      </c>
      <c r="F7">
        <v>500</v>
      </c>
      <c r="G7" s="118">
        <v>1006</v>
      </c>
      <c r="J7">
        <v>50</v>
      </c>
    </row>
    <row r="8" spans="1:10">
      <c r="A8" t="s">
        <v>771</v>
      </c>
      <c r="B8">
        <f t="shared" ref="B8:G8" si="0">AVERAGE(B6,B7)</f>
        <v>46.5</v>
      </c>
      <c r="C8" s="118">
        <f t="shared" si="0"/>
        <v>502</v>
      </c>
      <c r="D8">
        <f t="shared" si="0"/>
        <v>505</v>
      </c>
      <c r="E8">
        <f t="shared" si="0"/>
        <v>22.5</v>
      </c>
      <c r="F8">
        <f t="shared" si="0"/>
        <v>496</v>
      </c>
      <c r="G8" s="118">
        <f t="shared" si="0"/>
        <v>1003</v>
      </c>
      <c r="J8">
        <f>AVERAGE(J6,J7)</f>
        <v>47.5</v>
      </c>
    </row>
    <row r="9" spans="1:10">
      <c r="C9" s="118"/>
      <c r="G9" s="118"/>
    </row>
    <row r="10" spans="1:10">
      <c r="A10" t="s">
        <v>772</v>
      </c>
      <c r="B10">
        <f t="shared" ref="B10:G10" si="1">((B7-B6)/B8)*10000</f>
        <v>645.16129032258061</v>
      </c>
      <c r="C10" s="118">
        <f t="shared" si="1"/>
        <v>79.681274900398407</v>
      </c>
      <c r="D10">
        <f t="shared" si="1"/>
        <v>198.01980198019803</v>
      </c>
      <c r="E10">
        <f t="shared" si="1"/>
        <v>2222.2222222222222</v>
      </c>
      <c r="F10">
        <f t="shared" si="1"/>
        <v>161.29032258064515</v>
      </c>
      <c r="G10" s="118">
        <f t="shared" si="1"/>
        <v>59.82053838484547</v>
      </c>
      <c r="J10">
        <f>((J7-J6)/J8)*10000</f>
        <v>1052.6315789473683</v>
      </c>
    </row>
    <row r="12" spans="1:10">
      <c r="A12" t="s">
        <v>65</v>
      </c>
      <c r="B12" t="s">
        <v>775</v>
      </c>
      <c r="C12" t="s">
        <v>774</v>
      </c>
      <c r="D12" t="s">
        <v>776</v>
      </c>
      <c r="J12" t="s">
        <v>775</v>
      </c>
    </row>
    <row r="16" spans="1:10">
      <c r="A16" s="97" t="s">
        <v>60</v>
      </c>
    </row>
    <row r="17" spans="1:9">
      <c r="A17" t="s">
        <v>53</v>
      </c>
      <c r="E17" t="s">
        <v>55</v>
      </c>
    </row>
    <row r="18" spans="1:9">
      <c r="A18" s="299" t="s">
        <v>1799</v>
      </c>
      <c r="B18">
        <v>100</v>
      </c>
      <c r="C18" t="s">
        <v>1802</v>
      </c>
      <c r="D18" s="97" t="s">
        <v>1615</v>
      </c>
      <c r="E18" t="s">
        <v>1799</v>
      </c>
      <c r="G18">
        <v>80</v>
      </c>
      <c r="H18" s="299" t="s">
        <v>1802</v>
      </c>
      <c r="I18" t="s">
        <v>1617</v>
      </c>
    </row>
    <row r="19" spans="1:9">
      <c r="A19" t="s">
        <v>1800</v>
      </c>
      <c r="B19">
        <v>120</v>
      </c>
      <c r="E19" t="s">
        <v>1800</v>
      </c>
      <c r="G19">
        <v>70</v>
      </c>
    </row>
    <row r="20" spans="1:9">
      <c r="A20" t="s">
        <v>1801</v>
      </c>
      <c r="B20">
        <v>150</v>
      </c>
      <c r="E20" t="s">
        <v>1801</v>
      </c>
      <c r="G20">
        <v>60</v>
      </c>
    </row>
    <row r="23" spans="1:9">
      <c r="A23" s="300" t="s">
        <v>1803</v>
      </c>
    </row>
    <row r="24" spans="1:9">
      <c r="A24" t="s">
        <v>53</v>
      </c>
      <c r="E24" t="s">
        <v>55</v>
      </c>
    </row>
    <row r="25" spans="1:9">
      <c r="A25" t="s">
        <v>1799</v>
      </c>
      <c r="B25">
        <v>100</v>
      </c>
      <c r="E25" t="s">
        <v>1799</v>
      </c>
      <c r="G25">
        <v>80</v>
      </c>
    </row>
    <row r="26" spans="1:9">
      <c r="A26" t="s">
        <v>1800</v>
      </c>
      <c r="B26">
        <v>120</v>
      </c>
      <c r="E26" t="s">
        <v>1800</v>
      </c>
      <c r="G26">
        <v>70</v>
      </c>
    </row>
    <row r="27" spans="1:9">
      <c r="A27" t="s">
        <v>1801</v>
      </c>
      <c r="B27">
        <v>150</v>
      </c>
      <c r="C27" s="299" t="s">
        <v>1802</v>
      </c>
      <c r="D27" s="97" t="s">
        <v>1615</v>
      </c>
      <c r="E27" t="s">
        <v>1801</v>
      </c>
      <c r="G27">
        <v>60</v>
      </c>
      <c r="H27" s="299" t="s">
        <v>1802</v>
      </c>
      <c r="I27" s="97" t="s">
        <v>1617</v>
      </c>
    </row>
  </sheetData>
  <pageMargins left="0.7" right="0.7" top="0.75" bottom="0.75" header="0.3" footer="0.3"/>
  <pageSetup paperSize="9" orientation="portrait" verticalDpi="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37" workbookViewId="0">
      <selection activeCell="D30" sqref="D30"/>
    </sheetView>
  </sheetViews>
  <sheetFormatPr defaultRowHeight="15"/>
  <cols>
    <col min="1" max="1" width="4.28515625" bestFit="1" customWidth="1"/>
    <col min="2" max="2" width="74.42578125" bestFit="1" customWidth="1"/>
  </cols>
  <sheetData>
    <row r="1" spans="1:13">
      <c r="A1" s="97" t="s">
        <v>623</v>
      </c>
      <c r="B1" s="97" t="s">
        <v>666</v>
      </c>
    </row>
    <row r="2" spans="1:13" ht="66" customHeight="1">
      <c r="A2">
        <v>1</v>
      </c>
      <c r="B2" s="101" t="s">
        <v>667</v>
      </c>
      <c r="C2" s="101"/>
      <c r="D2" s="101"/>
      <c r="E2" s="101"/>
      <c r="F2" s="101"/>
      <c r="G2" s="101"/>
      <c r="H2" s="101"/>
      <c r="I2" s="101"/>
      <c r="J2" s="101"/>
      <c r="K2" s="101"/>
      <c r="L2" s="101"/>
      <c r="M2" s="102"/>
    </row>
    <row r="3" spans="1:13" ht="37.5" customHeight="1">
      <c r="A3">
        <v>2</v>
      </c>
      <c r="B3" s="101" t="s">
        <v>668</v>
      </c>
      <c r="C3" s="101"/>
      <c r="D3" s="101"/>
      <c r="E3" s="101"/>
      <c r="F3" s="101"/>
      <c r="G3" s="101"/>
      <c r="H3" s="101"/>
      <c r="I3" s="101"/>
      <c r="J3" s="101"/>
      <c r="K3" s="101"/>
      <c r="L3" s="101"/>
      <c r="M3" s="101"/>
    </row>
    <row r="4" spans="1:13" ht="31.5" customHeight="1">
      <c r="A4">
        <v>3</v>
      </c>
      <c r="B4" s="101" t="s">
        <v>1405</v>
      </c>
      <c r="C4" s="101"/>
      <c r="D4" s="101"/>
      <c r="E4" s="101"/>
      <c r="F4" s="101"/>
      <c r="G4" s="101"/>
      <c r="H4" s="101"/>
      <c r="I4" s="101"/>
      <c r="J4" s="101"/>
      <c r="K4" s="101"/>
      <c r="L4" s="101"/>
      <c r="M4" s="101"/>
    </row>
    <row r="5" spans="1:13" ht="30">
      <c r="A5">
        <v>4</v>
      </c>
      <c r="B5" s="1" t="s">
        <v>669</v>
      </c>
    </row>
    <row r="6" spans="1:13" ht="60">
      <c r="A6">
        <v>5</v>
      </c>
      <c r="B6" s="1" t="s">
        <v>1041</v>
      </c>
    </row>
    <row r="7" spans="1:13" ht="45">
      <c r="A7">
        <v>6</v>
      </c>
      <c r="B7" s="1" t="s">
        <v>767</v>
      </c>
    </row>
    <row r="8" spans="1:13">
      <c r="A8">
        <v>7</v>
      </c>
      <c r="B8" s="1"/>
    </row>
    <row r="9" spans="1:13" ht="16.5">
      <c r="B9" s="103" t="s">
        <v>675</v>
      </c>
    </row>
    <row r="10" spans="1:13" ht="33">
      <c r="B10" s="101" t="s">
        <v>779</v>
      </c>
    </row>
    <row r="11" spans="1:13" ht="16.5">
      <c r="B11" s="101" t="s">
        <v>672</v>
      </c>
    </row>
    <row r="12" spans="1:13" ht="16.5">
      <c r="B12" s="101" t="s">
        <v>674</v>
      </c>
    </row>
    <row r="13" spans="1:13" ht="16.5">
      <c r="B13" s="101" t="s">
        <v>780</v>
      </c>
    </row>
    <row r="14" spans="1:13" ht="16.5">
      <c r="B14" s="101"/>
    </row>
    <row r="15" spans="1:13" ht="16.5">
      <c r="B15" s="101" t="s">
        <v>673</v>
      </c>
    </row>
    <row r="16" spans="1:13" ht="33">
      <c r="B16" s="101" t="s">
        <v>781</v>
      </c>
    </row>
    <row r="17" spans="2:2" ht="16.5">
      <c r="B17" s="101" t="s">
        <v>782</v>
      </c>
    </row>
    <row r="20" spans="2:2" ht="16.5">
      <c r="B20" s="101" t="s">
        <v>1142</v>
      </c>
    </row>
    <row r="21" spans="2:2" ht="16.5">
      <c r="B21" s="101" t="s">
        <v>1143</v>
      </c>
    </row>
    <row r="22" spans="2:2" ht="16.5">
      <c r="B22" s="101" t="s">
        <v>1144</v>
      </c>
    </row>
    <row r="23" spans="2:2" ht="16.5">
      <c r="B23" s="101" t="s">
        <v>1145</v>
      </c>
    </row>
    <row r="24" spans="2:2" ht="16.5">
      <c r="B24" s="101" t="s">
        <v>1146</v>
      </c>
    </row>
    <row r="25" spans="2:2" ht="16.5">
      <c r="B25" s="101" t="s">
        <v>1147</v>
      </c>
    </row>
    <row r="26" spans="2:2" ht="16.5">
      <c r="B26" s="101" t="s">
        <v>1148</v>
      </c>
    </row>
    <row r="27" spans="2:2" ht="16.5">
      <c r="B27" s="101" t="s">
        <v>1150</v>
      </c>
    </row>
    <row r="30" spans="2:2" ht="16.5">
      <c r="B30" s="103" t="s">
        <v>1243</v>
      </c>
    </row>
    <row r="31" spans="2:2" ht="49.5">
      <c r="B31" s="221" t="s">
        <v>1403</v>
      </c>
    </row>
    <row r="32" spans="2:2" ht="16.5">
      <c r="B32" s="221" t="s">
        <v>1404</v>
      </c>
    </row>
    <row r="33" spans="2:3" ht="33">
      <c r="B33" s="221" t="s">
        <v>1408</v>
      </c>
    </row>
    <row r="34" spans="2:3" ht="16.5">
      <c r="B34" s="221" t="s">
        <v>1244</v>
      </c>
    </row>
    <row r="35" spans="2:3" ht="33">
      <c r="B35" s="221" t="s">
        <v>1258</v>
      </c>
    </row>
    <row r="36" spans="2:3" ht="33">
      <c r="B36" s="221" t="s">
        <v>1409</v>
      </c>
    </row>
    <row r="37" spans="2:3" ht="16.5">
      <c r="B37" s="221" t="s">
        <v>1351</v>
      </c>
    </row>
    <row r="39" spans="2:3" ht="16.5">
      <c r="B39" s="103" t="s">
        <v>1259</v>
      </c>
      <c r="C39" t="s">
        <v>1260</v>
      </c>
    </row>
    <row r="40" spans="2:3" ht="115.5">
      <c r="B40" s="101" t="s">
        <v>1271</v>
      </c>
      <c r="C40" t="s">
        <v>1270</v>
      </c>
    </row>
    <row r="41" spans="2:3" ht="247.5">
      <c r="B41" s="101" t="s">
        <v>1273</v>
      </c>
      <c r="C41" t="s">
        <v>1270</v>
      </c>
    </row>
    <row r="42" spans="2:3" ht="150">
      <c r="B42" s="1" t="s">
        <v>1272</v>
      </c>
      <c r="C42" t="s">
        <v>1270</v>
      </c>
    </row>
  </sheetData>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9"/>
  <sheetViews>
    <sheetView workbookViewId="0">
      <pane xSplit="9" ySplit="1" topLeftCell="J20" activePane="bottomRight" state="frozen"/>
      <selection pane="topRight" activeCell="J1" sqref="J1"/>
      <selection pane="bottomLeft" activeCell="A2" sqref="A2"/>
      <selection pane="bottomRight" activeCell="F30" sqref="F30"/>
    </sheetView>
  </sheetViews>
  <sheetFormatPr defaultRowHeight="15"/>
  <cols>
    <col min="12" max="12" width="41.7109375" customWidth="1"/>
    <col min="13" max="14" width="0" hidden="1" customWidth="1"/>
    <col min="17" max="17" width="13" customWidth="1"/>
    <col min="18" max="18" width="11.5703125" customWidth="1"/>
  </cols>
  <sheetData>
    <row r="1" spans="1:23" s="1" customFormat="1" ht="60">
      <c r="A1" s="12" t="s">
        <v>27</v>
      </c>
      <c r="B1" s="12" t="s">
        <v>16</v>
      </c>
      <c r="C1" s="12" t="s">
        <v>431</v>
      </c>
      <c r="D1" s="12"/>
      <c r="E1" s="12" t="s">
        <v>56</v>
      </c>
      <c r="F1" s="12" t="s">
        <v>79</v>
      </c>
      <c r="G1" s="12" t="s">
        <v>57</v>
      </c>
      <c r="H1" s="12" t="s">
        <v>54</v>
      </c>
      <c r="I1" s="12" t="s">
        <v>60</v>
      </c>
      <c r="J1" s="12" t="s">
        <v>66</v>
      </c>
      <c r="K1" s="12" t="s">
        <v>74</v>
      </c>
      <c r="L1" s="12" t="s">
        <v>67</v>
      </c>
      <c r="M1" s="12" t="s">
        <v>64</v>
      </c>
      <c r="N1" s="12" t="s">
        <v>65</v>
      </c>
      <c r="O1" s="12" t="s">
        <v>862</v>
      </c>
      <c r="P1" s="12" t="s">
        <v>893</v>
      </c>
      <c r="Q1" s="12" t="s">
        <v>891</v>
      </c>
      <c r="R1" s="12" t="s">
        <v>892</v>
      </c>
      <c r="S1" s="13"/>
      <c r="T1" s="13"/>
      <c r="U1" s="13"/>
      <c r="V1" s="13"/>
      <c r="W1" s="13"/>
    </row>
    <row r="2" spans="1:23" s="1" customFormat="1" ht="30">
      <c r="A2" s="403">
        <v>1</v>
      </c>
      <c r="B2" s="382" t="s">
        <v>872</v>
      </c>
      <c r="C2" s="383" t="s">
        <v>432</v>
      </c>
      <c r="D2" s="49" t="s">
        <v>61</v>
      </c>
      <c r="E2" s="49" t="s">
        <v>858</v>
      </c>
      <c r="F2" s="49" t="s">
        <v>53</v>
      </c>
      <c r="G2" s="49" t="s">
        <v>85</v>
      </c>
      <c r="H2" s="49">
        <v>120</v>
      </c>
      <c r="I2" s="49"/>
      <c r="J2" s="49"/>
      <c r="K2" s="49" t="s">
        <v>197</v>
      </c>
      <c r="L2" s="49"/>
      <c r="M2" s="126"/>
      <c r="N2" s="126"/>
      <c r="O2" s="126"/>
      <c r="P2" s="126"/>
      <c r="Q2" s="126"/>
      <c r="R2" s="126"/>
    </row>
    <row r="3" spans="1:23" s="1" customFormat="1">
      <c r="A3" s="403"/>
      <c r="B3" s="382"/>
      <c r="C3" s="383"/>
      <c r="D3" s="125" t="s">
        <v>62</v>
      </c>
      <c r="E3" s="125"/>
      <c r="F3" s="125" t="s">
        <v>58</v>
      </c>
      <c r="G3" s="125" t="s">
        <v>85</v>
      </c>
      <c r="H3" s="125">
        <v>125</v>
      </c>
      <c r="I3" s="125"/>
      <c r="J3" s="125"/>
      <c r="K3" s="125" t="s">
        <v>197</v>
      </c>
      <c r="L3" s="125"/>
      <c r="M3" s="126"/>
      <c r="N3" s="126"/>
      <c r="O3" s="126"/>
      <c r="P3" s="126"/>
      <c r="Q3" s="126"/>
      <c r="R3" s="126"/>
    </row>
    <row r="4" spans="1:23" s="1" customFormat="1" ht="60">
      <c r="A4" s="403"/>
      <c r="B4" s="382"/>
      <c r="C4" s="383"/>
      <c r="D4" s="49" t="s">
        <v>61</v>
      </c>
      <c r="E4" s="49" t="s">
        <v>858</v>
      </c>
      <c r="F4" s="49" t="s">
        <v>53</v>
      </c>
      <c r="G4" s="49" t="s">
        <v>85</v>
      </c>
      <c r="H4" s="49">
        <v>120</v>
      </c>
      <c r="I4" s="49"/>
      <c r="J4" s="49" t="s">
        <v>866</v>
      </c>
      <c r="K4" s="49" t="s">
        <v>75</v>
      </c>
      <c r="L4" s="49"/>
      <c r="M4" s="126"/>
      <c r="N4" s="126"/>
      <c r="O4" s="126"/>
      <c r="P4" s="126"/>
      <c r="Q4" s="126"/>
      <c r="R4" s="126"/>
    </row>
    <row r="5" spans="1:23" s="1" customFormat="1" ht="60">
      <c r="A5" s="403"/>
      <c r="B5" s="382"/>
      <c r="C5" s="383"/>
      <c r="D5" s="125" t="s">
        <v>62</v>
      </c>
      <c r="E5" s="125"/>
      <c r="F5" s="125" t="s">
        <v>58</v>
      </c>
      <c r="G5" s="125" t="s">
        <v>85</v>
      </c>
      <c r="H5" s="125">
        <v>125</v>
      </c>
      <c r="I5" s="125"/>
      <c r="J5" s="125" t="s">
        <v>866</v>
      </c>
      <c r="K5" s="125" t="s">
        <v>75</v>
      </c>
      <c r="L5" s="125"/>
      <c r="M5" s="126"/>
      <c r="N5" s="126"/>
      <c r="O5" s="126"/>
      <c r="P5" s="126"/>
      <c r="Q5" s="126"/>
      <c r="R5" s="126"/>
    </row>
    <row r="6" spans="1:23" s="1" customFormat="1" ht="45">
      <c r="A6" s="403"/>
      <c r="B6" s="382"/>
      <c r="C6" s="383"/>
      <c r="D6" s="49" t="s">
        <v>215</v>
      </c>
      <c r="E6" s="49"/>
      <c r="F6" s="49"/>
      <c r="G6" s="49"/>
      <c r="H6" s="50"/>
      <c r="I6" s="49"/>
      <c r="J6" s="49"/>
      <c r="K6" s="49"/>
      <c r="L6" s="49" t="s">
        <v>867</v>
      </c>
      <c r="M6" s="126"/>
      <c r="N6" s="126"/>
      <c r="O6" s="126"/>
      <c r="P6" s="126" t="s">
        <v>869</v>
      </c>
      <c r="Q6" s="126" t="s">
        <v>885</v>
      </c>
      <c r="R6" s="126" t="s">
        <v>886</v>
      </c>
    </row>
    <row r="7" spans="1:23" s="1" customFormat="1" ht="45">
      <c r="A7" s="403"/>
      <c r="B7" s="382"/>
      <c r="C7" s="383"/>
      <c r="D7" s="125" t="s">
        <v>809</v>
      </c>
      <c r="E7" s="125"/>
      <c r="F7" s="125"/>
      <c r="G7" s="125"/>
      <c r="H7" s="16"/>
      <c r="I7" s="125"/>
      <c r="J7" s="125"/>
      <c r="K7" s="125"/>
      <c r="L7" s="125" t="s">
        <v>868</v>
      </c>
      <c r="M7" s="126"/>
      <c r="N7" s="126"/>
      <c r="O7" s="126" t="s">
        <v>871</v>
      </c>
      <c r="P7" s="126" t="s">
        <v>870</v>
      </c>
      <c r="Q7" s="126" t="s">
        <v>885</v>
      </c>
      <c r="R7" s="126" t="s">
        <v>886</v>
      </c>
    </row>
    <row r="8" spans="1:23" s="132" customFormat="1">
      <c r="A8" s="133"/>
      <c r="B8" s="133"/>
      <c r="C8" s="133"/>
      <c r="D8" s="133"/>
      <c r="E8" s="133"/>
      <c r="F8" s="133"/>
      <c r="G8" s="133"/>
      <c r="H8" s="133"/>
      <c r="I8" s="133"/>
      <c r="J8" s="133"/>
      <c r="K8" s="133"/>
      <c r="L8" s="133"/>
      <c r="M8" s="133"/>
      <c r="N8" s="133"/>
      <c r="O8" s="133"/>
      <c r="P8" s="133"/>
      <c r="Q8" s="133"/>
      <c r="R8" s="133"/>
    </row>
    <row r="9" spans="1:23" s="1" customFormat="1" ht="30">
      <c r="A9" s="403">
        <v>2</v>
      </c>
      <c r="B9" s="382" t="s">
        <v>873</v>
      </c>
      <c r="C9" s="383" t="s">
        <v>90</v>
      </c>
      <c r="D9" s="49" t="s">
        <v>61</v>
      </c>
      <c r="E9" s="49" t="s">
        <v>801</v>
      </c>
      <c r="F9" s="49" t="s">
        <v>58</v>
      </c>
      <c r="G9" s="49">
        <v>4.5</v>
      </c>
      <c r="H9" s="49">
        <v>120</v>
      </c>
      <c r="I9" s="49"/>
      <c r="J9" s="49"/>
      <c r="K9" s="49"/>
      <c r="L9" s="49"/>
      <c r="M9" s="126"/>
      <c r="N9" s="126"/>
      <c r="O9" s="126"/>
      <c r="P9" s="126"/>
      <c r="Q9" s="126"/>
      <c r="R9" s="126"/>
    </row>
    <row r="10" spans="1:23" s="1" customFormat="1" ht="75">
      <c r="A10" s="403"/>
      <c r="B10" s="382"/>
      <c r="C10" s="383"/>
      <c r="D10" s="125" t="s">
        <v>62</v>
      </c>
      <c r="E10" s="125"/>
      <c r="F10" s="125" t="s">
        <v>83</v>
      </c>
      <c r="G10" s="125" t="s">
        <v>97</v>
      </c>
      <c r="H10" s="125">
        <v>120</v>
      </c>
      <c r="I10" s="125"/>
      <c r="J10" s="125" t="s">
        <v>859</v>
      </c>
      <c r="K10" s="125" t="s">
        <v>90</v>
      </c>
      <c r="L10" s="125"/>
      <c r="M10" s="126"/>
      <c r="N10" s="126"/>
      <c r="O10" s="126"/>
      <c r="P10" s="126"/>
      <c r="Q10" s="126"/>
      <c r="R10" s="126"/>
    </row>
    <row r="11" spans="1:23" s="1" customFormat="1" ht="45">
      <c r="A11" s="403"/>
      <c r="B11" s="382"/>
      <c r="C11" s="383"/>
      <c r="D11" s="49" t="s">
        <v>215</v>
      </c>
      <c r="E11" s="49"/>
      <c r="F11" s="49"/>
      <c r="G11" s="49"/>
      <c r="H11" s="50"/>
      <c r="I11" s="49"/>
      <c r="J11" s="49"/>
      <c r="K11" s="49"/>
      <c r="L11" s="49" t="s">
        <v>860</v>
      </c>
      <c r="M11" s="126"/>
      <c r="N11" s="126"/>
      <c r="O11" s="126"/>
      <c r="P11" s="126" t="s">
        <v>865</v>
      </c>
      <c r="Q11" s="126" t="s">
        <v>885</v>
      </c>
      <c r="R11" s="126" t="s">
        <v>886</v>
      </c>
    </row>
    <row r="12" spans="1:23" s="1" customFormat="1" ht="45">
      <c r="A12" s="403"/>
      <c r="B12" s="382"/>
      <c r="C12" s="383"/>
      <c r="D12" s="125" t="s">
        <v>809</v>
      </c>
      <c r="E12" s="125"/>
      <c r="F12" s="125"/>
      <c r="G12" s="125"/>
      <c r="H12" s="16"/>
      <c r="I12" s="125"/>
      <c r="J12" s="125"/>
      <c r="K12" s="125"/>
      <c r="L12" s="125" t="s">
        <v>861</v>
      </c>
      <c r="M12" s="126"/>
      <c r="N12" s="126"/>
      <c r="O12" s="126" t="s">
        <v>863</v>
      </c>
      <c r="P12" s="126" t="s">
        <v>864</v>
      </c>
      <c r="Q12" s="126" t="s">
        <v>885</v>
      </c>
      <c r="R12" s="126" t="s">
        <v>886</v>
      </c>
    </row>
    <row r="13" spans="1:23" s="132" customFormat="1">
      <c r="A13" s="133"/>
      <c r="B13" s="133"/>
      <c r="C13" s="133"/>
      <c r="D13" s="133"/>
      <c r="E13" s="133"/>
      <c r="F13" s="133"/>
      <c r="G13" s="133"/>
      <c r="H13" s="133"/>
      <c r="I13" s="133"/>
      <c r="J13" s="133"/>
      <c r="K13" s="133"/>
      <c r="L13" s="133"/>
      <c r="M13" s="133"/>
      <c r="N13" s="133"/>
      <c r="O13" s="133"/>
      <c r="P13" s="133"/>
      <c r="Q13" s="133"/>
      <c r="R13" s="133"/>
    </row>
    <row r="14" spans="1:23" s="1" customFormat="1" ht="30">
      <c r="A14" s="403">
        <v>3</v>
      </c>
      <c r="B14" s="382" t="s">
        <v>875</v>
      </c>
      <c r="C14" s="383" t="s">
        <v>90</v>
      </c>
      <c r="D14" s="49" t="s">
        <v>61</v>
      </c>
      <c r="E14" s="49" t="s">
        <v>874</v>
      </c>
      <c r="F14" s="49" t="s">
        <v>58</v>
      </c>
      <c r="G14" s="49">
        <v>5</v>
      </c>
      <c r="H14" s="49">
        <v>150</v>
      </c>
      <c r="I14" s="49"/>
      <c r="J14" s="49"/>
      <c r="K14" s="49"/>
      <c r="L14" s="49"/>
      <c r="M14" s="126"/>
      <c r="N14" s="126"/>
      <c r="O14" s="126"/>
      <c r="P14" s="126"/>
      <c r="Q14" s="126"/>
      <c r="R14" s="126"/>
    </row>
    <row r="15" spans="1:23" s="1" customFormat="1" ht="75">
      <c r="A15" s="403"/>
      <c r="B15" s="382"/>
      <c r="C15" s="383"/>
      <c r="D15" s="125" t="s">
        <v>62</v>
      </c>
      <c r="E15" s="125"/>
      <c r="F15" s="125" t="s">
        <v>58</v>
      </c>
      <c r="G15" s="125" t="s">
        <v>97</v>
      </c>
      <c r="H15" s="125">
        <v>150</v>
      </c>
      <c r="I15" s="125"/>
      <c r="J15" s="125" t="s">
        <v>859</v>
      </c>
      <c r="K15" s="125" t="s">
        <v>90</v>
      </c>
      <c r="L15" s="125"/>
      <c r="M15" s="126"/>
      <c r="N15" s="126"/>
      <c r="O15" s="127" t="s">
        <v>878</v>
      </c>
      <c r="P15" s="126" t="s">
        <v>879</v>
      </c>
      <c r="Q15" s="126" t="s">
        <v>885</v>
      </c>
      <c r="R15" s="126" t="s">
        <v>886</v>
      </c>
    </row>
    <row r="16" spans="1:23" s="1" customFormat="1" ht="75">
      <c r="A16" s="403"/>
      <c r="B16" s="382"/>
      <c r="C16" s="383"/>
      <c r="D16" s="134" t="s">
        <v>63</v>
      </c>
      <c r="E16" s="134"/>
      <c r="F16" s="134" t="s">
        <v>58</v>
      </c>
      <c r="G16" s="134" t="s">
        <v>97</v>
      </c>
      <c r="H16" s="134">
        <v>150</v>
      </c>
      <c r="I16" s="134"/>
      <c r="J16" s="134" t="s">
        <v>859</v>
      </c>
      <c r="K16" s="134"/>
      <c r="L16" s="134"/>
      <c r="M16" s="126"/>
      <c r="N16" s="126"/>
      <c r="O16" s="126"/>
      <c r="P16" s="126"/>
      <c r="Q16" s="126"/>
      <c r="R16" s="126"/>
    </row>
    <row r="17" spans="1:19" s="1" customFormat="1" ht="75" customHeight="1">
      <c r="A17" s="403"/>
      <c r="B17" s="382"/>
      <c r="C17" s="383"/>
      <c r="D17" s="49" t="s">
        <v>215</v>
      </c>
      <c r="E17" s="49"/>
      <c r="F17" s="49"/>
      <c r="G17" s="49"/>
      <c r="H17" s="50"/>
      <c r="I17" s="49"/>
      <c r="J17" s="49"/>
      <c r="K17" s="49"/>
      <c r="L17" s="49" t="s">
        <v>876</v>
      </c>
      <c r="M17" s="126"/>
      <c r="N17" s="126"/>
      <c r="O17" s="383" t="s">
        <v>888</v>
      </c>
      <c r="P17" s="402" t="s">
        <v>887</v>
      </c>
      <c r="Q17" s="126" t="s">
        <v>885</v>
      </c>
      <c r="R17" s="126" t="s">
        <v>886</v>
      </c>
    </row>
    <row r="18" spans="1:19" s="1" customFormat="1" ht="75" customHeight="1">
      <c r="A18" s="403"/>
      <c r="B18" s="382"/>
      <c r="C18" s="383"/>
      <c r="D18" s="135" t="s">
        <v>809</v>
      </c>
      <c r="E18" s="135"/>
      <c r="F18" s="135"/>
      <c r="G18" s="135"/>
      <c r="H18" s="135"/>
      <c r="I18" s="135"/>
      <c r="J18" s="135"/>
      <c r="K18" s="135"/>
      <c r="L18" s="135" t="s">
        <v>877</v>
      </c>
      <c r="M18" s="127"/>
      <c r="N18" s="127"/>
      <c r="O18" s="383"/>
      <c r="P18" s="402"/>
      <c r="Q18" s="127"/>
      <c r="R18" s="127"/>
      <c r="S18" s="136"/>
    </row>
    <row r="19" spans="1:19" s="1" customFormat="1" ht="70.5" customHeight="1">
      <c r="A19" s="403"/>
      <c r="B19" s="382"/>
      <c r="C19" s="383"/>
      <c r="D19" s="122" t="s">
        <v>821</v>
      </c>
      <c r="E19" s="122"/>
      <c r="F19" s="122"/>
      <c r="G19" s="122"/>
      <c r="H19" s="12"/>
      <c r="I19" s="122"/>
      <c r="J19" s="122"/>
      <c r="K19" s="122"/>
      <c r="L19" s="122" t="s">
        <v>877</v>
      </c>
      <c r="M19" s="126"/>
      <c r="N19" s="126"/>
      <c r="O19" s="383"/>
      <c r="P19" s="402"/>
      <c r="Q19" s="126" t="s">
        <v>885</v>
      </c>
      <c r="R19" s="126" t="s">
        <v>886</v>
      </c>
    </row>
    <row r="20" spans="1:19" s="132" customFormat="1">
      <c r="A20" s="133"/>
      <c r="B20" s="133"/>
      <c r="C20" s="133"/>
      <c r="D20" s="133"/>
      <c r="E20" s="133"/>
      <c r="F20" s="133"/>
      <c r="G20" s="133"/>
      <c r="H20" s="133"/>
      <c r="I20" s="133"/>
      <c r="J20" s="133"/>
      <c r="K20" s="133"/>
      <c r="L20" s="133"/>
      <c r="M20" s="133"/>
      <c r="N20" s="133"/>
      <c r="O20" s="133"/>
      <c r="P20" s="133"/>
      <c r="Q20" s="133"/>
      <c r="R20" s="133"/>
    </row>
    <row r="21" spans="1:19" s="1" customFormat="1" ht="30">
      <c r="A21" s="403">
        <v>4</v>
      </c>
      <c r="B21" s="382" t="s">
        <v>880</v>
      </c>
      <c r="C21" s="383" t="s">
        <v>433</v>
      </c>
      <c r="D21" s="49" t="s">
        <v>61</v>
      </c>
      <c r="E21" s="49" t="s">
        <v>801</v>
      </c>
      <c r="F21" s="49" t="s">
        <v>58</v>
      </c>
      <c r="G21" s="49">
        <v>1</v>
      </c>
      <c r="H21" s="49">
        <v>100</v>
      </c>
      <c r="I21" s="49"/>
      <c r="J21" s="49"/>
      <c r="K21" s="49" t="s">
        <v>197</v>
      </c>
      <c r="L21" s="49"/>
      <c r="M21" s="126"/>
      <c r="N21" s="126"/>
      <c r="O21" s="126"/>
      <c r="P21" s="126"/>
      <c r="Q21" s="126"/>
      <c r="R21" s="126"/>
    </row>
    <row r="22" spans="1:19" s="1" customFormat="1">
      <c r="A22" s="403"/>
      <c r="B22" s="382"/>
      <c r="C22" s="383"/>
      <c r="D22" s="125" t="s">
        <v>62</v>
      </c>
      <c r="E22" s="125"/>
      <c r="F22" s="125" t="s">
        <v>53</v>
      </c>
      <c r="G22" s="125">
        <v>1</v>
      </c>
      <c r="H22" s="125">
        <v>102</v>
      </c>
      <c r="I22" s="125"/>
      <c r="J22" s="125"/>
      <c r="K22" s="125" t="s">
        <v>197</v>
      </c>
      <c r="L22" s="125"/>
      <c r="M22" s="126"/>
      <c r="N22" s="126"/>
      <c r="O22" s="127"/>
      <c r="P22" s="126"/>
      <c r="Q22" s="126"/>
      <c r="R22" s="126"/>
    </row>
    <row r="23" spans="1:19" s="1" customFormat="1" ht="60">
      <c r="A23" s="403"/>
      <c r="B23" s="382"/>
      <c r="C23" s="383"/>
      <c r="D23" s="49" t="s">
        <v>61</v>
      </c>
      <c r="E23" s="49" t="s">
        <v>801</v>
      </c>
      <c r="F23" s="49" t="s">
        <v>58</v>
      </c>
      <c r="G23" s="49">
        <v>1</v>
      </c>
      <c r="H23" s="49">
        <v>100</v>
      </c>
      <c r="I23" s="49"/>
      <c r="J23" s="49" t="s">
        <v>881</v>
      </c>
      <c r="K23" s="49" t="s">
        <v>75</v>
      </c>
      <c r="L23" s="49"/>
      <c r="M23" s="126"/>
      <c r="N23" s="126"/>
      <c r="O23" s="127"/>
      <c r="P23" s="126"/>
      <c r="Q23" s="126"/>
      <c r="R23" s="126"/>
    </row>
    <row r="24" spans="1:19" s="1" customFormat="1" ht="60">
      <c r="A24" s="403"/>
      <c r="B24" s="382"/>
      <c r="C24" s="383"/>
      <c r="D24" s="125" t="s">
        <v>62</v>
      </c>
      <c r="E24" s="125"/>
      <c r="F24" s="125" t="s">
        <v>53</v>
      </c>
      <c r="G24" s="125">
        <v>1</v>
      </c>
      <c r="H24" s="125">
        <v>102</v>
      </c>
      <c r="I24" s="125"/>
      <c r="J24" s="125" t="s">
        <v>881</v>
      </c>
      <c r="K24" s="125" t="s">
        <v>75</v>
      </c>
      <c r="L24" s="125"/>
      <c r="M24" s="126"/>
      <c r="N24" s="126"/>
      <c r="O24" s="127"/>
      <c r="P24" s="126"/>
      <c r="Q24" s="126"/>
      <c r="R24" s="126"/>
    </row>
    <row r="25" spans="1:19" s="1" customFormat="1" ht="75" customHeight="1">
      <c r="A25" s="403"/>
      <c r="B25" s="382"/>
      <c r="C25" s="383"/>
      <c r="D25" s="49" t="s">
        <v>215</v>
      </c>
      <c r="E25" s="49"/>
      <c r="F25" s="49"/>
      <c r="G25" s="49"/>
      <c r="H25" s="50"/>
      <c r="I25" s="49"/>
      <c r="J25" s="49"/>
      <c r="K25" s="49"/>
      <c r="L25" s="49" t="s">
        <v>882</v>
      </c>
      <c r="M25" s="126"/>
      <c r="N25" s="126"/>
      <c r="O25" s="126" t="s">
        <v>884</v>
      </c>
      <c r="P25" s="126" t="s">
        <v>890</v>
      </c>
      <c r="Q25" s="126" t="s">
        <v>885</v>
      </c>
      <c r="R25" s="126" t="s">
        <v>886</v>
      </c>
    </row>
    <row r="26" spans="1:19" s="1" customFormat="1" ht="75" customHeight="1">
      <c r="A26" s="403"/>
      <c r="B26" s="382"/>
      <c r="C26" s="383"/>
      <c r="D26" s="135" t="s">
        <v>809</v>
      </c>
      <c r="E26" s="135"/>
      <c r="F26" s="135"/>
      <c r="G26" s="135"/>
      <c r="H26" s="135"/>
      <c r="I26" s="135"/>
      <c r="J26" s="135"/>
      <c r="K26" s="135"/>
      <c r="L26" s="135" t="s">
        <v>883</v>
      </c>
      <c r="M26" s="127"/>
      <c r="N26" s="127"/>
      <c r="O26" s="126" t="s">
        <v>884</v>
      </c>
      <c r="P26" s="126" t="s">
        <v>889</v>
      </c>
      <c r="Q26" s="126" t="s">
        <v>885</v>
      </c>
      <c r="R26" s="126" t="s">
        <v>886</v>
      </c>
      <c r="S26" s="136"/>
    </row>
    <row r="27" spans="1:19" s="132" customFormat="1">
      <c r="A27" s="133"/>
      <c r="B27" s="133"/>
      <c r="C27" s="133"/>
      <c r="D27" s="133"/>
      <c r="E27" s="133"/>
      <c r="F27" s="133"/>
      <c r="G27" s="133"/>
      <c r="H27" s="133"/>
      <c r="I27" s="133"/>
      <c r="J27" s="133"/>
      <c r="K27" s="133"/>
      <c r="L27" s="133"/>
      <c r="M27" s="133"/>
      <c r="N27" s="133"/>
      <c r="O27" s="133"/>
      <c r="P27" s="133"/>
      <c r="Q27" s="133"/>
      <c r="R27" s="133"/>
    </row>
    <row r="28" spans="1:19">
      <c r="A28" s="2"/>
      <c r="B28" s="2"/>
      <c r="C28" s="2"/>
      <c r="D28" s="2"/>
      <c r="E28" s="2"/>
      <c r="F28" s="2"/>
      <c r="G28" s="2"/>
      <c r="H28" s="2"/>
      <c r="I28" s="2"/>
      <c r="J28" s="2"/>
      <c r="K28" s="2"/>
      <c r="L28" s="2"/>
      <c r="M28" s="2"/>
      <c r="N28" s="2"/>
      <c r="O28" s="2"/>
      <c r="P28" s="2"/>
      <c r="Q28" s="2"/>
      <c r="R28" s="2"/>
    </row>
    <row r="29" spans="1:19">
      <c r="A29" s="2"/>
      <c r="B29" s="2"/>
      <c r="C29" s="2"/>
      <c r="D29" s="2"/>
      <c r="E29" s="2"/>
      <c r="F29" s="2"/>
      <c r="G29" s="2"/>
      <c r="H29" s="2"/>
      <c r="I29" s="2"/>
      <c r="J29" s="2"/>
      <c r="K29" s="2"/>
      <c r="L29" s="2"/>
      <c r="M29" s="2"/>
      <c r="N29" s="2"/>
      <c r="O29" s="2"/>
      <c r="P29" s="2"/>
      <c r="Q29" s="2"/>
      <c r="R29" s="2"/>
    </row>
    <row r="30" spans="1:19">
      <c r="A30" s="2"/>
      <c r="B30" s="2"/>
      <c r="C30" s="2"/>
      <c r="D30" s="2"/>
      <c r="E30" s="2"/>
      <c r="F30" s="2"/>
      <c r="G30" s="2"/>
      <c r="H30" s="2"/>
      <c r="I30" s="2"/>
      <c r="J30" s="2"/>
      <c r="K30" s="2"/>
      <c r="L30" s="2"/>
      <c r="M30" s="2"/>
      <c r="N30" s="2"/>
      <c r="O30" s="2"/>
      <c r="P30" s="2"/>
      <c r="Q30" s="2"/>
      <c r="R30" s="2"/>
    </row>
    <row r="31" spans="1:19">
      <c r="A31" s="2"/>
      <c r="B31" s="2"/>
      <c r="C31" s="2"/>
      <c r="D31" s="2"/>
      <c r="E31" s="2"/>
      <c r="F31" s="2"/>
      <c r="G31" s="2"/>
      <c r="H31" s="2"/>
      <c r="I31" s="2"/>
      <c r="J31" s="2"/>
      <c r="K31" s="2"/>
      <c r="L31" s="2"/>
      <c r="M31" s="2"/>
      <c r="N31" s="2"/>
      <c r="O31" s="2"/>
      <c r="P31" s="2"/>
      <c r="Q31" s="2"/>
      <c r="R31" s="2"/>
    </row>
    <row r="32" spans="1:19">
      <c r="A32" s="2"/>
      <c r="B32" s="2"/>
      <c r="C32" s="2"/>
      <c r="D32" s="2"/>
      <c r="E32" s="2"/>
      <c r="F32" s="2"/>
      <c r="G32" s="2"/>
      <c r="H32" s="2"/>
      <c r="I32" s="2"/>
      <c r="J32" s="2"/>
      <c r="K32" s="2"/>
      <c r="L32" s="2"/>
      <c r="M32" s="2"/>
      <c r="N32" s="2"/>
      <c r="O32" s="2"/>
      <c r="P32" s="2"/>
      <c r="Q32" s="2"/>
      <c r="R32" s="2"/>
    </row>
    <row r="33" spans="1:18">
      <c r="A33" s="2"/>
      <c r="B33" s="2"/>
      <c r="C33" s="2"/>
      <c r="D33" s="2"/>
      <c r="E33" s="2"/>
      <c r="F33" s="2"/>
      <c r="G33" s="2"/>
      <c r="H33" s="2"/>
      <c r="I33" s="2"/>
      <c r="J33" s="2"/>
      <c r="K33" s="2"/>
      <c r="L33" s="2"/>
      <c r="M33" s="2"/>
      <c r="N33" s="2"/>
      <c r="O33" s="2"/>
      <c r="P33" s="2"/>
      <c r="Q33" s="2"/>
      <c r="R33" s="2"/>
    </row>
    <row r="34" spans="1:18">
      <c r="A34" s="2"/>
      <c r="B34" s="2"/>
      <c r="C34" s="2"/>
      <c r="D34" s="2"/>
      <c r="E34" s="2"/>
      <c r="F34" s="2"/>
      <c r="G34" s="2"/>
      <c r="H34" s="2"/>
      <c r="I34" s="2"/>
      <c r="J34" s="2"/>
      <c r="K34" s="2"/>
      <c r="L34" s="2"/>
      <c r="M34" s="2"/>
      <c r="N34" s="2"/>
      <c r="O34" s="2"/>
      <c r="P34" s="2"/>
      <c r="Q34" s="2"/>
      <c r="R34" s="2"/>
    </row>
    <row r="35" spans="1:18">
      <c r="A35" s="2"/>
      <c r="B35" s="2"/>
      <c r="C35" s="2"/>
      <c r="D35" s="2"/>
      <c r="E35" s="2"/>
      <c r="F35" s="2"/>
      <c r="G35" s="2"/>
      <c r="H35" s="2"/>
      <c r="I35" s="2"/>
      <c r="J35" s="2"/>
      <c r="K35" s="2"/>
      <c r="L35" s="2"/>
      <c r="M35" s="2"/>
      <c r="N35" s="2"/>
      <c r="O35" s="2"/>
      <c r="P35" s="2"/>
      <c r="Q35" s="2"/>
      <c r="R35" s="2"/>
    </row>
    <row r="36" spans="1:18">
      <c r="A36" s="2"/>
      <c r="B36" s="2"/>
      <c r="C36" s="2"/>
      <c r="D36" s="2"/>
      <c r="E36" s="2"/>
      <c r="F36" s="2"/>
      <c r="G36" s="2"/>
      <c r="H36" s="2"/>
      <c r="I36" s="2"/>
      <c r="J36" s="2"/>
      <c r="K36" s="2"/>
      <c r="L36" s="2"/>
      <c r="M36" s="2"/>
      <c r="N36" s="2"/>
      <c r="O36" s="2"/>
      <c r="P36" s="2"/>
      <c r="Q36" s="2"/>
      <c r="R36" s="2"/>
    </row>
    <row r="37" spans="1:18">
      <c r="A37" s="2"/>
      <c r="B37" s="2"/>
      <c r="C37" s="2"/>
      <c r="D37" s="2"/>
      <c r="E37" s="2"/>
      <c r="F37" s="2"/>
      <c r="G37" s="2"/>
      <c r="H37" s="2"/>
      <c r="I37" s="2"/>
      <c r="J37" s="2"/>
      <c r="K37" s="2"/>
      <c r="L37" s="2"/>
      <c r="M37" s="2"/>
      <c r="N37" s="2"/>
      <c r="O37" s="2"/>
      <c r="P37" s="2"/>
      <c r="Q37" s="2"/>
      <c r="R37" s="2"/>
    </row>
    <row r="38" spans="1:18">
      <c r="A38" s="2"/>
      <c r="B38" s="2"/>
      <c r="C38" s="2"/>
      <c r="D38" s="2"/>
      <c r="E38" s="2"/>
      <c r="F38" s="2"/>
      <c r="G38" s="2"/>
      <c r="H38" s="2"/>
      <c r="I38" s="2"/>
      <c r="J38" s="2"/>
      <c r="K38" s="2"/>
      <c r="L38" s="2"/>
      <c r="M38" s="2"/>
      <c r="N38" s="2"/>
      <c r="O38" s="2"/>
      <c r="P38" s="2"/>
      <c r="Q38" s="2"/>
      <c r="R38" s="2"/>
    </row>
    <row r="39" spans="1:18">
      <c r="A39" s="2"/>
      <c r="B39" s="2"/>
      <c r="C39" s="2"/>
      <c r="D39" s="2"/>
      <c r="E39" s="2"/>
      <c r="F39" s="2"/>
      <c r="G39" s="2"/>
      <c r="H39" s="2"/>
      <c r="I39" s="2"/>
      <c r="J39" s="2"/>
      <c r="K39" s="2"/>
      <c r="L39" s="2"/>
      <c r="M39" s="2"/>
      <c r="N39" s="2"/>
      <c r="O39" s="2"/>
      <c r="P39" s="2"/>
      <c r="Q39" s="2"/>
      <c r="R39" s="2"/>
    </row>
    <row r="40" spans="1:18">
      <c r="A40" s="2"/>
      <c r="B40" s="2"/>
      <c r="C40" s="2"/>
      <c r="D40" s="2"/>
      <c r="E40" s="2"/>
      <c r="F40" s="2"/>
      <c r="G40" s="2"/>
      <c r="H40" s="2"/>
      <c r="I40" s="2"/>
      <c r="J40" s="2"/>
      <c r="K40" s="2"/>
      <c r="L40" s="2"/>
      <c r="M40" s="2"/>
      <c r="N40" s="2"/>
      <c r="O40" s="2"/>
      <c r="P40" s="2"/>
      <c r="Q40" s="2"/>
      <c r="R40" s="2"/>
    </row>
    <row r="41" spans="1:18">
      <c r="A41" s="2"/>
      <c r="B41" s="2"/>
      <c r="C41" s="2"/>
      <c r="D41" s="2"/>
      <c r="E41" s="2"/>
      <c r="F41" s="2"/>
      <c r="G41" s="2"/>
      <c r="H41" s="2"/>
      <c r="I41" s="2"/>
      <c r="J41" s="2"/>
      <c r="K41" s="2"/>
      <c r="L41" s="2"/>
      <c r="M41" s="2"/>
      <c r="N41" s="2"/>
      <c r="O41" s="2"/>
      <c r="P41" s="2"/>
      <c r="Q41" s="2"/>
      <c r="R41" s="2"/>
    </row>
    <row r="42" spans="1:18">
      <c r="A42" s="2"/>
      <c r="B42" s="2"/>
      <c r="C42" s="2"/>
      <c r="D42" s="2"/>
      <c r="E42" s="2"/>
      <c r="F42" s="2"/>
      <c r="G42" s="2"/>
      <c r="H42" s="2"/>
      <c r="I42" s="2"/>
      <c r="J42" s="2"/>
      <c r="K42" s="2"/>
      <c r="L42" s="2"/>
      <c r="M42" s="2"/>
      <c r="N42" s="2"/>
      <c r="O42" s="2"/>
      <c r="P42" s="2"/>
      <c r="Q42" s="2"/>
      <c r="R42" s="2"/>
    </row>
    <row r="43" spans="1:18">
      <c r="A43" s="2"/>
      <c r="B43" s="2"/>
      <c r="C43" s="2"/>
      <c r="D43" s="2"/>
      <c r="E43" s="2"/>
      <c r="F43" s="2"/>
      <c r="G43" s="2"/>
      <c r="H43" s="2"/>
      <c r="I43" s="2"/>
      <c r="J43" s="2"/>
      <c r="K43" s="2"/>
      <c r="L43" s="2"/>
      <c r="M43" s="2"/>
      <c r="N43" s="2"/>
      <c r="O43" s="2"/>
      <c r="P43" s="2"/>
      <c r="Q43" s="2"/>
      <c r="R43" s="2"/>
    </row>
    <row r="44" spans="1:18">
      <c r="A44" s="2"/>
      <c r="B44" s="2"/>
      <c r="C44" s="2"/>
      <c r="D44" s="2"/>
      <c r="E44" s="2"/>
      <c r="F44" s="2"/>
      <c r="G44" s="2"/>
      <c r="H44" s="2"/>
      <c r="I44" s="2"/>
      <c r="J44" s="2"/>
      <c r="K44" s="2"/>
      <c r="L44" s="2"/>
      <c r="M44" s="2"/>
      <c r="N44" s="2"/>
      <c r="O44" s="2"/>
      <c r="P44" s="2"/>
      <c r="Q44" s="2"/>
      <c r="R44" s="2"/>
    </row>
    <row r="45" spans="1:18">
      <c r="A45" s="2"/>
      <c r="B45" s="2"/>
      <c r="C45" s="2"/>
      <c r="D45" s="2"/>
      <c r="E45" s="2"/>
      <c r="F45" s="2"/>
      <c r="G45" s="2"/>
      <c r="H45" s="2"/>
      <c r="I45" s="2"/>
      <c r="J45" s="2"/>
      <c r="K45" s="2"/>
      <c r="L45" s="2"/>
      <c r="M45" s="2"/>
      <c r="N45" s="2"/>
      <c r="O45" s="2"/>
      <c r="P45" s="2"/>
      <c r="Q45" s="2"/>
      <c r="R45" s="2"/>
    </row>
    <row r="46" spans="1:18">
      <c r="A46" s="2"/>
      <c r="B46" s="2"/>
      <c r="C46" s="2"/>
      <c r="D46" s="2"/>
      <c r="E46" s="2"/>
      <c r="F46" s="2"/>
      <c r="G46" s="2"/>
      <c r="H46" s="2"/>
      <c r="I46" s="2"/>
      <c r="J46" s="2"/>
      <c r="K46" s="2"/>
      <c r="L46" s="2"/>
      <c r="M46" s="2"/>
      <c r="N46" s="2"/>
      <c r="O46" s="2"/>
      <c r="P46" s="2"/>
      <c r="Q46" s="2"/>
      <c r="R46" s="2"/>
    </row>
    <row r="47" spans="1:18">
      <c r="A47" s="2"/>
      <c r="B47" s="2"/>
      <c r="C47" s="2"/>
      <c r="D47" s="2"/>
      <c r="E47" s="2"/>
      <c r="F47" s="2"/>
      <c r="G47" s="2"/>
      <c r="H47" s="2"/>
      <c r="I47" s="2"/>
      <c r="J47" s="2"/>
      <c r="K47" s="2"/>
      <c r="L47" s="2"/>
      <c r="M47" s="2"/>
      <c r="N47" s="2"/>
      <c r="O47" s="2"/>
      <c r="P47" s="2"/>
      <c r="Q47" s="2"/>
      <c r="R47" s="2"/>
    </row>
    <row r="48" spans="1:18">
      <c r="A48" s="2"/>
      <c r="B48" s="2"/>
      <c r="C48" s="2"/>
      <c r="D48" s="2"/>
      <c r="E48" s="2"/>
      <c r="F48" s="2"/>
      <c r="G48" s="2"/>
      <c r="H48" s="2"/>
      <c r="I48" s="2"/>
      <c r="J48" s="2"/>
      <c r="K48" s="2"/>
      <c r="L48" s="2"/>
      <c r="M48" s="2"/>
      <c r="N48" s="2"/>
      <c r="O48" s="2"/>
      <c r="P48" s="2"/>
      <c r="Q48" s="2"/>
      <c r="R48" s="2"/>
    </row>
    <row r="49" spans="1:18">
      <c r="A49" s="2"/>
      <c r="B49" s="2"/>
      <c r="C49" s="2"/>
      <c r="D49" s="2"/>
      <c r="E49" s="2"/>
      <c r="F49" s="2"/>
      <c r="G49" s="2"/>
      <c r="H49" s="2"/>
      <c r="I49" s="2"/>
      <c r="J49" s="2"/>
      <c r="K49" s="2"/>
      <c r="L49" s="2"/>
      <c r="M49" s="2"/>
      <c r="N49" s="2"/>
      <c r="O49" s="2"/>
      <c r="P49" s="2"/>
      <c r="Q49" s="2"/>
      <c r="R49" s="2"/>
    </row>
    <row r="50" spans="1:18">
      <c r="A50" s="2"/>
      <c r="B50" s="2"/>
      <c r="C50" s="2"/>
      <c r="D50" s="2"/>
      <c r="E50" s="2"/>
      <c r="F50" s="2"/>
      <c r="G50" s="2"/>
      <c r="H50" s="2"/>
      <c r="I50" s="2"/>
      <c r="J50" s="2"/>
      <c r="K50" s="2"/>
      <c r="L50" s="2"/>
      <c r="M50" s="2"/>
      <c r="N50" s="2"/>
      <c r="O50" s="2"/>
      <c r="P50" s="2"/>
      <c r="Q50" s="2"/>
      <c r="R50" s="2"/>
    </row>
    <row r="51" spans="1:18">
      <c r="A51" s="2"/>
      <c r="B51" s="2"/>
      <c r="C51" s="2"/>
      <c r="D51" s="2"/>
      <c r="E51" s="2"/>
      <c r="F51" s="2"/>
      <c r="G51" s="2"/>
      <c r="H51" s="2"/>
      <c r="I51" s="2"/>
      <c r="J51" s="2"/>
      <c r="K51" s="2"/>
      <c r="L51" s="2"/>
      <c r="M51" s="2"/>
      <c r="N51" s="2"/>
      <c r="O51" s="2"/>
      <c r="P51" s="2"/>
      <c r="Q51" s="2"/>
      <c r="R51" s="2"/>
    </row>
    <row r="52" spans="1:18">
      <c r="A52" s="2"/>
      <c r="B52" s="2"/>
      <c r="C52" s="2"/>
      <c r="D52" s="2"/>
      <c r="E52" s="2"/>
      <c r="F52" s="2"/>
      <c r="G52" s="2"/>
      <c r="H52" s="2"/>
      <c r="I52" s="2"/>
      <c r="J52" s="2"/>
      <c r="K52" s="2"/>
      <c r="L52" s="2"/>
      <c r="M52" s="2"/>
      <c r="N52" s="2"/>
      <c r="O52" s="2"/>
      <c r="P52" s="2"/>
      <c r="Q52" s="2"/>
      <c r="R52" s="2"/>
    </row>
    <row r="53" spans="1:18">
      <c r="A53" s="2"/>
      <c r="B53" s="2"/>
      <c r="C53" s="2"/>
      <c r="D53" s="2"/>
      <c r="E53" s="2"/>
      <c r="F53" s="2"/>
      <c r="G53" s="2"/>
      <c r="H53" s="2"/>
      <c r="I53" s="2"/>
      <c r="J53" s="2"/>
      <c r="K53" s="2"/>
      <c r="L53" s="2"/>
      <c r="M53" s="2"/>
      <c r="N53" s="2"/>
      <c r="O53" s="2"/>
      <c r="P53" s="2"/>
      <c r="Q53" s="2"/>
      <c r="R53" s="2"/>
    </row>
    <row r="54" spans="1:18">
      <c r="A54" s="2"/>
      <c r="B54" s="2"/>
      <c r="C54" s="2"/>
      <c r="D54" s="2"/>
      <c r="E54" s="2"/>
      <c r="F54" s="2"/>
      <c r="G54" s="2"/>
      <c r="H54" s="2"/>
      <c r="I54" s="2"/>
      <c r="J54" s="2"/>
      <c r="K54" s="2"/>
      <c r="L54" s="2"/>
      <c r="M54" s="2"/>
      <c r="N54" s="2"/>
      <c r="O54" s="2"/>
      <c r="P54" s="2"/>
      <c r="Q54" s="2"/>
      <c r="R54" s="2"/>
    </row>
    <row r="55" spans="1:18">
      <c r="A55" s="2"/>
      <c r="B55" s="2"/>
      <c r="C55" s="2"/>
      <c r="D55" s="2"/>
      <c r="E55" s="2"/>
      <c r="F55" s="2"/>
      <c r="G55" s="2"/>
      <c r="H55" s="2"/>
      <c r="I55" s="2"/>
      <c r="J55" s="2"/>
      <c r="K55" s="2"/>
      <c r="L55" s="2"/>
      <c r="M55" s="2"/>
      <c r="N55" s="2"/>
      <c r="O55" s="2"/>
      <c r="P55" s="2"/>
      <c r="Q55" s="2"/>
      <c r="R55" s="2"/>
    </row>
    <row r="56" spans="1:18">
      <c r="A56" s="2"/>
      <c r="B56" s="2"/>
      <c r="C56" s="2"/>
      <c r="D56" s="2"/>
      <c r="E56" s="2"/>
      <c r="F56" s="2"/>
      <c r="G56" s="2"/>
      <c r="H56" s="2"/>
      <c r="I56" s="2"/>
      <c r="J56" s="2"/>
      <c r="K56" s="2"/>
      <c r="L56" s="2"/>
      <c r="M56" s="2"/>
      <c r="N56" s="2"/>
      <c r="O56" s="2"/>
      <c r="P56" s="2"/>
      <c r="Q56" s="2"/>
      <c r="R56" s="2"/>
    </row>
    <row r="57" spans="1:18">
      <c r="A57" s="2"/>
      <c r="B57" s="2"/>
      <c r="C57" s="2"/>
      <c r="D57" s="2"/>
      <c r="E57" s="2"/>
      <c r="F57" s="2"/>
      <c r="G57" s="2"/>
      <c r="H57" s="2"/>
      <c r="I57" s="2"/>
      <c r="J57" s="2"/>
      <c r="K57" s="2"/>
      <c r="L57" s="2"/>
      <c r="M57" s="2"/>
      <c r="N57" s="2"/>
      <c r="O57" s="2"/>
      <c r="P57" s="2"/>
      <c r="Q57" s="2"/>
      <c r="R57" s="2"/>
    </row>
    <row r="58" spans="1:18">
      <c r="A58" s="2"/>
      <c r="B58" s="2"/>
      <c r="C58" s="2"/>
      <c r="D58" s="2"/>
      <c r="E58" s="2"/>
      <c r="F58" s="2"/>
      <c r="G58" s="2"/>
      <c r="H58" s="2"/>
      <c r="I58" s="2"/>
      <c r="J58" s="2"/>
      <c r="K58" s="2"/>
      <c r="L58" s="2"/>
      <c r="M58" s="2"/>
      <c r="N58" s="2"/>
      <c r="O58" s="2"/>
      <c r="P58" s="2"/>
      <c r="Q58" s="2"/>
      <c r="R58" s="2"/>
    </row>
    <row r="59" spans="1:18">
      <c r="A59" s="2"/>
      <c r="B59" s="2"/>
      <c r="C59" s="2"/>
      <c r="D59" s="2"/>
      <c r="E59" s="2"/>
      <c r="F59" s="2"/>
      <c r="G59" s="2"/>
      <c r="H59" s="2"/>
      <c r="I59" s="2"/>
      <c r="J59" s="2"/>
      <c r="K59" s="2"/>
      <c r="L59" s="2"/>
      <c r="M59" s="2"/>
      <c r="N59" s="2"/>
      <c r="O59" s="2"/>
      <c r="P59" s="2"/>
      <c r="Q59" s="2"/>
      <c r="R59" s="2"/>
    </row>
    <row r="60" spans="1:18">
      <c r="A60" s="2"/>
      <c r="B60" s="2"/>
      <c r="C60" s="2"/>
      <c r="D60" s="2"/>
      <c r="E60" s="2"/>
      <c r="F60" s="2"/>
      <c r="G60" s="2"/>
      <c r="H60" s="2"/>
      <c r="I60" s="2"/>
      <c r="J60" s="2"/>
      <c r="K60" s="2"/>
      <c r="L60" s="2"/>
      <c r="M60" s="2"/>
      <c r="N60" s="2"/>
      <c r="O60" s="2"/>
      <c r="P60" s="2"/>
      <c r="Q60" s="2"/>
      <c r="R60" s="2"/>
    </row>
    <row r="61" spans="1:18">
      <c r="A61" s="2"/>
      <c r="B61" s="2"/>
      <c r="C61" s="2"/>
      <c r="D61" s="2"/>
      <c r="E61" s="2"/>
      <c r="F61" s="2"/>
      <c r="G61" s="2"/>
      <c r="H61" s="2"/>
      <c r="I61" s="2"/>
      <c r="J61" s="2"/>
      <c r="K61" s="2"/>
      <c r="L61" s="2"/>
      <c r="M61" s="2"/>
      <c r="N61" s="2"/>
      <c r="O61" s="2"/>
      <c r="P61" s="2"/>
      <c r="Q61" s="2"/>
      <c r="R61" s="2"/>
    </row>
    <row r="62" spans="1:18">
      <c r="A62" s="2"/>
      <c r="B62" s="2"/>
      <c r="C62" s="2"/>
      <c r="D62" s="2"/>
      <c r="E62" s="2"/>
      <c r="F62" s="2"/>
      <c r="G62" s="2"/>
      <c r="H62" s="2"/>
      <c r="I62" s="2"/>
      <c r="J62" s="2"/>
      <c r="K62" s="2"/>
      <c r="L62" s="2"/>
      <c r="M62" s="2"/>
      <c r="N62" s="2"/>
      <c r="O62" s="2"/>
      <c r="P62" s="2"/>
      <c r="Q62" s="2"/>
      <c r="R62" s="2"/>
    </row>
    <row r="63" spans="1:18">
      <c r="A63" s="2"/>
      <c r="B63" s="2"/>
      <c r="C63" s="2"/>
      <c r="D63" s="2"/>
      <c r="E63" s="2"/>
      <c r="F63" s="2"/>
      <c r="G63" s="2"/>
      <c r="H63" s="2"/>
      <c r="I63" s="2"/>
      <c r="J63" s="2"/>
      <c r="K63" s="2"/>
      <c r="L63" s="2"/>
      <c r="M63" s="2"/>
      <c r="N63" s="2"/>
      <c r="O63" s="2"/>
      <c r="P63" s="2"/>
      <c r="Q63" s="2"/>
      <c r="R63" s="2"/>
    </row>
    <row r="64" spans="1:18">
      <c r="A64" s="2"/>
      <c r="B64" s="2"/>
      <c r="C64" s="2"/>
      <c r="D64" s="2"/>
      <c r="E64" s="2"/>
      <c r="F64" s="2"/>
      <c r="G64" s="2"/>
      <c r="H64" s="2"/>
      <c r="I64" s="2"/>
      <c r="J64" s="2"/>
      <c r="K64" s="2"/>
      <c r="L64" s="2"/>
      <c r="M64" s="2"/>
      <c r="N64" s="2"/>
      <c r="O64" s="2"/>
      <c r="P64" s="2"/>
      <c r="Q64" s="2"/>
      <c r="R64" s="2"/>
    </row>
    <row r="65" spans="1:18">
      <c r="A65" s="2"/>
      <c r="B65" s="2"/>
      <c r="C65" s="2"/>
      <c r="D65" s="2"/>
      <c r="E65" s="2"/>
      <c r="F65" s="2"/>
      <c r="G65" s="2"/>
      <c r="H65" s="2"/>
      <c r="I65" s="2"/>
      <c r="J65" s="2"/>
      <c r="K65" s="2"/>
      <c r="L65" s="2"/>
      <c r="M65" s="2"/>
      <c r="N65" s="2"/>
      <c r="O65" s="2"/>
      <c r="P65" s="2"/>
      <c r="Q65" s="2"/>
      <c r="R65" s="2"/>
    </row>
    <row r="66" spans="1:18">
      <c r="A66" s="2"/>
      <c r="B66" s="2"/>
      <c r="C66" s="2"/>
      <c r="D66" s="2"/>
      <c r="E66" s="2"/>
      <c r="F66" s="2"/>
      <c r="G66" s="2"/>
      <c r="H66" s="2"/>
      <c r="I66" s="2"/>
      <c r="J66" s="2"/>
      <c r="K66" s="2"/>
      <c r="L66" s="2"/>
      <c r="M66" s="2"/>
      <c r="N66" s="2"/>
      <c r="O66" s="2"/>
      <c r="P66" s="2"/>
      <c r="Q66" s="2"/>
      <c r="R66" s="2"/>
    </row>
    <row r="67" spans="1:18">
      <c r="A67" s="2"/>
      <c r="B67" s="2"/>
      <c r="C67" s="2"/>
      <c r="D67" s="2"/>
      <c r="E67" s="2"/>
      <c r="F67" s="2"/>
      <c r="G67" s="2"/>
      <c r="H67" s="2"/>
      <c r="I67" s="2"/>
      <c r="J67" s="2"/>
      <c r="K67" s="2"/>
      <c r="L67" s="2"/>
      <c r="M67" s="2"/>
      <c r="N67" s="2"/>
      <c r="O67" s="2"/>
      <c r="P67" s="2"/>
      <c r="Q67" s="2"/>
      <c r="R67" s="2"/>
    </row>
    <row r="68" spans="1:18">
      <c r="A68" s="2"/>
      <c r="B68" s="2"/>
      <c r="C68" s="2"/>
      <c r="D68" s="2"/>
      <c r="E68" s="2"/>
      <c r="F68" s="2"/>
      <c r="G68" s="2"/>
      <c r="H68" s="2"/>
      <c r="I68" s="2"/>
      <c r="J68" s="2"/>
      <c r="K68" s="2"/>
      <c r="L68" s="2"/>
      <c r="M68" s="2"/>
      <c r="N68" s="2"/>
      <c r="O68" s="2"/>
      <c r="P68" s="2"/>
      <c r="Q68" s="2"/>
      <c r="R68" s="2"/>
    </row>
    <row r="69" spans="1:18">
      <c r="A69" s="2"/>
      <c r="B69" s="2"/>
      <c r="C69" s="2"/>
      <c r="D69" s="2"/>
      <c r="E69" s="2"/>
      <c r="F69" s="2"/>
      <c r="G69" s="2"/>
      <c r="H69" s="2"/>
      <c r="I69" s="2"/>
      <c r="J69" s="2"/>
      <c r="K69" s="2"/>
      <c r="L69" s="2"/>
      <c r="M69" s="2"/>
      <c r="N69" s="2"/>
      <c r="O69" s="2"/>
      <c r="P69" s="2"/>
      <c r="Q69" s="2"/>
      <c r="R69" s="2"/>
    </row>
    <row r="70" spans="1:18">
      <c r="A70" s="2"/>
      <c r="B70" s="2"/>
      <c r="C70" s="2"/>
      <c r="D70" s="2"/>
      <c r="E70" s="2"/>
      <c r="F70" s="2"/>
      <c r="G70" s="2"/>
      <c r="H70" s="2"/>
      <c r="I70" s="2"/>
      <c r="J70" s="2"/>
      <c r="K70" s="2"/>
      <c r="L70" s="2"/>
      <c r="M70" s="2"/>
      <c r="N70" s="2"/>
      <c r="O70" s="2"/>
      <c r="P70" s="2"/>
      <c r="Q70" s="2"/>
      <c r="R70" s="2"/>
    </row>
    <row r="71" spans="1:18">
      <c r="A71" s="2"/>
      <c r="B71" s="2"/>
      <c r="C71" s="2"/>
      <c r="D71" s="2"/>
      <c r="E71" s="2"/>
      <c r="F71" s="2"/>
      <c r="G71" s="2"/>
      <c r="H71" s="2"/>
      <c r="I71" s="2"/>
      <c r="J71" s="2"/>
      <c r="K71" s="2"/>
      <c r="L71" s="2"/>
      <c r="M71" s="2"/>
      <c r="N71" s="2"/>
      <c r="O71" s="2"/>
      <c r="P71" s="2"/>
      <c r="Q71" s="2"/>
      <c r="R71" s="2"/>
    </row>
    <row r="72" spans="1:18">
      <c r="A72" s="2"/>
      <c r="B72" s="2"/>
      <c r="C72" s="2"/>
      <c r="D72" s="2"/>
      <c r="E72" s="2"/>
      <c r="F72" s="2"/>
      <c r="G72" s="2"/>
      <c r="H72" s="2"/>
      <c r="I72" s="2"/>
      <c r="J72" s="2"/>
      <c r="K72" s="2"/>
      <c r="L72" s="2"/>
      <c r="M72" s="2"/>
      <c r="N72" s="2"/>
      <c r="O72" s="2"/>
      <c r="P72" s="2"/>
      <c r="Q72" s="2"/>
      <c r="R72" s="2"/>
    </row>
    <row r="73" spans="1:18">
      <c r="A73" s="2"/>
      <c r="B73" s="2"/>
      <c r="C73" s="2"/>
      <c r="D73" s="2"/>
      <c r="E73" s="2"/>
      <c r="F73" s="2"/>
      <c r="G73" s="2"/>
      <c r="H73" s="2"/>
      <c r="I73" s="2"/>
      <c r="J73" s="2"/>
      <c r="K73" s="2"/>
      <c r="L73" s="2"/>
      <c r="M73" s="2"/>
      <c r="N73" s="2"/>
      <c r="O73" s="2"/>
      <c r="P73" s="2"/>
      <c r="Q73" s="2"/>
      <c r="R73" s="2"/>
    </row>
    <row r="74" spans="1:18">
      <c r="A74" s="2"/>
      <c r="B74" s="2"/>
      <c r="C74" s="2"/>
      <c r="D74" s="2"/>
      <c r="E74" s="2"/>
      <c r="F74" s="2"/>
      <c r="G74" s="2"/>
      <c r="H74" s="2"/>
      <c r="I74" s="2"/>
      <c r="J74" s="2"/>
      <c r="K74" s="2"/>
      <c r="L74" s="2"/>
      <c r="M74" s="2"/>
      <c r="N74" s="2"/>
      <c r="O74" s="2"/>
      <c r="P74" s="2"/>
      <c r="Q74" s="2"/>
      <c r="R74" s="2"/>
    </row>
    <row r="75" spans="1:18">
      <c r="A75" s="2"/>
      <c r="B75" s="2"/>
      <c r="C75" s="2"/>
      <c r="D75" s="2"/>
      <c r="E75" s="2"/>
      <c r="F75" s="2"/>
      <c r="G75" s="2"/>
      <c r="H75" s="2"/>
      <c r="I75" s="2"/>
      <c r="J75" s="2"/>
      <c r="K75" s="2"/>
      <c r="L75" s="2"/>
      <c r="M75" s="2"/>
      <c r="N75" s="2"/>
      <c r="O75" s="2"/>
      <c r="P75" s="2"/>
      <c r="Q75" s="2"/>
      <c r="R75" s="2"/>
    </row>
    <row r="76" spans="1:18">
      <c r="A76" s="2"/>
      <c r="B76" s="2"/>
      <c r="C76" s="2"/>
      <c r="D76" s="2"/>
      <c r="E76" s="2"/>
      <c r="F76" s="2"/>
      <c r="G76" s="2"/>
      <c r="H76" s="2"/>
      <c r="I76" s="2"/>
      <c r="J76" s="2"/>
      <c r="K76" s="2"/>
      <c r="L76" s="2"/>
      <c r="M76" s="2"/>
      <c r="N76" s="2"/>
      <c r="O76" s="2"/>
      <c r="P76" s="2"/>
      <c r="Q76" s="2"/>
      <c r="R76" s="2"/>
    </row>
    <row r="77" spans="1:18">
      <c r="A77" s="2"/>
      <c r="B77" s="2"/>
      <c r="C77" s="2"/>
      <c r="D77" s="2"/>
      <c r="E77" s="2"/>
      <c r="F77" s="2"/>
      <c r="G77" s="2"/>
      <c r="H77" s="2"/>
      <c r="I77" s="2"/>
      <c r="J77" s="2"/>
      <c r="K77" s="2"/>
      <c r="L77" s="2"/>
      <c r="M77" s="2"/>
      <c r="N77" s="2"/>
      <c r="O77" s="2"/>
      <c r="P77" s="2"/>
      <c r="Q77" s="2"/>
      <c r="R77" s="2"/>
    </row>
    <row r="78" spans="1:18">
      <c r="A78" s="2"/>
      <c r="B78" s="2"/>
      <c r="C78" s="2"/>
      <c r="D78" s="2"/>
      <c r="E78" s="2"/>
      <c r="F78" s="2"/>
      <c r="G78" s="2"/>
      <c r="H78" s="2"/>
      <c r="I78" s="2"/>
      <c r="J78" s="2"/>
      <c r="K78" s="2"/>
      <c r="L78" s="2"/>
      <c r="M78" s="2"/>
      <c r="N78" s="2"/>
      <c r="O78" s="2"/>
      <c r="P78" s="2"/>
      <c r="Q78" s="2"/>
      <c r="R78" s="2"/>
    </row>
    <row r="79" spans="1:18">
      <c r="A79" s="2"/>
      <c r="B79" s="2"/>
      <c r="C79" s="2"/>
      <c r="D79" s="2"/>
      <c r="E79" s="2"/>
      <c r="F79" s="2"/>
      <c r="G79" s="2"/>
      <c r="H79" s="2"/>
      <c r="I79" s="2"/>
      <c r="J79" s="2"/>
      <c r="K79" s="2"/>
      <c r="L79" s="2"/>
      <c r="M79" s="2"/>
      <c r="N79" s="2"/>
      <c r="O79" s="2"/>
      <c r="P79" s="2"/>
      <c r="Q79" s="2"/>
      <c r="R79" s="2"/>
    </row>
    <row r="80" spans="1:18">
      <c r="A80" s="2"/>
      <c r="B80" s="2"/>
      <c r="C80" s="2"/>
      <c r="D80" s="2"/>
      <c r="E80" s="2"/>
      <c r="F80" s="2"/>
      <c r="G80" s="2"/>
      <c r="H80" s="2"/>
      <c r="I80" s="2"/>
      <c r="J80" s="2"/>
      <c r="K80" s="2"/>
      <c r="L80" s="2"/>
      <c r="M80" s="2"/>
      <c r="N80" s="2"/>
      <c r="O80" s="2"/>
      <c r="P80" s="2"/>
      <c r="Q80" s="2"/>
      <c r="R80" s="2"/>
    </row>
    <row r="81" spans="1:18">
      <c r="A81" s="2"/>
      <c r="B81" s="2"/>
      <c r="C81" s="2"/>
      <c r="D81" s="2"/>
      <c r="E81" s="2"/>
      <c r="F81" s="2"/>
      <c r="G81" s="2"/>
      <c r="H81" s="2"/>
      <c r="I81" s="2"/>
      <c r="J81" s="2"/>
      <c r="K81" s="2"/>
      <c r="L81" s="2"/>
      <c r="M81" s="2"/>
      <c r="N81" s="2"/>
      <c r="O81" s="2"/>
      <c r="P81" s="2"/>
      <c r="Q81" s="2"/>
      <c r="R81" s="2"/>
    </row>
    <row r="82" spans="1:18">
      <c r="A82" s="2"/>
      <c r="B82" s="2"/>
      <c r="C82" s="2"/>
      <c r="D82" s="2"/>
      <c r="E82" s="2"/>
      <c r="F82" s="2"/>
      <c r="G82" s="2"/>
      <c r="H82" s="2"/>
      <c r="I82" s="2"/>
      <c r="J82" s="2"/>
      <c r="K82" s="2"/>
      <c r="L82" s="2"/>
      <c r="M82" s="2"/>
      <c r="N82" s="2"/>
      <c r="O82" s="2"/>
      <c r="P82" s="2"/>
      <c r="Q82" s="2"/>
      <c r="R82" s="2"/>
    </row>
    <row r="83" spans="1:18">
      <c r="A83" s="2"/>
      <c r="B83" s="2"/>
      <c r="C83" s="2"/>
      <c r="D83" s="2"/>
      <c r="E83" s="2"/>
      <c r="F83" s="2"/>
      <c r="G83" s="2"/>
      <c r="H83" s="2"/>
      <c r="I83" s="2"/>
      <c r="J83" s="2"/>
      <c r="K83" s="2"/>
      <c r="L83" s="2"/>
      <c r="M83" s="2"/>
      <c r="N83" s="2"/>
      <c r="O83" s="2"/>
      <c r="P83" s="2"/>
      <c r="Q83" s="2"/>
      <c r="R83" s="2"/>
    </row>
    <row r="84" spans="1:18">
      <c r="A84" s="2"/>
      <c r="B84" s="2"/>
      <c r="C84" s="2"/>
      <c r="D84" s="2"/>
      <c r="E84" s="2"/>
      <c r="F84" s="2"/>
      <c r="G84" s="2"/>
      <c r="H84" s="2"/>
      <c r="I84" s="2"/>
      <c r="J84" s="2"/>
      <c r="K84" s="2"/>
      <c r="L84" s="2"/>
      <c r="M84" s="2"/>
      <c r="N84" s="2"/>
      <c r="O84" s="2"/>
      <c r="P84" s="2"/>
      <c r="Q84" s="2"/>
      <c r="R84" s="2"/>
    </row>
    <row r="85" spans="1:18">
      <c r="A85" s="2"/>
      <c r="B85" s="2"/>
      <c r="C85" s="2"/>
      <c r="D85" s="2"/>
      <c r="E85" s="2"/>
      <c r="F85" s="2"/>
      <c r="G85" s="2"/>
      <c r="H85" s="2"/>
      <c r="I85" s="2"/>
      <c r="J85" s="2"/>
      <c r="K85" s="2"/>
      <c r="L85" s="2"/>
      <c r="M85" s="2"/>
      <c r="N85" s="2"/>
      <c r="O85" s="2"/>
      <c r="P85" s="2"/>
      <c r="Q85" s="2"/>
      <c r="R85" s="2"/>
    </row>
    <row r="86" spans="1:18">
      <c r="A86" s="2"/>
      <c r="B86" s="2"/>
      <c r="C86" s="2"/>
      <c r="D86" s="2"/>
      <c r="E86" s="2"/>
      <c r="F86" s="2"/>
      <c r="G86" s="2"/>
      <c r="H86" s="2"/>
      <c r="I86" s="2"/>
      <c r="J86" s="2"/>
      <c r="K86" s="2"/>
      <c r="L86" s="2"/>
      <c r="M86" s="2"/>
      <c r="N86" s="2"/>
      <c r="O86" s="2"/>
      <c r="P86" s="2"/>
      <c r="Q86" s="2"/>
      <c r="R86" s="2"/>
    </row>
    <row r="87" spans="1:18">
      <c r="A87" s="2"/>
      <c r="B87" s="2"/>
      <c r="C87" s="2"/>
      <c r="D87" s="2"/>
      <c r="E87" s="2"/>
      <c r="F87" s="2"/>
      <c r="G87" s="2"/>
      <c r="H87" s="2"/>
      <c r="I87" s="2"/>
      <c r="J87" s="2"/>
      <c r="K87" s="2"/>
      <c r="L87" s="2"/>
      <c r="M87" s="2"/>
      <c r="N87" s="2"/>
      <c r="O87" s="2"/>
      <c r="P87" s="2"/>
      <c r="Q87" s="2"/>
      <c r="R87" s="2"/>
    </row>
    <row r="88" spans="1:18">
      <c r="A88" s="2"/>
      <c r="B88" s="2"/>
      <c r="C88" s="2"/>
      <c r="D88" s="2"/>
      <c r="E88" s="2"/>
      <c r="F88" s="2"/>
      <c r="G88" s="2"/>
      <c r="H88" s="2"/>
      <c r="I88" s="2"/>
      <c r="J88" s="2"/>
      <c r="K88" s="2"/>
      <c r="L88" s="2"/>
      <c r="M88" s="2"/>
      <c r="N88" s="2"/>
      <c r="O88" s="2"/>
      <c r="P88" s="2"/>
      <c r="Q88" s="2"/>
      <c r="R88" s="2"/>
    </row>
    <row r="89" spans="1:18">
      <c r="A89" s="2"/>
      <c r="B89" s="2"/>
      <c r="C89" s="2"/>
      <c r="D89" s="2"/>
      <c r="E89" s="2"/>
      <c r="F89" s="2"/>
      <c r="G89" s="2"/>
      <c r="H89" s="2"/>
      <c r="I89" s="2"/>
      <c r="J89" s="2"/>
      <c r="K89" s="2"/>
      <c r="L89" s="2"/>
      <c r="M89" s="2"/>
      <c r="N89" s="2"/>
      <c r="O89" s="2"/>
      <c r="P89" s="2"/>
      <c r="Q89" s="2"/>
      <c r="R89" s="2"/>
    </row>
    <row r="90" spans="1:18">
      <c r="A90" s="2"/>
      <c r="B90" s="2"/>
      <c r="C90" s="2"/>
      <c r="D90" s="2"/>
      <c r="E90" s="2"/>
      <c r="F90" s="2"/>
      <c r="G90" s="2"/>
      <c r="H90" s="2"/>
      <c r="I90" s="2"/>
      <c r="J90" s="2"/>
      <c r="K90" s="2"/>
      <c r="L90" s="2"/>
      <c r="M90" s="2"/>
      <c r="N90" s="2"/>
      <c r="O90" s="2"/>
      <c r="P90" s="2"/>
      <c r="Q90" s="2"/>
      <c r="R90" s="2"/>
    </row>
    <row r="91" spans="1:18">
      <c r="A91" s="2"/>
      <c r="B91" s="2"/>
      <c r="C91" s="2"/>
      <c r="D91" s="2"/>
      <c r="E91" s="2"/>
      <c r="F91" s="2"/>
      <c r="G91" s="2"/>
      <c r="H91" s="2"/>
      <c r="I91" s="2"/>
      <c r="J91" s="2"/>
      <c r="K91" s="2"/>
      <c r="L91" s="2"/>
      <c r="M91" s="2"/>
      <c r="N91" s="2"/>
      <c r="O91" s="2"/>
      <c r="P91" s="2"/>
      <c r="Q91" s="2"/>
      <c r="R91" s="2"/>
    </row>
    <row r="92" spans="1:18">
      <c r="A92" s="2"/>
      <c r="B92" s="2"/>
      <c r="C92" s="2"/>
      <c r="D92" s="2"/>
      <c r="E92" s="2"/>
      <c r="F92" s="2"/>
      <c r="G92" s="2"/>
      <c r="H92" s="2"/>
      <c r="I92" s="2"/>
      <c r="J92" s="2"/>
      <c r="K92" s="2"/>
      <c r="L92" s="2"/>
      <c r="M92" s="2"/>
      <c r="N92" s="2"/>
      <c r="O92" s="2"/>
      <c r="P92" s="2"/>
      <c r="Q92" s="2"/>
      <c r="R92" s="2"/>
    </row>
    <row r="93" spans="1:18">
      <c r="A93" s="2"/>
      <c r="B93" s="2"/>
      <c r="C93" s="2"/>
      <c r="D93" s="2"/>
      <c r="E93" s="2"/>
      <c r="F93" s="2"/>
      <c r="G93" s="2"/>
      <c r="H93" s="2"/>
      <c r="I93" s="2"/>
      <c r="J93" s="2"/>
      <c r="K93" s="2"/>
      <c r="L93" s="2"/>
      <c r="M93" s="2"/>
      <c r="N93" s="2"/>
      <c r="O93" s="2"/>
      <c r="P93" s="2"/>
      <c r="Q93" s="2"/>
      <c r="R93" s="2"/>
    </row>
    <row r="94" spans="1:18">
      <c r="A94" s="2"/>
      <c r="B94" s="2"/>
      <c r="C94" s="2"/>
      <c r="D94" s="2"/>
      <c r="E94" s="2"/>
      <c r="F94" s="2"/>
      <c r="G94" s="2"/>
      <c r="H94" s="2"/>
      <c r="I94" s="2"/>
      <c r="J94" s="2"/>
      <c r="K94" s="2"/>
      <c r="L94" s="2"/>
      <c r="M94" s="2"/>
      <c r="N94" s="2"/>
      <c r="O94" s="2"/>
      <c r="P94" s="2"/>
      <c r="Q94" s="2"/>
      <c r="R94" s="2"/>
    </row>
    <row r="95" spans="1:18">
      <c r="A95" s="2"/>
      <c r="B95" s="2"/>
      <c r="C95" s="2"/>
      <c r="D95" s="2"/>
      <c r="E95" s="2"/>
      <c r="F95" s="2"/>
      <c r="G95" s="2"/>
      <c r="H95" s="2"/>
      <c r="I95" s="2"/>
      <c r="J95" s="2"/>
      <c r="K95" s="2"/>
      <c r="L95" s="2"/>
      <c r="M95" s="2"/>
      <c r="N95" s="2"/>
      <c r="O95" s="2"/>
      <c r="P95" s="2"/>
      <c r="Q95" s="2"/>
      <c r="R95" s="2"/>
    </row>
    <row r="96" spans="1:18">
      <c r="A96" s="2"/>
      <c r="B96" s="2"/>
      <c r="C96" s="2"/>
      <c r="D96" s="2"/>
      <c r="E96" s="2"/>
      <c r="F96" s="2"/>
      <c r="G96" s="2"/>
      <c r="H96" s="2"/>
      <c r="I96" s="2"/>
      <c r="J96" s="2"/>
      <c r="K96" s="2"/>
      <c r="L96" s="2"/>
      <c r="M96" s="2"/>
      <c r="N96" s="2"/>
      <c r="O96" s="2"/>
      <c r="P96" s="2"/>
      <c r="Q96" s="2"/>
      <c r="R96" s="2"/>
    </row>
    <row r="97" spans="1:18">
      <c r="A97" s="2"/>
      <c r="B97" s="2"/>
      <c r="C97" s="2"/>
      <c r="D97" s="2"/>
      <c r="E97" s="2"/>
      <c r="F97" s="2"/>
      <c r="G97" s="2"/>
      <c r="H97" s="2"/>
      <c r="I97" s="2"/>
      <c r="J97" s="2"/>
      <c r="K97" s="2"/>
      <c r="L97" s="2"/>
      <c r="M97" s="2"/>
      <c r="N97" s="2"/>
      <c r="O97" s="2"/>
      <c r="P97" s="2"/>
      <c r="Q97" s="2"/>
      <c r="R97" s="2"/>
    </row>
    <row r="98" spans="1:18">
      <c r="A98" s="2"/>
      <c r="B98" s="2"/>
      <c r="C98" s="2"/>
      <c r="D98" s="2"/>
      <c r="E98" s="2"/>
      <c r="F98" s="2"/>
      <c r="G98" s="2"/>
      <c r="H98" s="2"/>
      <c r="I98" s="2"/>
      <c r="J98" s="2"/>
      <c r="K98" s="2"/>
      <c r="L98" s="2"/>
      <c r="M98" s="2"/>
      <c r="N98" s="2"/>
      <c r="O98" s="2"/>
      <c r="P98" s="2"/>
      <c r="Q98" s="2"/>
      <c r="R98" s="2"/>
    </row>
    <row r="99" spans="1:18">
      <c r="A99" s="2"/>
      <c r="B99" s="2"/>
      <c r="C99" s="2"/>
      <c r="D99" s="2"/>
      <c r="E99" s="2"/>
      <c r="F99" s="2"/>
      <c r="G99" s="2"/>
      <c r="H99" s="2"/>
      <c r="I99" s="2"/>
      <c r="J99" s="2"/>
      <c r="K99" s="2"/>
      <c r="L99" s="2"/>
      <c r="M99" s="2"/>
      <c r="N99" s="2"/>
      <c r="O99" s="2"/>
      <c r="P99" s="2"/>
      <c r="Q99" s="2"/>
      <c r="R99" s="2"/>
    </row>
    <row r="100" spans="1:18">
      <c r="A100" s="2"/>
      <c r="B100" s="2"/>
      <c r="C100" s="2"/>
      <c r="D100" s="2"/>
      <c r="E100" s="2"/>
      <c r="F100" s="2"/>
      <c r="G100" s="2"/>
      <c r="H100" s="2"/>
      <c r="I100" s="2"/>
      <c r="J100" s="2"/>
      <c r="K100" s="2"/>
      <c r="L100" s="2"/>
      <c r="M100" s="2"/>
      <c r="N100" s="2"/>
      <c r="O100" s="2"/>
      <c r="P100" s="2"/>
      <c r="Q100" s="2"/>
      <c r="R100" s="2"/>
    </row>
    <row r="101" spans="1:18">
      <c r="A101" s="2"/>
      <c r="B101" s="2"/>
      <c r="C101" s="2"/>
      <c r="D101" s="2"/>
      <c r="E101" s="2"/>
      <c r="F101" s="2"/>
      <c r="G101" s="2"/>
      <c r="H101" s="2"/>
      <c r="I101" s="2"/>
      <c r="J101" s="2"/>
      <c r="K101" s="2"/>
      <c r="L101" s="2"/>
      <c r="M101" s="2"/>
      <c r="N101" s="2"/>
      <c r="O101" s="2"/>
      <c r="P101" s="2"/>
      <c r="Q101" s="2"/>
      <c r="R101" s="2"/>
    </row>
    <row r="102" spans="1:18">
      <c r="A102" s="2"/>
      <c r="B102" s="2"/>
      <c r="C102" s="2"/>
      <c r="D102" s="2"/>
      <c r="E102" s="2"/>
      <c r="F102" s="2"/>
      <c r="G102" s="2"/>
      <c r="H102" s="2"/>
      <c r="I102" s="2"/>
      <c r="J102" s="2"/>
      <c r="K102" s="2"/>
      <c r="L102" s="2"/>
      <c r="M102" s="2"/>
      <c r="N102" s="2"/>
      <c r="O102" s="2"/>
      <c r="P102" s="2"/>
      <c r="Q102" s="2"/>
      <c r="R102" s="2"/>
    </row>
    <row r="103" spans="1:18">
      <c r="A103" s="2"/>
      <c r="B103" s="2"/>
      <c r="C103" s="2"/>
      <c r="D103" s="2"/>
      <c r="E103" s="2"/>
      <c r="F103" s="2"/>
      <c r="G103" s="2"/>
      <c r="H103" s="2"/>
      <c r="I103" s="2"/>
      <c r="J103" s="2"/>
      <c r="K103" s="2"/>
      <c r="L103" s="2"/>
      <c r="M103" s="2"/>
      <c r="N103" s="2"/>
      <c r="O103" s="2"/>
      <c r="P103" s="2"/>
      <c r="Q103" s="2"/>
      <c r="R103" s="2"/>
    </row>
    <row r="104" spans="1:18">
      <c r="A104" s="2"/>
      <c r="B104" s="2"/>
      <c r="C104" s="2"/>
      <c r="D104" s="2"/>
      <c r="E104" s="2"/>
      <c r="F104" s="2"/>
      <c r="G104" s="2"/>
      <c r="H104" s="2"/>
      <c r="I104" s="2"/>
      <c r="J104" s="2"/>
      <c r="K104" s="2"/>
      <c r="L104" s="2"/>
      <c r="M104" s="2"/>
      <c r="N104" s="2"/>
      <c r="O104" s="2"/>
      <c r="P104" s="2"/>
      <c r="Q104" s="2"/>
      <c r="R104" s="2"/>
    </row>
    <row r="105" spans="1:18">
      <c r="A105" s="2"/>
      <c r="B105" s="2"/>
      <c r="C105" s="2"/>
      <c r="D105" s="2"/>
      <c r="E105" s="2"/>
      <c r="F105" s="2"/>
      <c r="G105" s="2"/>
      <c r="H105" s="2"/>
      <c r="I105" s="2"/>
      <c r="J105" s="2"/>
      <c r="K105" s="2"/>
      <c r="L105" s="2"/>
      <c r="M105" s="2"/>
      <c r="N105" s="2"/>
      <c r="O105" s="2"/>
      <c r="P105" s="2"/>
      <c r="Q105" s="2"/>
      <c r="R105" s="2"/>
    </row>
    <row r="106" spans="1:18">
      <c r="A106" s="2"/>
      <c r="B106" s="2"/>
      <c r="C106" s="2"/>
      <c r="D106" s="2"/>
      <c r="E106" s="2"/>
      <c r="F106" s="2"/>
      <c r="G106" s="2"/>
      <c r="H106" s="2"/>
      <c r="I106" s="2"/>
      <c r="J106" s="2"/>
      <c r="K106" s="2"/>
      <c r="L106" s="2"/>
      <c r="M106" s="2"/>
      <c r="N106" s="2"/>
      <c r="O106" s="2"/>
      <c r="P106" s="2"/>
      <c r="Q106" s="2"/>
      <c r="R106" s="2"/>
    </row>
    <row r="107" spans="1:18">
      <c r="A107" s="2"/>
      <c r="B107" s="2"/>
      <c r="C107" s="2"/>
      <c r="D107" s="2"/>
      <c r="E107" s="2"/>
      <c r="F107" s="2"/>
      <c r="G107" s="2"/>
      <c r="H107" s="2"/>
      <c r="I107" s="2"/>
      <c r="J107" s="2"/>
      <c r="K107" s="2"/>
      <c r="L107" s="2"/>
      <c r="M107" s="2"/>
      <c r="N107" s="2"/>
      <c r="O107" s="2"/>
      <c r="P107" s="2"/>
      <c r="Q107" s="2"/>
      <c r="R107" s="2"/>
    </row>
    <row r="108" spans="1:18">
      <c r="A108" s="2"/>
      <c r="B108" s="2"/>
      <c r="C108" s="2"/>
      <c r="D108" s="2"/>
      <c r="E108" s="2"/>
      <c r="F108" s="2"/>
      <c r="G108" s="2"/>
      <c r="H108" s="2"/>
      <c r="I108" s="2"/>
      <c r="J108" s="2"/>
      <c r="K108" s="2"/>
      <c r="L108" s="2"/>
      <c r="M108" s="2"/>
      <c r="N108" s="2"/>
      <c r="O108" s="2"/>
      <c r="P108" s="2"/>
      <c r="Q108" s="2"/>
      <c r="R108" s="2"/>
    </row>
    <row r="109" spans="1:18">
      <c r="A109" s="2"/>
      <c r="B109" s="2"/>
      <c r="C109" s="2"/>
      <c r="D109" s="2"/>
      <c r="E109" s="2"/>
      <c r="F109" s="2"/>
      <c r="G109" s="2"/>
      <c r="H109" s="2"/>
      <c r="I109" s="2"/>
      <c r="J109" s="2"/>
      <c r="K109" s="2"/>
      <c r="L109" s="2"/>
      <c r="M109" s="2"/>
      <c r="N109" s="2"/>
      <c r="O109" s="2"/>
      <c r="P109" s="2"/>
      <c r="Q109" s="2"/>
      <c r="R109" s="2"/>
    </row>
    <row r="110" spans="1:18">
      <c r="A110" s="2"/>
      <c r="B110" s="2"/>
      <c r="C110" s="2"/>
      <c r="D110" s="2"/>
      <c r="E110" s="2"/>
      <c r="F110" s="2"/>
      <c r="G110" s="2"/>
      <c r="H110" s="2"/>
      <c r="I110" s="2"/>
      <c r="J110" s="2"/>
      <c r="K110" s="2"/>
      <c r="L110" s="2"/>
      <c r="M110" s="2"/>
      <c r="N110" s="2"/>
      <c r="O110" s="2"/>
      <c r="P110" s="2"/>
      <c r="Q110" s="2"/>
      <c r="R110" s="2"/>
    </row>
    <row r="111" spans="1:18">
      <c r="A111" s="2"/>
      <c r="B111" s="2"/>
      <c r="C111" s="2"/>
      <c r="D111" s="2"/>
      <c r="E111" s="2"/>
      <c r="F111" s="2"/>
      <c r="G111" s="2"/>
      <c r="H111" s="2"/>
      <c r="I111" s="2"/>
      <c r="J111" s="2"/>
      <c r="K111" s="2"/>
      <c r="L111" s="2"/>
      <c r="M111" s="2"/>
      <c r="N111" s="2"/>
      <c r="O111" s="2"/>
      <c r="P111" s="2"/>
      <c r="Q111" s="2"/>
      <c r="R111" s="2"/>
    </row>
    <row r="112" spans="1:18">
      <c r="A112" s="2"/>
      <c r="B112" s="2"/>
      <c r="C112" s="2"/>
      <c r="D112" s="2"/>
      <c r="E112" s="2"/>
      <c r="F112" s="2"/>
      <c r="G112" s="2"/>
      <c r="H112" s="2"/>
      <c r="I112" s="2"/>
      <c r="J112" s="2"/>
      <c r="K112" s="2"/>
      <c r="L112" s="2"/>
      <c r="M112" s="2"/>
      <c r="N112" s="2"/>
      <c r="O112" s="2"/>
      <c r="P112" s="2"/>
      <c r="Q112" s="2"/>
      <c r="R112" s="2"/>
    </row>
    <row r="113" spans="1:18">
      <c r="A113" s="2"/>
      <c r="B113" s="2"/>
      <c r="C113" s="2"/>
      <c r="D113" s="2"/>
      <c r="E113" s="2"/>
      <c r="F113" s="2"/>
      <c r="G113" s="2"/>
      <c r="H113" s="2"/>
      <c r="I113" s="2"/>
      <c r="J113" s="2"/>
      <c r="K113" s="2"/>
      <c r="L113" s="2"/>
      <c r="M113" s="2"/>
      <c r="N113" s="2"/>
      <c r="O113" s="2"/>
      <c r="P113" s="2"/>
      <c r="Q113" s="2"/>
      <c r="R113" s="2"/>
    </row>
    <row r="114" spans="1:18">
      <c r="A114" s="2"/>
      <c r="B114" s="2"/>
      <c r="C114" s="2"/>
      <c r="D114" s="2"/>
      <c r="E114" s="2"/>
      <c r="F114" s="2"/>
      <c r="G114" s="2"/>
      <c r="H114" s="2"/>
      <c r="I114" s="2"/>
      <c r="J114" s="2"/>
      <c r="K114" s="2"/>
      <c r="L114" s="2"/>
      <c r="M114" s="2"/>
      <c r="N114" s="2"/>
      <c r="O114" s="2"/>
      <c r="P114" s="2"/>
      <c r="Q114" s="2"/>
      <c r="R114" s="2"/>
    </row>
    <row r="115" spans="1:18">
      <c r="A115" s="2"/>
      <c r="B115" s="2"/>
      <c r="C115" s="2"/>
      <c r="D115" s="2"/>
      <c r="E115" s="2"/>
      <c r="F115" s="2"/>
      <c r="G115" s="2"/>
      <c r="H115" s="2"/>
      <c r="I115" s="2"/>
      <c r="J115" s="2"/>
      <c r="K115" s="2"/>
      <c r="L115" s="2"/>
      <c r="M115" s="2"/>
      <c r="N115" s="2"/>
      <c r="O115" s="2"/>
      <c r="P115" s="2"/>
      <c r="Q115" s="2"/>
      <c r="R115" s="2"/>
    </row>
    <row r="116" spans="1:18">
      <c r="A116" s="2"/>
      <c r="B116" s="2"/>
      <c r="C116" s="2"/>
      <c r="D116" s="2"/>
      <c r="E116" s="2"/>
      <c r="F116" s="2"/>
      <c r="G116" s="2"/>
      <c r="H116" s="2"/>
      <c r="I116" s="2"/>
      <c r="J116" s="2"/>
      <c r="K116" s="2"/>
      <c r="L116" s="2"/>
      <c r="M116" s="2"/>
      <c r="N116" s="2"/>
      <c r="O116" s="2"/>
      <c r="P116" s="2"/>
      <c r="Q116" s="2"/>
      <c r="R116" s="2"/>
    </row>
    <row r="117" spans="1:18">
      <c r="A117" s="2"/>
      <c r="B117" s="2"/>
      <c r="C117" s="2"/>
      <c r="D117" s="2"/>
      <c r="E117" s="2"/>
      <c r="F117" s="2"/>
      <c r="G117" s="2"/>
      <c r="H117" s="2"/>
      <c r="I117" s="2"/>
      <c r="J117" s="2"/>
      <c r="K117" s="2"/>
      <c r="L117" s="2"/>
      <c r="M117" s="2"/>
      <c r="N117" s="2"/>
      <c r="O117" s="2"/>
      <c r="P117" s="2"/>
      <c r="Q117" s="2"/>
      <c r="R117" s="2"/>
    </row>
    <row r="118" spans="1:18">
      <c r="A118" s="2"/>
      <c r="B118" s="2"/>
      <c r="C118" s="2"/>
      <c r="D118" s="2"/>
      <c r="E118" s="2"/>
      <c r="F118" s="2"/>
      <c r="G118" s="2"/>
      <c r="H118" s="2"/>
      <c r="I118" s="2"/>
      <c r="J118" s="2"/>
      <c r="K118" s="2"/>
      <c r="L118" s="2"/>
      <c r="M118" s="2"/>
      <c r="N118" s="2"/>
      <c r="O118" s="2"/>
      <c r="P118" s="2"/>
      <c r="Q118" s="2"/>
      <c r="R118" s="2"/>
    </row>
    <row r="119" spans="1:18">
      <c r="A119" s="2"/>
      <c r="B119" s="2"/>
      <c r="C119" s="2"/>
      <c r="D119" s="2"/>
      <c r="E119" s="2"/>
      <c r="F119" s="2"/>
      <c r="G119" s="2"/>
      <c r="H119" s="2"/>
      <c r="I119" s="2"/>
      <c r="J119" s="2"/>
      <c r="K119" s="2"/>
      <c r="L119" s="2"/>
      <c r="M119" s="2"/>
      <c r="N119" s="2"/>
      <c r="O119" s="2"/>
      <c r="P119" s="2"/>
      <c r="Q119" s="2"/>
      <c r="R119" s="2"/>
    </row>
    <row r="120" spans="1:18">
      <c r="A120" s="2"/>
      <c r="B120" s="2"/>
      <c r="C120" s="2"/>
      <c r="D120" s="2"/>
      <c r="E120" s="2"/>
      <c r="F120" s="2"/>
      <c r="G120" s="2"/>
      <c r="H120" s="2"/>
      <c r="I120" s="2"/>
      <c r="J120" s="2"/>
      <c r="K120" s="2"/>
      <c r="L120" s="2"/>
      <c r="M120" s="2"/>
      <c r="N120" s="2"/>
      <c r="O120" s="2"/>
      <c r="P120" s="2"/>
      <c r="Q120" s="2"/>
      <c r="R120" s="2"/>
    </row>
    <row r="121" spans="1:18">
      <c r="A121" s="2"/>
      <c r="B121" s="2"/>
      <c r="C121" s="2"/>
      <c r="D121" s="2"/>
      <c r="E121" s="2"/>
      <c r="F121" s="2"/>
      <c r="G121" s="2"/>
      <c r="H121" s="2"/>
      <c r="I121" s="2"/>
      <c r="J121" s="2"/>
      <c r="K121" s="2"/>
      <c r="L121" s="2"/>
      <c r="M121" s="2"/>
      <c r="N121" s="2"/>
      <c r="O121" s="2"/>
      <c r="P121" s="2"/>
      <c r="Q121" s="2"/>
      <c r="R121" s="2"/>
    </row>
    <row r="122" spans="1:18">
      <c r="A122" s="2"/>
      <c r="B122" s="2"/>
      <c r="C122" s="2"/>
      <c r="D122" s="2"/>
      <c r="E122" s="2"/>
      <c r="F122" s="2"/>
      <c r="G122" s="2"/>
      <c r="H122" s="2"/>
      <c r="I122" s="2"/>
      <c r="J122" s="2"/>
      <c r="K122" s="2"/>
      <c r="L122" s="2"/>
      <c r="M122" s="2"/>
      <c r="N122" s="2"/>
      <c r="O122" s="2"/>
      <c r="P122" s="2"/>
      <c r="Q122" s="2"/>
      <c r="R122" s="2"/>
    </row>
    <row r="123" spans="1:18">
      <c r="A123" s="2"/>
      <c r="B123" s="2"/>
      <c r="C123" s="2"/>
      <c r="D123" s="2"/>
      <c r="E123" s="2"/>
      <c r="F123" s="2"/>
      <c r="G123" s="2"/>
      <c r="H123" s="2"/>
      <c r="I123" s="2"/>
      <c r="J123" s="2"/>
      <c r="K123" s="2"/>
      <c r="L123" s="2"/>
      <c r="M123" s="2"/>
      <c r="N123" s="2"/>
      <c r="O123" s="2"/>
      <c r="P123" s="2"/>
      <c r="Q123" s="2"/>
      <c r="R123" s="2"/>
    </row>
    <row r="124" spans="1:18">
      <c r="A124" s="2"/>
      <c r="B124" s="2"/>
      <c r="C124" s="2"/>
      <c r="D124" s="2"/>
      <c r="E124" s="2"/>
      <c r="F124" s="2"/>
      <c r="G124" s="2"/>
      <c r="H124" s="2"/>
      <c r="I124" s="2"/>
      <c r="J124" s="2"/>
      <c r="K124" s="2"/>
      <c r="L124" s="2"/>
      <c r="M124" s="2"/>
      <c r="N124" s="2"/>
      <c r="O124" s="2"/>
      <c r="P124" s="2"/>
      <c r="Q124" s="2"/>
      <c r="R124" s="2"/>
    </row>
    <row r="125" spans="1:18">
      <c r="A125" s="2"/>
      <c r="B125" s="2"/>
      <c r="C125" s="2"/>
      <c r="D125" s="2"/>
      <c r="E125" s="2"/>
      <c r="F125" s="2"/>
      <c r="G125" s="2"/>
      <c r="H125" s="2"/>
      <c r="I125" s="2"/>
      <c r="J125" s="2"/>
      <c r="K125" s="2"/>
      <c r="L125" s="2"/>
      <c r="M125" s="2"/>
      <c r="N125" s="2"/>
      <c r="O125" s="2"/>
      <c r="P125" s="2"/>
      <c r="Q125" s="2"/>
      <c r="R125" s="2"/>
    </row>
    <row r="126" spans="1:18">
      <c r="A126" s="2"/>
      <c r="B126" s="2"/>
      <c r="C126" s="2"/>
      <c r="D126" s="2"/>
      <c r="E126" s="2"/>
      <c r="F126" s="2"/>
      <c r="G126" s="2"/>
      <c r="H126" s="2"/>
      <c r="I126" s="2"/>
      <c r="J126" s="2"/>
      <c r="K126" s="2"/>
      <c r="L126" s="2"/>
      <c r="M126" s="2"/>
      <c r="N126" s="2"/>
      <c r="O126" s="2"/>
      <c r="P126" s="2"/>
      <c r="Q126" s="2"/>
      <c r="R126" s="2"/>
    </row>
    <row r="127" spans="1:18">
      <c r="A127" s="2"/>
      <c r="B127" s="2"/>
      <c r="C127" s="2"/>
      <c r="D127" s="2"/>
      <c r="E127" s="2"/>
      <c r="F127" s="2"/>
      <c r="G127" s="2"/>
      <c r="H127" s="2"/>
      <c r="I127" s="2"/>
      <c r="J127" s="2"/>
      <c r="K127" s="2"/>
      <c r="L127" s="2"/>
      <c r="M127" s="2"/>
      <c r="N127" s="2"/>
      <c r="O127" s="2"/>
      <c r="P127" s="2"/>
      <c r="Q127" s="2"/>
      <c r="R127" s="2"/>
    </row>
    <row r="128" spans="1:18">
      <c r="A128" s="2"/>
      <c r="B128" s="2"/>
      <c r="C128" s="2"/>
      <c r="D128" s="2"/>
      <c r="E128" s="2"/>
      <c r="F128" s="2"/>
      <c r="G128" s="2"/>
      <c r="H128" s="2"/>
      <c r="I128" s="2"/>
      <c r="J128" s="2"/>
      <c r="K128" s="2"/>
      <c r="L128" s="2"/>
      <c r="M128" s="2"/>
      <c r="N128" s="2"/>
      <c r="O128" s="2"/>
      <c r="P128" s="2"/>
      <c r="Q128" s="2"/>
      <c r="R128" s="2"/>
    </row>
    <row r="129" spans="1:18">
      <c r="A129" s="2"/>
      <c r="B129" s="2"/>
      <c r="C129" s="2"/>
      <c r="D129" s="2"/>
      <c r="E129" s="2"/>
      <c r="F129" s="2"/>
      <c r="G129" s="2"/>
      <c r="H129" s="2"/>
      <c r="I129" s="2"/>
      <c r="J129" s="2"/>
      <c r="K129" s="2"/>
      <c r="L129" s="2"/>
      <c r="M129" s="2"/>
      <c r="N129" s="2"/>
      <c r="O129" s="2"/>
      <c r="P129" s="2"/>
      <c r="Q129" s="2"/>
      <c r="R129" s="2"/>
    </row>
    <row r="130" spans="1:18">
      <c r="A130" s="2"/>
      <c r="B130" s="2"/>
      <c r="C130" s="2"/>
      <c r="D130" s="2"/>
      <c r="E130" s="2"/>
      <c r="F130" s="2"/>
      <c r="G130" s="2"/>
      <c r="H130" s="2"/>
      <c r="I130" s="2"/>
      <c r="J130" s="2"/>
      <c r="K130" s="2"/>
      <c r="L130" s="2"/>
      <c r="M130" s="2"/>
      <c r="N130" s="2"/>
      <c r="O130" s="2"/>
      <c r="P130" s="2"/>
      <c r="Q130" s="2"/>
      <c r="R130" s="2"/>
    </row>
    <row r="131" spans="1:18">
      <c r="A131" s="2"/>
      <c r="B131" s="2"/>
      <c r="C131" s="2"/>
      <c r="D131" s="2"/>
      <c r="E131" s="2"/>
      <c r="F131" s="2"/>
      <c r="G131" s="2"/>
      <c r="H131" s="2"/>
      <c r="I131" s="2"/>
      <c r="J131" s="2"/>
      <c r="K131" s="2"/>
      <c r="L131" s="2"/>
      <c r="M131" s="2"/>
      <c r="N131" s="2"/>
      <c r="O131" s="2"/>
      <c r="P131" s="2"/>
      <c r="Q131" s="2"/>
      <c r="R131" s="2"/>
    </row>
    <row r="132" spans="1:18">
      <c r="A132" s="2"/>
      <c r="B132" s="2"/>
      <c r="C132" s="2"/>
      <c r="D132" s="2"/>
      <c r="E132" s="2"/>
      <c r="F132" s="2"/>
      <c r="G132" s="2"/>
      <c r="H132" s="2"/>
      <c r="I132" s="2"/>
      <c r="J132" s="2"/>
      <c r="K132" s="2"/>
      <c r="L132" s="2"/>
      <c r="M132" s="2"/>
      <c r="N132" s="2"/>
      <c r="O132" s="2"/>
      <c r="P132" s="2"/>
      <c r="Q132" s="2"/>
      <c r="R132" s="2"/>
    </row>
    <row r="133" spans="1:18">
      <c r="A133" s="2"/>
      <c r="B133" s="2"/>
      <c r="C133" s="2"/>
      <c r="D133" s="2"/>
      <c r="E133" s="2"/>
      <c r="F133" s="2"/>
      <c r="G133" s="2"/>
      <c r="H133" s="2"/>
      <c r="I133" s="2"/>
      <c r="J133" s="2"/>
      <c r="K133" s="2"/>
      <c r="L133" s="2"/>
      <c r="M133" s="2"/>
      <c r="N133" s="2"/>
      <c r="O133" s="2"/>
      <c r="P133" s="2"/>
      <c r="Q133" s="2"/>
      <c r="R133" s="2"/>
    </row>
    <row r="134" spans="1:18">
      <c r="A134" s="2"/>
      <c r="B134" s="2"/>
      <c r="C134" s="2"/>
      <c r="D134" s="2"/>
      <c r="E134" s="2"/>
      <c r="F134" s="2"/>
      <c r="G134" s="2"/>
      <c r="H134" s="2"/>
      <c r="I134" s="2"/>
      <c r="J134" s="2"/>
      <c r="K134" s="2"/>
      <c r="L134" s="2"/>
      <c r="M134" s="2"/>
      <c r="N134" s="2"/>
      <c r="O134" s="2"/>
      <c r="P134" s="2"/>
      <c r="Q134" s="2"/>
      <c r="R134" s="2"/>
    </row>
    <row r="135" spans="1:18">
      <c r="A135" s="2"/>
      <c r="B135" s="2"/>
      <c r="C135" s="2"/>
      <c r="D135" s="2"/>
      <c r="E135" s="2"/>
      <c r="F135" s="2"/>
      <c r="G135" s="2"/>
      <c r="H135" s="2"/>
      <c r="I135" s="2"/>
      <c r="J135" s="2"/>
      <c r="K135" s="2"/>
      <c r="L135" s="2"/>
      <c r="M135" s="2"/>
      <c r="N135" s="2"/>
      <c r="O135" s="2"/>
      <c r="P135" s="2"/>
      <c r="Q135" s="2"/>
      <c r="R135" s="2"/>
    </row>
    <row r="136" spans="1:18">
      <c r="A136" s="2"/>
      <c r="B136" s="2"/>
      <c r="C136" s="2"/>
      <c r="D136" s="2"/>
      <c r="E136" s="2"/>
      <c r="F136" s="2"/>
      <c r="G136" s="2"/>
      <c r="H136" s="2"/>
      <c r="I136" s="2"/>
      <c r="J136" s="2"/>
      <c r="K136" s="2"/>
      <c r="L136" s="2"/>
      <c r="M136" s="2"/>
      <c r="N136" s="2"/>
      <c r="O136" s="2"/>
      <c r="P136" s="2"/>
      <c r="Q136" s="2"/>
      <c r="R136" s="2"/>
    </row>
    <row r="137" spans="1:18">
      <c r="A137" s="2"/>
      <c r="B137" s="2"/>
      <c r="C137" s="2"/>
      <c r="D137" s="2"/>
      <c r="E137" s="2"/>
      <c r="F137" s="2"/>
      <c r="G137" s="2"/>
      <c r="H137" s="2"/>
      <c r="I137" s="2"/>
      <c r="J137" s="2"/>
      <c r="K137" s="2"/>
      <c r="L137" s="2"/>
      <c r="M137" s="2"/>
      <c r="N137" s="2"/>
      <c r="O137" s="2"/>
      <c r="P137" s="2"/>
      <c r="Q137" s="2"/>
      <c r="R137" s="2"/>
    </row>
    <row r="138" spans="1:18">
      <c r="A138" s="2"/>
      <c r="B138" s="2"/>
      <c r="C138" s="2"/>
      <c r="D138" s="2"/>
      <c r="E138" s="2"/>
      <c r="F138" s="2"/>
      <c r="G138" s="2"/>
      <c r="H138" s="2"/>
      <c r="I138" s="2"/>
      <c r="J138" s="2"/>
      <c r="K138" s="2"/>
      <c r="L138" s="2"/>
      <c r="M138" s="2"/>
      <c r="N138" s="2"/>
      <c r="O138" s="2"/>
      <c r="P138" s="2"/>
      <c r="Q138" s="2"/>
      <c r="R138" s="2"/>
    </row>
    <row r="139" spans="1:18">
      <c r="A139" s="2"/>
      <c r="B139" s="2"/>
      <c r="C139" s="2"/>
      <c r="D139" s="2"/>
      <c r="E139" s="2"/>
      <c r="F139" s="2"/>
      <c r="G139" s="2"/>
      <c r="H139" s="2"/>
      <c r="I139" s="2"/>
      <c r="J139" s="2"/>
      <c r="K139" s="2"/>
      <c r="L139" s="2"/>
      <c r="M139" s="2"/>
      <c r="N139" s="2"/>
      <c r="O139" s="2"/>
      <c r="P139" s="2"/>
      <c r="Q139" s="2"/>
      <c r="R139" s="2"/>
    </row>
    <row r="140" spans="1:18">
      <c r="A140" s="2"/>
      <c r="B140" s="2"/>
      <c r="C140" s="2"/>
      <c r="D140" s="2"/>
      <c r="E140" s="2"/>
      <c r="F140" s="2"/>
      <c r="G140" s="2"/>
      <c r="H140" s="2"/>
      <c r="I140" s="2"/>
      <c r="J140" s="2"/>
      <c r="K140" s="2"/>
      <c r="L140" s="2"/>
      <c r="M140" s="2"/>
      <c r="N140" s="2"/>
      <c r="O140" s="2"/>
      <c r="P140" s="2"/>
      <c r="Q140" s="2"/>
      <c r="R140" s="2"/>
    </row>
    <row r="141" spans="1:18">
      <c r="A141" s="2"/>
      <c r="B141" s="2"/>
      <c r="C141" s="2"/>
      <c r="D141" s="2"/>
      <c r="E141" s="2"/>
      <c r="F141" s="2"/>
      <c r="G141" s="2"/>
      <c r="H141" s="2"/>
      <c r="I141" s="2"/>
      <c r="J141" s="2"/>
      <c r="K141" s="2"/>
      <c r="L141" s="2"/>
      <c r="M141" s="2"/>
      <c r="N141" s="2"/>
      <c r="O141" s="2"/>
      <c r="P141" s="2"/>
      <c r="Q141" s="2"/>
      <c r="R141" s="2"/>
    </row>
    <row r="142" spans="1:18">
      <c r="A142" s="2"/>
      <c r="B142" s="2"/>
      <c r="C142" s="2"/>
      <c r="D142" s="2"/>
      <c r="E142" s="2"/>
      <c r="F142" s="2"/>
      <c r="G142" s="2"/>
      <c r="H142" s="2"/>
      <c r="I142" s="2"/>
      <c r="J142" s="2"/>
      <c r="K142" s="2"/>
      <c r="L142" s="2"/>
      <c r="M142" s="2"/>
      <c r="N142" s="2"/>
      <c r="O142" s="2"/>
      <c r="P142" s="2"/>
      <c r="Q142" s="2"/>
      <c r="R142" s="2"/>
    </row>
    <row r="143" spans="1:18">
      <c r="A143" s="2"/>
      <c r="B143" s="2"/>
      <c r="C143" s="2"/>
      <c r="D143" s="2"/>
      <c r="E143" s="2"/>
      <c r="F143" s="2"/>
      <c r="G143" s="2"/>
      <c r="H143" s="2"/>
      <c r="I143" s="2"/>
      <c r="J143" s="2"/>
      <c r="K143" s="2"/>
      <c r="L143" s="2"/>
      <c r="M143" s="2"/>
      <c r="N143" s="2"/>
      <c r="O143" s="2"/>
      <c r="P143" s="2"/>
      <c r="Q143" s="2"/>
      <c r="R143" s="2"/>
    </row>
    <row r="144" spans="1:18">
      <c r="A144" s="2"/>
      <c r="B144" s="2"/>
      <c r="C144" s="2"/>
      <c r="D144" s="2"/>
      <c r="E144" s="2"/>
      <c r="F144" s="2"/>
      <c r="G144" s="2"/>
      <c r="H144" s="2"/>
      <c r="I144" s="2"/>
      <c r="J144" s="2"/>
      <c r="K144" s="2"/>
      <c r="L144" s="2"/>
      <c r="M144" s="2"/>
      <c r="N144" s="2"/>
      <c r="O144" s="2"/>
      <c r="P144" s="2"/>
      <c r="Q144" s="2"/>
      <c r="R144" s="2"/>
    </row>
    <row r="145" spans="1:18">
      <c r="A145" s="2"/>
      <c r="B145" s="2"/>
      <c r="C145" s="2"/>
      <c r="D145" s="2"/>
      <c r="E145" s="2"/>
      <c r="F145" s="2"/>
      <c r="G145" s="2"/>
      <c r="H145" s="2"/>
      <c r="I145" s="2"/>
      <c r="J145" s="2"/>
      <c r="K145" s="2"/>
      <c r="L145" s="2"/>
      <c r="M145" s="2"/>
      <c r="N145" s="2"/>
      <c r="O145" s="2"/>
      <c r="P145" s="2"/>
      <c r="Q145" s="2"/>
      <c r="R145" s="2"/>
    </row>
    <row r="146" spans="1:18">
      <c r="A146" s="2"/>
      <c r="B146" s="2"/>
      <c r="C146" s="2"/>
      <c r="D146" s="2"/>
      <c r="E146" s="2"/>
      <c r="F146" s="2"/>
      <c r="G146" s="2"/>
      <c r="H146" s="2"/>
      <c r="I146" s="2"/>
      <c r="J146" s="2"/>
      <c r="K146" s="2"/>
      <c r="L146" s="2"/>
      <c r="M146" s="2"/>
      <c r="N146" s="2"/>
      <c r="O146" s="2"/>
      <c r="P146" s="2"/>
      <c r="Q146" s="2"/>
      <c r="R146" s="2"/>
    </row>
    <row r="147" spans="1:18">
      <c r="A147" s="2"/>
      <c r="B147" s="2"/>
      <c r="C147" s="2"/>
      <c r="D147" s="2"/>
      <c r="E147" s="2"/>
      <c r="F147" s="2"/>
      <c r="G147" s="2"/>
      <c r="H147" s="2"/>
      <c r="I147" s="2"/>
      <c r="J147" s="2"/>
      <c r="K147" s="2"/>
      <c r="L147" s="2"/>
      <c r="M147" s="2"/>
      <c r="N147" s="2"/>
      <c r="O147" s="2"/>
      <c r="P147" s="2"/>
      <c r="Q147" s="2"/>
      <c r="R147" s="2"/>
    </row>
    <row r="148" spans="1:18">
      <c r="A148" s="2"/>
      <c r="B148" s="2"/>
      <c r="C148" s="2"/>
      <c r="D148" s="2"/>
      <c r="E148" s="2"/>
      <c r="F148" s="2"/>
      <c r="G148" s="2"/>
      <c r="H148" s="2"/>
      <c r="I148" s="2"/>
      <c r="J148" s="2"/>
      <c r="K148" s="2"/>
      <c r="L148" s="2"/>
      <c r="M148" s="2"/>
      <c r="N148" s="2"/>
      <c r="O148" s="2"/>
      <c r="P148" s="2"/>
      <c r="Q148" s="2"/>
      <c r="R148" s="2"/>
    </row>
    <row r="149" spans="1:18">
      <c r="A149" s="2"/>
      <c r="B149" s="2"/>
      <c r="C149" s="2"/>
      <c r="D149" s="2"/>
      <c r="E149" s="2"/>
      <c r="F149" s="2"/>
      <c r="G149" s="2"/>
      <c r="H149" s="2"/>
      <c r="I149" s="2"/>
      <c r="J149" s="2"/>
      <c r="K149" s="2"/>
      <c r="L149" s="2"/>
      <c r="M149" s="2"/>
      <c r="N149" s="2"/>
      <c r="O149" s="2"/>
      <c r="P149" s="2"/>
      <c r="Q149" s="2"/>
      <c r="R149" s="2"/>
    </row>
    <row r="150" spans="1:18">
      <c r="A150" s="2"/>
      <c r="B150" s="2"/>
      <c r="C150" s="2"/>
      <c r="D150" s="2"/>
      <c r="E150" s="2"/>
      <c r="F150" s="2"/>
      <c r="G150" s="2"/>
      <c r="H150" s="2"/>
      <c r="I150" s="2"/>
      <c r="J150" s="2"/>
      <c r="K150" s="2"/>
      <c r="L150" s="2"/>
      <c r="M150" s="2"/>
      <c r="N150" s="2"/>
      <c r="O150" s="2"/>
      <c r="P150" s="2"/>
      <c r="Q150" s="2"/>
      <c r="R150" s="2"/>
    </row>
    <row r="151" spans="1:18">
      <c r="A151" s="2"/>
      <c r="B151" s="2"/>
      <c r="C151" s="2"/>
      <c r="D151" s="2"/>
      <c r="E151" s="2"/>
      <c r="F151" s="2"/>
      <c r="G151" s="2"/>
      <c r="H151" s="2"/>
      <c r="I151" s="2"/>
      <c r="J151" s="2"/>
      <c r="K151" s="2"/>
      <c r="L151" s="2"/>
      <c r="M151" s="2"/>
      <c r="N151" s="2"/>
      <c r="O151" s="2"/>
      <c r="P151" s="2"/>
      <c r="Q151" s="2"/>
      <c r="R151" s="2"/>
    </row>
    <row r="152" spans="1:18">
      <c r="A152" s="2"/>
      <c r="B152" s="2"/>
      <c r="C152" s="2"/>
      <c r="D152" s="2"/>
      <c r="E152" s="2"/>
      <c r="F152" s="2"/>
      <c r="G152" s="2"/>
      <c r="H152" s="2"/>
      <c r="I152" s="2"/>
      <c r="J152" s="2"/>
      <c r="K152" s="2"/>
      <c r="L152" s="2"/>
      <c r="M152" s="2"/>
      <c r="N152" s="2"/>
      <c r="O152" s="2"/>
      <c r="P152" s="2"/>
      <c r="Q152" s="2"/>
      <c r="R152" s="2"/>
    </row>
    <row r="153" spans="1:18">
      <c r="A153" s="2"/>
      <c r="B153" s="2"/>
      <c r="C153" s="2"/>
      <c r="D153" s="2"/>
      <c r="E153" s="2"/>
      <c r="F153" s="2"/>
      <c r="G153" s="2"/>
      <c r="H153" s="2"/>
      <c r="I153" s="2"/>
      <c r="J153" s="2"/>
      <c r="K153" s="2"/>
      <c r="L153" s="2"/>
      <c r="M153" s="2"/>
      <c r="N153" s="2"/>
      <c r="O153" s="2"/>
      <c r="P153" s="2"/>
      <c r="Q153" s="2"/>
      <c r="R153" s="2"/>
    </row>
    <row r="154" spans="1:18">
      <c r="A154" s="2"/>
      <c r="B154" s="2"/>
      <c r="C154" s="2"/>
      <c r="D154" s="2"/>
      <c r="E154" s="2"/>
      <c r="F154" s="2"/>
      <c r="G154" s="2"/>
      <c r="H154" s="2"/>
      <c r="I154" s="2"/>
      <c r="J154" s="2"/>
      <c r="K154" s="2"/>
      <c r="L154" s="2"/>
      <c r="M154" s="2"/>
      <c r="N154" s="2"/>
      <c r="O154" s="2"/>
      <c r="P154" s="2"/>
      <c r="Q154" s="2"/>
      <c r="R154" s="2"/>
    </row>
    <row r="155" spans="1:18">
      <c r="A155" s="2"/>
      <c r="B155" s="2"/>
      <c r="C155" s="2"/>
      <c r="D155" s="2"/>
      <c r="E155" s="2"/>
      <c r="F155" s="2"/>
      <c r="G155" s="2"/>
      <c r="H155" s="2"/>
      <c r="I155" s="2"/>
      <c r="J155" s="2"/>
      <c r="K155" s="2"/>
      <c r="L155" s="2"/>
      <c r="M155" s="2"/>
      <c r="N155" s="2"/>
      <c r="O155" s="2"/>
      <c r="P155" s="2"/>
      <c r="Q155" s="2"/>
      <c r="R155" s="2"/>
    </row>
    <row r="156" spans="1:18">
      <c r="A156" s="2"/>
      <c r="B156" s="2"/>
      <c r="C156" s="2"/>
      <c r="D156" s="2"/>
      <c r="E156" s="2"/>
      <c r="F156" s="2"/>
      <c r="G156" s="2"/>
      <c r="H156" s="2"/>
      <c r="I156" s="2"/>
      <c r="J156" s="2"/>
      <c r="K156" s="2"/>
      <c r="L156" s="2"/>
      <c r="M156" s="2"/>
      <c r="N156" s="2"/>
      <c r="O156" s="2"/>
      <c r="P156" s="2"/>
      <c r="Q156" s="2"/>
      <c r="R156" s="2"/>
    </row>
    <row r="157" spans="1:18">
      <c r="A157" s="2"/>
      <c r="B157" s="2"/>
      <c r="C157" s="2"/>
      <c r="D157" s="2"/>
      <c r="E157" s="2"/>
      <c r="F157" s="2"/>
      <c r="G157" s="2"/>
      <c r="H157" s="2"/>
      <c r="I157" s="2"/>
      <c r="J157" s="2"/>
      <c r="K157" s="2"/>
      <c r="L157" s="2"/>
      <c r="M157" s="2"/>
      <c r="N157" s="2"/>
      <c r="O157" s="2"/>
      <c r="P157" s="2"/>
      <c r="Q157" s="2"/>
      <c r="R157" s="2"/>
    </row>
    <row r="158" spans="1:18">
      <c r="A158" s="2"/>
      <c r="B158" s="2"/>
      <c r="C158" s="2"/>
      <c r="D158" s="2"/>
      <c r="E158" s="2"/>
      <c r="F158" s="2"/>
      <c r="G158" s="2"/>
      <c r="H158" s="2"/>
      <c r="I158" s="2"/>
      <c r="J158" s="2"/>
      <c r="K158" s="2"/>
      <c r="L158" s="2"/>
      <c r="M158" s="2"/>
      <c r="N158" s="2"/>
      <c r="O158" s="2"/>
      <c r="P158" s="2"/>
      <c r="Q158" s="2"/>
      <c r="R158" s="2"/>
    </row>
    <row r="159" spans="1:18">
      <c r="A159" s="2"/>
      <c r="B159" s="2"/>
      <c r="C159" s="2"/>
      <c r="D159" s="2"/>
      <c r="E159" s="2"/>
      <c r="F159" s="2"/>
      <c r="G159" s="2"/>
      <c r="H159" s="2"/>
      <c r="I159" s="2"/>
      <c r="J159" s="2"/>
      <c r="K159" s="2"/>
      <c r="L159" s="2"/>
      <c r="M159" s="2"/>
      <c r="N159" s="2"/>
      <c r="O159" s="2"/>
      <c r="P159" s="2"/>
      <c r="Q159" s="2"/>
      <c r="R159" s="2"/>
    </row>
    <row r="160" spans="1:18">
      <c r="A160" s="2"/>
      <c r="B160" s="2"/>
      <c r="C160" s="2"/>
      <c r="D160" s="2"/>
      <c r="E160" s="2"/>
      <c r="F160" s="2"/>
      <c r="G160" s="2"/>
      <c r="H160" s="2"/>
      <c r="I160" s="2"/>
      <c r="J160" s="2"/>
      <c r="K160" s="2"/>
      <c r="L160" s="2"/>
      <c r="M160" s="2"/>
      <c r="N160" s="2"/>
      <c r="O160" s="2"/>
      <c r="P160" s="2"/>
      <c r="Q160" s="2"/>
      <c r="R160" s="2"/>
    </row>
    <row r="161" spans="1:18">
      <c r="A161" s="2"/>
      <c r="B161" s="2"/>
      <c r="C161" s="2"/>
      <c r="D161" s="2"/>
      <c r="E161" s="2"/>
      <c r="F161" s="2"/>
      <c r="G161" s="2"/>
      <c r="H161" s="2"/>
      <c r="I161" s="2"/>
      <c r="J161" s="2"/>
      <c r="K161" s="2"/>
      <c r="L161" s="2"/>
      <c r="M161" s="2"/>
      <c r="N161" s="2"/>
      <c r="O161" s="2"/>
      <c r="P161" s="2"/>
      <c r="Q161" s="2"/>
      <c r="R161" s="2"/>
    </row>
    <row r="162" spans="1:18">
      <c r="A162" s="2"/>
      <c r="B162" s="2"/>
      <c r="C162" s="2"/>
      <c r="D162" s="2"/>
      <c r="E162" s="2"/>
      <c r="F162" s="2"/>
      <c r="G162" s="2"/>
      <c r="H162" s="2"/>
      <c r="I162" s="2"/>
      <c r="J162" s="2"/>
      <c r="K162" s="2"/>
      <c r="L162" s="2"/>
      <c r="M162" s="2"/>
      <c r="N162" s="2"/>
      <c r="O162" s="2"/>
      <c r="P162" s="2"/>
      <c r="Q162" s="2"/>
      <c r="R162" s="2"/>
    </row>
    <row r="163" spans="1:18">
      <c r="A163" s="2"/>
      <c r="B163" s="2"/>
      <c r="C163" s="2"/>
      <c r="D163" s="2"/>
      <c r="E163" s="2"/>
      <c r="F163" s="2"/>
      <c r="G163" s="2"/>
      <c r="H163" s="2"/>
      <c r="I163" s="2"/>
      <c r="J163" s="2"/>
      <c r="K163" s="2"/>
      <c r="L163" s="2"/>
      <c r="M163" s="2"/>
      <c r="N163" s="2"/>
      <c r="O163" s="2"/>
      <c r="P163" s="2"/>
      <c r="Q163" s="2"/>
      <c r="R163" s="2"/>
    </row>
    <row r="164" spans="1:18">
      <c r="A164" s="2"/>
      <c r="B164" s="2"/>
      <c r="C164" s="2"/>
      <c r="D164" s="2"/>
      <c r="E164" s="2"/>
      <c r="F164" s="2"/>
      <c r="G164" s="2"/>
      <c r="H164" s="2"/>
      <c r="I164" s="2"/>
      <c r="J164" s="2"/>
      <c r="K164" s="2"/>
      <c r="L164" s="2"/>
      <c r="M164" s="2"/>
      <c r="N164" s="2"/>
      <c r="O164" s="2"/>
      <c r="P164" s="2"/>
      <c r="Q164" s="2"/>
      <c r="R164" s="2"/>
    </row>
    <row r="165" spans="1:18">
      <c r="A165" s="2"/>
      <c r="B165" s="2"/>
      <c r="C165" s="2"/>
      <c r="D165" s="2"/>
      <c r="E165" s="2"/>
      <c r="F165" s="2"/>
      <c r="G165" s="2"/>
      <c r="H165" s="2"/>
      <c r="I165" s="2"/>
      <c r="J165" s="2"/>
      <c r="K165" s="2"/>
      <c r="L165" s="2"/>
      <c r="M165" s="2"/>
      <c r="N165" s="2"/>
      <c r="O165" s="2"/>
      <c r="P165" s="2"/>
      <c r="Q165" s="2"/>
      <c r="R165" s="2"/>
    </row>
    <row r="166" spans="1:18">
      <c r="A166" s="2"/>
      <c r="B166" s="2"/>
      <c r="C166" s="2"/>
      <c r="D166" s="2"/>
      <c r="E166" s="2"/>
      <c r="F166" s="2"/>
      <c r="G166" s="2"/>
      <c r="H166" s="2"/>
      <c r="I166" s="2"/>
      <c r="J166" s="2"/>
      <c r="K166" s="2"/>
      <c r="L166" s="2"/>
      <c r="M166" s="2"/>
      <c r="N166" s="2"/>
      <c r="O166" s="2"/>
      <c r="P166" s="2"/>
      <c r="Q166" s="2"/>
      <c r="R166" s="2"/>
    </row>
    <row r="167" spans="1:18">
      <c r="A167" s="2"/>
      <c r="B167" s="2"/>
      <c r="C167" s="2"/>
      <c r="D167" s="2"/>
      <c r="E167" s="2"/>
      <c r="F167" s="2"/>
      <c r="G167" s="2"/>
      <c r="H167" s="2"/>
      <c r="I167" s="2"/>
      <c r="J167" s="2"/>
      <c r="K167" s="2"/>
      <c r="L167" s="2"/>
      <c r="M167" s="2"/>
      <c r="N167" s="2"/>
      <c r="O167" s="2"/>
      <c r="P167" s="2"/>
      <c r="Q167" s="2"/>
      <c r="R167" s="2"/>
    </row>
    <row r="168" spans="1:18">
      <c r="A168" s="2"/>
      <c r="B168" s="2"/>
      <c r="C168" s="2"/>
      <c r="D168" s="2"/>
      <c r="E168" s="2"/>
      <c r="F168" s="2"/>
      <c r="G168" s="2"/>
      <c r="H168" s="2"/>
      <c r="I168" s="2"/>
      <c r="J168" s="2"/>
      <c r="K168" s="2"/>
      <c r="L168" s="2"/>
      <c r="M168" s="2"/>
      <c r="N168" s="2"/>
      <c r="O168" s="2"/>
      <c r="P168" s="2"/>
      <c r="Q168" s="2"/>
      <c r="R168" s="2"/>
    </row>
    <row r="169" spans="1:18">
      <c r="A169" s="2"/>
      <c r="B169" s="2"/>
      <c r="C169" s="2"/>
      <c r="D169" s="2"/>
      <c r="E169" s="2"/>
      <c r="F169" s="2"/>
      <c r="G169" s="2"/>
      <c r="H169" s="2"/>
      <c r="I169" s="2"/>
      <c r="J169" s="2"/>
      <c r="K169" s="2"/>
      <c r="L169" s="2"/>
      <c r="M169" s="2"/>
      <c r="N169" s="2"/>
      <c r="O169" s="2"/>
      <c r="P169" s="2"/>
      <c r="Q169" s="2"/>
      <c r="R169" s="2"/>
    </row>
    <row r="170" spans="1:18">
      <c r="A170" s="2"/>
      <c r="B170" s="2"/>
      <c r="C170" s="2"/>
      <c r="D170" s="2"/>
      <c r="E170" s="2"/>
      <c r="F170" s="2"/>
      <c r="G170" s="2"/>
      <c r="H170" s="2"/>
      <c r="I170" s="2"/>
      <c r="J170" s="2"/>
      <c r="K170" s="2"/>
      <c r="L170" s="2"/>
      <c r="M170" s="2"/>
      <c r="N170" s="2"/>
      <c r="O170" s="2"/>
      <c r="P170" s="2"/>
      <c r="Q170" s="2"/>
      <c r="R170" s="2"/>
    </row>
    <row r="171" spans="1:18">
      <c r="A171" s="2"/>
      <c r="B171" s="2"/>
      <c r="C171" s="2"/>
      <c r="D171" s="2"/>
      <c r="E171" s="2"/>
      <c r="F171" s="2"/>
      <c r="G171" s="2"/>
      <c r="H171" s="2"/>
      <c r="I171" s="2"/>
      <c r="J171" s="2"/>
      <c r="K171" s="2"/>
      <c r="L171" s="2"/>
      <c r="M171" s="2"/>
      <c r="N171" s="2"/>
      <c r="O171" s="2"/>
      <c r="P171" s="2"/>
      <c r="Q171" s="2"/>
      <c r="R171" s="2"/>
    </row>
    <row r="172" spans="1:18">
      <c r="A172" s="2"/>
      <c r="B172" s="2"/>
      <c r="C172" s="2"/>
      <c r="D172" s="2"/>
      <c r="E172" s="2"/>
      <c r="F172" s="2"/>
      <c r="G172" s="2"/>
      <c r="H172" s="2"/>
      <c r="I172" s="2"/>
      <c r="J172" s="2"/>
      <c r="K172" s="2"/>
      <c r="L172" s="2"/>
      <c r="M172" s="2"/>
      <c r="N172" s="2"/>
      <c r="O172" s="2"/>
      <c r="P172" s="2"/>
      <c r="Q172" s="2"/>
      <c r="R172" s="2"/>
    </row>
    <row r="173" spans="1:18">
      <c r="A173" s="2"/>
      <c r="B173" s="2"/>
      <c r="C173" s="2"/>
      <c r="D173" s="2"/>
      <c r="E173" s="2"/>
      <c r="F173" s="2"/>
      <c r="G173" s="2"/>
      <c r="H173" s="2"/>
      <c r="I173" s="2"/>
      <c r="J173" s="2"/>
      <c r="K173" s="2"/>
      <c r="L173" s="2"/>
      <c r="M173" s="2"/>
      <c r="N173" s="2"/>
      <c r="O173" s="2"/>
      <c r="P173" s="2"/>
      <c r="Q173" s="2"/>
      <c r="R173" s="2"/>
    </row>
    <row r="174" spans="1:18">
      <c r="A174" s="2"/>
      <c r="B174" s="2"/>
      <c r="C174" s="2"/>
      <c r="D174" s="2"/>
      <c r="E174" s="2"/>
      <c r="F174" s="2"/>
      <c r="G174" s="2"/>
      <c r="H174" s="2"/>
      <c r="I174" s="2"/>
      <c r="J174" s="2"/>
      <c r="K174" s="2"/>
      <c r="L174" s="2"/>
      <c r="M174" s="2"/>
      <c r="N174" s="2"/>
      <c r="O174" s="2"/>
      <c r="P174" s="2"/>
      <c r="Q174" s="2"/>
      <c r="R174" s="2"/>
    </row>
    <row r="175" spans="1:18">
      <c r="A175" s="2"/>
      <c r="B175" s="2"/>
      <c r="C175" s="2"/>
      <c r="D175" s="2"/>
      <c r="E175" s="2"/>
      <c r="F175" s="2"/>
      <c r="G175" s="2"/>
      <c r="H175" s="2"/>
      <c r="I175" s="2"/>
      <c r="J175" s="2"/>
      <c r="K175" s="2"/>
      <c r="L175" s="2"/>
      <c r="M175" s="2"/>
      <c r="N175" s="2"/>
      <c r="O175" s="2"/>
      <c r="P175" s="2"/>
      <c r="Q175" s="2"/>
      <c r="R175" s="2"/>
    </row>
    <row r="176" spans="1:18">
      <c r="A176" s="2"/>
      <c r="B176" s="2"/>
      <c r="C176" s="2"/>
      <c r="D176" s="2"/>
      <c r="E176" s="2"/>
      <c r="F176" s="2"/>
      <c r="G176" s="2"/>
      <c r="H176" s="2"/>
      <c r="I176" s="2"/>
      <c r="J176" s="2"/>
      <c r="K176" s="2"/>
      <c r="L176" s="2"/>
      <c r="M176" s="2"/>
      <c r="N176" s="2"/>
      <c r="O176" s="2"/>
      <c r="P176" s="2"/>
      <c r="Q176" s="2"/>
      <c r="R176" s="2"/>
    </row>
    <row r="177" spans="1:18">
      <c r="A177" s="2"/>
      <c r="B177" s="2"/>
      <c r="C177" s="2"/>
      <c r="D177" s="2"/>
      <c r="E177" s="2"/>
      <c r="F177" s="2"/>
      <c r="G177" s="2"/>
      <c r="H177" s="2"/>
      <c r="I177" s="2"/>
      <c r="J177" s="2"/>
      <c r="K177" s="2"/>
      <c r="L177" s="2"/>
      <c r="M177" s="2"/>
      <c r="N177" s="2"/>
      <c r="O177" s="2"/>
      <c r="P177" s="2"/>
      <c r="Q177" s="2"/>
      <c r="R177" s="2"/>
    </row>
    <row r="178" spans="1:18">
      <c r="A178" s="2"/>
      <c r="B178" s="2"/>
      <c r="C178" s="2"/>
      <c r="D178" s="2"/>
      <c r="E178" s="2"/>
      <c r="F178" s="2"/>
      <c r="G178" s="2"/>
      <c r="H178" s="2"/>
      <c r="I178" s="2"/>
      <c r="J178" s="2"/>
      <c r="K178" s="2"/>
      <c r="L178" s="2"/>
      <c r="M178" s="2"/>
      <c r="N178" s="2"/>
      <c r="O178" s="2"/>
      <c r="P178" s="2"/>
      <c r="Q178" s="2"/>
      <c r="R178" s="2"/>
    </row>
    <row r="179" spans="1:18">
      <c r="A179" s="2"/>
      <c r="B179" s="2"/>
      <c r="C179" s="2"/>
      <c r="D179" s="2"/>
      <c r="E179" s="2"/>
      <c r="F179" s="2"/>
      <c r="G179" s="2"/>
      <c r="H179" s="2"/>
      <c r="I179" s="2"/>
      <c r="J179" s="2"/>
      <c r="K179" s="2"/>
      <c r="L179" s="2"/>
      <c r="M179" s="2"/>
      <c r="N179" s="2"/>
      <c r="O179" s="2"/>
      <c r="P179" s="2"/>
      <c r="Q179" s="2"/>
      <c r="R179" s="2"/>
    </row>
    <row r="180" spans="1:18">
      <c r="A180" s="2"/>
      <c r="B180" s="2"/>
      <c r="C180" s="2"/>
      <c r="D180" s="2"/>
      <c r="E180" s="2"/>
      <c r="F180" s="2"/>
      <c r="G180" s="2"/>
      <c r="H180" s="2"/>
      <c r="I180" s="2"/>
      <c r="J180" s="2"/>
      <c r="K180" s="2"/>
      <c r="L180" s="2"/>
      <c r="M180" s="2"/>
      <c r="N180" s="2"/>
      <c r="O180" s="2"/>
      <c r="P180" s="2"/>
      <c r="Q180" s="2"/>
      <c r="R180" s="2"/>
    </row>
    <row r="181" spans="1:18">
      <c r="A181" s="2"/>
      <c r="B181" s="2"/>
      <c r="C181" s="2"/>
      <c r="D181" s="2"/>
      <c r="E181" s="2"/>
      <c r="F181" s="2"/>
      <c r="G181" s="2"/>
      <c r="H181" s="2"/>
      <c r="I181" s="2"/>
      <c r="J181" s="2"/>
      <c r="K181" s="2"/>
      <c r="L181" s="2"/>
      <c r="M181" s="2"/>
      <c r="N181" s="2"/>
      <c r="O181" s="2"/>
      <c r="P181" s="2"/>
      <c r="Q181" s="2"/>
      <c r="R181" s="2"/>
    </row>
    <row r="182" spans="1:18">
      <c r="A182" s="2"/>
      <c r="B182" s="2"/>
      <c r="C182" s="2"/>
      <c r="D182" s="2"/>
      <c r="E182" s="2"/>
      <c r="F182" s="2"/>
      <c r="G182" s="2"/>
      <c r="H182" s="2"/>
      <c r="I182" s="2"/>
      <c r="J182" s="2"/>
      <c r="K182" s="2"/>
      <c r="L182" s="2"/>
      <c r="M182" s="2"/>
      <c r="N182" s="2"/>
      <c r="O182" s="2"/>
      <c r="P182" s="2"/>
      <c r="Q182" s="2"/>
      <c r="R182" s="2"/>
    </row>
    <row r="183" spans="1:18">
      <c r="A183" s="2"/>
      <c r="B183" s="2"/>
      <c r="C183" s="2"/>
      <c r="D183" s="2"/>
      <c r="E183" s="2"/>
      <c r="F183" s="2"/>
      <c r="G183" s="2"/>
      <c r="H183" s="2"/>
      <c r="I183" s="2"/>
      <c r="J183" s="2"/>
      <c r="K183" s="2"/>
      <c r="L183" s="2"/>
      <c r="M183" s="2"/>
      <c r="N183" s="2"/>
      <c r="O183" s="2"/>
      <c r="P183" s="2"/>
      <c r="Q183" s="2"/>
      <c r="R183" s="2"/>
    </row>
    <row r="184" spans="1:18">
      <c r="A184" s="2"/>
      <c r="B184" s="2"/>
      <c r="C184" s="2"/>
      <c r="D184" s="2"/>
      <c r="E184" s="2"/>
      <c r="F184" s="2"/>
      <c r="G184" s="2"/>
      <c r="H184" s="2"/>
      <c r="I184" s="2"/>
      <c r="J184" s="2"/>
      <c r="K184" s="2"/>
      <c r="L184" s="2"/>
      <c r="M184" s="2"/>
      <c r="N184" s="2"/>
      <c r="O184" s="2"/>
      <c r="P184" s="2"/>
      <c r="Q184" s="2"/>
      <c r="R184" s="2"/>
    </row>
    <row r="185" spans="1:18">
      <c r="A185" s="2"/>
      <c r="B185" s="2"/>
      <c r="C185" s="2"/>
      <c r="D185" s="2"/>
      <c r="E185" s="2"/>
      <c r="F185" s="2"/>
      <c r="G185" s="2"/>
      <c r="H185" s="2"/>
      <c r="I185" s="2"/>
      <c r="J185" s="2"/>
      <c r="K185" s="2"/>
      <c r="L185" s="2"/>
      <c r="M185" s="2"/>
      <c r="N185" s="2"/>
      <c r="O185" s="2"/>
      <c r="P185" s="2"/>
      <c r="Q185" s="2"/>
      <c r="R185" s="2"/>
    </row>
    <row r="186" spans="1:18">
      <c r="A186" s="2"/>
      <c r="B186" s="2"/>
      <c r="C186" s="2"/>
      <c r="D186" s="2"/>
      <c r="E186" s="2"/>
      <c r="F186" s="2"/>
      <c r="G186" s="2"/>
      <c r="H186" s="2"/>
      <c r="I186" s="2"/>
      <c r="J186" s="2"/>
      <c r="K186" s="2"/>
      <c r="L186" s="2"/>
      <c r="M186" s="2"/>
      <c r="N186" s="2"/>
      <c r="O186" s="2"/>
      <c r="P186" s="2"/>
      <c r="Q186" s="2"/>
      <c r="R186" s="2"/>
    </row>
    <row r="187" spans="1:18">
      <c r="A187" s="2"/>
      <c r="B187" s="2"/>
      <c r="C187" s="2"/>
      <c r="D187" s="2"/>
      <c r="E187" s="2"/>
      <c r="F187" s="2"/>
      <c r="G187" s="2"/>
      <c r="H187" s="2"/>
      <c r="I187" s="2"/>
      <c r="J187" s="2"/>
      <c r="K187" s="2"/>
      <c r="L187" s="2"/>
      <c r="M187" s="2"/>
      <c r="N187" s="2"/>
      <c r="O187" s="2"/>
      <c r="P187" s="2"/>
      <c r="Q187" s="2"/>
      <c r="R187" s="2"/>
    </row>
    <row r="188" spans="1:18">
      <c r="A188" s="2"/>
      <c r="B188" s="2"/>
      <c r="C188" s="2"/>
      <c r="D188" s="2"/>
      <c r="E188" s="2"/>
      <c r="F188" s="2"/>
      <c r="G188" s="2"/>
      <c r="H188" s="2"/>
      <c r="I188" s="2"/>
      <c r="J188" s="2"/>
      <c r="K188" s="2"/>
      <c r="L188" s="2"/>
      <c r="M188" s="2"/>
      <c r="N188" s="2"/>
      <c r="O188" s="2"/>
      <c r="P188" s="2"/>
      <c r="Q188" s="2"/>
      <c r="R188" s="2"/>
    </row>
    <row r="189" spans="1:18">
      <c r="A189" s="2"/>
      <c r="B189" s="2"/>
      <c r="C189" s="2"/>
      <c r="D189" s="2"/>
      <c r="E189" s="2"/>
      <c r="F189" s="2"/>
      <c r="G189" s="2"/>
      <c r="H189" s="2"/>
      <c r="I189" s="2"/>
      <c r="J189" s="2"/>
      <c r="K189" s="2"/>
      <c r="L189" s="2"/>
      <c r="M189" s="2"/>
      <c r="N189" s="2"/>
      <c r="O189" s="2"/>
      <c r="P189" s="2"/>
      <c r="Q189" s="2"/>
      <c r="R189" s="2"/>
    </row>
    <row r="190" spans="1:18">
      <c r="A190" s="2"/>
      <c r="B190" s="2"/>
      <c r="C190" s="2"/>
      <c r="D190" s="2"/>
      <c r="E190" s="2"/>
      <c r="F190" s="2"/>
      <c r="G190" s="2"/>
      <c r="H190" s="2"/>
      <c r="I190" s="2"/>
      <c r="J190" s="2"/>
      <c r="K190" s="2"/>
      <c r="L190" s="2"/>
      <c r="M190" s="2"/>
      <c r="N190" s="2"/>
      <c r="O190" s="2"/>
      <c r="P190" s="2"/>
      <c r="Q190" s="2"/>
      <c r="R190" s="2"/>
    </row>
    <row r="191" spans="1:18">
      <c r="A191" s="2"/>
      <c r="B191" s="2"/>
      <c r="C191" s="2"/>
      <c r="D191" s="2"/>
      <c r="E191" s="2"/>
      <c r="F191" s="2"/>
      <c r="G191" s="2"/>
      <c r="H191" s="2"/>
      <c r="I191" s="2"/>
      <c r="J191" s="2"/>
      <c r="K191" s="2"/>
      <c r="L191" s="2"/>
      <c r="M191" s="2"/>
      <c r="N191" s="2"/>
      <c r="O191" s="2"/>
      <c r="P191" s="2"/>
      <c r="Q191" s="2"/>
      <c r="R191" s="2"/>
    </row>
    <row r="192" spans="1:18">
      <c r="A192" s="2"/>
      <c r="B192" s="2"/>
      <c r="C192" s="2"/>
      <c r="D192" s="2"/>
      <c r="E192" s="2"/>
      <c r="F192" s="2"/>
      <c r="G192" s="2"/>
      <c r="H192" s="2"/>
      <c r="I192" s="2"/>
      <c r="J192" s="2"/>
      <c r="K192" s="2"/>
      <c r="L192" s="2"/>
      <c r="M192" s="2"/>
      <c r="N192" s="2"/>
      <c r="O192" s="2"/>
      <c r="P192" s="2"/>
      <c r="Q192" s="2"/>
      <c r="R192" s="2"/>
    </row>
    <row r="193" spans="1:18">
      <c r="A193" s="2"/>
      <c r="B193" s="2"/>
      <c r="C193" s="2"/>
      <c r="D193" s="2"/>
      <c r="E193" s="2"/>
      <c r="F193" s="2"/>
      <c r="G193" s="2"/>
      <c r="H193" s="2"/>
      <c r="I193" s="2"/>
      <c r="J193" s="2"/>
      <c r="K193" s="2"/>
      <c r="L193" s="2"/>
      <c r="M193" s="2"/>
      <c r="N193" s="2"/>
      <c r="O193" s="2"/>
      <c r="P193" s="2"/>
      <c r="Q193" s="2"/>
      <c r="R193" s="2"/>
    </row>
    <row r="194" spans="1:18">
      <c r="A194" s="2"/>
      <c r="B194" s="2"/>
      <c r="C194" s="2"/>
      <c r="D194" s="2"/>
      <c r="E194" s="2"/>
      <c r="F194" s="2"/>
      <c r="G194" s="2"/>
      <c r="H194" s="2"/>
      <c r="I194" s="2"/>
      <c r="J194" s="2"/>
      <c r="K194" s="2"/>
      <c r="L194" s="2"/>
      <c r="M194" s="2"/>
      <c r="N194" s="2"/>
      <c r="O194" s="2"/>
      <c r="P194" s="2"/>
      <c r="Q194" s="2"/>
      <c r="R194" s="2"/>
    </row>
    <row r="195" spans="1:18">
      <c r="A195" s="2"/>
      <c r="B195" s="2"/>
      <c r="C195" s="2"/>
      <c r="D195" s="2"/>
      <c r="E195" s="2"/>
      <c r="F195" s="2"/>
      <c r="G195" s="2"/>
      <c r="H195" s="2"/>
      <c r="I195" s="2"/>
      <c r="J195" s="2"/>
      <c r="K195" s="2"/>
      <c r="L195" s="2"/>
      <c r="M195" s="2"/>
      <c r="N195" s="2"/>
      <c r="O195" s="2"/>
      <c r="P195" s="2"/>
      <c r="Q195" s="2"/>
      <c r="R195" s="2"/>
    </row>
    <row r="196" spans="1:18">
      <c r="A196" s="2"/>
      <c r="B196" s="2"/>
      <c r="C196" s="2"/>
      <c r="D196" s="2"/>
      <c r="E196" s="2"/>
      <c r="F196" s="2"/>
      <c r="G196" s="2"/>
      <c r="H196" s="2"/>
      <c r="I196" s="2"/>
      <c r="J196" s="2"/>
      <c r="K196" s="2"/>
      <c r="L196" s="2"/>
      <c r="M196" s="2"/>
      <c r="N196" s="2"/>
      <c r="O196" s="2"/>
      <c r="P196" s="2"/>
      <c r="Q196" s="2"/>
      <c r="R196" s="2"/>
    </row>
    <row r="197" spans="1:18">
      <c r="A197" s="2"/>
      <c r="B197" s="2"/>
      <c r="C197" s="2"/>
      <c r="D197" s="2"/>
      <c r="E197" s="2"/>
      <c r="F197" s="2"/>
      <c r="G197" s="2"/>
      <c r="H197" s="2"/>
      <c r="I197" s="2"/>
      <c r="J197" s="2"/>
      <c r="K197" s="2"/>
      <c r="L197" s="2"/>
      <c r="M197" s="2"/>
      <c r="N197" s="2"/>
      <c r="O197" s="2"/>
      <c r="P197" s="2"/>
      <c r="Q197" s="2"/>
      <c r="R197" s="2"/>
    </row>
    <row r="198" spans="1:18">
      <c r="A198" s="2"/>
      <c r="B198" s="2"/>
      <c r="C198" s="2"/>
      <c r="D198" s="2"/>
      <c r="E198" s="2"/>
      <c r="F198" s="2"/>
      <c r="G198" s="2"/>
      <c r="H198" s="2"/>
      <c r="I198" s="2"/>
      <c r="J198" s="2"/>
      <c r="K198" s="2"/>
      <c r="L198" s="2"/>
      <c r="M198" s="2"/>
      <c r="N198" s="2"/>
      <c r="O198" s="2"/>
      <c r="P198" s="2"/>
      <c r="Q198" s="2"/>
      <c r="R198" s="2"/>
    </row>
    <row r="199" spans="1:18">
      <c r="A199" s="2"/>
      <c r="B199" s="2"/>
      <c r="C199" s="2"/>
      <c r="D199" s="2"/>
      <c r="E199" s="2"/>
      <c r="F199" s="2"/>
      <c r="G199" s="2"/>
      <c r="H199" s="2"/>
      <c r="I199" s="2"/>
      <c r="J199" s="2"/>
      <c r="K199" s="2"/>
      <c r="L199" s="2"/>
      <c r="M199" s="2"/>
      <c r="N199" s="2"/>
      <c r="O199" s="2"/>
      <c r="P199" s="2"/>
      <c r="Q199" s="2"/>
      <c r="R199" s="2"/>
    </row>
    <row r="200" spans="1:18">
      <c r="A200" s="2"/>
      <c r="B200" s="2"/>
      <c r="C200" s="2"/>
      <c r="D200" s="2"/>
      <c r="E200" s="2"/>
      <c r="F200" s="2"/>
      <c r="G200" s="2"/>
      <c r="H200" s="2"/>
      <c r="I200" s="2"/>
      <c r="J200" s="2"/>
      <c r="K200" s="2"/>
      <c r="L200" s="2"/>
      <c r="M200" s="2"/>
      <c r="N200" s="2"/>
      <c r="O200" s="2"/>
      <c r="P200" s="2"/>
      <c r="Q200" s="2"/>
      <c r="R200" s="2"/>
    </row>
    <row r="201" spans="1:18">
      <c r="A201" s="2"/>
      <c r="B201" s="2"/>
      <c r="C201" s="2"/>
      <c r="D201" s="2"/>
      <c r="E201" s="2"/>
      <c r="F201" s="2"/>
      <c r="G201" s="2"/>
      <c r="H201" s="2"/>
      <c r="I201" s="2"/>
      <c r="J201" s="2"/>
      <c r="K201" s="2"/>
      <c r="L201" s="2"/>
      <c r="M201" s="2"/>
      <c r="N201" s="2"/>
      <c r="O201" s="2"/>
      <c r="P201" s="2"/>
      <c r="Q201" s="2"/>
      <c r="R201" s="2"/>
    </row>
    <row r="202" spans="1:18">
      <c r="A202" s="2"/>
      <c r="B202" s="2"/>
      <c r="C202" s="2"/>
      <c r="D202" s="2"/>
      <c r="E202" s="2"/>
      <c r="F202" s="2"/>
      <c r="G202" s="2"/>
      <c r="H202" s="2"/>
      <c r="I202" s="2"/>
      <c r="J202" s="2"/>
      <c r="K202" s="2"/>
      <c r="L202" s="2"/>
      <c r="M202" s="2"/>
      <c r="N202" s="2"/>
      <c r="O202" s="2"/>
      <c r="P202" s="2"/>
      <c r="Q202" s="2"/>
      <c r="R202" s="2"/>
    </row>
    <row r="203" spans="1:18">
      <c r="A203" s="2"/>
      <c r="B203" s="2"/>
      <c r="C203" s="2"/>
      <c r="D203" s="2"/>
      <c r="E203" s="2"/>
      <c r="F203" s="2"/>
      <c r="G203" s="2"/>
      <c r="H203" s="2"/>
      <c r="I203" s="2"/>
      <c r="J203" s="2"/>
      <c r="K203" s="2"/>
      <c r="L203" s="2"/>
      <c r="M203" s="2"/>
      <c r="N203" s="2"/>
      <c r="O203" s="2"/>
      <c r="P203" s="2"/>
      <c r="Q203" s="2"/>
      <c r="R203" s="2"/>
    </row>
    <row r="204" spans="1:18">
      <c r="A204" s="2"/>
      <c r="B204" s="2"/>
      <c r="C204" s="2"/>
      <c r="D204" s="2"/>
      <c r="E204" s="2"/>
      <c r="F204" s="2"/>
      <c r="G204" s="2"/>
      <c r="H204" s="2"/>
      <c r="I204" s="2"/>
      <c r="J204" s="2"/>
      <c r="K204" s="2"/>
      <c r="L204" s="2"/>
      <c r="M204" s="2"/>
      <c r="N204" s="2"/>
      <c r="O204" s="2"/>
      <c r="P204" s="2"/>
      <c r="Q204" s="2"/>
      <c r="R204" s="2"/>
    </row>
    <row r="205" spans="1:18">
      <c r="A205" s="2"/>
      <c r="B205" s="2"/>
      <c r="C205" s="2"/>
      <c r="D205" s="2"/>
      <c r="E205" s="2"/>
      <c r="F205" s="2"/>
      <c r="G205" s="2"/>
      <c r="H205" s="2"/>
      <c r="I205" s="2"/>
      <c r="J205" s="2"/>
      <c r="K205" s="2"/>
      <c r="L205" s="2"/>
      <c r="M205" s="2"/>
      <c r="N205" s="2"/>
      <c r="O205" s="2"/>
      <c r="P205" s="2"/>
      <c r="Q205" s="2"/>
      <c r="R205" s="2"/>
    </row>
    <row r="206" spans="1:18">
      <c r="A206" s="2"/>
      <c r="B206" s="2"/>
      <c r="C206" s="2"/>
      <c r="D206" s="2"/>
      <c r="E206" s="2"/>
      <c r="F206" s="2"/>
      <c r="G206" s="2"/>
      <c r="H206" s="2"/>
      <c r="I206" s="2"/>
      <c r="J206" s="2"/>
      <c r="K206" s="2"/>
      <c r="L206" s="2"/>
      <c r="M206" s="2"/>
      <c r="N206" s="2"/>
      <c r="O206" s="2"/>
      <c r="P206" s="2"/>
      <c r="Q206" s="2"/>
      <c r="R206" s="2"/>
    </row>
    <row r="207" spans="1:18">
      <c r="A207" s="2"/>
      <c r="B207" s="2"/>
      <c r="C207" s="2"/>
      <c r="D207" s="2"/>
      <c r="E207" s="2"/>
      <c r="F207" s="2"/>
      <c r="G207" s="2"/>
      <c r="H207" s="2"/>
      <c r="I207" s="2"/>
      <c r="J207" s="2"/>
      <c r="K207" s="2"/>
      <c r="L207" s="2"/>
      <c r="M207" s="2"/>
      <c r="N207" s="2"/>
      <c r="O207" s="2"/>
      <c r="P207" s="2"/>
      <c r="Q207" s="2"/>
      <c r="R207" s="2"/>
    </row>
    <row r="208" spans="1:18">
      <c r="A208" s="2"/>
      <c r="B208" s="2"/>
      <c r="C208" s="2"/>
      <c r="D208" s="2"/>
      <c r="E208" s="2"/>
      <c r="F208" s="2"/>
      <c r="G208" s="2"/>
      <c r="H208" s="2"/>
      <c r="I208" s="2"/>
      <c r="J208" s="2"/>
      <c r="K208" s="2"/>
      <c r="L208" s="2"/>
      <c r="M208" s="2"/>
      <c r="N208" s="2"/>
      <c r="O208" s="2"/>
      <c r="P208" s="2"/>
      <c r="Q208" s="2"/>
      <c r="R208" s="2"/>
    </row>
    <row r="209" spans="1:18">
      <c r="A209" s="2"/>
      <c r="B209" s="2"/>
      <c r="C209" s="2"/>
      <c r="D209" s="2"/>
      <c r="E209" s="2"/>
      <c r="F209" s="2"/>
      <c r="G209" s="2"/>
      <c r="H209" s="2"/>
      <c r="I209" s="2"/>
      <c r="J209" s="2"/>
      <c r="K209" s="2"/>
      <c r="L209" s="2"/>
      <c r="M209" s="2"/>
      <c r="N209" s="2"/>
      <c r="O209" s="2"/>
      <c r="P209" s="2"/>
      <c r="Q209" s="2"/>
      <c r="R209" s="2"/>
    </row>
    <row r="210" spans="1:18">
      <c r="A210" s="2"/>
      <c r="B210" s="2"/>
      <c r="C210" s="2"/>
      <c r="D210" s="2"/>
      <c r="E210" s="2"/>
      <c r="F210" s="2"/>
      <c r="G210" s="2"/>
      <c r="H210" s="2"/>
      <c r="I210" s="2"/>
      <c r="J210" s="2"/>
      <c r="K210" s="2"/>
      <c r="L210" s="2"/>
      <c r="M210" s="2"/>
      <c r="N210" s="2"/>
      <c r="O210" s="2"/>
      <c r="P210" s="2"/>
      <c r="Q210" s="2"/>
      <c r="R210" s="2"/>
    </row>
    <row r="211" spans="1:18">
      <c r="A211" s="2"/>
      <c r="B211" s="2"/>
      <c r="C211" s="2"/>
      <c r="D211" s="2"/>
      <c r="E211" s="2"/>
      <c r="F211" s="2"/>
      <c r="G211" s="2"/>
      <c r="H211" s="2"/>
      <c r="I211" s="2"/>
      <c r="J211" s="2"/>
      <c r="K211" s="2"/>
      <c r="L211" s="2"/>
      <c r="M211" s="2"/>
      <c r="N211" s="2"/>
      <c r="O211" s="2"/>
      <c r="P211" s="2"/>
      <c r="Q211" s="2"/>
      <c r="R211" s="2"/>
    </row>
    <row r="212" spans="1:18">
      <c r="A212" s="2"/>
      <c r="B212" s="2"/>
      <c r="C212" s="2"/>
      <c r="D212" s="2"/>
      <c r="E212" s="2"/>
      <c r="F212" s="2"/>
      <c r="G212" s="2"/>
      <c r="H212" s="2"/>
      <c r="I212" s="2"/>
      <c r="J212" s="2"/>
      <c r="K212" s="2"/>
      <c r="L212" s="2"/>
      <c r="M212" s="2"/>
      <c r="N212" s="2"/>
      <c r="O212" s="2"/>
      <c r="P212" s="2"/>
      <c r="Q212" s="2"/>
      <c r="R212" s="2"/>
    </row>
    <row r="213" spans="1:18">
      <c r="A213" s="2"/>
      <c r="B213" s="2"/>
      <c r="C213" s="2"/>
      <c r="D213" s="2"/>
      <c r="E213" s="2"/>
      <c r="F213" s="2"/>
      <c r="G213" s="2"/>
      <c r="H213" s="2"/>
      <c r="I213" s="2"/>
      <c r="J213" s="2"/>
      <c r="K213" s="2"/>
      <c r="L213" s="2"/>
      <c r="M213" s="2"/>
      <c r="N213" s="2"/>
      <c r="O213" s="2"/>
      <c r="P213" s="2"/>
      <c r="Q213" s="2"/>
      <c r="R213" s="2"/>
    </row>
    <row r="214" spans="1:18">
      <c r="A214" s="2"/>
      <c r="B214" s="2"/>
      <c r="C214" s="2"/>
      <c r="D214" s="2"/>
      <c r="E214" s="2"/>
      <c r="F214" s="2"/>
      <c r="G214" s="2"/>
      <c r="H214" s="2"/>
      <c r="I214" s="2"/>
      <c r="J214" s="2"/>
      <c r="K214" s="2"/>
      <c r="L214" s="2"/>
      <c r="M214" s="2"/>
      <c r="N214" s="2"/>
      <c r="O214" s="2"/>
      <c r="P214" s="2"/>
      <c r="Q214" s="2"/>
      <c r="R214" s="2"/>
    </row>
    <row r="215" spans="1:18">
      <c r="A215" s="2"/>
      <c r="B215" s="2"/>
      <c r="C215" s="2"/>
      <c r="D215" s="2"/>
      <c r="E215" s="2"/>
      <c r="F215" s="2"/>
      <c r="G215" s="2"/>
      <c r="H215" s="2"/>
      <c r="I215" s="2"/>
      <c r="J215" s="2"/>
      <c r="K215" s="2"/>
      <c r="L215" s="2"/>
      <c r="M215" s="2"/>
      <c r="N215" s="2"/>
      <c r="O215" s="2"/>
      <c r="P215" s="2"/>
      <c r="Q215" s="2"/>
      <c r="R215" s="2"/>
    </row>
    <row r="216" spans="1:18">
      <c r="A216" s="2"/>
      <c r="B216" s="2"/>
      <c r="C216" s="2"/>
      <c r="D216" s="2"/>
      <c r="E216" s="2"/>
      <c r="F216" s="2"/>
      <c r="G216" s="2"/>
      <c r="H216" s="2"/>
      <c r="I216" s="2"/>
      <c r="J216" s="2"/>
      <c r="K216" s="2"/>
      <c r="L216" s="2"/>
      <c r="M216" s="2"/>
      <c r="N216" s="2"/>
      <c r="O216" s="2"/>
      <c r="P216" s="2"/>
      <c r="Q216" s="2"/>
      <c r="R216" s="2"/>
    </row>
    <row r="217" spans="1:18">
      <c r="A217" s="2"/>
      <c r="B217" s="2"/>
      <c r="C217" s="2"/>
      <c r="D217" s="2"/>
      <c r="E217" s="2"/>
      <c r="F217" s="2"/>
      <c r="G217" s="2"/>
      <c r="H217" s="2"/>
      <c r="I217" s="2"/>
      <c r="J217" s="2"/>
      <c r="K217" s="2"/>
      <c r="L217" s="2"/>
      <c r="M217" s="2"/>
      <c r="N217" s="2"/>
      <c r="O217" s="2"/>
      <c r="P217" s="2"/>
      <c r="Q217" s="2"/>
      <c r="R217" s="2"/>
    </row>
    <row r="218" spans="1:18">
      <c r="A218" s="2"/>
      <c r="B218" s="2"/>
      <c r="C218" s="2"/>
      <c r="D218" s="2"/>
      <c r="E218" s="2"/>
      <c r="F218" s="2"/>
      <c r="G218" s="2"/>
      <c r="H218" s="2"/>
      <c r="I218" s="2"/>
      <c r="J218" s="2"/>
      <c r="K218" s="2"/>
      <c r="L218" s="2"/>
      <c r="M218" s="2"/>
      <c r="N218" s="2"/>
      <c r="O218" s="2"/>
      <c r="P218" s="2"/>
      <c r="Q218" s="2"/>
      <c r="R218" s="2"/>
    </row>
    <row r="219" spans="1:18">
      <c r="A219" s="2"/>
      <c r="B219" s="2"/>
      <c r="C219" s="2"/>
      <c r="D219" s="2"/>
      <c r="E219" s="2"/>
      <c r="F219" s="2"/>
      <c r="G219" s="2"/>
      <c r="H219" s="2"/>
      <c r="I219" s="2"/>
      <c r="J219" s="2"/>
      <c r="K219" s="2"/>
      <c r="L219" s="2"/>
      <c r="M219" s="2"/>
      <c r="N219" s="2"/>
      <c r="O219" s="2"/>
      <c r="P219" s="2"/>
      <c r="Q219" s="2"/>
      <c r="R219" s="2"/>
    </row>
    <row r="220" spans="1:18">
      <c r="A220" s="2"/>
      <c r="B220" s="2"/>
      <c r="C220" s="2"/>
      <c r="D220" s="2"/>
      <c r="E220" s="2"/>
      <c r="F220" s="2"/>
      <c r="G220" s="2"/>
      <c r="H220" s="2"/>
      <c r="I220" s="2"/>
      <c r="J220" s="2"/>
      <c r="K220" s="2"/>
      <c r="L220" s="2"/>
      <c r="M220" s="2"/>
      <c r="N220" s="2"/>
      <c r="O220" s="2"/>
      <c r="P220" s="2"/>
      <c r="Q220" s="2"/>
      <c r="R220" s="2"/>
    </row>
    <row r="221" spans="1:18">
      <c r="A221" s="2"/>
      <c r="B221" s="2"/>
      <c r="C221" s="2"/>
      <c r="D221" s="2"/>
      <c r="E221" s="2"/>
      <c r="F221" s="2"/>
      <c r="G221" s="2"/>
      <c r="H221" s="2"/>
      <c r="I221" s="2"/>
      <c r="J221" s="2"/>
      <c r="K221" s="2"/>
      <c r="L221" s="2"/>
      <c r="M221" s="2"/>
      <c r="N221" s="2"/>
      <c r="O221" s="2"/>
      <c r="P221" s="2"/>
      <c r="Q221" s="2"/>
      <c r="R221" s="2"/>
    </row>
    <row r="222" spans="1:18">
      <c r="A222" s="2"/>
      <c r="B222" s="2"/>
      <c r="C222" s="2"/>
      <c r="D222" s="2"/>
      <c r="E222" s="2"/>
      <c r="F222" s="2"/>
      <c r="G222" s="2"/>
      <c r="H222" s="2"/>
      <c r="I222" s="2"/>
      <c r="J222" s="2"/>
      <c r="K222" s="2"/>
      <c r="L222" s="2"/>
      <c r="M222" s="2"/>
      <c r="N222" s="2"/>
      <c r="O222" s="2"/>
      <c r="P222" s="2"/>
      <c r="Q222" s="2"/>
      <c r="R222" s="2"/>
    </row>
    <row r="223" spans="1:18">
      <c r="A223" s="2"/>
      <c r="B223" s="2"/>
      <c r="C223" s="2"/>
      <c r="D223" s="2"/>
      <c r="E223" s="2"/>
      <c r="F223" s="2"/>
      <c r="G223" s="2"/>
      <c r="H223" s="2"/>
      <c r="I223" s="2"/>
      <c r="J223" s="2"/>
      <c r="K223" s="2"/>
      <c r="L223" s="2"/>
      <c r="M223" s="2"/>
      <c r="N223" s="2"/>
      <c r="O223" s="2"/>
      <c r="P223" s="2"/>
      <c r="Q223" s="2"/>
      <c r="R223" s="2"/>
    </row>
    <row r="224" spans="1:18">
      <c r="A224" s="2"/>
      <c r="B224" s="2"/>
      <c r="C224" s="2"/>
      <c r="D224" s="2"/>
      <c r="E224" s="2"/>
      <c r="F224" s="2"/>
      <c r="G224" s="2"/>
      <c r="H224" s="2"/>
      <c r="I224" s="2"/>
      <c r="J224" s="2"/>
      <c r="K224" s="2"/>
      <c r="L224" s="2"/>
      <c r="M224" s="2"/>
      <c r="N224" s="2"/>
      <c r="O224" s="2"/>
      <c r="P224" s="2"/>
      <c r="Q224" s="2"/>
      <c r="R224" s="2"/>
    </row>
    <row r="225" spans="1:18">
      <c r="A225" s="2"/>
      <c r="B225" s="2"/>
      <c r="C225" s="2"/>
      <c r="D225" s="2"/>
      <c r="E225" s="2"/>
      <c r="F225" s="2"/>
      <c r="G225" s="2"/>
      <c r="H225" s="2"/>
      <c r="I225" s="2"/>
      <c r="J225" s="2"/>
      <c r="K225" s="2"/>
      <c r="L225" s="2"/>
      <c r="M225" s="2"/>
      <c r="N225" s="2"/>
      <c r="O225" s="2"/>
      <c r="P225" s="2"/>
      <c r="Q225" s="2"/>
      <c r="R225" s="2"/>
    </row>
    <row r="226" spans="1:18">
      <c r="A226" s="2"/>
      <c r="B226" s="2"/>
      <c r="C226" s="2"/>
      <c r="D226" s="2"/>
      <c r="E226" s="2"/>
      <c r="F226" s="2"/>
      <c r="G226" s="2"/>
      <c r="H226" s="2"/>
      <c r="I226" s="2"/>
      <c r="J226" s="2"/>
      <c r="K226" s="2"/>
      <c r="L226" s="2"/>
      <c r="M226" s="2"/>
      <c r="N226" s="2"/>
      <c r="O226" s="2"/>
      <c r="P226" s="2"/>
      <c r="Q226" s="2"/>
      <c r="R226" s="2"/>
    </row>
    <row r="227" spans="1:18">
      <c r="A227" s="2"/>
      <c r="B227" s="2"/>
      <c r="C227" s="2"/>
      <c r="D227" s="2"/>
      <c r="E227" s="2"/>
      <c r="F227" s="2"/>
      <c r="G227" s="2"/>
      <c r="H227" s="2"/>
      <c r="I227" s="2"/>
      <c r="J227" s="2"/>
      <c r="K227" s="2"/>
      <c r="L227" s="2"/>
      <c r="M227" s="2"/>
      <c r="N227" s="2"/>
      <c r="O227" s="2"/>
      <c r="P227" s="2"/>
      <c r="Q227" s="2"/>
      <c r="R227" s="2"/>
    </row>
    <row r="228" spans="1:18">
      <c r="A228" s="2"/>
      <c r="B228" s="2"/>
      <c r="C228" s="2"/>
      <c r="D228" s="2"/>
      <c r="E228" s="2"/>
      <c r="F228" s="2"/>
      <c r="G228" s="2"/>
      <c r="H228" s="2"/>
      <c r="I228" s="2"/>
      <c r="J228" s="2"/>
      <c r="K228" s="2"/>
      <c r="L228" s="2"/>
      <c r="M228" s="2"/>
      <c r="N228" s="2"/>
      <c r="O228" s="2"/>
      <c r="P228" s="2"/>
      <c r="Q228" s="2"/>
      <c r="R228" s="2"/>
    </row>
    <row r="229" spans="1:18">
      <c r="A229" s="2"/>
      <c r="B229" s="2"/>
      <c r="C229" s="2"/>
      <c r="D229" s="2"/>
      <c r="E229" s="2"/>
      <c r="F229" s="2"/>
      <c r="G229" s="2"/>
      <c r="H229" s="2"/>
      <c r="I229" s="2"/>
      <c r="J229" s="2"/>
      <c r="K229" s="2"/>
      <c r="L229" s="2"/>
      <c r="M229" s="2"/>
      <c r="N229" s="2"/>
      <c r="O229" s="2"/>
      <c r="P229" s="2"/>
      <c r="Q229" s="2"/>
      <c r="R229" s="2"/>
    </row>
    <row r="230" spans="1:18">
      <c r="A230" s="2"/>
      <c r="B230" s="2"/>
      <c r="C230" s="2"/>
      <c r="D230" s="2"/>
      <c r="E230" s="2"/>
      <c r="F230" s="2"/>
      <c r="G230" s="2"/>
      <c r="H230" s="2"/>
      <c r="I230" s="2"/>
      <c r="J230" s="2"/>
      <c r="K230" s="2"/>
      <c r="L230" s="2"/>
      <c r="M230" s="2"/>
      <c r="N230" s="2"/>
      <c r="O230" s="2"/>
      <c r="P230" s="2"/>
      <c r="Q230" s="2"/>
      <c r="R230" s="2"/>
    </row>
    <row r="231" spans="1:18">
      <c r="A231" s="2"/>
      <c r="B231" s="2"/>
      <c r="C231" s="2"/>
      <c r="D231" s="2"/>
      <c r="E231" s="2"/>
      <c r="F231" s="2"/>
      <c r="G231" s="2"/>
      <c r="H231" s="2"/>
      <c r="I231" s="2"/>
      <c r="J231" s="2"/>
      <c r="K231" s="2"/>
      <c r="L231" s="2"/>
      <c r="M231" s="2"/>
      <c r="N231" s="2"/>
      <c r="O231" s="2"/>
      <c r="P231" s="2"/>
      <c r="Q231" s="2"/>
      <c r="R231" s="2"/>
    </row>
    <row r="232" spans="1:18">
      <c r="A232" s="2"/>
      <c r="B232" s="2"/>
      <c r="C232" s="2"/>
      <c r="D232" s="2"/>
      <c r="E232" s="2"/>
      <c r="F232" s="2"/>
      <c r="G232" s="2"/>
      <c r="H232" s="2"/>
      <c r="I232" s="2"/>
      <c r="J232" s="2"/>
      <c r="K232" s="2"/>
      <c r="L232" s="2"/>
      <c r="M232" s="2"/>
      <c r="N232" s="2"/>
      <c r="O232" s="2"/>
      <c r="P232" s="2"/>
      <c r="Q232" s="2"/>
      <c r="R232" s="2"/>
    </row>
    <row r="233" spans="1:18">
      <c r="A233" s="2"/>
      <c r="B233" s="2"/>
      <c r="C233" s="2"/>
      <c r="D233" s="2"/>
      <c r="E233" s="2"/>
      <c r="F233" s="2"/>
      <c r="G233" s="2"/>
      <c r="H233" s="2"/>
      <c r="I233" s="2"/>
      <c r="J233" s="2"/>
      <c r="K233" s="2"/>
      <c r="L233" s="2"/>
      <c r="M233" s="2"/>
      <c r="N233" s="2"/>
      <c r="O233" s="2"/>
      <c r="P233" s="2"/>
      <c r="Q233" s="2"/>
      <c r="R233" s="2"/>
    </row>
    <row r="234" spans="1:18">
      <c r="A234" s="2"/>
      <c r="B234" s="2"/>
      <c r="C234" s="2"/>
      <c r="D234" s="2"/>
      <c r="E234" s="2"/>
      <c r="F234" s="2"/>
      <c r="G234" s="2"/>
      <c r="H234" s="2"/>
      <c r="I234" s="2"/>
      <c r="J234" s="2"/>
      <c r="K234" s="2"/>
      <c r="L234" s="2"/>
      <c r="M234" s="2"/>
      <c r="N234" s="2"/>
      <c r="O234" s="2"/>
      <c r="P234" s="2"/>
      <c r="Q234" s="2"/>
      <c r="R234" s="2"/>
    </row>
    <row r="235" spans="1:18">
      <c r="A235" s="2"/>
      <c r="B235" s="2"/>
      <c r="C235" s="2"/>
      <c r="D235" s="2"/>
      <c r="E235" s="2"/>
      <c r="F235" s="2"/>
      <c r="G235" s="2"/>
      <c r="H235" s="2"/>
      <c r="I235" s="2"/>
      <c r="J235" s="2"/>
      <c r="K235" s="2"/>
      <c r="L235" s="2"/>
      <c r="M235" s="2"/>
      <c r="N235" s="2"/>
      <c r="O235" s="2"/>
      <c r="P235" s="2"/>
      <c r="Q235" s="2"/>
      <c r="R235" s="2"/>
    </row>
    <row r="236" spans="1:18">
      <c r="A236" s="2"/>
      <c r="B236" s="2"/>
      <c r="C236" s="2"/>
      <c r="D236" s="2"/>
      <c r="E236" s="2"/>
      <c r="F236" s="2"/>
      <c r="G236" s="2"/>
      <c r="H236" s="2"/>
      <c r="I236" s="2"/>
      <c r="J236" s="2"/>
      <c r="K236" s="2"/>
      <c r="L236" s="2"/>
      <c r="M236" s="2"/>
      <c r="N236" s="2"/>
      <c r="O236" s="2"/>
      <c r="P236" s="2"/>
      <c r="Q236" s="2"/>
      <c r="R236" s="2"/>
    </row>
    <row r="237" spans="1:18">
      <c r="A237" s="2"/>
      <c r="B237" s="2"/>
      <c r="C237" s="2"/>
      <c r="D237" s="2"/>
      <c r="E237" s="2"/>
      <c r="F237" s="2"/>
      <c r="G237" s="2"/>
      <c r="H237" s="2"/>
      <c r="I237" s="2"/>
      <c r="J237" s="2"/>
      <c r="K237" s="2"/>
      <c r="L237" s="2"/>
      <c r="M237" s="2"/>
      <c r="N237" s="2"/>
      <c r="O237" s="2"/>
      <c r="P237" s="2"/>
      <c r="Q237" s="2"/>
      <c r="R237" s="2"/>
    </row>
    <row r="238" spans="1:18">
      <c r="A238" s="2"/>
      <c r="B238" s="2"/>
      <c r="C238" s="2"/>
      <c r="D238" s="2"/>
      <c r="E238" s="2"/>
      <c r="F238" s="2"/>
      <c r="G238" s="2"/>
      <c r="H238" s="2"/>
      <c r="I238" s="2"/>
      <c r="J238" s="2"/>
      <c r="K238" s="2"/>
      <c r="L238" s="2"/>
      <c r="M238" s="2"/>
      <c r="N238" s="2"/>
      <c r="O238" s="2"/>
      <c r="P238" s="2"/>
      <c r="Q238" s="2"/>
      <c r="R238" s="2"/>
    </row>
    <row r="239" spans="1:18">
      <c r="A239" s="2"/>
      <c r="B239" s="2"/>
      <c r="C239" s="2"/>
      <c r="D239" s="2"/>
      <c r="E239" s="2"/>
      <c r="F239" s="2"/>
      <c r="G239" s="2"/>
      <c r="H239" s="2"/>
      <c r="I239" s="2"/>
      <c r="J239" s="2"/>
      <c r="K239" s="2"/>
      <c r="L239" s="2"/>
      <c r="M239" s="2"/>
      <c r="N239" s="2"/>
      <c r="O239" s="2"/>
      <c r="P239" s="2"/>
      <c r="Q239" s="2"/>
      <c r="R239" s="2"/>
    </row>
    <row r="240" spans="1:18">
      <c r="A240" s="2"/>
      <c r="B240" s="2"/>
      <c r="C240" s="2"/>
      <c r="D240" s="2"/>
      <c r="E240" s="2"/>
      <c r="F240" s="2"/>
      <c r="G240" s="2"/>
      <c r="H240" s="2"/>
      <c r="I240" s="2"/>
      <c r="J240" s="2"/>
      <c r="K240" s="2"/>
      <c r="L240" s="2"/>
      <c r="M240" s="2"/>
      <c r="N240" s="2"/>
      <c r="O240" s="2"/>
      <c r="P240" s="2"/>
      <c r="Q240" s="2"/>
      <c r="R240" s="2"/>
    </row>
    <row r="241" spans="1:18">
      <c r="A241" s="2"/>
      <c r="B241" s="2"/>
      <c r="C241" s="2"/>
      <c r="D241" s="2"/>
      <c r="E241" s="2"/>
      <c r="F241" s="2"/>
      <c r="G241" s="2"/>
      <c r="H241" s="2"/>
      <c r="I241" s="2"/>
      <c r="J241" s="2"/>
      <c r="K241" s="2"/>
      <c r="L241" s="2"/>
      <c r="M241" s="2"/>
      <c r="N241" s="2"/>
      <c r="O241" s="2"/>
      <c r="P241" s="2"/>
      <c r="Q241" s="2"/>
      <c r="R241" s="2"/>
    </row>
    <row r="242" spans="1:18">
      <c r="A242" s="2"/>
      <c r="B242" s="2"/>
      <c r="C242" s="2"/>
      <c r="D242" s="2"/>
      <c r="E242" s="2"/>
      <c r="F242" s="2"/>
      <c r="G242" s="2"/>
      <c r="H242" s="2"/>
      <c r="I242" s="2"/>
      <c r="J242" s="2"/>
      <c r="K242" s="2"/>
      <c r="L242" s="2"/>
      <c r="M242" s="2"/>
      <c r="N242" s="2"/>
      <c r="O242" s="2"/>
      <c r="P242" s="2"/>
      <c r="Q242" s="2"/>
      <c r="R242" s="2"/>
    </row>
    <row r="243" spans="1:18">
      <c r="A243" s="2"/>
      <c r="B243" s="2"/>
      <c r="C243" s="2"/>
      <c r="D243" s="2"/>
      <c r="E243" s="2"/>
      <c r="F243" s="2"/>
      <c r="G243" s="2"/>
      <c r="H243" s="2"/>
      <c r="I243" s="2"/>
      <c r="J243" s="2"/>
      <c r="K243" s="2"/>
      <c r="L243" s="2"/>
      <c r="M243" s="2"/>
      <c r="N243" s="2"/>
      <c r="O243" s="2"/>
      <c r="P243" s="2"/>
      <c r="Q243" s="2"/>
      <c r="R243" s="2"/>
    </row>
    <row r="244" spans="1:18">
      <c r="A244" s="2"/>
      <c r="B244" s="2"/>
      <c r="C244" s="2"/>
      <c r="D244" s="2"/>
      <c r="E244" s="2"/>
      <c r="F244" s="2"/>
      <c r="G244" s="2"/>
      <c r="H244" s="2"/>
      <c r="I244" s="2"/>
      <c r="J244" s="2"/>
      <c r="K244" s="2"/>
      <c r="L244" s="2"/>
      <c r="M244" s="2"/>
      <c r="N244" s="2"/>
      <c r="O244" s="2"/>
      <c r="P244" s="2"/>
      <c r="Q244" s="2"/>
      <c r="R244" s="2"/>
    </row>
    <row r="245" spans="1:18">
      <c r="A245" s="2"/>
      <c r="B245" s="2"/>
      <c r="C245" s="2"/>
      <c r="D245" s="2"/>
      <c r="E245" s="2"/>
      <c r="F245" s="2"/>
      <c r="G245" s="2"/>
      <c r="H245" s="2"/>
      <c r="I245" s="2"/>
      <c r="J245" s="2"/>
      <c r="K245" s="2"/>
      <c r="L245" s="2"/>
      <c r="M245" s="2"/>
      <c r="N245" s="2"/>
      <c r="O245" s="2"/>
      <c r="P245" s="2"/>
      <c r="Q245" s="2"/>
      <c r="R245" s="2"/>
    </row>
    <row r="246" spans="1:18">
      <c r="A246" s="2"/>
      <c r="B246" s="2"/>
      <c r="C246" s="2"/>
      <c r="D246" s="2"/>
      <c r="E246" s="2"/>
      <c r="F246" s="2"/>
      <c r="G246" s="2"/>
      <c r="H246" s="2"/>
      <c r="I246" s="2"/>
      <c r="J246" s="2"/>
      <c r="K246" s="2"/>
      <c r="L246" s="2"/>
      <c r="M246" s="2"/>
      <c r="N246" s="2"/>
      <c r="O246" s="2"/>
      <c r="P246" s="2"/>
      <c r="Q246" s="2"/>
      <c r="R246" s="2"/>
    </row>
    <row r="247" spans="1:18">
      <c r="A247" s="2"/>
      <c r="B247" s="2"/>
      <c r="C247" s="2"/>
      <c r="D247" s="2"/>
      <c r="E247" s="2"/>
      <c r="F247" s="2"/>
      <c r="G247" s="2"/>
      <c r="H247" s="2"/>
      <c r="I247" s="2"/>
      <c r="J247" s="2"/>
      <c r="K247" s="2"/>
      <c r="L247" s="2"/>
      <c r="M247" s="2"/>
      <c r="N247" s="2"/>
      <c r="O247" s="2"/>
      <c r="P247" s="2"/>
      <c r="Q247" s="2"/>
      <c r="R247" s="2"/>
    </row>
    <row r="248" spans="1:18">
      <c r="A248" s="2"/>
      <c r="B248" s="2"/>
      <c r="C248" s="2"/>
      <c r="D248" s="2"/>
      <c r="E248" s="2"/>
      <c r="F248" s="2"/>
      <c r="G248" s="2"/>
      <c r="H248" s="2"/>
      <c r="I248" s="2"/>
      <c r="J248" s="2"/>
      <c r="K248" s="2"/>
      <c r="L248" s="2"/>
      <c r="M248" s="2"/>
      <c r="N248" s="2"/>
      <c r="O248" s="2"/>
      <c r="P248" s="2"/>
      <c r="Q248" s="2"/>
      <c r="R248" s="2"/>
    </row>
    <row r="249" spans="1:18">
      <c r="A249" s="2"/>
      <c r="B249" s="2"/>
      <c r="C249" s="2"/>
      <c r="D249" s="2"/>
      <c r="E249" s="2"/>
      <c r="F249" s="2"/>
      <c r="G249" s="2"/>
      <c r="H249" s="2"/>
      <c r="I249" s="2"/>
      <c r="J249" s="2"/>
      <c r="K249" s="2"/>
      <c r="L249" s="2"/>
      <c r="M249" s="2"/>
      <c r="N249" s="2"/>
      <c r="O249" s="2"/>
      <c r="P249" s="2"/>
      <c r="Q249" s="2"/>
      <c r="R249" s="2"/>
    </row>
    <row r="250" spans="1:18">
      <c r="A250" s="2"/>
      <c r="B250" s="2"/>
      <c r="C250" s="2"/>
      <c r="D250" s="2"/>
      <c r="E250" s="2"/>
      <c r="F250" s="2"/>
      <c r="G250" s="2"/>
      <c r="H250" s="2"/>
      <c r="I250" s="2"/>
      <c r="J250" s="2"/>
      <c r="K250" s="2"/>
      <c r="L250" s="2"/>
      <c r="M250" s="2"/>
      <c r="N250" s="2"/>
      <c r="O250" s="2"/>
      <c r="P250" s="2"/>
      <c r="Q250" s="2"/>
      <c r="R250" s="2"/>
    </row>
    <row r="251" spans="1:18">
      <c r="A251" s="2"/>
      <c r="B251" s="2"/>
      <c r="C251" s="2"/>
      <c r="D251" s="2"/>
      <c r="E251" s="2"/>
      <c r="F251" s="2"/>
      <c r="G251" s="2"/>
      <c r="H251" s="2"/>
      <c r="I251" s="2"/>
      <c r="J251" s="2"/>
      <c r="K251" s="2"/>
      <c r="L251" s="2"/>
      <c r="M251" s="2"/>
      <c r="N251" s="2"/>
      <c r="O251" s="2"/>
      <c r="P251" s="2"/>
      <c r="Q251" s="2"/>
      <c r="R251" s="2"/>
    </row>
    <row r="252" spans="1:18">
      <c r="A252" s="2"/>
      <c r="B252" s="2"/>
      <c r="C252" s="2"/>
      <c r="D252" s="2"/>
      <c r="E252" s="2"/>
      <c r="F252" s="2"/>
      <c r="G252" s="2"/>
      <c r="H252" s="2"/>
      <c r="I252" s="2"/>
      <c r="J252" s="2"/>
      <c r="K252" s="2"/>
      <c r="L252" s="2"/>
      <c r="M252" s="2"/>
      <c r="N252" s="2"/>
      <c r="O252" s="2"/>
      <c r="P252" s="2"/>
      <c r="Q252" s="2"/>
      <c r="R252" s="2"/>
    </row>
    <row r="253" spans="1:18">
      <c r="A253" s="2"/>
      <c r="B253" s="2"/>
      <c r="C253" s="2"/>
      <c r="D253" s="2"/>
      <c r="E253" s="2"/>
      <c r="F253" s="2"/>
      <c r="G253" s="2"/>
      <c r="H253" s="2"/>
      <c r="I253" s="2"/>
      <c r="J253" s="2"/>
      <c r="K253" s="2"/>
      <c r="L253" s="2"/>
      <c r="M253" s="2"/>
      <c r="N253" s="2"/>
      <c r="O253" s="2"/>
      <c r="P253" s="2"/>
      <c r="Q253" s="2"/>
      <c r="R253" s="2"/>
    </row>
    <row r="254" spans="1:18">
      <c r="A254" s="2"/>
      <c r="B254" s="2"/>
      <c r="C254" s="2"/>
      <c r="D254" s="2"/>
      <c r="E254" s="2"/>
      <c r="F254" s="2"/>
      <c r="G254" s="2"/>
      <c r="H254" s="2"/>
      <c r="I254" s="2"/>
      <c r="J254" s="2"/>
      <c r="K254" s="2"/>
      <c r="L254" s="2"/>
      <c r="M254" s="2"/>
      <c r="N254" s="2"/>
      <c r="O254" s="2"/>
      <c r="P254" s="2"/>
      <c r="Q254" s="2"/>
      <c r="R254" s="2"/>
    </row>
    <row r="255" spans="1:18">
      <c r="A255" s="2"/>
      <c r="B255" s="2"/>
      <c r="C255" s="2"/>
      <c r="D255" s="2"/>
      <c r="E255" s="2"/>
      <c r="F255" s="2"/>
      <c r="G255" s="2"/>
      <c r="H255" s="2"/>
      <c r="I255" s="2"/>
      <c r="J255" s="2"/>
      <c r="K255" s="2"/>
      <c r="L255" s="2"/>
      <c r="M255" s="2"/>
      <c r="N255" s="2"/>
      <c r="O255" s="2"/>
      <c r="P255" s="2"/>
      <c r="Q255" s="2"/>
      <c r="R255" s="2"/>
    </row>
    <row r="256" spans="1:18">
      <c r="A256" s="2"/>
      <c r="B256" s="2"/>
      <c r="C256" s="2"/>
      <c r="D256" s="2"/>
      <c r="E256" s="2"/>
      <c r="F256" s="2"/>
      <c r="G256" s="2"/>
      <c r="H256" s="2"/>
      <c r="I256" s="2"/>
      <c r="J256" s="2"/>
      <c r="K256" s="2"/>
      <c r="L256" s="2"/>
      <c r="M256" s="2"/>
      <c r="N256" s="2"/>
      <c r="O256" s="2"/>
      <c r="P256" s="2"/>
      <c r="Q256" s="2"/>
      <c r="R256" s="2"/>
    </row>
    <row r="257" spans="1:18">
      <c r="A257" s="2"/>
      <c r="B257" s="2"/>
      <c r="C257" s="2"/>
      <c r="D257" s="2"/>
      <c r="E257" s="2"/>
      <c r="F257" s="2"/>
      <c r="G257" s="2"/>
      <c r="H257" s="2"/>
      <c r="I257" s="2"/>
      <c r="J257" s="2"/>
      <c r="K257" s="2"/>
      <c r="L257" s="2"/>
      <c r="M257" s="2"/>
      <c r="N257" s="2"/>
      <c r="O257" s="2"/>
      <c r="P257" s="2"/>
      <c r="Q257" s="2"/>
      <c r="R257" s="2"/>
    </row>
    <row r="258" spans="1:18">
      <c r="A258" s="2"/>
      <c r="B258" s="2"/>
      <c r="C258" s="2"/>
      <c r="D258" s="2"/>
      <c r="E258" s="2"/>
      <c r="F258" s="2"/>
      <c r="G258" s="2"/>
      <c r="H258" s="2"/>
      <c r="I258" s="2"/>
      <c r="J258" s="2"/>
      <c r="K258" s="2"/>
      <c r="L258" s="2"/>
      <c r="M258" s="2"/>
      <c r="N258" s="2"/>
      <c r="O258" s="2"/>
      <c r="P258" s="2"/>
      <c r="Q258" s="2"/>
      <c r="R258" s="2"/>
    </row>
    <row r="259" spans="1:18">
      <c r="A259" s="2"/>
      <c r="B259" s="2"/>
      <c r="C259" s="2"/>
      <c r="D259" s="2"/>
      <c r="E259" s="2"/>
      <c r="F259" s="2"/>
      <c r="G259" s="2"/>
      <c r="H259" s="2"/>
      <c r="I259" s="2"/>
      <c r="J259" s="2"/>
      <c r="K259" s="2"/>
      <c r="L259" s="2"/>
      <c r="M259" s="2"/>
      <c r="N259" s="2"/>
      <c r="O259" s="2"/>
      <c r="P259" s="2"/>
      <c r="Q259" s="2"/>
      <c r="R259" s="2"/>
    </row>
    <row r="260" spans="1:18">
      <c r="A260" s="2"/>
      <c r="B260" s="2"/>
      <c r="C260" s="2"/>
      <c r="D260" s="2"/>
      <c r="E260" s="2"/>
      <c r="F260" s="2"/>
      <c r="G260" s="2"/>
      <c r="H260" s="2"/>
      <c r="I260" s="2"/>
      <c r="J260" s="2"/>
      <c r="K260" s="2"/>
      <c r="L260" s="2"/>
      <c r="M260" s="2"/>
      <c r="N260" s="2"/>
      <c r="O260" s="2"/>
      <c r="P260" s="2"/>
      <c r="Q260" s="2"/>
      <c r="R260" s="2"/>
    </row>
    <row r="261" spans="1:18">
      <c r="A261" s="2"/>
      <c r="B261" s="2"/>
      <c r="C261" s="2"/>
      <c r="D261" s="2"/>
      <c r="E261" s="2"/>
      <c r="F261" s="2"/>
      <c r="G261" s="2"/>
      <c r="H261" s="2"/>
      <c r="I261" s="2"/>
      <c r="J261" s="2"/>
      <c r="K261" s="2"/>
      <c r="L261" s="2"/>
      <c r="M261" s="2"/>
      <c r="N261" s="2"/>
      <c r="O261" s="2"/>
      <c r="P261" s="2"/>
      <c r="Q261" s="2"/>
      <c r="R261" s="2"/>
    </row>
    <row r="262" spans="1:18">
      <c r="A262" s="2"/>
      <c r="B262" s="2"/>
      <c r="C262" s="2"/>
      <c r="D262" s="2"/>
      <c r="E262" s="2"/>
      <c r="F262" s="2"/>
      <c r="G262" s="2"/>
      <c r="H262" s="2"/>
      <c r="I262" s="2"/>
      <c r="J262" s="2"/>
      <c r="K262" s="2"/>
      <c r="L262" s="2"/>
      <c r="M262" s="2"/>
      <c r="N262" s="2"/>
      <c r="O262" s="2"/>
      <c r="P262" s="2"/>
      <c r="Q262" s="2"/>
      <c r="R262" s="2"/>
    </row>
    <row r="263" spans="1:18">
      <c r="A263" s="2"/>
      <c r="B263" s="2"/>
      <c r="C263" s="2"/>
      <c r="D263" s="2"/>
      <c r="E263" s="2"/>
      <c r="F263" s="2"/>
      <c r="G263" s="2"/>
      <c r="H263" s="2"/>
      <c r="I263" s="2"/>
      <c r="J263" s="2"/>
      <c r="K263" s="2"/>
      <c r="L263" s="2"/>
      <c r="M263" s="2"/>
      <c r="N263" s="2"/>
      <c r="O263" s="2"/>
      <c r="P263" s="2"/>
      <c r="Q263" s="2"/>
      <c r="R263" s="2"/>
    </row>
    <row r="264" spans="1:18">
      <c r="A264" s="2"/>
      <c r="B264" s="2"/>
      <c r="C264" s="2"/>
      <c r="D264" s="2"/>
      <c r="E264" s="2"/>
      <c r="F264" s="2"/>
      <c r="G264" s="2"/>
      <c r="H264" s="2"/>
      <c r="I264" s="2"/>
      <c r="J264" s="2"/>
      <c r="K264" s="2"/>
      <c r="L264" s="2"/>
      <c r="M264" s="2"/>
      <c r="N264" s="2"/>
      <c r="O264" s="2"/>
      <c r="P264" s="2"/>
      <c r="Q264" s="2"/>
      <c r="R264" s="2"/>
    </row>
    <row r="265" spans="1:18">
      <c r="A265" s="2"/>
      <c r="B265" s="2"/>
      <c r="C265" s="2"/>
      <c r="D265" s="2"/>
      <c r="E265" s="2"/>
      <c r="F265" s="2"/>
      <c r="G265" s="2"/>
      <c r="H265" s="2"/>
      <c r="I265" s="2"/>
      <c r="J265" s="2"/>
      <c r="K265" s="2"/>
      <c r="L265" s="2"/>
      <c r="M265" s="2"/>
      <c r="N265" s="2"/>
      <c r="O265" s="2"/>
      <c r="P265" s="2"/>
      <c r="Q265" s="2"/>
      <c r="R265" s="2"/>
    </row>
    <row r="266" spans="1:18">
      <c r="A266" s="2"/>
      <c r="B266" s="2"/>
      <c r="C266" s="2"/>
      <c r="D266" s="2"/>
      <c r="E266" s="2"/>
      <c r="F266" s="2"/>
      <c r="G266" s="2"/>
      <c r="H266" s="2"/>
      <c r="I266" s="2"/>
      <c r="J266" s="2"/>
      <c r="K266" s="2"/>
      <c r="L266" s="2"/>
      <c r="M266" s="2"/>
      <c r="N266" s="2"/>
      <c r="O266" s="2"/>
      <c r="P266" s="2"/>
      <c r="Q266" s="2"/>
      <c r="R266" s="2"/>
    </row>
    <row r="267" spans="1:18">
      <c r="A267" s="2"/>
      <c r="B267" s="2"/>
      <c r="C267" s="2"/>
      <c r="D267" s="2"/>
      <c r="E267" s="2"/>
      <c r="F267" s="2"/>
      <c r="G267" s="2"/>
      <c r="H267" s="2"/>
      <c r="I267" s="2"/>
      <c r="J267" s="2"/>
      <c r="K267" s="2"/>
      <c r="L267" s="2"/>
      <c r="M267" s="2"/>
      <c r="N267" s="2"/>
      <c r="O267" s="2"/>
      <c r="P267" s="2"/>
      <c r="Q267" s="2"/>
      <c r="R267" s="2"/>
    </row>
    <row r="268" spans="1:18">
      <c r="A268" s="2"/>
      <c r="B268" s="2"/>
      <c r="C268" s="2"/>
      <c r="D268" s="2"/>
      <c r="E268" s="2"/>
      <c r="F268" s="2"/>
      <c r="G268" s="2"/>
      <c r="H268" s="2"/>
      <c r="I268" s="2"/>
      <c r="J268" s="2"/>
      <c r="K268" s="2"/>
      <c r="L268" s="2"/>
      <c r="M268" s="2"/>
      <c r="N268" s="2"/>
      <c r="O268" s="2"/>
      <c r="P268" s="2"/>
      <c r="Q268" s="2"/>
      <c r="R268" s="2"/>
    </row>
    <row r="269" spans="1:18">
      <c r="A269" s="2"/>
      <c r="B269" s="2"/>
      <c r="C269" s="2"/>
      <c r="D269" s="2"/>
      <c r="E269" s="2"/>
      <c r="F269" s="2"/>
      <c r="G269" s="2"/>
      <c r="H269" s="2"/>
      <c r="I269" s="2"/>
      <c r="J269" s="2"/>
      <c r="K269" s="2"/>
      <c r="L269" s="2"/>
      <c r="M269" s="2"/>
      <c r="N269" s="2"/>
      <c r="O269" s="2"/>
      <c r="P269" s="2"/>
      <c r="Q269" s="2"/>
      <c r="R269" s="2"/>
    </row>
    <row r="270" spans="1:18">
      <c r="A270" s="2"/>
      <c r="B270" s="2"/>
      <c r="C270" s="2"/>
      <c r="D270" s="2"/>
      <c r="E270" s="2"/>
      <c r="F270" s="2"/>
      <c r="G270" s="2"/>
      <c r="H270" s="2"/>
      <c r="I270" s="2"/>
      <c r="J270" s="2"/>
      <c r="K270" s="2"/>
      <c r="L270" s="2"/>
      <c r="M270" s="2"/>
      <c r="N270" s="2"/>
      <c r="O270" s="2"/>
      <c r="P270" s="2"/>
      <c r="Q270" s="2"/>
      <c r="R270" s="2"/>
    </row>
    <row r="271" spans="1:18">
      <c r="A271" s="2"/>
      <c r="B271" s="2"/>
      <c r="C271" s="2"/>
      <c r="D271" s="2"/>
      <c r="E271" s="2"/>
      <c r="F271" s="2"/>
      <c r="G271" s="2"/>
      <c r="H271" s="2"/>
      <c r="I271" s="2"/>
      <c r="J271" s="2"/>
      <c r="K271" s="2"/>
      <c r="L271" s="2"/>
      <c r="M271" s="2"/>
      <c r="N271" s="2"/>
      <c r="O271" s="2"/>
      <c r="P271" s="2"/>
      <c r="Q271" s="2"/>
      <c r="R271" s="2"/>
    </row>
    <row r="272" spans="1:18">
      <c r="A272" s="2"/>
      <c r="B272" s="2"/>
      <c r="C272" s="2"/>
      <c r="D272" s="2"/>
      <c r="E272" s="2"/>
      <c r="F272" s="2"/>
      <c r="G272" s="2"/>
      <c r="H272" s="2"/>
      <c r="I272" s="2"/>
      <c r="J272" s="2"/>
      <c r="K272" s="2"/>
      <c r="L272" s="2"/>
      <c r="M272" s="2"/>
      <c r="N272" s="2"/>
      <c r="O272" s="2"/>
      <c r="P272" s="2"/>
      <c r="Q272" s="2"/>
      <c r="R272" s="2"/>
    </row>
    <row r="273" spans="1:18">
      <c r="A273" s="2"/>
      <c r="B273" s="2"/>
      <c r="C273" s="2"/>
      <c r="D273" s="2"/>
      <c r="E273" s="2"/>
      <c r="F273" s="2"/>
      <c r="G273" s="2"/>
      <c r="H273" s="2"/>
      <c r="I273" s="2"/>
      <c r="J273" s="2"/>
      <c r="K273" s="2"/>
      <c r="L273" s="2"/>
      <c r="M273" s="2"/>
      <c r="N273" s="2"/>
      <c r="O273" s="2"/>
      <c r="P273" s="2"/>
      <c r="Q273" s="2"/>
      <c r="R273" s="2"/>
    </row>
    <row r="274" spans="1:18">
      <c r="A274" s="2"/>
      <c r="B274" s="2"/>
      <c r="C274" s="2"/>
      <c r="D274" s="2"/>
      <c r="E274" s="2"/>
      <c r="F274" s="2"/>
      <c r="G274" s="2"/>
      <c r="H274" s="2"/>
      <c r="I274" s="2"/>
      <c r="J274" s="2"/>
      <c r="K274" s="2"/>
      <c r="L274" s="2"/>
      <c r="M274" s="2"/>
      <c r="N274" s="2"/>
      <c r="O274" s="2"/>
      <c r="P274" s="2"/>
      <c r="Q274" s="2"/>
      <c r="R274" s="2"/>
    </row>
    <row r="275" spans="1:18">
      <c r="A275" s="2"/>
      <c r="B275" s="2"/>
      <c r="C275" s="2"/>
      <c r="D275" s="2"/>
      <c r="E275" s="2"/>
      <c r="F275" s="2"/>
      <c r="G275" s="2"/>
      <c r="H275" s="2"/>
      <c r="I275" s="2"/>
      <c r="J275" s="2"/>
      <c r="K275" s="2"/>
      <c r="L275" s="2"/>
      <c r="M275" s="2"/>
      <c r="N275" s="2"/>
      <c r="O275" s="2"/>
      <c r="P275" s="2"/>
      <c r="Q275" s="2"/>
      <c r="R275" s="2"/>
    </row>
    <row r="276" spans="1:18">
      <c r="A276" s="2"/>
      <c r="B276" s="2"/>
      <c r="C276" s="2"/>
      <c r="D276" s="2"/>
      <c r="E276" s="2"/>
      <c r="F276" s="2"/>
      <c r="G276" s="2"/>
      <c r="H276" s="2"/>
      <c r="I276" s="2"/>
      <c r="J276" s="2"/>
      <c r="K276" s="2"/>
      <c r="L276" s="2"/>
      <c r="M276" s="2"/>
      <c r="N276" s="2"/>
      <c r="O276" s="2"/>
      <c r="P276" s="2"/>
      <c r="Q276" s="2"/>
      <c r="R276" s="2"/>
    </row>
    <row r="277" spans="1:18">
      <c r="A277" s="2"/>
      <c r="B277" s="2"/>
      <c r="C277" s="2"/>
      <c r="D277" s="2"/>
      <c r="E277" s="2"/>
      <c r="F277" s="2"/>
      <c r="G277" s="2"/>
      <c r="H277" s="2"/>
      <c r="I277" s="2"/>
      <c r="J277" s="2"/>
      <c r="K277" s="2"/>
      <c r="L277" s="2"/>
      <c r="M277" s="2"/>
      <c r="N277" s="2"/>
      <c r="O277" s="2"/>
      <c r="P277" s="2"/>
      <c r="Q277" s="2"/>
      <c r="R277" s="2"/>
    </row>
    <row r="278" spans="1:18">
      <c r="A278" s="2"/>
      <c r="B278" s="2"/>
      <c r="C278" s="2"/>
      <c r="D278" s="2"/>
      <c r="E278" s="2"/>
      <c r="F278" s="2"/>
      <c r="G278" s="2"/>
      <c r="H278" s="2"/>
      <c r="I278" s="2"/>
      <c r="J278" s="2"/>
      <c r="K278" s="2"/>
      <c r="L278" s="2"/>
      <c r="M278" s="2"/>
      <c r="N278" s="2"/>
      <c r="O278" s="2"/>
      <c r="P278" s="2"/>
      <c r="Q278" s="2"/>
      <c r="R278" s="2"/>
    </row>
    <row r="279" spans="1:18">
      <c r="A279" s="2"/>
      <c r="B279" s="2"/>
      <c r="C279" s="2"/>
      <c r="D279" s="2"/>
      <c r="E279" s="2"/>
      <c r="F279" s="2"/>
      <c r="G279" s="2"/>
      <c r="H279" s="2"/>
      <c r="I279" s="2"/>
      <c r="J279" s="2"/>
      <c r="K279" s="2"/>
      <c r="L279" s="2"/>
      <c r="M279" s="2"/>
      <c r="N279" s="2"/>
      <c r="O279" s="2"/>
      <c r="P279" s="2"/>
      <c r="Q279" s="2"/>
      <c r="R279" s="2"/>
    </row>
    <row r="280" spans="1:18">
      <c r="A280" s="2"/>
      <c r="B280" s="2"/>
      <c r="C280" s="2"/>
      <c r="D280" s="2"/>
      <c r="E280" s="2"/>
      <c r="F280" s="2"/>
      <c r="G280" s="2"/>
      <c r="H280" s="2"/>
      <c r="I280" s="2"/>
      <c r="J280" s="2"/>
      <c r="K280" s="2"/>
      <c r="L280" s="2"/>
      <c r="M280" s="2"/>
      <c r="N280" s="2"/>
      <c r="O280" s="2"/>
      <c r="P280" s="2"/>
      <c r="Q280" s="2"/>
      <c r="R280" s="2"/>
    </row>
    <row r="281" spans="1:18">
      <c r="A281" s="2"/>
      <c r="B281" s="2"/>
      <c r="C281" s="2"/>
      <c r="D281" s="2"/>
      <c r="E281" s="2"/>
      <c r="F281" s="2"/>
      <c r="G281" s="2"/>
      <c r="H281" s="2"/>
      <c r="I281" s="2"/>
      <c r="J281" s="2"/>
      <c r="K281" s="2"/>
      <c r="L281" s="2"/>
      <c r="M281" s="2"/>
      <c r="N281" s="2"/>
      <c r="O281" s="2"/>
      <c r="P281" s="2"/>
      <c r="Q281" s="2"/>
      <c r="R281" s="2"/>
    </row>
    <row r="282" spans="1:18">
      <c r="A282" s="2"/>
      <c r="B282" s="2"/>
      <c r="C282" s="2"/>
      <c r="D282" s="2"/>
      <c r="E282" s="2"/>
      <c r="F282" s="2"/>
      <c r="G282" s="2"/>
      <c r="H282" s="2"/>
      <c r="I282" s="2"/>
      <c r="J282" s="2"/>
      <c r="K282" s="2"/>
      <c r="L282" s="2"/>
      <c r="M282" s="2"/>
      <c r="N282" s="2"/>
      <c r="O282" s="2"/>
      <c r="P282" s="2"/>
      <c r="Q282" s="2"/>
      <c r="R282" s="2"/>
    </row>
    <row r="283" spans="1:18">
      <c r="A283" s="2"/>
      <c r="B283" s="2"/>
      <c r="C283" s="2"/>
      <c r="D283" s="2"/>
      <c r="E283" s="2"/>
      <c r="F283" s="2"/>
      <c r="G283" s="2"/>
      <c r="H283" s="2"/>
      <c r="I283" s="2"/>
      <c r="J283" s="2"/>
      <c r="K283" s="2"/>
      <c r="L283" s="2"/>
      <c r="M283" s="2"/>
      <c r="N283" s="2"/>
      <c r="O283" s="2"/>
      <c r="P283" s="2"/>
      <c r="Q283" s="2"/>
      <c r="R283" s="2"/>
    </row>
    <row r="284" spans="1:18">
      <c r="A284" s="2"/>
      <c r="B284" s="2"/>
      <c r="C284" s="2"/>
      <c r="D284" s="2"/>
      <c r="E284" s="2"/>
      <c r="F284" s="2"/>
      <c r="G284" s="2"/>
      <c r="H284" s="2"/>
      <c r="I284" s="2"/>
      <c r="J284" s="2"/>
      <c r="K284" s="2"/>
      <c r="L284" s="2"/>
      <c r="M284" s="2"/>
      <c r="N284" s="2"/>
      <c r="O284" s="2"/>
      <c r="P284" s="2"/>
      <c r="Q284" s="2"/>
      <c r="R284" s="2"/>
    </row>
    <row r="285" spans="1:18">
      <c r="A285" s="2"/>
      <c r="B285" s="2"/>
      <c r="C285" s="2"/>
      <c r="D285" s="2"/>
      <c r="E285" s="2"/>
      <c r="F285" s="2"/>
      <c r="G285" s="2"/>
      <c r="H285" s="2"/>
      <c r="I285" s="2"/>
      <c r="J285" s="2"/>
      <c r="K285" s="2"/>
      <c r="L285" s="2"/>
      <c r="M285" s="2"/>
      <c r="N285" s="2"/>
      <c r="O285" s="2"/>
      <c r="P285" s="2"/>
      <c r="Q285" s="2"/>
      <c r="R285" s="2"/>
    </row>
    <row r="286" spans="1:18">
      <c r="A286" s="2"/>
      <c r="B286" s="2"/>
      <c r="C286" s="2"/>
      <c r="D286" s="2"/>
      <c r="E286" s="2"/>
      <c r="F286" s="2"/>
      <c r="G286" s="2"/>
      <c r="H286" s="2"/>
      <c r="I286" s="2"/>
      <c r="J286" s="2"/>
      <c r="K286" s="2"/>
      <c r="L286" s="2"/>
      <c r="M286" s="2"/>
      <c r="N286" s="2"/>
      <c r="O286" s="2"/>
      <c r="P286" s="2"/>
      <c r="Q286" s="2"/>
      <c r="R286" s="2"/>
    </row>
    <row r="287" spans="1:18">
      <c r="A287" s="2"/>
      <c r="B287" s="2"/>
      <c r="C287" s="2"/>
      <c r="D287" s="2"/>
      <c r="E287" s="2"/>
      <c r="F287" s="2"/>
      <c r="G287" s="2"/>
      <c r="H287" s="2"/>
      <c r="I287" s="2"/>
      <c r="J287" s="2"/>
      <c r="K287" s="2"/>
      <c r="L287" s="2"/>
      <c r="M287" s="2"/>
      <c r="N287" s="2"/>
      <c r="O287" s="2"/>
      <c r="P287" s="2"/>
      <c r="Q287" s="2"/>
      <c r="R287" s="2"/>
    </row>
    <row r="288" spans="1:18">
      <c r="A288" s="2"/>
      <c r="B288" s="2"/>
      <c r="C288" s="2"/>
      <c r="D288" s="2"/>
      <c r="E288" s="2"/>
      <c r="F288" s="2"/>
      <c r="G288" s="2"/>
      <c r="H288" s="2"/>
      <c r="I288" s="2"/>
      <c r="J288" s="2"/>
      <c r="K288" s="2"/>
      <c r="L288" s="2"/>
      <c r="M288" s="2"/>
      <c r="N288" s="2"/>
      <c r="O288" s="2"/>
      <c r="P288" s="2"/>
      <c r="Q288" s="2"/>
      <c r="R288" s="2"/>
    </row>
    <row r="289" spans="1:18">
      <c r="A289" s="2"/>
      <c r="B289" s="2"/>
      <c r="C289" s="2"/>
      <c r="D289" s="2"/>
      <c r="E289" s="2"/>
      <c r="F289" s="2"/>
      <c r="G289" s="2"/>
      <c r="H289" s="2"/>
      <c r="I289" s="2"/>
      <c r="J289" s="2"/>
      <c r="K289" s="2"/>
      <c r="L289" s="2"/>
      <c r="M289" s="2"/>
      <c r="N289" s="2"/>
      <c r="O289" s="2"/>
      <c r="P289" s="2"/>
      <c r="Q289" s="2"/>
      <c r="R289" s="2"/>
    </row>
    <row r="290" spans="1:18">
      <c r="A290" s="2"/>
      <c r="B290" s="2"/>
      <c r="C290" s="2"/>
      <c r="D290" s="2"/>
      <c r="E290" s="2"/>
      <c r="F290" s="2"/>
      <c r="G290" s="2"/>
      <c r="H290" s="2"/>
      <c r="I290" s="2"/>
      <c r="J290" s="2"/>
      <c r="K290" s="2"/>
      <c r="L290" s="2"/>
      <c r="M290" s="2"/>
      <c r="N290" s="2"/>
      <c r="O290" s="2"/>
      <c r="P290" s="2"/>
      <c r="Q290" s="2"/>
      <c r="R290" s="2"/>
    </row>
    <row r="291" spans="1:18">
      <c r="A291" s="2"/>
      <c r="B291" s="2"/>
      <c r="C291" s="2"/>
      <c r="D291" s="2"/>
      <c r="E291" s="2"/>
      <c r="F291" s="2"/>
      <c r="G291" s="2"/>
      <c r="H291" s="2"/>
      <c r="I291" s="2"/>
      <c r="J291" s="2"/>
      <c r="K291" s="2"/>
      <c r="L291" s="2"/>
      <c r="M291" s="2"/>
      <c r="N291" s="2"/>
      <c r="O291" s="2"/>
      <c r="P291" s="2"/>
      <c r="Q291" s="2"/>
      <c r="R291" s="2"/>
    </row>
    <row r="292" spans="1:18">
      <c r="A292" s="2"/>
      <c r="B292" s="2"/>
      <c r="C292" s="2"/>
      <c r="D292" s="2"/>
      <c r="E292" s="2"/>
      <c r="F292" s="2"/>
      <c r="G292" s="2"/>
      <c r="H292" s="2"/>
      <c r="I292" s="2"/>
      <c r="J292" s="2"/>
      <c r="K292" s="2"/>
      <c r="L292" s="2"/>
      <c r="M292" s="2"/>
      <c r="N292" s="2"/>
      <c r="O292" s="2"/>
      <c r="P292" s="2"/>
      <c r="Q292" s="2"/>
      <c r="R292" s="2"/>
    </row>
    <row r="293" spans="1:18">
      <c r="A293" s="2"/>
      <c r="B293" s="2"/>
      <c r="C293" s="2"/>
      <c r="D293" s="2"/>
      <c r="E293" s="2"/>
      <c r="F293" s="2"/>
      <c r="G293" s="2"/>
      <c r="H293" s="2"/>
      <c r="I293" s="2"/>
      <c r="J293" s="2"/>
      <c r="K293" s="2"/>
      <c r="L293" s="2"/>
      <c r="M293" s="2"/>
      <c r="N293" s="2"/>
      <c r="O293" s="2"/>
      <c r="P293" s="2"/>
      <c r="Q293" s="2"/>
      <c r="R293" s="2"/>
    </row>
    <row r="294" spans="1:18">
      <c r="A294" s="2"/>
      <c r="B294" s="2"/>
      <c r="C294" s="2"/>
      <c r="D294" s="2"/>
      <c r="E294" s="2"/>
      <c r="F294" s="2"/>
      <c r="G294" s="2"/>
      <c r="H294" s="2"/>
      <c r="I294" s="2"/>
      <c r="J294" s="2"/>
      <c r="K294" s="2"/>
      <c r="L294" s="2"/>
      <c r="M294" s="2"/>
      <c r="N294" s="2"/>
      <c r="O294" s="2"/>
      <c r="P294" s="2"/>
      <c r="Q294" s="2"/>
      <c r="R294" s="2"/>
    </row>
    <row r="295" spans="1:18">
      <c r="A295" s="2"/>
      <c r="B295" s="2"/>
      <c r="C295" s="2"/>
      <c r="D295" s="2"/>
      <c r="E295" s="2"/>
      <c r="F295" s="2"/>
      <c r="G295" s="2"/>
      <c r="H295" s="2"/>
      <c r="I295" s="2"/>
      <c r="J295" s="2"/>
      <c r="K295" s="2"/>
      <c r="L295" s="2"/>
      <c r="M295" s="2"/>
      <c r="N295" s="2"/>
      <c r="O295" s="2"/>
      <c r="P295" s="2"/>
      <c r="Q295" s="2"/>
      <c r="R295" s="2"/>
    </row>
    <row r="296" spans="1:18">
      <c r="A296" s="2"/>
      <c r="B296" s="2"/>
      <c r="C296" s="2"/>
      <c r="D296" s="2"/>
      <c r="E296" s="2"/>
      <c r="F296" s="2"/>
      <c r="G296" s="2"/>
      <c r="H296" s="2"/>
      <c r="I296" s="2"/>
      <c r="J296" s="2"/>
      <c r="K296" s="2"/>
      <c r="L296" s="2"/>
      <c r="M296" s="2"/>
      <c r="N296" s="2"/>
      <c r="O296" s="2"/>
      <c r="P296" s="2"/>
      <c r="Q296" s="2"/>
      <c r="R296" s="2"/>
    </row>
    <row r="297" spans="1:18">
      <c r="A297" s="2"/>
      <c r="B297" s="2"/>
      <c r="C297" s="2"/>
      <c r="D297" s="2"/>
      <c r="E297" s="2"/>
      <c r="F297" s="2"/>
      <c r="G297" s="2"/>
      <c r="H297" s="2"/>
      <c r="I297" s="2"/>
      <c r="J297" s="2"/>
      <c r="K297" s="2"/>
      <c r="L297" s="2"/>
      <c r="M297" s="2"/>
      <c r="N297" s="2"/>
      <c r="O297" s="2"/>
      <c r="P297" s="2"/>
      <c r="Q297" s="2"/>
      <c r="R297" s="2"/>
    </row>
    <row r="298" spans="1:18">
      <c r="A298" s="2"/>
      <c r="B298" s="2"/>
      <c r="C298" s="2"/>
      <c r="D298" s="2"/>
      <c r="E298" s="2"/>
      <c r="F298" s="2"/>
      <c r="G298" s="2"/>
      <c r="H298" s="2"/>
      <c r="I298" s="2"/>
      <c r="J298" s="2"/>
      <c r="K298" s="2"/>
      <c r="L298" s="2"/>
      <c r="M298" s="2"/>
      <c r="N298" s="2"/>
      <c r="O298" s="2"/>
      <c r="P298" s="2"/>
      <c r="Q298" s="2"/>
      <c r="R298" s="2"/>
    </row>
    <row r="299" spans="1:18">
      <c r="A299" s="2"/>
      <c r="B299" s="2"/>
      <c r="C299" s="2"/>
      <c r="D299" s="2"/>
      <c r="E299" s="2"/>
      <c r="F299" s="2"/>
      <c r="G299" s="2"/>
      <c r="H299" s="2"/>
      <c r="I299" s="2"/>
      <c r="J299" s="2"/>
      <c r="K299" s="2"/>
      <c r="L299" s="2"/>
      <c r="M299" s="2"/>
      <c r="N299" s="2"/>
      <c r="O299" s="2"/>
      <c r="P299" s="2"/>
      <c r="Q299" s="2"/>
      <c r="R299" s="2"/>
    </row>
    <row r="300" spans="1:18">
      <c r="A300" s="2"/>
      <c r="B300" s="2"/>
      <c r="C300" s="2"/>
      <c r="D300" s="2"/>
      <c r="E300" s="2"/>
      <c r="F300" s="2"/>
      <c r="G300" s="2"/>
      <c r="H300" s="2"/>
      <c r="I300" s="2"/>
      <c r="J300" s="2"/>
      <c r="K300" s="2"/>
      <c r="L300" s="2"/>
      <c r="M300" s="2"/>
      <c r="N300" s="2"/>
      <c r="O300" s="2"/>
      <c r="P300" s="2"/>
      <c r="Q300" s="2"/>
      <c r="R300" s="2"/>
    </row>
    <row r="301" spans="1:18">
      <c r="A301" s="2"/>
      <c r="B301" s="2"/>
      <c r="C301" s="2"/>
      <c r="D301" s="2"/>
      <c r="E301" s="2"/>
      <c r="F301" s="2"/>
      <c r="G301" s="2"/>
      <c r="H301" s="2"/>
      <c r="I301" s="2"/>
      <c r="J301" s="2"/>
      <c r="K301" s="2"/>
      <c r="L301" s="2"/>
      <c r="M301" s="2"/>
      <c r="N301" s="2"/>
      <c r="O301" s="2"/>
      <c r="P301" s="2"/>
      <c r="Q301" s="2"/>
      <c r="R301" s="2"/>
    </row>
    <row r="302" spans="1:18">
      <c r="A302" s="2"/>
      <c r="B302" s="2"/>
      <c r="C302" s="2"/>
      <c r="D302" s="2"/>
      <c r="E302" s="2"/>
      <c r="F302" s="2"/>
      <c r="G302" s="2"/>
      <c r="H302" s="2"/>
      <c r="I302" s="2"/>
      <c r="J302" s="2"/>
      <c r="K302" s="2"/>
      <c r="L302" s="2"/>
      <c r="M302" s="2"/>
      <c r="N302" s="2"/>
      <c r="O302" s="2"/>
      <c r="P302" s="2"/>
      <c r="Q302" s="2"/>
      <c r="R302" s="2"/>
    </row>
    <row r="303" spans="1:18">
      <c r="A303" s="2"/>
      <c r="B303" s="2"/>
      <c r="C303" s="2"/>
      <c r="D303" s="2"/>
      <c r="E303" s="2"/>
      <c r="F303" s="2"/>
      <c r="G303" s="2"/>
      <c r="H303" s="2"/>
      <c r="I303" s="2"/>
      <c r="J303" s="2"/>
      <c r="K303" s="2"/>
      <c r="L303" s="2"/>
      <c r="M303" s="2"/>
      <c r="N303" s="2"/>
      <c r="O303" s="2"/>
      <c r="P303" s="2"/>
      <c r="Q303" s="2"/>
      <c r="R303" s="2"/>
    </row>
    <row r="304" spans="1:18">
      <c r="A304" s="2"/>
      <c r="B304" s="2"/>
      <c r="C304" s="2"/>
      <c r="D304" s="2"/>
      <c r="E304" s="2"/>
      <c r="F304" s="2"/>
      <c r="G304" s="2"/>
      <c r="H304" s="2"/>
      <c r="I304" s="2"/>
      <c r="J304" s="2"/>
      <c r="K304" s="2"/>
      <c r="L304" s="2"/>
      <c r="M304" s="2"/>
      <c r="N304" s="2"/>
      <c r="O304" s="2"/>
      <c r="P304" s="2"/>
      <c r="Q304" s="2"/>
      <c r="R304" s="2"/>
    </row>
    <row r="305" spans="1:18">
      <c r="A305" s="2"/>
      <c r="B305" s="2"/>
      <c r="C305" s="2"/>
      <c r="D305" s="2"/>
      <c r="E305" s="2"/>
      <c r="F305" s="2"/>
      <c r="G305" s="2"/>
      <c r="H305" s="2"/>
      <c r="I305" s="2"/>
      <c r="J305" s="2"/>
      <c r="K305" s="2"/>
      <c r="L305" s="2"/>
      <c r="M305" s="2"/>
      <c r="N305" s="2"/>
      <c r="O305" s="2"/>
      <c r="P305" s="2"/>
      <c r="Q305" s="2"/>
      <c r="R305" s="2"/>
    </row>
    <row r="306" spans="1:18">
      <c r="A306" s="2"/>
      <c r="B306" s="2"/>
      <c r="C306" s="2"/>
      <c r="D306" s="2"/>
      <c r="E306" s="2"/>
      <c r="F306" s="2"/>
      <c r="G306" s="2"/>
      <c r="H306" s="2"/>
      <c r="I306" s="2"/>
      <c r="J306" s="2"/>
      <c r="K306" s="2"/>
      <c r="L306" s="2"/>
      <c r="M306" s="2"/>
      <c r="N306" s="2"/>
      <c r="O306" s="2"/>
      <c r="P306" s="2"/>
      <c r="Q306" s="2"/>
      <c r="R306" s="2"/>
    </row>
    <row r="307" spans="1:18">
      <c r="A307" s="2"/>
      <c r="B307" s="2"/>
      <c r="C307" s="2"/>
      <c r="D307" s="2"/>
      <c r="E307" s="2"/>
      <c r="F307" s="2"/>
      <c r="G307" s="2"/>
      <c r="H307" s="2"/>
      <c r="I307" s="2"/>
      <c r="J307" s="2"/>
      <c r="K307" s="2"/>
      <c r="L307" s="2"/>
      <c r="M307" s="2"/>
      <c r="N307" s="2"/>
      <c r="O307" s="2"/>
      <c r="P307" s="2"/>
      <c r="Q307" s="2"/>
      <c r="R307" s="2"/>
    </row>
    <row r="308" spans="1:18">
      <c r="A308" s="2"/>
      <c r="B308" s="2"/>
      <c r="C308" s="2"/>
      <c r="D308" s="2"/>
      <c r="E308" s="2"/>
      <c r="F308" s="2"/>
      <c r="G308" s="2"/>
      <c r="H308" s="2"/>
      <c r="I308" s="2"/>
      <c r="J308" s="2"/>
      <c r="K308" s="2"/>
      <c r="L308" s="2"/>
      <c r="M308" s="2"/>
      <c r="N308" s="2"/>
      <c r="O308" s="2"/>
      <c r="P308" s="2"/>
      <c r="Q308" s="2"/>
      <c r="R308" s="2"/>
    </row>
    <row r="309" spans="1:18">
      <c r="A309" s="2"/>
      <c r="B309" s="2"/>
      <c r="C309" s="2"/>
      <c r="D309" s="2"/>
      <c r="E309" s="2"/>
      <c r="F309" s="2"/>
      <c r="G309" s="2"/>
      <c r="H309" s="2"/>
      <c r="I309" s="2"/>
      <c r="J309" s="2"/>
      <c r="K309" s="2"/>
      <c r="L309" s="2"/>
      <c r="M309" s="2"/>
      <c r="N309" s="2"/>
      <c r="O309" s="2"/>
      <c r="P309" s="2"/>
      <c r="Q309" s="2"/>
      <c r="R309" s="2"/>
    </row>
    <row r="310" spans="1:18">
      <c r="A310" s="2"/>
      <c r="B310" s="2"/>
      <c r="C310" s="2"/>
      <c r="D310" s="2"/>
      <c r="E310" s="2"/>
      <c r="F310" s="2"/>
      <c r="G310" s="2"/>
      <c r="H310" s="2"/>
      <c r="I310" s="2"/>
      <c r="J310" s="2"/>
      <c r="K310" s="2"/>
      <c r="L310" s="2"/>
      <c r="M310" s="2"/>
      <c r="N310" s="2"/>
      <c r="O310" s="2"/>
      <c r="P310" s="2"/>
      <c r="Q310" s="2"/>
      <c r="R310" s="2"/>
    </row>
    <row r="311" spans="1:18">
      <c r="A311" s="2"/>
      <c r="B311" s="2"/>
      <c r="C311" s="2"/>
      <c r="D311" s="2"/>
      <c r="E311" s="2"/>
      <c r="F311" s="2"/>
      <c r="G311" s="2"/>
      <c r="H311" s="2"/>
      <c r="I311" s="2"/>
      <c r="J311" s="2"/>
      <c r="K311" s="2"/>
      <c r="L311" s="2"/>
      <c r="M311" s="2"/>
      <c r="N311" s="2"/>
      <c r="O311" s="2"/>
      <c r="P311" s="2"/>
      <c r="Q311" s="2"/>
      <c r="R311" s="2"/>
    </row>
    <row r="312" spans="1:18">
      <c r="A312" s="2"/>
      <c r="B312" s="2"/>
      <c r="C312" s="2"/>
      <c r="D312" s="2"/>
      <c r="E312" s="2"/>
      <c r="F312" s="2"/>
      <c r="G312" s="2"/>
      <c r="H312" s="2"/>
      <c r="I312" s="2"/>
      <c r="J312" s="2"/>
      <c r="K312" s="2"/>
      <c r="L312" s="2"/>
      <c r="M312" s="2"/>
      <c r="N312" s="2"/>
      <c r="O312" s="2"/>
      <c r="P312" s="2"/>
      <c r="Q312" s="2"/>
      <c r="R312" s="2"/>
    </row>
    <row r="313" spans="1:18">
      <c r="A313" s="2"/>
      <c r="B313" s="2"/>
      <c r="C313" s="2"/>
      <c r="D313" s="2"/>
      <c r="E313" s="2"/>
      <c r="F313" s="2"/>
      <c r="G313" s="2"/>
      <c r="H313" s="2"/>
      <c r="I313" s="2"/>
      <c r="J313" s="2"/>
      <c r="K313" s="2"/>
      <c r="L313" s="2"/>
      <c r="M313" s="2"/>
      <c r="N313" s="2"/>
      <c r="O313" s="2"/>
      <c r="P313" s="2"/>
      <c r="Q313" s="2"/>
      <c r="R313" s="2"/>
    </row>
    <row r="314" spans="1:18">
      <c r="A314" s="2"/>
      <c r="B314" s="2"/>
      <c r="C314" s="2"/>
      <c r="D314" s="2"/>
      <c r="E314" s="2"/>
      <c r="F314" s="2"/>
      <c r="G314" s="2"/>
      <c r="H314" s="2"/>
      <c r="I314" s="2"/>
      <c r="J314" s="2"/>
      <c r="K314" s="2"/>
      <c r="L314" s="2"/>
      <c r="M314" s="2"/>
      <c r="N314" s="2"/>
      <c r="O314" s="2"/>
      <c r="P314" s="2"/>
      <c r="Q314" s="2"/>
      <c r="R314" s="2"/>
    </row>
    <row r="315" spans="1:18">
      <c r="A315" s="2"/>
      <c r="B315" s="2"/>
      <c r="C315" s="2"/>
      <c r="D315" s="2"/>
      <c r="E315" s="2"/>
      <c r="F315" s="2"/>
      <c r="G315" s="2"/>
      <c r="H315" s="2"/>
      <c r="I315" s="2"/>
      <c r="J315" s="2"/>
      <c r="K315" s="2"/>
      <c r="L315" s="2"/>
      <c r="M315" s="2"/>
      <c r="N315" s="2"/>
      <c r="O315" s="2"/>
      <c r="P315" s="2"/>
      <c r="Q315" s="2"/>
      <c r="R315" s="2"/>
    </row>
    <row r="316" spans="1:18">
      <c r="A316" s="2"/>
      <c r="B316" s="2"/>
      <c r="C316" s="2"/>
      <c r="D316" s="2"/>
      <c r="E316" s="2"/>
      <c r="F316" s="2"/>
      <c r="G316" s="2"/>
      <c r="H316" s="2"/>
      <c r="I316" s="2"/>
      <c r="J316" s="2"/>
      <c r="K316" s="2"/>
      <c r="L316" s="2"/>
      <c r="M316" s="2"/>
      <c r="N316" s="2"/>
      <c r="O316" s="2"/>
      <c r="P316" s="2"/>
      <c r="Q316" s="2"/>
      <c r="R316" s="2"/>
    </row>
    <row r="317" spans="1:18">
      <c r="A317" s="2"/>
      <c r="B317" s="2"/>
      <c r="C317" s="2"/>
      <c r="D317" s="2"/>
      <c r="E317" s="2"/>
      <c r="F317" s="2"/>
      <c r="G317" s="2"/>
      <c r="H317" s="2"/>
      <c r="I317" s="2"/>
      <c r="J317" s="2"/>
      <c r="K317" s="2"/>
      <c r="L317" s="2"/>
      <c r="M317" s="2"/>
      <c r="N317" s="2"/>
      <c r="O317" s="2"/>
      <c r="P317" s="2"/>
      <c r="Q317" s="2"/>
      <c r="R317" s="2"/>
    </row>
    <row r="318" spans="1:18">
      <c r="A318" s="2"/>
      <c r="B318" s="2"/>
      <c r="C318" s="2"/>
      <c r="D318" s="2"/>
      <c r="E318" s="2"/>
      <c r="F318" s="2"/>
      <c r="G318" s="2"/>
      <c r="H318" s="2"/>
      <c r="I318" s="2"/>
      <c r="J318" s="2"/>
      <c r="K318" s="2"/>
      <c r="L318" s="2"/>
      <c r="M318" s="2"/>
      <c r="N318" s="2"/>
      <c r="O318" s="2"/>
      <c r="P318" s="2"/>
      <c r="Q318" s="2"/>
      <c r="R318" s="2"/>
    </row>
    <row r="319" spans="1:18">
      <c r="A319" s="2"/>
      <c r="B319" s="2"/>
      <c r="C319" s="2"/>
      <c r="D319" s="2"/>
      <c r="E319" s="2"/>
      <c r="F319" s="2"/>
      <c r="G319" s="2"/>
      <c r="H319" s="2"/>
      <c r="I319" s="2"/>
      <c r="J319" s="2"/>
      <c r="K319" s="2"/>
      <c r="L319" s="2"/>
      <c r="M319" s="2"/>
      <c r="N319" s="2"/>
      <c r="O319" s="2"/>
      <c r="P319" s="2"/>
      <c r="Q319" s="2"/>
      <c r="R319" s="2"/>
    </row>
    <row r="320" spans="1:18">
      <c r="A320" s="2"/>
      <c r="B320" s="2"/>
      <c r="C320" s="2"/>
      <c r="D320" s="2"/>
      <c r="E320" s="2"/>
      <c r="F320" s="2"/>
      <c r="G320" s="2"/>
      <c r="H320" s="2"/>
      <c r="I320" s="2"/>
      <c r="J320" s="2"/>
      <c r="K320" s="2"/>
      <c r="L320" s="2"/>
      <c r="M320" s="2"/>
      <c r="N320" s="2"/>
      <c r="O320" s="2"/>
      <c r="P320" s="2"/>
      <c r="Q320" s="2"/>
      <c r="R320" s="2"/>
    </row>
    <row r="321" spans="1:18">
      <c r="A321" s="2"/>
      <c r="B321" s="2"/>
      <c r="C321" s="2"/>
      <c r="D321" s="2"/>
      <c r="E321" s="2"/>
      <c r="F321" s="2"/>
      <c r="G321" s="2"/>
      <c r="H321" s="2"/>
      <c r="I321" s="2"/>
      <c r="J321" s="2"/>
      <c r="K321" s="2"/>
      <c r="L321" s="2"/>
      <c r="M321" s="2"/>
      <c r="N321" s="2"/>
      <c r="O321" s="2"/>
      <c r="P321" s="2"/>
      <c r="Q321" s="2"/>
      <c r="R321" s="2"/>
    </row>
    <row r="322" spans="1:18">
      <c r="A322" s="2"/>
      <c r="B322" s="2"/>
      <c r="C322" s="2"/>
      <c r="D322" s="2"/>
      <c r="E322" s="2"/>
      <c r="F322" s="2"/>
      <c r="G322" s="2"/>
      <c r="H322" s="2"/>
      <c r="I322" s="2"/>
      <c r="J322" s="2"/>
      <c r="K322" s="2"/>
      <c r="L322" s="2"/>
      <c r="M322" s="2"/>
      <c r="N322" s="2"/>
      <c r="O322" s="2"/>
      <c r="P322" s="2"/>
      <c r="Q322" s="2"/>
      <c r="R322" s="2"/>
    </row>
    <row r="323" spans="1:18">
      <c r="A323" s="2"/>
      <c r="B323" s="2"/>
      <c r="C323" s="2"/>
      <c r="D323" s="2"/>
      <c r="E323" s="2"/>
      <c r="F323" s="2"/>
      <c r="G323" s="2"/>
      <c r="H323" s="2"/>
      <c r="I323" s="2"/>
      <c r="J323" s="2"/>
      <c r="K323" s="2"/>
      <c r="L323" s="2"/>
      <c r="M323" s="2"/>
      <c r="N323" s="2"/>
      <c r="O323" s="2"/>
      <c r="P323" s="2"/>
      <c r="Q323" s="2"/>
      <c r="R323" s="2"/>
    </row>
    <row r="324" spans="1:18">
      <c r="A324" s="2"/>
      <c r="B324" s="2"/>
      <c r="C324" s="2"/>
      <c r="D324" s="2"/>
      <c r="E324" s="2"/>
      <c r="F324" s="2"/>
      <c r="G324" s="2"/>
      <c r="H324" s="2"/>
      <c r="I324" s="2"/>
      <c r="J324" s="2"/>
      <c r="K324" s="2"/>
      <c r="L324" s="2"/>
      <c r="M324" s="2"/>
      <c r="N324" s="2"/>
      <c r="O324" s="2"/>
      <c r="P324" s="2"/>
      <c r="Q324" s="2"/>
      <c r="R324" s="2"/>
    </row>
    <row r="325" spans="1:18">
      <c r="A325" s="2"/>
      <c r="B325" s="2"/>
      <c r="C325" s="2"/>
      <c r="D325" s="2"/>
      <c r="E325" s="2"/>
      <c r="F325" s="2"/>
      <c r="G325" s="2"/>
      <c r="H325" s="2"/>
      <c r="I325" s="2"/>
      <c r="J325" s="2"/>
      <c r="K325" s="2"/>
      <c r="L325" s="2"/>
      <c r="M325" s="2"/>
      <c r="N325" s="2"/>
      <c r="O325" s="2"/>
      <c r="P325" s="2"/>
      <c r="Q325" s="2"/>
      <c r="R325" s="2"/>
    </row>
    <row r="326" spans="1:18">
      <c r="A326" s="2"/>
      <c r="B326" s="2"/>
      <c r="C326" s="2"/>
      <c r="D326" s="2"/>
      <c r="E326" s="2"/>
      <c r="F326" s="2"/>
      <c r="G326" s="2"/>
      <c r="H326" s="2"/>
      <c r="I326" s="2"/>
      <c r="J326" s="2"/>
      <c r="K326" s="2"/>
      <c r="L326" s="2"/>
      <c r="M326" s="2"/>
      <c r="N326" s="2"/>
      <c r="O326" s="2"/>
      <c r="P326" s="2"/>
      <c r="Q326" s="2"/>
      <c r="R326" s="2"/>
    </row>
    <row r="327" spans="1:18">
      <c r="A327" s="2"/>
      <c r="B327" s="2"/>
      <c r="C327" s="2"/>
      <c r="D327" s="2"/>
      <c r="E327" s="2"/>
      <c r="F327" s="2"/>
      <c r="G327" s="2"/>
      <c r="H327" s="2"/>
      <c r="I327" s="2"/>
      <c r="J327" s="2"/>
      <c r="K327" s="2"/>
      <c r="L327" s="2"/>
      <c r="M327" s="2"/>
      <c r="N327" s="2"/>
      <c r="O327" s="2"/>
      <c r="P327" s="2"/>
      <c r="Q327" s="2"/>
      <c r="R327" s="2"/>
    </row>
    <row r="328" spans="1:18">
      <c r="A328" s="2"/>
      <c r="B328" s="2"/>
      <c r="C328" s="2"/>
      <c r="D328" s="2"/>
      <c r="E328" s="2"/>
      <c r="F328" s="2"/>
      <c r="G328" s="2"/>
      <c r="H328" s="2"/>
      <c r="I328" s="2"/>
      <c r="J328" s="2"/>
      <c r="K328" s="2"/>
      <c r="L328" s="2"/>
      <c r="M328" s="2"/>
      <c r="N328" s="2"/>
      <c r="O328" s="2"/>
      <c r="P328" s="2"/>
      <c r="Q328" s="2"/>
      <c r="R328" s="2"/>
    </row>
    <row r="329" spans="1:18">
      <c r="A329" s="2"/>
      <c r="B329" s="2"/>
      <c r="C329" s="2"/>
      <c r="D329" s="2"/>
      <c r="E329" s="2"/>
      <c r="F329" s="2"/>
      <c r="G329" s="2"/>
      <c r="H329" s="2"/>
      <c r="I329" s="2"/>
      <c r="J329" s="2"/>
      <c r="K329" s="2"/>
      <c r="L329" s="2"/>
      <c r="M329" s="2"/>
      <c r="N329" s="2"/>
      <c r="O329" s="2"/>
      <c r="P329" s="2"/>
      <c r="Q329" s="2"/>
      <c r="R329" s="2"/>
    </row>
    <row r="330" spans="1:18">
      <c r="A330" s="2"/>
      <c r="B330" s="2"/>
      <c r="C330" s="2"/>
      <c r="D330" s="2"/>
      <c r="E330" s="2"/>
      <c r="F330" s="2"/>
      <c r="G330" s="2"/>
      <c r="H330" s="2"/>
      <c r="I330" s="2"/>
      <c r="J330" s="2"/>
      <c r="K330" s="2"/>
      <c r="L330" s="2"/>
      <c r="M330" s="2"/>
      <c r="N330" s="2"/>
      <c r="O330" s="2"/>
      <c r="P330" s="2"/>
      <c r="Q330" s="2"/>
      <c r="R330" s="2"/>
    </row>
    <row r="331" spans="1:18">
      <c r="A331" s="2"/>
      <c r="B331" s="2"/>
      <c r="C331" s="2"/>
      <c r="D331" s="2"/>
      <c r="E331" s="2"/>
      <c r="F331" s="2"/>
      <c r="G331" s="2"/>
      <c r="H331" s="2"/>
      <c r="I331" s="2"/>
      <c r="J331" s="2"/>
      <c r="K331" s="2"/>
      <c r="L331" s="2"/>
      <c r="M331" s="2"/>
      <c r="N331" s="2"/>
      <c r="O331" s="2"/>
      <c r="P331" s="2"/>
      <c r="Q331" s="2"/>
      <c r="R331" s="2"/>
    </row>
    <row r="332" spans="1:18">
      <c r="A332" s="2"/>
      <c r="B332" s="2"/>
      <c r="C332" s="2"/>
      <c r="D332" s="2"/>
      <c r="E332" s="2"/>
      <c r="F332" s="2"/>
      <c r="G332" s="2"/>
      <c r="H332" s="2"/>
      <c r="I332" s="2"/>
      <c r="J332" s="2"/>
      <c r="K332" s="2"/>
      <c r="L332" s="2"/>
      <c r="M332" s="2"/>
      <c r="N332" s="2"/>
      <c r="O332" s="2"/>
      <c r="P332" s="2"/>
      <c r="Q332" s="2"/>
      <c r="R332" s="2"/>
    </row>
    <row r="333" spans="1:18">
      <c r="A333" s="2"/>
      <c r="B333" s="2"/>
      <c r="C333" s="2"/>
      <c r="D333" s="2"/>
      <c r="E333" s="2"/>
      <c r="F333" s="2"/>
      <c r="G333" s="2"/>
      <c r="H333" s="2"/>
      <c r="I333" s="2"/>
      <c r="J333" s="2"/>
      <c r="K333" s="2"/>
      <c r="L333" s="2"/>
      <c r="M333" s="2"/>
      <c r="N333" s="2"/>
      <c r="O333" s="2"/>
      <c r="P333" s="2"/>
      <c r="Q333" s="2"/>
      <c r="R333" s="2"/>
    </row>
    <row r="334" spans="1:18">
      <c r="A334" s="2"/>
      <c r="B334" s="2"/>
      <c r="C334" s="2"/>
      <c r="D334" s="2"/>
      <c r="E334" s="2"/>
      <c r="F334" s="2"/>
      <c r="G334" s="2"/>
      <c r="H334" s="2"/>
      <c r="I334" s="2"/>
      <c r="J334" s="2"/>
      <c r="K334" s="2"/>
      <c r="L334" s="2"/>
      <c r="M334" s="2"/>
      <c r="N334" s="2"/>
      <c r="O334" s="2"/>
      <c r="P334" s="2"/>
      <c r="Q334" s="2"/>
      <c r="R334" s="2"/>
    </row>
    <row r="335" spans="1:18">
      <c r="A335" s="2"/>
      <c r="B335" s="2"/>
      <c r="C335" s="2"/>
      <c r="D335" s="2"/>
      <c r="E335" s="2"/>
      <c r="F335" s="2"/>
      <c r="G335" s="2"/>
      <c r="H335" s="2"/>
      <c r="I335" s="2"/>
      <c r="J335" s="2"/>
      <c r="K335" s="2"/>
      <c r="L335" s="2"/>
      <c r="M335" s="2"/>
      <c r="N335" s="2"/>
      <c r="O335" s="2"/>
      <c r="P335" s="2"/>
      <c r="Q335" s="2"/>
      <c r="R335" s="2"/>
    </row>
    <row r="336" spans="1:18">
      <c r="A336" s="2"/>
      <c r="B336" s="2"/>
      <c r="C336" s="2"/>
      <c r="D336" s="2"/>
      <c r="E336" s="2"/>
      <c r="F336" s="2"/>
      <c r="G336" s="2"/>
      <c r="H336" s="2"/>
      <c r="I336" s="2"/>
      <c r="J336" s="2"/>
      <c r="K336" s="2"/>
      <c r="L336" s="2"/>
      <c r="M336" s="2"/>
      <c r="N336" s="2"/>
      <c r="O336" s="2"/>
      <c r="P336" s="2"/>
      <c r="Q336" s="2"/>
      <c r="R336" s="2"/>
    </row>
    <row r="337" spans="1:18">
      <c r="A337" s="2"/>
      <c r="B337" s="2"/>
      <c r="C337" s="2"/>
      <c r="D337" s="2"/>
      <c r="E337" s="2"/>
      <c r="F337" s="2"/>
      <c r="G337" s="2"/>
      <c r="H337" s="2"/>
      <c r="I337" s="2"/>
      <c r="J337" s="2"/>
      <c r="K337" s="2"/>
      <c r="L337" s="2"/>
      <c r="M337" s="2"/>
      <c r="N337" s="2"/>
      <c r="O337" s="2"/>
      <c r="P337" s="2"/>
      <c r="Q337" s="2"/>
      <c r="R337" s="2"/>
    </row>
    <row r="338" spans="1:18">
      <c r="A338" s="2"/>
      <c r="B338" s="2"/>
      <c r="C338" s="2"/>
      <c r="D338" s="2"/>
      <c r="E338" s="2"/>
      <c r="F338" s="2"/>
      <c r="G338" s="2"/>
      <c r="H338" s="2"/>
      <c r="I338" s="2"/>
      <c r="J338" s="2"/>
      <c r="K338" s="2"/>
      <c r="L338" s="2"/>
      <c r="M338" s="2"/>
      <c r="N338" s="2"/>
      <c r="O338" s="2"/>
      <c r="P338" s="2"/>
      <c r="Q338" s="2"/>
      <c r="R338" s="2"/>
    </row>
    <row r="339" spans="1:18">
      <c r="A339" s="2"/>
      <c r="B339" s="2"/>
      <c r="C339" s="2"/>
      <c r="D339" s="2"/>
      <c r="E339" s="2"/>
      <c r="F339" s="2"/>
      <c r="G339" s="2"/>
      <c r="H339" s="2"/>
      <c r="I339" s="2"/>
      <c r="J339" s="2"/>
      <c r="K339" s="2"/>
      <c r="L339" s="2"/>
      <c r="M339" s="2"/>
      <c r="N339" s="2"/>
      <c r="O339" s="2"/>
      <c r="P339" s="2"/>
      <c r="Q339" s="2"/>
      <c r="R339" s="2"/>
    </row>
    <row r="340" spans="1:18">
      <c r="A340" s="2"/>
      <c r="B340" s="2"/>
      <c r="C340" s="2"/>
      <c r="D340" s="2"/>
      <c r="E340" s="2"/>
      <c r="F340" s="2"/>
      <c r="G340" s="2"/>
      <c r="H340" s="2"/>
      <c r="I340" s="2"/>
      <c r="J340" s="2"/>
      <c r="K340" s="2"/>
      <c r="L340" s="2"/>
      <c r="M340" s="2"/>
      <c r="N340" s="2"/>
      <c r="O340" s="2"/>
      <c r="P340" s="2"/>
      <c r="Q340" s="2"/>
      <c r="R340" s="2"/>
    </row>
    <row r="341" spans="1:18">
      <c r="A341" s="2"/>
      <c r="B341" s="2"/>
      <c r="C341" s="2"/>
      <c r="D341" s="2"/>
      <c r="E341" s="2"/>
      <c r="F341" s="2"/>
      <c r="G341" s="2"/>
      <c r="H341" s="2"/>
      <c r="I341" s="2"/>
      <c r="J341" s="2"/>
      <c r="K341" s="2"/>
      <c r="L341" s="2"/>
      <c r="M341" s="2"/>
      <c r="N341" s="2"/>
      <c r="O341" s="2"/>
      <c r="P341" s="2"/>
      <c r="Q341" s="2"/>
      <c r="R341" s="2"/>
    </row>
    <row r="342" spans="1:18">
      <c r="A342" s="2"/>
      <c r="B342" s="2"/>
      <c r="C342" s="2"/>
      <c r="D342" s="2"/>
      <c r="E342" s="2"/>
      <c r="F342" s="2"/>
      <c r="G342" s="2"/>
      <c r="H342" s="2"/>
      <c r="I342" s="2"/>
      <c r="J342" s="2"/>
      <c r="K342" s="2"/>
      <c r="L342" s="2"/>
      <c r="M342" s="2"/>
      <c r="N342" s="2"/>
      <c r="O342" s="2"/>
      <c r="P342" s="2"/>
      <c r="Q342" s="2"/>
      <c r="R342" s="2"/>
    </row>
    <row r="343" spans="1:18">
      <c r="A343" s="2"/>
      <c r="B343" s="2"/>
      <c r="C343" s="2"/>
      <c r="D343" s="2"/>
      <c r="E343" s="2"/>
      <c r="F343" s="2"/>
      <c r="G343" s="2"/>
      <c r="H343" s="2"/>
      <c r="I343" s="2"/>
      <c r="J343" s="2"/>
      <c r="K343" s="2"/>
      <c r="L343" s="2"/>
      <c r="M343" s="2"/>
      <c r="N343" s="2"/>
      <c r="O343" s="2"/>
      <c r="P343" s="2"/>
      <c r="Q343" s="2"/>
      <c r="R343" s="2"/>
    </row>
    <row r="344" spans="1:18">
      <c r="A344" s="2"/>
      <c r="B344" s="2"/>
      <c r="C344" s="2"/>
      <c r="D344" s="2"/>
      <c r="E344" s="2"/>
      <c r="F344" s="2"/>
      <c r="G344" s="2"/>
      <c r="H344" s="2"/>
      <c r="I344" s="2"/>
      <c r="J344" s="2"/>
      <c r="K344" s="2"/>
      <c r="L344" s="2"/>
      <c r="M344" s="2"/>
      <c r="N344" s="2"/>
      <c r="O344" s="2"/>
      <c r="P344" s="2"/>
      <c r="Q344" s="2"/>
      <c r="R344" s="2"/>
    </row>
    <row r="345" spans="1:18">
      <c r="A345" s="2"/>
      <c r="B345" s="2"/>
      <c r="C345" s="2"/>
      <c r="D345" s="2"/>
      <c r="E345" s="2"/>
      <c r="F345" s="2"/>
      <c r="G345" s="2"/>
      <c r="H345" s="2"/>
      <c r="I345" s="2"/>
      <c r="J345" s="2"/>
      <c r="K345" s="2"/>
      <c r="L345" s="2"/>
      <c r="M345" s="2"/>
      <c r="N345" s="2"/>
      <c r="O345" s="2"/>
      <c r="P345" s="2"/>
      <c r="Q345" s="2"/>
      <c r="R345" s="2"/>
    </row>
    <row r="346" spans="1:18">
      <c r="A346" s="2"/>
      <c r="B346" s="2"/>
      <c r="C346" s="2"/>
      <c r="D346" s="2"/>
      <c r="E346" s="2"/>
      <c r="F346" s="2"/>
      <c r="G346" s="2"/>
      <c r="H346" s="2"/>
      <c r="I346" s="2"/>
      <c r="J346" s="2"/>
      <c r="K346" s="2"/>
      <c r="L346" s="2"/>
      <c r="M346" s="2"/>
      <c r="N346" s="2"/>
      <c r="O346" s="2"/>
      <c r="P346" s="2"/>
      <c r="Q346" s="2"/>
      <c r="R346" s="2"/>
    </row>
    <row r="347" spans="1:18">
      <c r="A347" s="2"/>
      <c r="B347" s="2"/>
      <c r="C347" s="2"/>
      <c r="D347" s="2"/>
      <c r="E347" s="2"/>
      <c r="F347" s="2"/>
      <c r="G347" s="2"/>
      <c r="H347" s="2"/>
      <c r="I347" s="2"/>
      <c r="J347" s="2"/>
      <c r="K347" s="2"/>
      <c r="L347" s="2"/>
      <c r="M347" s="2"/>
      <c r="N347" s="2"/>
      <c r="O347" s="2"/>
      <c r="P347" s="2"/>
      <c r="Q347" s="2"/>
      <c r="R347" s="2"/>
    </row>
    <row r="348" spans="1:18">
      <c r="A348" s="2"/>
      <c r="B348" s="2"/>
      <c r="C348" s="2"/>
      <c r="D348" s="2"/>
      <c r="E348" s="2"/>
      <c r="F348" s="2"/>
      <c r="G348" s="2"/>
      <c r="H348" s="2"/>
      <c r="I348" s="2"/>
      <c r="J348" s="2"/>
      <c r="K348" s="2"/>
      <c r="L348" s="2"/>
      <c r="M348" s="2"/>
      <c r="N348" s="2"/>
      <c r="O348" s="2"/>
      <c r="P348" s="2"/>
      <c r="Q348" s="2"/>
      <c r="R348" s="2"/>
    </row>
    <row r="349" spans="1:18">
      <c r="A349" s="2"/>
      <c r="B349" s="2"/>
      <c r="C349" s="2"/>
      <c r="D349" s="2"/>
      <c r="E349" s="2"/>
      <c r="F349" s="2"/>
      <c r="G349" s="2"/>
      <c r="H349" s="2"/>
      <c r="I349" s="2"/>
      <c r="J349" s="2"/>
      <c r="K349" s="2"/>
      <c r="L349" s="2"/>
      <c r="M349" s="2"/>
      <c r="N349" s="2"/>
      <c r="O349" s="2"/>
      <c r="P349" s="2"/>
      <c r="Q349" s="2"/>
      <c r="R349" s="2"/>
    </row>
    <row r="350" spans="1:18">
      <c r="A350" s="2"/>
      <c r="B350" s="2"/>
      <c r="C350" s="2"/>
      <c r="D350" s="2"/>
      <c r="E350" s="2"/>
      <c r="F350" s="2"/>
      <c r="G350" s="2"/>
      <c r="H350" s="2"/>
      <c r="I350" s="2"/>
      <c r="J350" s="2"/>
      <c r="K350" s="2"/>
      <c r="L350" s="2"/>
      <c r="M350" s="2"/>
      <c r="N350" s="2"/>
      <c r="O350" s="2"/>
      <c r="P350" s="2"/>
      <c r="Q350" s="2"/>
      <c r="R350" s="2"/>
    </row>
    <row r="351" spans="1:18">
      <c r="A351" s="2"/>
      <c r="B351" s="2"/>
      <c r="C351" s="2"/>
      <c r="D351" s="2"/>
      <c r="E351" s="2"/>
      <c r="F351" s="2"/>
      <c r="G351" s="2"/>
      <c r="H351" s="2"/>
      <c r="I351" s="2"/>
      <c r="J351" s="2"/>
      <c r="K351" s="2"/>
      <c r="L351" s="2"/>
      <c r="M351" s="2"/>
      <c r="N351" s="2"/>
      <c r="O351" s="2"/>
      <c r="P351" s="2"/>
      <c r="Q351" s="2"/>
      <c r="R351" s="2"/>
    </row>
    <row r="352" spans="1:18">
      <c r="A352" s="2"/>
      <c r="B352" s="2"/>
      <c r="C352" s="2"/>
      <c r="D352" s="2"/>
      <c r="E352" s="2"/>
      <c r="F352" s="2"/>
      <c r="G352" s="2"/>
      <c r="H352" s="2"/>
      <c r="I352" s="2"/>
      <c r="J352" s="2"/>
      <c r="K352" s="2"/>
      <c r="L352" s="2"/>
      <c r="M352" s="2"/>
      <c r="N352" s="2"/>
      <c r="O352" s="2"/>
      <c r="P352" s="2"/>
      <c r="Q352" s="2"/>
      <c r="R352" s="2"/>
    </row>
    <row r="353" spans="1:18">
      <c r="A353" s="2"/>
      <c r="B353" s="2"/>
      <c r="C353" s="2"/>
      <c r="D353" s="2"/>
      <c r="E353" s="2"/>
      <c r="F353" s="2"/>
      <c r="G353" s="2"/>
      <c r="H353" s="2"/>
      <c r="I353" s="2"/>
      <c r="J353" s="2"/>
      <c r="K353" s="2"/>
      <c r="L353" s="2"/>
      <c r="M353" s="2"/>
      <c r="N353" s="2"/>
      <c r="O353" s="2"/>
      <c r="P353" s="2"/>
      <c r="Q353" s="2"/>
      <c r="R353" s="2"/>
    </row>
    <row r="354" spans="1:18">
      <c r="A354" s="2"/>
      <c r="B354" s="2"/>
      <c r="C354" s="2"/>
      <c r="D354" s="2"/>
      <c r="E354" s="2"/>
      <c r="F354" s="2"/>
      <c r="G354" s="2"/>
      <c r="H354" s="2"/>
      <c r="I354" s="2"/>
      <c r="J354" s="2"/>
      <c r="K354" s="2"/>
      <c r="L354" s="2"/>
      <c r="M354" s="2"/>
      <c r="N354" s="2"/>
      <c r="O354" s="2"/>
      <c r="P354" s="2"/>
      <c r="Q354" s="2"/>
      <c r="R354" s="2"/>
    </row>
    <row r="355" spans="1:18">
      <c r="A355" s="2"/>
      <c r="B355" s="2"/>
      <c r="C355" s="2"/>
      <c r="D355" s="2"/>
      <c r="E355" s="2"/>
      <c r="F355" s="2"/>
      <c r="G355" s="2"/>
      <c r="H355" s="2"/>
      <c r="I355" s="2"/>
      <c r="J355" s="2"/>
      <c r="K355" s="2"/>
      <c r="L355" s="2"/>
      <c r="M355" s="2"/>
      <c r="N355" s="2"/>
      <c r="O355" s="2"/>
      <c r="P355" s="2"/>
      <c r="Q355" s="2"/>
      <c r="R355" s="2"/>
    </row>
    <row r="356" spans="1:18">
      <c r="A356" s="2"/>
      <c r="B356" s="2"/>
      <c r="C356" s="2"/>
      <c r="D356" s="2"/>
      <c r="E356" s="2"/>
      <c r="F356" s="2"/>
      <c r="G356" s="2"/>
      <c r="H356" s="2"/>
      <c r="I356" s="2"/>
      <c r="J356" s="2"/>
      <c r="K356" s="2"/>
      <c r="L356" s="2"/>
      <c r="M356" s="2"/>
      <c r="N356" s="2"/>
      <c r="O356" s="2"/>
      <c r="P356" s="2"/>
      <c r="Q356" s="2"/>
      <c r="R356" s="2"/>
    </row>
    <row r="357" spans="1:18">
      <c r="A357" s="2"/>
      <c r="B357" s="2"/>
      <c r="C357" s="2"/>
      <c r="D357" s="2"/>
      <c r="E357" s="2"/>
      <c r="F357" s="2"/>
      <c r="G357" s="2"/>
      <c r="H357" s="2"/>
      <c r="I357" s="2"/>
      <c r="J357" s="2"/>
      <c r="K357" s="2"/>
      <c r="L357" s="2"/>
      <c r="M357" s="2"/>
      <c r="N357" s="2"/>
      <c r="O357" s="2"/>
      <c r="P357" s="2"/>
      <c r="Q357" s="2"/>
      <c r="R357" s="2"/>
    </row>
    <row r="358" spans="1:18">
      <c r="A358" s="2"/>
      <c r="B358" s="2"/>
      <c r="C358" s="2"/>
      <c r="D358" s="2"/>
      <c r="E358" s="2"/>
      <c r="F358" s="2"/>
      <c r="G358" s="2"/>
      <c r="H358" s="2"/>
      <c r="I358" s="2"/>
      <c r="J358" s="2"/>
      <c r="K358" s="2"/>
      <c r="L358" s="2"/>
      <c r="M358" s="2"/>
      <c r="N358" s="2"/>
      <c r="O358" s="2"/>
      <c r="P358" s="2"/>
      <c r="Q358" s="2"/>
      <c r="R358" s="2"/>
    </row>
    <row r="359" spans="1:18">
      <c r="A359" s="2"/>
      <c r="B359" s="2"/>
      <c r="C359" s="2"/>
      <c r="D359" s="2"/>
      <c r="E359" s="2"/>
      <c r="F359" s="2"/>
      <c r="G359" s="2"/>
      <c r="H359" s="2"/>
      <c r="I359" s="2"/>
      <c r="J359" s="2"/>
      <c r="K359" s="2"/>
      <c r="L359" s="2"/>
      <c r="M359" s="2"/>
      <c r="N359" s="2"/>
      <c r="O359" s="2"/>
      <c r="P359" s="2"/>
      <c r="Q359" s="2"/>
      <c r="R359" s="2"/>
    </row>
    <row r="360" spans="1:18">
      <c r="A360" s="2"/>
      <c r="B360" s="2"/>
      <c r="C360" s="2"/>
      <c r="D360" s="2"/>
      <c r="E360" s="2"/>
      <c r="F360" s="2"/>
      <c r="G360" s="2"/>
      <c r="H360" s="2"/>
      <c r="I360" s="2"/>
      <c r="J360" s="2"/>
      <c r="K360" s="2"/>
      <c r="L360" s="2"/>
      <c r="M360" s="2"/>
      <c r="N360" s="2"/>
      <c r="O360" s="2"/>
      <c r="P360" s="2"/>
      <c r="Q360" s="2"/>
      <c r="R360" s="2"/>
    </row>
    <row r="361" spans="1:18">
      <c r="A361" s="2"/>
      <c r="B361" s="2"/>
      <c r="C361" s="2"/>
      <c r="D361" s="2"/>
      <c r="E361" s="2"/>
      <c r="F361" s="2"/>
      <c r="G361" s="2"/>
      <c r="H361" s="2"/>
      <c r="I361" s="2"/>
      <c r="J361" s="2"/>
      <c r="K361" s="2"/>
      <c r="L361" s="2"/>
      <c r="M361" s="2"/>
      <c r="N361" s="2"/>
      <c r="O361" s="2"/>
      <c r="P361" s="2"/>
      <c r="Q361" s="2"/>
      <c r="R361" s="2"/>
    </row>
    <row r="362" spans="1:18">
      <c r="A362" s="2"/>
      <c r="B362" s="2"/>
      <c r="C362" s="2"/>
      <c r="D362" s="2"/>
      <c r="E362" s="2"/>
      <c r="F362" s="2"/>
      <c r="G362" s="2"/>
      <c r="H362" s="2"/>
      <c r="I362" s="2"/>
      <c r="J362" s="2"/>
      <c r="K362" s="2"/>
      <c r="L362" s="2"/>
      <c r="M362" s="2"/>
      <c r="N362" s="2"/>
      <c r="O362" s="2"/>
      <c r="P362" s="2"/>
      <c r="Q362" s="2"/>
      <c r="R362" s="2"/>
    </row>
    <row r="363" spans="1:18">
      <c r="A363" s="2"/>
      <c r="B363" s="2"/>
      <c r="C363" s="2"/>
      <c r="D363" s="2"/>
      <c r="E363" s="2"/>
      <c r="F363" s="2"/>
      <c r="G363" s="2"/>
      <c r="H363" s="2"/>
      <c r="I363" s="2"/>
      <c r="J363" s="2"/>
      <c r="K363" s="2"/>
      <c r="L363" s="2"/>
      <c r="M363" s="2"/>
      <c r="N363" s="2"/>
      <c r="O363" s="2"/>
      <c r="P363" s="2"/>
      <c r="Q363" s="2"/>
      <c r="R363" s="2"/>
    </row>
    <row r="364" spans="1:18">
      <c r="A364" s="2"/>
      <c r="B364" s="2"/>
      <c r="C364" s="2"/>
      <c r="D364" s="2"/>
      <c r="E364" s="2"/>
      <c r="F364" s="2"/>
      <c r="G364" s="2"/>
      <c r="H364" s="2"/>
      <c r="I364" s="2"/>
      <c r="J364" s="2"/>
      <c r="K364" s="2"/>
      <c r="L364" s="2"/>
      <c r="M364" s="2"/>
      <c r="N364" s="2"/>
      <c r="O364" s="2"/>
      <c r="P364" s="2"/>
      <c r="Q364" s="2"/>
      <c r="R364" s="2"/>
    </row>
    <row r="365" spans="1:18">
      <c r="A365" s="2"/>
      <c r="B365" s="2"/>
      <c r="C365" s="2"/>
      <c r="D365" s="2"/>
      <c r="E365" s="2"/>
      <c r="F365" s="2"/>
      <c r="G365" s="2"/>
      <c r="H365" s="2"/>
      <c r="I365" s="2"/>
      <c r="J365" s="2"/>
      <c r="K365" s="2"/>
      <c r="L365" s="2"/>
      <c r="M365" s="2"/>
      <c r="N365" s="2"/>
      <c r="O365" s="2"/>
      <c r="P365" s="2"/>
      <c r="Q365" s="2"/>
      <c r="R365" s="2"/>
    </row>
    <row r="366" spans="1:18">
      <c r="A366" s="2"/>
      <c r="B366" s="2"/>
      <c r="C366" s="2"/>
      <c r="D366" s="2"/>
      <c r="E366" s="2"/>
      <c r="F366" s="2"/>
      <c r="G366" s="2"/>
      <c r="H366" s="2"/>
      <c r="I366" s="2"/>
      <c r="J366" s="2"/>
      <c r="K366" s="2"/>
      <c r="L366" s="2"/>
      <c r="M366" s="2"/>
      <c r="N366" s="2"/>
      <c r="O366" s="2"/>
      <c r="P366" s="2"/>
      <c r="Q366" s="2"/>
      <c r="R366" s="2"/>
    </row>
    <row r="367" spans="1:18">
      <c r="A367" s="2"/>
      <c r="B367" s="2"/>
      <c r="C367" s="2"/>
      <c r="D367" s="2"/>
      <c r="E367" s="2"/>
      <c r="F367" s="2"/>
      <c r="G367" s="2"/>
      <c r="H367" s="2"/>
      <c r="I367" s="2"/>
      <c r="J367" s="2"/>
      <c r="K367" s="2"/>
      <c r="L367" s="2"/>
      <c r="M367" s="2"/>
      <c r="N367" s="2"/>
      <c r="O367" s="2"/>
      <c r="P367" s="2"/>
      <c r="Q367" s="2"/>
      <c r="R367" s="2"/>
    </row>
    <row r="368" spans="1:18">
      <c r="A368" s="2"/>
      <c r="B368" s="2"/>
      <c r="C368" s="2"/>
      <c r="D368" s="2"/>
      <c r="E368" s="2"/>
      <c r="F368" s="2"/>
      <c r="G368" s="2"/>
      <c r="H368" s="2"/>
      <c r="I368" s="2"/>
      <c r="J368" s="2"/>
      <c r="K368" s="2"/>
      <c r="L368" s="2"/>
      <c r="M368" s="2"/>
      <c r="N368" s="2"/>
      <c r="O368" s="2"/>
      <c r="P368" s="2"/>
      <c r="Q368" s="2"/>
      <c r="R368" s="2"/>
    </row>
    <row r="369" spans="1:18">
      <c r="A369" s="2"/>
      <c r="B369" s="2"/>
      <c r="C369" s="2"/>
      <c r="D369" s="2"/>
      <c r="E369" s="2"/>
      <c r="F369" s="2"/>
      <c r="G369" s="2"/>
      <c r="H369" s="2"/>
      <c r="I369" s="2"/>
      <c r="J369" s="2"/>
      <c r="K369" s="2"/>
      <c r="L369" s="2"/>
      <c r="M369" s="2"/>
      <c r="N369" s="2"/>
      <c r="O369" s="2"/>
      <c r="P369" s="2"/>
      <c r="Q369" s="2"/>
      <c r="R369" s="2"/>
    </row>
    <row r="370" spans="1:18">
      <c r="A370" s="2"/>
      <c r="B370" s="2"/>
      <c r="C370" s="2"/>
      <c r="D370" s="2"/>
      <c r="E370" s="2"/>
      <c r="F370" s="2"/>
      <c r="G370" s="2"/>
      <c r="H370" s="2"/>
      <c r="I370" s="2"/>
      <c r="J370" s="2"/>
      <c r="K370" s="2"/>
      <c r="L370" s="2"/>
      <c r="M370" s="2"/>
      <c r="N370" s="2"/>
      <c r="O370" s="2"/>
      <c r="P370" s="2"/>
      <c r="Q370" s="2"/>
      <c r="R370" s="2"/>
    </row>
    <row r="371" spans="1:18">
      <c r="A371" s="2"/>
      <c r="B371" s="2"/>
      <c r="C371" s="2"/>
      <c r="D371" s="2"/>
      <c r="E371" s="2"/>
      <c r="F371" s="2"/>
      <c r="G371" s="2"/>
      <c r="H371" s="2"/>
      <c r="I371" s="2"/>
      <c r="J371" s="2"/>
      <c r="K371" s="2"/>
      <c r="L371" s="2"/>
      <c r="M371" s="2"/>
      <c r="N371" s="2"/>
      <c r="O371" s="2"/>
      <c r="P371" s="2"/>
      <c r="Q371" s="2"/>
      <c r="R371" s="2"/>
    </row>
    <row r="372" spans="1:18">
      <c r="A372" s="2"/>
      <c r="B372" s="2"/>
      <c r="C372" s="2"/>
      <c r="D372" s="2"/>
      <c r="E372" s="2"/>
      <c r="F372" s="2"/>
      <c r="G372" s="2"/>
      <c r="H372" s="2"/>
      <c r="I372" s="2"/>
      <c r="J372" s="2"/>
      <c r="K372" s="2"/>
      <c r="L372" s="2"/>
      <c r="M372" s="2"/>
      <c r="N372" s="2"/>
      <c r="O372" s="2"/>
      <c r="P372" s="2"/>
      <c r="Q372" s="2"/>
      <c r="R372" s="2"/>
    </row>
    <row r="373" spans="1:18">
      <c r="A373" s="2"/>
      <c r="B373" s="2"/>
      <c r="C373" s="2"/>
      <c r="D373" s="2"/>
      <c r="E373" s="2"/>
      <c r="F373" s="2"/>
      <c r="G373" s="2"/>
      <c r="H373" s="2"/>
      <c r="I373" s="2"/>
      <c r="J373" s="2"/>
      <c r="K373" s="2"/>
      <c r="L373" s="2"/>
      <c r="M373" s="2"/>
      <c r="N373" s="2"/>
      <c r="O373" s="2"/>
      <c r="P373" s="2"/>
      <c r="Q373" s="2"/>
      <c r="R373" s="2"/>
    </row>
    <row r="374" spans="1:18">
      <c r="A374" s="2"/>
      <c r="B374" s="2"/>
      <c r="C374" s="2"/>
      <c r="D374" s="2"/>
      <c r="E374" s="2"/>
      <c r="F374" s="2"/>
      <c r="G374" s="2"/>
      <c r="H374" s="2"/>
      <c r="I374" s="2"/>
      <c r="J374" s="2"/>
      <c r="K374" s="2"/>
      <c r="L374" s="2"/>
      <c r="M374" s="2"/>
      <c r="N374" s="2"/>
      <c r="O374" s="2"/>
      <c r="P374" s="2"/>
      <c r="Q374" s="2"/>
      <c r="R374" s="2"/>
    </row>
    <row r="375" spans="1:18">
      <c r="A375" s="2"/>
      <c r="B375" s="2"/>
      <c r="C375" s="2"/>
      <c r="D375" s="2"/>
      <c r="E375" s="2"/>
      <c r="F375" s="2"/>
      <c r="G375" s="2"/>
      <c r="H375" s="2"/>
      <c r="I375" s="2"/>
      <c r="J375" s="2"/>
      <c r="K375" s="2"/>
      <c r="L375" s="2"/>
      <c r="M375" s="2"/>
      <c r="N375" s="2"/>
      <c r="O375" s="2"/>
      <c r="P375" s="2"/>
      <c r="Q375" s="2"/>
      <c r="R375" s="2"/>
    </row>
    <row r="376" spans="1:18">
      <c r="A376" s="2"/>
      <c r="B376" s="2"/>
      <c r="C376" s="2"/>
      <c r="D376" s="2"/>
      <c r="E376" s="2"/>
      <c r="F376" s="2"/>
      <c r="G376" s="2"/>
      <c r="H376" s="2"/>
      <c r="I376" s="2"/>
      <c r="J376" s="2"/>
      <c r="K376" s="2"/>
      <c r="L376" s="2"/>
      <c r="M376" s="2"/>
      <c r="N376" s="2"/>
      <c r="O376" s="2"/>
      <c r="P376" s="2"/>
      <c r="Q376" s="2"/>
      <c r="R376" s="2"/>
    </row>
    <row r="377" spans="1:18">
      <c r="A377" s="2"/>
      <c r="B377" s="2"/>
      <c r="C377" s="2"/>
      <c r="D377" s="2"/>
      <c r="E377" s="2"/>
      <c r="F377" s="2"/>
      <c r="G377" s="2"/>
      <c r="H377" s="2"/>
      <c r="I377" s="2"/>
      <c r="J377" s="2"/>
      <c r="K377" s="2"/>
      <c r="L377" s="2"/>
      <c r="M377" s="2"/>
      <c r="N377" s="2"/>
      <c r="O377" s="2"/>
      <c r="P377" s="2"/>
      <c r="Q377" s="2"/>
      <c r="R377" s="2"/>
    </row>
    <row r="378" spans="1:18">
      <c r="A378" s="2"/>
      <c r="B378" s="2"/>
      <c r="C378" s="2"/>
      <c r="D378" s="2"/>
      <c r="E378" s="2"/>
      <c r="F378" s="2"/>
      <c r="G378" s="2"/>
      <c r="H378" s="2"/>
      <c r="I378" s="2"/>
      <c r="J378" s="2"/>
      <c r="K378" s="2"/>
      <c r="L378" s="2"/>
      <c r="M378" s="2"/>
      <c r="N378" s="2"/>
      <c r="O378" s="2"/>
      <c r="P378" s="2"/>
      <c r="Q378" s="2"/>
      <c r="R378" s="2"/>
    </row>
    <row r="379" spans="1:18">
      <c r="A379" s="2"/>
      <c r="B379" s="2"/>
      <c r="C379" s="2"/>
      <c r="D379" s="2"/>
      <c r="E379" s="2"/>
      <c r="F379" s="2"/>
      <c r="G379" s="2"/>
      <c r="H379" s="2"/>
      <c r="I379" s="2"/>
      <c r="J379" s="2"/>
      <c r="K379" s="2"/>
      <c r="L379" s="2"/>
      <c r="M379" s="2"/>
      <c r="N379" s="2"/>
      <c r="O379" s="2"/>
      <c r="P379" s="2"/>
      <c r="Q379" s="2"/>
      <c r="R379" s="2"/>
    </row>
    <row r="380" spans="1:18">
      <c r="A380" s="2"/>
      <c r="B380" s="2"/>
      <c r="C380" s="2"/>
      <c r="D380" s="2"/>
      <c r="E380" s="2"/>
      <c r="F380" s="2"/>
      <c r="G380" s="2"/>
      <c r="H380" s="2"/>
      <c r="I380" s="2"/>
      <c r="J380" s="2"/>
      <c r="K380" s="2"/>
      <c r="L380" s="2"/>
      <c r="M380" s="2"/>
      <c r="N380" s="2"/>
      <c r="O380" s="2"/>
      <c r="P380" s="2"/>
      <c r="Q380" s="2"/>
      <c r="R380" s="2"/>
    </row>
    <row r="381" spans="1:18">
      <c r="A381" s="2"/>
      <c r="B381" s="2"/>
      <c r="C381" s="2"/>
      <c r="D381" s="2"/>
      <c r="E381" s="2"/>
      <c r="F381" s="2"/>
      <c r="G381" s="2"/>
      <c r="H381" s="2"/>
      <c r="I381" s="2"/>
      <c r="J381" s="2"/>
      <c r="K381" s="2"/>
      <c r="L381" s="2"/>
      <c r="M381" s="2"/>
      <c r="N381" s="2"/>
      <c r="O381" s="2"/>
      <c r="P381" s="2"/>
      <c r="Q381" s="2"/>
      <c r="R381" s="2"/>
    </row>
    <row r="382" spans="1:18">
      <c r="A382" s="2"/>
      <c r="B382" s="2"/>
      <c r="C382" s="2"/>
      <c r="D382" s="2"/>
      <c r="E382" s="2"/>
      <c r="F382" s="2"/>
      <c r="G382" s="2"/>
      <c r="H382" s="2"/>
      <c r="I382" s="2"/>
      <c r="J382" s="2"/>
      <c r="K382" s="2"/>
      <c r="L382" s="2"/>
      <c r="M382" s="2"/>
      <c r="N382" s="2"/>
      <c r="O382" s="2"/>
      <c r="P382" s="2"/>
      <c r="Q382" s="2"/>
      <c r="R382" s="2"/>
    </row>
    <row r="383" spans="1:18">
      <c r="A383" s="2"/>
      <c r="B383" s="2"/>
      <c r="C383" s="2"/>
      <c r="D383" s="2"/>
      <c r="E383" s="2"/>
      <c r="F383" s="2"/>
      <c r="G383" s="2"/>
      <c r="H383" s="2"/>
      <c r="I383" s="2"/>
      <c r="J383" s="2"/>
      <c r="K383" s="2"/>
      <c r="L383" s="2"/>
      <c r="M383" s="2"/>
      <c r="N383" s="2"/>
      <c r="O383" s="2"/>
      <c r="P383" s="2"/>
      <c r="Q383" s="2"/>
      <c r="R383" s="2"/>
    </row>
    <row r="384" spans="1:18">
      <c r="A384" s="2"/>
      <c r="B384" s="2"/>
      <c r="C384" s="2"/>
      <c r="D384" s="2"/>
      <c r="E384" s="2"/>
      <c r="F384" s="2"/>
      <c r="G384" s="2"/>
      <c r="H384" s="2"/>
      <c r="I384" s="2"/>
      <c r="J384" s="2"/>
      <c r="K384" s="2"/>
      <c r="L384" s="2"/>
      <c r="M384" s="2"/>
      <c r="N384" s="2"/>
      <c r="O384" s="2"/>
      <c r="P384" s="2"/>
      <c r="Q384" s="2"/>
      <c r="R384" s="2"/>
    </row>
    <row r="385" spans="1:18">
      <c r="A385" s="2"/>
      <c r="B385" s="2"/>
      <c r="C385" s="2"/>
      <c r="D385" s="2"/>
      <c r="E385" s="2"/>
      <c r="F385" s="2"/>
      <c r="G385" s="2"/>
      <c r="H385" s="2"/>
      <c r="I385" s="2"/>
      <c r="J385" s="2"/>
      <c r="K385" s="2"/>
      <c r="L385" s="2"/>
      <c r="M385" s="2"/>
      <c r="N385" s="2"/>
      <c r="O385" s="2"/>
      <c r="P385" s="2"/>
      <c r="Q385" s="2"/>
      <c r="R385" s="2"/>
    </row>
    <row r="386" spans="1:18">
      <c r="A386" s="2"/>
      <c r="B386" s="2"/>
      <c r="C386" s="2"/>
      <c r="D386" s="2"/>
      <c r="E386" s="2"/>
      <c r="F386" s="2"/>
      <c r="G386" s="2"/>
      <c r="H386" s="2"/>
      <c r="I386" s="2"/>
      <c r="J386" s="2"/>
      <c r="K386" s="2"/>
      <c r="L386" s="2"/>
      <c r="M386" s="2"/>
      <c r="N386" s="2"/>
      <c r="O386" s="2"/>
      <c r="P386" s="2"/>
      <c r="Q386" s="2"/>
      <c r="R386" s="2"/>
    </row>
    <row r="387" spans="1:18">
      <c r="A387" s="2"/>
      <c r="B387" s="2"/>
      <c r="C387" s="2"/>
      <c r="D387" s="2"/>
      <c r="E387" s="2"/>
      <c r="F387" s="2"/>
      <c r="G387" s="2"/>
      <c r="H387" s="2"/>
      <c r="I387" s="2"/>
      <c r="J387" s="2"/>
      <c r="K387" s="2"/>
      <c r="L387" s="2"/>
      <c r="M387" s="2"/>
      <c r="N387" s="2"/>
      <c r="O387" s="2"/>
      <c r="P387" s="2"/>
      <c r="Q387" s="2"/>
      <c r="R387" s="2"/>
    </row>
    <row r="388" spans="1:18">
      <c r="A388" s="2"/>
      <c r="B388" s="2"/>
      <c r="C388" s="2"/>
      <c r="D388" s="2"/>
      <c r="E388" s="2"/>
      <c r="F388" s="2"/>
      <c r="G388" s="2"/>
      <c r="H388" s="2"/>
      <c r="I388" s="2"/>
      <c r="J388" s="2"/>
      <c r="K388" s="2"/>
      <c r="L388" s="2"/>
      <c r="M388" s="2"/>
      <c r="N388" s="2"/>
      <c r="O388" s="2"/>
      <c r="P388" s="2"/>
      <c r="Q388" s="2"/>
      <c r="R388" s="2"/>
    </row>
    <row r="389" spans="1:18">
      <c r="A389" s="2"/>
      <c r="B389" s="2"/>
      <c r="C389" s="2"/>
      <c r="D389" s="2"/>
      <c r="E389" s="137"/>
      <c r="F389" s="137"/>
      <c r="G389" s="137"/>
      <c r="H389" s="137"/>
      <c r="I389" s="137"/>
      <c r="J389" s="137"/>
      <c r="K389" s="137"/>
      <c r="L389" s="137"/>
      <c r="M389" s="137"/>
      <c r="N389" s="137"/>
      <c r="O389" s="137"/>
      <c r="P389" s="137"/>
    </row>
    <row r="390" spans="1:18">
      <c r="A390" s="2"/>
      <c r="B390" s="2"/>
      <c r="C390" s="2"/>
      <c r="D390" s="2"/>
      <c r="E390" s="2"/>
      <c r="F390" s="2"/>
      <c r="G390" s="2"/>
      <c r="H390" s="2"/>
      <c r="I390" s="2"/>
      <c r="J390" s="2"/>
      <c r="K390" s="2"/>
      <c r="L390" s="2"/>
      <c r="M390" s="2"/>
      <c r="N390" s="2"/>
      <c r="O390" s="2"/>
      <c r="P390" s="2"/>
    </row>
    <row r="391" spans="1:18">
      <c r="A391" s="2"/>
      <c r="B391" s="2"/>
      <c r="C391" s="2"/>
      <c r="D391" s="2"/>
      <c r="E391" s="2"/>
      <c r="F391" s="2"/>
      <c r="G391" s="2"/>
      <c r="H391" s="2"/>
      <c r="I391" s="2"/>
      <c r="J391" s="2"/>
      <c r="K391" s="2"/>
      <c r="L391" s="2"/>
      <c r="M391" s="2"/>
      <c r="N391" s="2"/>
      <c r="O391" s="2"/>
      <c r="P391" s="2"/>
    </row>
    <row r="392" spans="1:18">
      <c r="A392" s="2"/>
      <c r="B392" s="2"/>
      <c r="C392" s="2"/>
      <c r="D392" s="2"/>
      <c r="E392" s="2"/>
      <c r="F392" s="2"/>
      <c r="G392" s="2"/>
      <c r="H392" s="2"/>
      <c r="I392" s="2"/>
      <c r="J392" s="2"/>
      <c r="K392" s="2"/>
      <c r="L392" s="2"/>
      <c r="M392" s="2"/>
      <c r="N392" s="2"/>
      <c r="O392" s="2"/>
      <c r="P392" s="2"/>
    </row>
    <row r="393" spans="1:18">
      <c r="A393" s="2"/>
      <c r="B393" s="2"/>
      <c r="C393" s="2"/>
      <c r="D393" s="2"/>
      <c r="E393" s="2"/>
      <c r="F393" s="2"/>
      <c r="G393" s="2"/>
      <c r="H393" s="2"/>
      <c r="I393" s="2"/>
      <c r="J393" s="2"/>
      <c r="K393" s="2"/>
      <c r="L393" s="2"/>
      <c r="M393" s="2"/>
      <c r="N393" s="2"/>
      <c r="O393" s="2"/>
      <c r="P393" s="2"/>
    </row>
    <row r="394" spans="1:18">
      <c r="A394" s="2"/>
      <c r="B394" s="2"/>
      <c r="C394" s="2"/>
      <c r="D394" s="2"/>
      <c r="E394" s="2"/>
      <c r="F394" s="2"/>
      <c r="G394" s="2"/>
      <c r="H394" s="2"/>
      <c r="I394" s="2"/>
      <c r="J394" s="2"/>
      <c r="K394" s="2"/>
      <c r="L394" s="2"/>
      <c r="M394" s="2"/>
      <c r="N394" s="2"/>
      <c r="O394" s="2"/>
      <c r="P394" s="2"/>
    </row>
    <row r="395" spans="1:18">
      <c r="A395" s="2"/>
      <c r="B395" s="2"/>
      <c r="C395" s="2"/>
      <c r="D395" s="2"/>
      <c r="E395" s="2"/>
      <c r="F395" s="2"/>
      <c r="G395" s="2"/>
      <c r="H395" s="2"/>
      <c r="I395" s="2"/>
      <c r="J395" s="2"/>
      <c r="K395" s="2"/>
      <c r="L395" s="2"/>
      <c r="M395" s="2"/>
      <c r="N395" s="2"/>
      <c r="O395" s="2"/>
      <c r="P395" s="2"/>
    </row>
    <row r="396" spans="1:18">
      <c r="A396" s="2"/>
      <c r="B396" s="2"/>
      <c r="C396" s="2"/>
      <c r="D396" s="2"/>
      <c r="E396" s="2"/>
      <c r="F396" s="2"/>
      <c r="G396" s="2"/>
      <c r="H396" s="2"/>
      <c r="I396" s="2"/>
      <c r="J396" s="2"/>
      <c r="K396" s="2"/>
      <c r="L396" s="2"/>
      <c r="M396" s="2"/>
      <c r="N396" s="2"/>
      <c r="O396" s="2"/>
      <c r="P396" s="2"/>
    </row>
    <row r="397" spans="1:18">
      <c r="A397" s="2"/>
      <c r="B397" s="2"/>
      <c r="C397" s="2"/>
      <c r="D397" s="2"/>
      <c r="E397" s="2"/>
      <c r="F397" s="2"/>
      <c r="G397" s="2"/>
      <c r="H397" s="2"/>
      <c r="I397" s="2"/>
      <c r="J397" s="2"/>
      <c r="K397" s="2"/>
      <c r="L397" s="2"/>
      <c r="M397" s="2"/>
      <c r="N397" s="2"/>
      <c r="O397" s="2"/>
      <c r="P397" s="2"/>
    </row>
    <row r="398" spans="1:18">
      <c r="A398" s="2"/>
      <c r="B398" s="2"/>
      <c r="C398" s="2"/>
      <c r="D398" s="2"/>
      <c r="E398" s="2"/>
      <c r="F398" s="2"/>
      <c r="G398" s="2"/>
      <c r="H398" s="2"/>
      <c r="I398" s="2"/>
      <c r="J398" s="2"/>
      <c r="K398" s="2"/>
      <c r="L398" s="2"/>
      <c r="M398" s="2"/>
      <c r="N398" s="2"/>
      <c r="O398" s="2"/>
      <c r="P398" s="2"/>
    </row>
    <row r="399" spans="1:18">
      <c r="A399" s="2"/>
      <c r="B399" s="2"/>
      <c r="C399" s="2"/>
      <c r="D399" s="2"/>
      <c r="E399" s="2"/>
      <c r="F399" s="2"/>
      <c r="G399" s="2"/>
      <c r="H399" s="2"/>
      <c r="I399" s="2"/>
      <c r="J399" s="2"/>
      <c r="K399" s="2"/>
      <c r="L399" s="2"/>
      <c r="M399" s="2"/>
      <c r="N399" s="2"/>
      <c r="O399" s="2"/>
      <c r="P399" s="2"/>
    </row>
    <row r="400" spans="1:18">
      <c r="A400" s="2"/>
      <c r="B400" s="2"/>
      <c r="C400" s="2"/>
      <c r="D400" s="2"/>
      <c r="E400" s="2"/>
      <c r="F400" s="2"/>
      <c r="G400" s="2"/>
      <c r="H400" s="2"/>
      <c r="I400" s="2"/>
      <c r="J400" s="2"/>
      <c r="K400" s="2"/>
      <c r="L400" s="2"/>
      <c r="M400" s="2"/>
      <c r="N400" s="2"/>
      <c r="O400" s="2"/>
      <c r="P400" s="2"/>
    </row>
    <row r="401" spans="1:16">
      <c r="A401" s="2"/>
      <c r="B401" s="2"/>
      <c r="C401" s="2"/>
      <c r="D401" s="2"/>
      <c r="E401" s="2"/>
      <c r="F401" s="2"/>
      <c r="G401" s="2"/>
      <c r="H401" s="2"/>
      <c r="I401" s="2"/>
      <c r="J401" s="2"/>
      <c r="K401" s="2"/>
      <c r="L401" s="2"/>
      <c r="M401" s="2"/>
      <c r="N401" s="2"/>
      <c r="O401" s="2"/>
      <c r="P401" s="2"/>
    </row>
    <row r="402" spans="1:16">
      <c r="A402" s="2"/>
      <c r="B402" s="2"/>
      <c r="C402" s="2"/>
      <c r="D402" s="2"/>
      <c r="E402" s="2"/>
      <c r="F402" s="2"/>
      <c r="G402" s="2"/>
      <c r="H402" s="2"/>
      <c r="I402" s="2"/>
      <c r="J402" s="2"/>
      <c r="K402" s="2"/>
      <c r="L402" s="2"/>
      <c r="M402" s="2"/>
      <c r="N402" s="2"/>
      <c r="O402" s="2"/>
      <c r="P402" s="2"/>
    </row>
    <row r="403" spans="1:16">
      <c r="A403" s="2"/>
      <c r="B403" s="2"/>
      <c r="C403" s="2"/>
      <c r="D403" s="2"/>
      <c r="E403" s="2"/>
      <c r="F403" s="2"/>
      <c r="G403" s="2"/>
      <c r="H403" s="2"/>
      <c r="I403" s="2"/>
      <c r="J403" s="2"/>
      <c r="K403" s="2"/>
      <c r="L403" s="2"/>
      <c r="M403" s="2"/>
      <c r="N403" s="2"/>
      <c r="O403" s="2"/>
      <c r="P403" s="2"/>
    </row>
    <row r="404" spans="1:16">
      <c r="A404" s="2"/>
      <c r="B404" s="2"/>
      <c r="C404" s="2"/>
      <c r="D404" s="2"/>
      <c r="E404" s="2"/>
      <c r="F404" s="2"/>
      <c r="G404" s="2"/>
      <c r="H404" s="2"/>
      <c r="I404" s="2"/>
      <c r="J404" s="2"/>
      <c r="K404" s="2"/>
      <c r="L404" s="2"/>
      <c r="M404" s="2"/>
      <c r="N404" s="2"/>
      <c r="O404" s="2"/>
      <c r="P404" s="2"/>
    </row>
    <row r="405" spans="1:16">
      <c r="A405" s="2"/>
      <c r="B405" s="2"/>
      <c r="C405" s="2"/>
      <c r="D405" s="2"/>
      <c r="E405" s="2"/>
      <c r="F405" s="2"/>
      <c r="G405" s="2"/>
      <c r="H405" s="2"/>
      <c r="I405" s="2"/>
      <c r="J405" s="2"/>
      <c r="K405" s="2"/>
      <c r="L405" s="2"/>
      <c r="M405" s="2"/>
      <c r="N405" s="2"/>
      <c r="O405" s="2"/>
      <c r="P405" s="2"/>
    </row>
    <row r="406" spans="1:16">
      <c r="A406" s="2"/>
      <c r="B406" s="2"/>
      <c r="C406" s="2"/>
      <c r="D406" s="2"/>
      <c r="E406" s="2"/>
      <c r="F406" s="2"/>
      <c r="G406" s="2"/>
      <c r="H406" s="2"/>
      <c r="I406" s="2"/>
      <c r="J406" s="2"/>
      <c r="K406" s="2"/>
      <c r="L406" s="2"/>
      <c r="M406" s="2"/>
      <c r="N406" s="2"/>
      <c r="O406" s="2"/>
      <c r="P406" s="2"/>
    </row>
    <row r="407" spans="1:16">
      <c r="A407" s="2"/>
      <c r="B407" s="2"/>
      <c r="C407" s="2"/>
      <c r="D407" s="2"/>
      <c r="E407" s="2"/>
      <c r="F407" s="2"/>
      <c r="G407" s="2"/>
      <c r="H407" s="2"/>
      <c r="I407" s="2"/>
      <c r="J407" s="2"/>
      <c r="K407" s="2"/>
      <c r="L407" s="2"/>
      <c r="M407" s="2"/>
      <c r="N407" s="2"/>
      <c r="O407" s="2"/>
      <c r="P407" s="2"/>
    </row>
    <row r="408" spans="1:16">
      <c r="A408" s="2"/>
      <c r="B408" s="2"/>
      <c r="C408" s="2"/>
      <c r="D408" s="2"/>
      <c r="E408" s="2"/>
      <c r="F408" s="2"/>
      <c r="G408" s="2"/>
      <c r="H408" s="2"/>
      <c r="I408" s="2"/>
      <c r="J408" s="2"/>
      <c r="K408" s="2"/>
      <c r="L408" s="2"/>
      <c r="M408" s="2"/>
      <c r="N408" s="2"/>
      <c r="O408" s="2"/>
      <c r="P408" s="2"/>
    </row>
    <row r="409" spans="1:16">
      <c r="A409" s="2"/>
      <c r="B409" s="2"/>
      <c r="C409" s="2"/>
      <c r="D409" s="2"/>
      <c r="E409" s="2"/>
      <c r="F409" s="2"/>
      <c r="G409" s="2"/>
      <c r="H409" s="2"/>
      <c r="I409" s="2"/>
      <c r="J409" s="2"/>
      <c r="K409" s="2"/>
      <c r="L409" s="2"/>
      <c r="M409" s="2"/>
      <c r="N409" s="2"/>
      <c r="O409" s="2"/>
      <c r="P409" s="2"/>
    </row>
    <row r="410" spans="1:16">
      <c r="A410" s="2"/>
      <c r="B410" s="2"/>
      <c r="C410" s="2"/>
      <c r="D410" s="2"/>
      <c r="E410" s="2"/>
      <c r="F410" s="2"/>
      <c r="G410" s="2"/>
      <c r="H410" s="2"/>
      <c r="I410" s="2"/>
      <c r="J410" s="2"/>
      <c r="K410" s="2"/>
      <c r="L410" s="2"/>
      <c r="M410" s="2"/>
      <c r="N410" s="2"/>
      <c r="O410" s="2"/>
      <c r="P410" s="2"/>
    </row>
    <row r="411" spans="1:16">
      <c r="A411" s="2"/>
      <c r="B411" s="2"/>
      <c r="C411" s="2"/>
      <c r="D411" s="2"/>
      <c r="E411" s="2"/>
      <c r="F411" s="2"/>
      <c r="G411" s="2"/>
      <c r="H411" s="2"/>
      <c r="I411" s="2"/>
      <c r="J411" s="2"/>
      <c r="K411" s="2"/>
      <c r="L411" s="2"/>
      <c r="M411" s="2"/>
      <c r="N411" s="2"/>
      <c r="O411" s="2"/>
      <c r="P411" s="2"/>
    </row>
    <row r="412" spans="1:16">
      <c r="A412" s="2"/>
      <c r="B412" s="2"/>
      <c r="C412" s="2"/>
      <c r="D412" s="2"/>
      <c r="E412" s="2"/>
      <c r="F412" s="2"/>
      <c r="G412" s="2"/>
      <c r="H412" s="2"/>
      <c r="I412" s="2"/>
      <c r="J412" s="2"/>
      <c r="K412" s="2"/>
      <c r="L412" s="2"/>
      <c r="M412" s="2"/>
      <c r="N412" s="2"/>
      <c r="O412" s="2"/>
      <c r="P412" s="2"/>
    </row>
    <row r="413" spans="1:16">
      <c r="A413" s="2"/>
      <c r="B413" s="2"/>
      <c r="C413" s="2"/>
      <c r="D413" s="2"/>
      <c r="E413" s="2"/>
      <c r="F413" s="2"/>
      <c r="G413" s="2"/>
      <c r="H413" s="2"/>
      <c r="I413" s="2"/>
      <c r="J413" s="2"/>
      <c r="K413" s="2"/>
      <c r="L413" s="2"/>
      <c r="M413" s="2"/>
      <c r="N413" s="2"/>
      <c r="O413" s="2"/>
      <c r="P413" s="2"/>
    </row>
    <row r="414" spans="1:16">
      <c r="A414" s="2"/>
      <c r="B414" s="2"/>
      <c r="C414" s="2"/>
      <c r="D414" s="2"/>
      <c r="E414" s="2"/>
      <c r="F414" s="2"/>
      <c r="G414" s="2"/>
      <c r="H414" s="2"/>
      <c r="I414" s="2"/>
      <c r="J414" s="2"/>
      <c r="K414" s="2"/>
      <c r="L414" s="2"/>
      <c r="M414" s="2"/>
      <c r="N414" s="2"/>
      <c r="O414" s="2"/>
      <c r="P414" s="2"/>
    </row>
    <row r="415" spans="1:16">
      <c r="A415" s="2"/>
      <c r="B415" s="2"/>
      <c r="C415" s="2"/>
      <c r="D415" s="2"/>
      <c r="E415" s="2"/>
      <c r="F415" s="2"/>
      <c r="G415" s="2"/>
      <c r="H415" s="2"/>
      <c r="I415" s="2"/>
      <c r="J415" s="2"/>
      <c r="K415" s="2"/>
      <c r="L415" s="2"/>
      <c r="M415" s="2"/>
      <c r="N415" s="2"/>
      <c r="O415" s="2"/>
      <c r="P415" s="2"/>
    </row>
    <row r="416" spans="1:16">
      <c r="A416" s="2"/>
      <c r="B416" s="2"/>
      <c r="C416" s="2"/>
      <c r="D416" s="2"/>
      <c r="E416" s="2"/>
      <c r="F416" s="2"/>
      <c r="G416" s="2"/>
      <c r="H416" s="2"/>
      <c r="I416" s="2"/>
      <c r="J416" s="2"/>
      <c r="K416" s="2"/>
      <c r="L416" s="2"/>
      <c r="M416" s="2"/>
      <c r="N416" s="2"/>
      <c r="O416" s="2"/>
      <c r="P416" s="2"/>
    </row>
    <row r="417" spans="1:16">
      <c r="A417" s="2"/>
      <c r="B417" s="2"/>
      <c r="C417" s="2"/>
      <c r="D417" s="2"/>
      <c r="E417" s="2"/>
      <c r="F417" s="2"/>
      <c r="G417" s="2"/>
      <c r="H417" s="2"/>
      <c r="I417" s="2"/>
      <c r="J417" s="2"/>
      <c r="K417" s="2"/>
      <c r="L417" s="2"/>
      <c r="M417" s="2"/>
      <c r="N417" s="2"/>
      <c r="O417" s="2"/>
      <c r="P417" s="2"/>
    </row>
    <row r="418" spans="1:16">
      <c r="A418" s="2"/>
      <c r="B418" s="2"/>
      <c r="C418" s="2"/>
      <c r="D418" s="2"/>
      <c r="E418" s="2"/>
      <c r="F418" s="2"/>
      <c r="G418" s="2"/>
      <c r="H418" s="2"/>
      <c r="I418" s="2"/>
      <c r="J418" s="2"/>
      <c r="K418" s="2"/>
      <c r="L418" s="2"/>
      <c r="M418" s="2"/>
      <c r="N418" s="2"/>
      <c r="O418" s="2"/>
      <c r="P418" s="2"/>
    </row>
    <row r="419" spans="1:16">
      <c r="A419" s="2"/>
      <c r="B419" s="2"/>
      <c r="C419" s="2"/>
      <c r="D419" s="2"/>
      <c r="E419" s="2"/>
      <c r="F419" s="2"/>
      <c r="G419" s="2"/>
      <c r="H419" s="2"/>
      <c r="I419" s="2"/>
      <c r="J419" s="2"/>
      <c r="K419" s="2"/>
      <c r="L419" s="2"/>
      <c r="M419" s="2"/>
      <c r="N419" s="2"/>
      <c r="O419" s="2"/>
      <c r="P419" s="2"/>
    </row>
    <row r="420" spans="1:16">
      <c r="A420" s="2"/>
      <c r="B420" s="2"/>
      <c r="C420" s="2"/>
      <c r="D420" s="2"/>
      <c r="E420" s="2"/>
      <c r="F420" s="2"/>
      <c r="G420" s="2"/>
      <c r="H420" s="2"/>
      <c r="I420" s="2"/>
      <c r="J420" s="2"/>
      <c r="K420" s="2"/>
      <c r="L420" s="2"/>
      <c r="M420" s="2"/>
      <c r="N420" s="2"/>
      <c r="O420" s="2"/>
      <c r="P420" s="2"/>
    </row>
    <row r="421" spans="1:16">
      <c r="A421" s="2"/>
      <c r="B421" s="2"/>
      <c r="C421" s="2"/>
      <c r="D421" s="2"/>
      <c r="E421" s="2"/>
      <c r="F421" s="2"/>
      <c r="G421" s="2"/>
      <c r="H421" s="2"/>
      <c r="I421" s="2"/>
      <c r="J421" s="2"/>
      <c r="K421" s="2"/>
      <c r="L421" s="2"/>
      <c r="M421" s="2"/>
      <c r="N421" s="2"/>
      <c r="O421" s="2"/>
      <c r="P421" s="2"/>
    </row>
    <row r="422" spans="1:16">
      <c r="A422" s="2"/>
      <c r="B422" s="2"/>
      <c r="C422" s="2"/>
      <c r="D422" s="2"/>
      <c r="E422" s="2"/>
      <c r="F422" s="2"/>
      <c r="G422" s="2"/>
      <c r="H422" s="2"/>
      <c r="I422" s="2"/>
      <c r="J422" s="2"/>
      <c r="K422" s="2"/>
      <c r="L422" s="2"/>
      <c r="M422" s="2"/>
      <c r="N422" s="2"/>
      <c r="O422" s="2"/>
      <c r="P422" s="2"/>
    </row>
    <row r="423" spans="1:16">
      <c r="A423" s="2"/>
      <c r="B423" s="2"/>
      <c r="C423" s="2"/>
      <c r="D423" s="2"/>
      <c r="E423" s="2"/>
      <c r="F423" s="2"/>
      <c r="G423" s="2"/>
      <c r="H423" s="2"/>
      <c r="I423" s="2"/>
      <c r="J423" s="2"/>
      <c r="K423" s="2"/>
      <c r="L423" s="2"/>
      <c r="M423" s="2"/>
      <c r="N423" s="2"/>
      <c r="O423" s="2"/>
      <c r="P423" s="2"/>
    </row>
    <row r="424" spans="1:16">
      <c r="A424" s="2"/>
      <c r="B424" s="2"/>
      <c r="C424" s="2"/>
      <c r="D424" s="2"/>
      <c r="E424" s="2"/>
      <c r="F424" s="2"/>
      <c r="G424" s="2"/>
      <c r="H424" s="2"/>
      <c r="I424" s="2"/>
      <c r="J424" s="2"/>
      <c r="K424" s="2"/>
      <c r="L424" s="2"/>
      <c r="M424" s="2"/>
      <c r="N424" s="2"/>
      <c r="O424" s="2"/>
      <c r="P424" s="2"/>
    </row>
    <row r="425" spans="1:16">
      <c r="A425" s="2"/>
      <c r="B425" s="2"/>
      <c r="C425" s="2"/>
      <c r="D425" s="2"/>
      <c r="E425" s="2"/>
      <c r="F425" s="2"/>
      <c r="G425" s="2"/>
      <c r="H425" s="2"/>
      <c r="I425" s="2"/>
      <c r="J425" s="2"/>
      <c r="K425" s="2"/>
      <c r="L425" s="2"/>
      <c r="M425" s="2"/>
      <c r="N425" s="2"/>
      <c r="O425" s="2"/>
      <c r="P425" s="2"/>
    </row>
    <row r="426" spans="1:16">
      <c r="A426" s="2"/>
      <c r="B426" s="2"/>
      <c r="C426" s="2"/>
      <c r="D426" s="2"/>
      <c r="E426" s="2"/>
      <c r="F426" s="2"/>
      <c r="G426" s="2"/>
      <c r="H426" s="2"/>
      <c r="I426" s="2"/>
      <c r="J426" s="2"/>
      <c r="K426" s="2"/>
      <c r="L426" s="2"/>
      <c r="M426" s="2"/>
      <c r="N426" s="2"/>
      <c r="O426" s="2"/>
      <c r="P426" s="2"/>
    </row>
    <row r="427" spans="1:16">
      <c r="A427" s="2"/>
      <c r="B427" s="2"/>
      <c r="C427" s="2"/>
      <c r="D427" s="2"/>
      <c r="E427" s="2"/>
      <c r="F427" s="2"/>
      <c r="G427" s="2"/>
      <c r="H427" s="2"/>
      <c r="I427" s="2"/>
      <c r="J427" s="2"/>
      <c r="K427" s="2"/>
      <c r="L427" s="2"/>
      <c r="M427" s="2"/>
      <c r="N427" s="2"/>
      <c r="O427" s="2"/>
      <c r="P427" s="2"/>
    </row>
    <row r="428" spans="1:16">
      <c r="A428" s="2"/>
      <c r="B428" s="2"/>
      <c r="C428" s="2"/>
      <c r="D428" s="2"/>
      <c r="E428" s="2"/>
      <c r="F428" s="2"/>
      <c r="G428" s="2"/>
      <c r="H428" s="2"/>
      <c r="I428" s="2"/>
      <c r="J428" s="2"/>
      <c r="K428" s="2"/>
      <c r="L428" s="2"/>
      <c r="M428" s="2"/>
      <c r="N428" s="2"/>
      <c r="O428" s="2"/>
      <c r="P428" s="2"/>
    </row>
    <row r="429" spans="1:16">
      <c r="A429" s="2"/>
      <c r="B429" s="2"/>
      <c r="C429" s="2"/>
      <c r="D429" s="2"/>
      <c r="E429" s="2"/>
      <c r="F429" s="2"/>
      <c r="G429" s="2"/>
      <c r="H429" s="2"/>
      <c r="I429" s="2"/>
      <c r="J429" s="2"/>
      <c r="K429" s="2"/>
      <c r="L429" s="2"/>
      <c r="M429" s="2"/>
      <c r="N429" s="2"/>
      <c r="O429" s="2"/>
      <c r="P429" s="2"/>
    </row>
    <row r="430" spans="1:16">
      <c r="A430" s="2"/>
      <c r="B430" s="2"/>
      <c r="C430" s="2"/>
      <c r="D430" s="2"/>
      <c r="E430" s="2"/>
      <c r="F430" s="2"/>
      <c r="G430" s="2"/>
      <c r="H430" s="2"/>
      <c r="I430" s="2"/>
      <c r="J430" s="2"/>
      <c r="K430" s="2"/>
      <c r="L430" s="2"/>
      <c r="M430" s="2"/>
      <c r="N430" s="2"/>
      <c r="O430" s="2"/>
      <c r="P430" s="2"/>
    </row>
    <row r="431" spans="1:16">
      <c r="A431" s="2"/>
      <c r="B431" s="2"/>
      <c r="C431" s="2"/>
      <c r="D431" s="2"/>
      <c r="E431" s="2"/>
      <c r="F431" s="2"/>
      <c r="G431" s="2"/>
      <c r="H431" s="2"/>
      <c r="I431" s="2"/>
      <c r="J431" s="2"/>
      <c r="K431" s="2"/>
      <c r="L431" s="2"/>
      <c r="M431" s="2"/>
      <c r="N431" s="2"/>
      <c r="O431" s="2"/>
      <c r="P431" s="2"/>
    </row>
    <row r="432" spans="1:16">
      <c r="A432" s="2"/>
      <c r="B432" s="2"/>
      <c r="C432" s="2"/>
      <c r="D432" s="2"/>
      <c r="E432" s="2"/>
      <c r="F432" s="2"/>
      <c r="G432" s="2"/>
      <c r="H432" s="2"/>
      <c r="I432" s="2"/>
      <c r="J432" s="2"/>
      <c r="K432" s="2"/>
      <c r="L432" s="2"/>
      <c r="M432" s="2"/>
      <c r="N432" s="2"/>
      <c r="O432" s="2"/>
      <c r="P432" s="2"/>
    </row>
    <row r="433" spans="1:16">
      <c r="A433" s="2"/>
      <c r="B433" s="2"/>
      <c r="C433" s="2"/>
      <c r="D433" s="2"/>
      <c r="E433" s="2"/>
      <c r="F433" s="2"/>
      <c r="G433" s="2"/>
      <c r="H433" s="2"/>
      <c r="I433" s="2"/>
      <c r="J433" s="2"/>
      <c r="K433" s="2"/>
      <c r="L433" s="2"/>
      <c r="M433" s="2"/>
      <c r="N433" s="2"/>
      <c r="O433" s="2"/>
      <c r="P433" s="2"/>
    </row>
    <row r="434" spans="1:16">
      <c r="A434" s="2"/>
      <c r="B434" s="2"/>
      <c r="C434" s="2"/>
      <c r="D434" s="2"/>
      <c r="E434" s="2"/>
      <c r="F434" s="2"/>
      <c r="G434" s="2"/>
      <c r="H434" s="2"/>
      <c r="I434" s="2"/>
      <c r="J434" s="2"/>
      <c r="K434" s="2"/>
      <c r="L434" s="2"/>
      <c r="M434" s="2"/>
      <c r="N434" s="2"/>
      <c r="O434" s="2"/>
      <c r="P434" s="2"/>
    </row>
    <row r="435" spans="1:16">
      <c r="A435" s="2"/>
      <c r="B435" s="2"/>
      <c r="C435" s="2"/>
      <c r="D435" s="2"/>
      <c r="E435" s="2"/>
      <c r="F435" s="2"/>
      <c r="G435" s="2"/>
      <c r="H435" s="2"/>
      <c r="I435" s="2"/>
      <c r="J435" s="2"/>
      <c r="K435" s="2"/>
      <c r="L435" s="2"/>
      <c r="M435" s="2"/>
      <c r="N435" s="2"/>
      <c r="O435" s="2"/>
      <c r="P435" s="2"/>
    </row>
    <row r="436" spans="1:16">
      <c r="A436" s="2"/>
      <c r="B436" s="2"/>
      <c r="C436" s="2"/>
      <c r="D436" s="2"/>
      <c r="E436" s="2"/>
      <c r="F436" s="2"/>
      <c r="G436" s="2"/>
      <c r="H436" s="2"/>
      <c r="I436" s="2"/>
      <c r="J436" s="2"/>
      <c r="K436" s="2"/>
      <c r="L436" s="2"/>
      <c r="M436" s="2"/>
      <c r="N436" s="2"/>
      <c r="O436" s="2"/>
      <c r="P436" s="2"/>
    </row>
    <row r="437" spans="1:16">
      <c r="A437" s="2"/>
      <c r="B437" s="2"/>
      <c r="C437" s="2"/>
      <c r="D437" s="2"/>
      <c r="E437" s="2"/>
      <c r="F437" s="2"/>
      <c r="G437" s="2"/>
      <c r="H437" s="2"/>
      <c r="I437" s="2"/>
      <c r="J437" s="2"/>
      <c r="K437" s="2"/>
      <c r="L437" s="2"/>
      <c r="M437" s="2"/>
      <c r="N437" s="2"/>
      <c r="O437" s="2"/>
      <c r="P437" s="2"/>
    </row>
    <row r="438" spans="1:16">
      <c r="A438" s="2"/>
      <c r="B438" s="2"/>
      <c r="C438" s="2"/>
      <c r="D438" s="2"/>
      <c r="E438" s="2"/>
      <c r="F438" s="2"/>
      <c r="G438" s="2"/>
      <c r="H438" s="2"/>
      <c r="I438" s="2"/>
      <c r="J438" s="2"/>
      <c r="K438" s="2"/>
      <c r="L438" s="2"/>
      <c r="M438" s="2"/>
      <c r="N438" s="2"/>
      <c r="O438" s="2"/>
      <c r="P438" s="2"/>
    </row>
    <row r="439" spans="1:16">
      <c r="A439" s="2"/>
      <c r="B439" s="2"/>
      <c r="C439" s="2"/>
      <c r="D439" s="2"/>
      <c r="E439" s="2"/>
      <c r="F439" s="2"/>
      <c r="G439" s="2"/>
      <c r="H439" s="2"/>
      <c r="I439" s="2"/>
      <c r="J439" s="2"/>
      <c r="K439" s="2"/>
      <c r="L439" s="2"/>
      <c r="M439" s="2"/>
      <c r="N439" s="2"/>
      <c r="O439" s="2"/>
      <c r="P439" s="2"/>
    </row>
    <row r="440" spans="1:16">
      <c r="A440" s="2"/>
      <c r="B440" s="2"/>
      <c r="C440" s="2"/>
      <c r="D440" s="2"/>
      <c r="E440" s="2"/>
      <c r="F440" s="2"/>
      <c r="G440" s="2"/>
      <c r="H440" s="2"/>
      <c r="I440" s="2"/>
      <c r="J440" s="2"/>
      <c r="K440" s="2"/>
      <c r="L440" s="2"/>
      <c r="M440" s="2"/>
      <c r="N440" s="2"/>
      <c r="O440" s="2"/>
      <c r="P440" s="2"/>
    </row>
    <row r="441" spans="1:16">
      <c r="A441" s="2"/>
      <c r="B441" s="2"/>
      <c r="C441" s="2"/>
      <c r="D441" s="2"/>
      <c r="E441" s="2"/>
      <c r="F441" s="2"/>
      <c r="G441" s="2"/>
      <c r="H441" s="2"/>
      <c r="I441" s="2"/>
      <c r="J441" s="2"/>
      <c r="K441" s="2"/>
      <c r="L441" s="2"/>
      <c r="M441" s="2"/>
      <c r="N441" s="2"/>
      <c r="O441" s="2"/>
      <c r="P441" s="2"/>
    </row>
    <row r="442" spans="1:16">
      <c r="A442" s="2"/>
      <c r="B442" s="2"/>
      <c r="C442" s="2"/>
      <c r="D442" s="2"/>
      <c r="E442" s="2"/>
      <c r="F442" s="2"/>
      <c r="G442" s="2"/>
      <c r="H442" s="2"/>
      <c r="I442" s="2"/>
      <c r="J442" s="2"/>
      <c r="K442" s="2"/>
      <c r="L442" s="2"/>
      <c r="M442" s="2"/>
      <c r="N442" s="2"/>
      <c r="O442" s="2"/>
      <c r="P442" s="2"/>
    </row>
    <row r="443" spans="1:16">
      <c r="A443" s="2"/>
      <c r="B443" s="2"/>
      <c r="C443" s="2"/>
      <c r="D443" s="2"/>
      <c r="E443" s="2"/>
      <c r="F443" s="2"/>
      <c r="G443" s="2"/>
      <c r="H443" s="2"/>
      <c r="I443" s="2"/>
      <c r="J443" s="2"/>
      <c r="K443" s="2"/>
      <c r="L443" s="2"/>
      <c r="M443" s="2"/>
      <c r="N443" s="2"/>
      <c r="O443" s="2"/>
      <c r="P443" s="2"/>
    </row>
    <row r="444" spans="1:16">
      <c r="A444" s="2"/>
      <c r="B444" s="2"/>
      <c r="C444" s="2"/>
      <c r="D444" s="2"/>
      <c r="E444" s="2"/>
      <c r="F444" s="2"/>
      <c r="G444" s="2"/>
      <c r="H444" s="2"/>
      <c r="I444" s="2"/>
      <c r="J444" s="2"/>
      <c r="K444" s="2"/>
      <c r="L444" s="2"/>
      <c r="M444" s="2"/>
      <c r="N444" s="2"/>
      <c r="O444" s="2"/>
      <c r="P444" s="2"/>
    </row>
    <row r="445" spans="1:16">
      <c r="A445" s="2"/>
      <c r="B445" s="2"/>
      <c r="C445" s="2"/>
      <c r="D445" s="2"/>
      <c r="E445" s="2"/>
      <c r="F445" s="2"/>
      <c r="G445" s="2"/>
      <c r="H445" s="2"/>
      <c r="I445" s="2"/>
      <c r="J445" s="2"/>
      <c r="K445" s="2"/>
      <c r="L445" s="2"/>
      <c r="M445" s="2"/>
      <c r="N445" s="2"/>
      <c r="O445" s="2"/>
      <c r="P445" s="2"/>
    </row>
    <row r="446" spans="1:16">
      <c r="A446" s="2"/>
      <c r="B446" s="2"/>
      <c r="C446" s="2"/>
      <c r="D446" s="2"/>
      <c r="E446" s="2"/>
      <c r="F446" s="2"/>
      <c r="G446" s="2"/>
      <c r="H446" s="2"/>
      <c r="I446" s="2"/>
      <c r="J446" s="2"/>
      <c r="K446" s="2"/>
      <c r="L446" s="2"/>
      <c r="M446" s="2"/>
      <c r="N446" s="2"/>
      <c r="O446" s="2"/>
      <c r="P446" s="2"/>
    </row>
    <row r="447" spans="1:16">
      <c r="A447" s="2"/>
      <c r="B447" s="2"/>
      <c r="C447" s="2"/>
      <c r="D447" s="2"/>
      <c r="E447" s="2"/>
      <c r="F447" s="2"/>
      <c r="G447" s="2"/>
      <c r="H447" s="2"/>
      <c r="I447" s="2"/>
      <c r="J447" s="2"/>
      <c r="K447" s="2"/>
      <c r="L447" s="2"/>
      <c r="M447" s="2"/>
      <c r="N447" s="2"/>
      <c r="O447" s="2"/>
      <c r="P447" s="2"/>
    </row>
    <row r="448" spans="1:16">
      <c r="A448" s="2"/>
      <c r="B448" s="2"/>
      <c r="C448" s="2"/>
      <c r="D448" s="2"/>
      <c r="E448" s="2"/>
      <c r="F448" s="2"/>
      <c r="G448" s="2"/>
      <c r="H448" s="2"/>
      <c r="I448" s="2"/>
      <c r="J448" s="2"/>
      <c r="K448" s="2"/>
      <c r="L448" s="2"/>
      <c r="M448" s="2"/>
      <c r="N448" s="2"/>
      <c r="O448" s="2"/>
      <c r="P448" s="2"/>
    </row>
    <row r="449" spans="1:16">
      <c r="A449" s="2"/>
      <c r="B449" s="2"/>
      <c r="C449" s="2"/>
      <c r="D449" s="2"/>
      <c r="E449" s="2"/>
      <c r="F449" s="2"/>
      <c r="G449" s="2"/>
      <c r="H449" s="2"/>
      <c r="I449" s="2"/>
      <c r="J449" s="2"/>
      <c r="K449" s="2"/>
      <c r="L449" s="2"/>
      <c r="M449" s="2"/>
      <c r="N449" s="2"/>
      <c r="O449" s="2"/>
      <c r="P449" s="2"/>
    </row>
    <row r="450" spans="1:16">
      <c r="A450" s="2"/>
      <c r="B450" s="2"/>
      <c r="C450" s="2"/>
      <c r="D450" s="2"/>
      <c r="E450" s="2"/>
      <c r="F450" s="2"/>
      <c r="G450" s="2"/>
      <c r="H450" s="2"/>
      <c r="I450" s="2"/>
      <c r="J450" s="2"/>
      <c r="K450" s="2"/>
      <c r="L450" s="2"/>
      <c r="M450" s="2"/>
      <c r="N450" s="2"/>
      <c r="O450" s="2"/>
      <c r="P450" s="2"/>
    </row>
    <row r="451" spans="1:16">
      <c r="A451" s="2"/>
      <c r="B451" s="2"/>
      <c r="C451" s="2"/>
      <c r="D451" s="2"/>
      <c r="E451" s="2"/>
      <c r="F451" s="2"/>
      <c r="G451" s="2"/>
      <c r="H451" s="2"/>
      <c r="I451" s="2"/>
      <c r="J451" s="2"/>
      <c r="K451" s="2"/>
      <c r="L451" s="2"/>
      <c r="M451" s="2"/>
      <c r="N451" s="2"/>
      <c r="O451" s="2"/>
      <c r="P451" s="2"/>
    </row>
    <row r="452" spans="1:16">
      <c r="A452" s="2"/>
      <c r="B452" s="2"/>
      <c r="C452" s="2"/>
      <c r="D452" s="2"/>
      <c r="E452" s="2"/>
      <c r="F452" s="2"/>
      <c r="G452" s="2"/>
      <c r="H452" s="2"/>
      <c r="I452" s="2"/>
      <c r="J452" s="2"/>
      <c r="K452" s="2"/>
      <c r="L452" s="2"/>
      <c r="M452" s="2"/>
      <c r="N452" s="2"/>
      <c r="O452" s="2"/>
      <c r="P452" s="2"/>
    </row>
    <row r="453" spans="1:16">
      <c r="A453" s="2"/>
      <c r="B453" s="2"/>
      <c r="C453" s="2"/>
      <c r="D453" s="2"/>
      <c r="E453" s="2"/>
      <c r="F453" s="2"/>
      <c r="G453" s="2"/>
      <c r="H453" s="2"/>
      <c r="I453" s="2"/>
      <c r="J453" s="2"/>
      <c r="K453" s="2"/>
      <c r="L453" s="2"/>
      <c r="M453" s="2"/>
      <c r="N453" s="2"/>
      <c r="O453" s="2"/>
      <c r="P453" s="2"/>
    </row>
    <row r="454" spans="1:16">
      <c r="A454" s="2"/>
      <c r="B454" s="2"/>
      <c r="C454" s="2"/>
      <c r="D454" s="2"/>
      <c r="E454" s="2"/>
      <c r="F454" s="2"/>
      <c r="G454" s="2"/>
      <c r="H454" s="2"/>
      <c r="I454" s="2"/>
      <c r="J454" s="2"/>
      <c r="K454" s="2"/>
      <c r="L454" s="2"/>
      <c r="M454" s="2"/>
      <c r="N454" s="2"/>
      <c r="O454" s="2"/>
      <c r="P454" s="2"/>
    </row>
    <row r="455" spans="1:16">
      <c r="A455" s="2"/>
      <c r="B455" s="2"/>
      <c r="C455" s="2"/>
      <c r="D455" s="2"/>
      <c r="E455" s="2"/>
      <c r="F455" s="2"/>
      <c r="G455" s="2"/>
      <c r="H455" s="2"/>
      <c r="I455" s="2"/>
      <c r="J455" s="2"/>
      <c r="K455" s="2"/>
      <c r="L455" s="2"/>
      <c r="M455" s="2"/>
      <c r="N455" s="2"/>
      <c r="O455" s="2"/>
      <c r="P455" s="2"/>
    </row>
    <row r="456" spans="1:16">
      <c r="A456" s="2"/>
      <c r="B456" s="2"/>
      <c r="C456" s="2"/>
      <c r="D456" s="2"/>
      <c r="E456" s="2"/>
      <c r="F456" s="2"/>
      <c r="G456" s="2"/>
      <c r="H456" s="2"/>
      <c r="I456" s="2"/>
      <c r="J456" s="2"/>
      <c r="K456" s="2"/>
      <c r="L456" s="2"/>
      <c r="M456" s="2"/>
      <c r="N456" s="2"/>
      <c r="O456" s="2"/>
      <c r="P456" s="2"/>
    </row>
    <row r="457" spans="1:16">
      <c r="A457" s="2"/>
      <c r="B457" s="2"/>
      <c r="C457" s="2"/>
      <c r="D457" s="2"/>
      <c r="E457" s="2"/>
      <c r="F457" s="2"/>
      <c r="G457" s="2"/>
      <c r="H457" s="2"/>
      <c r="I457" s="2"/>
      <c r="J457" s="2"/>
      <c r="K457" s="2"/>
      <c r="L457" s="2"/>
      <c r="M457" s="2"/>
      <c r="N457" s="2"/>
      <c r="O457" s="2"/>
      <c r="P457" s="2"/>
    </row>
    <row r="458" spans="1:16">
      <c r="A458" s="2"/>
      <c r="B458" s="2"/>
      <c r="C458" s="2"/>
      <c r="D458" s="2"/>
      <c r="E458" s="2"/>
      <c r="F458" s="2"/>
      <c r="G458" s="2"/>
      <c r="H458" s="2"/>
      <c r="I458" s="2"/>
      <c r="J458" s="2"/>
      <c r="K458" s="2"/>
      <c r="L458" s="2"/>
      <c r="M458" s="2"/>
      <c r="N458" s="2"/>
      <c r="O458" s="2"/>
      <c r="P458" s="2"/>
    </row>
    <row r="459" spans="1:16">
      <c r="A459" s="2"/>
      <c r="B459" s="2"/>
      <c r="C459" s="2"/>
      <c r="D459" s="2"/>
      <c r="E459" s="2"/>
      <c r="F459" s="2"/>
      <c r="G459" s="2"/>
      <c r="H459" s="2"/>
      <c r="I459" s="2"/>
      <c r="J459" s="2"/>
      <c r="K459" s="2"/>
      <c r="L459" s="2"/>
      <c r="M459" s="2"/>
      <c r="N459" s="2"/>
      <c r="O459" s="2"/>
      <c r="P459" s="2"/>
    </row>
    <row r="460" spans="1:16">
      <c r="A460" s="2"/>
      <c r="B460" s="2"/>
      <c r="C460" s="2"/>
      <c r="D460" s="2"/>
      <c r="E460" s="2"/>
      <c r="F460" s="2"/>
      <c r="G460" s="2"/>
      <c r="H460" s="2"/>
      <c r="I460" s="2"/>
      <c r="J460" s="2"/>
      <c r="K460" s="2"/>
      <c r="L460" s="2"/>
      <c r="M460" s="2"/>
      <c r="N460" s="2"/>
      <c r="O460" s="2"/>
      <c r="P460" s="2"/>
    </row>
    <row r="461" spans="1:16">
      <c r="A461" s="2"/>
      <c r="B461" s="2"/>
      <c r="C461" s="2"/>
      <c r="D461" s="2"/>
      <c r="E461" s="2"/>
      <c r="F461" s="2"/>
      <c r="G461" s="2"/>
      <c r="H461" s="2"/>
      <c r="I461" s="2"/>
      <c r="J461" s="2"/>
      <c r="K461" s="2"/>
      <c r="L461" s="2"/>
      <c r="M461" s="2"/>
      <c r="N461" s="2"/>
      <c r="O461" s="2"/>
      <c r="P461" s="2"/>
    </row>
    <row r="462" spans="1:16">
      <c r="A462" s="2"/>
      <c r="B462" s="2"/>
      <c r="C462" s="2"/>
      <c r="D462" s="2"/>
      <c r="E462" s="2"/>
      <c r="F462" s="2"/>
      <c r="G462" s="2"/>
      <c r="H462" s="2"/>
      <c r="I462" s="2"/>
      <c r="J462" s="2"/>
      <c r="K462" s="2"/>
      <c r="L462" s="2"/>
      <c r="M462" s="2"/>
      <c r="N462" s="2"/>
      <c r="O462" s="2"/>
      <c r="P462" s="2"/>
    </row>
    <row r="463" spans="1:16">
      <c r="A463" s="2"/>
      <c r="B463" s="2"/>
      <c r="C463" s="2"/>
      <c r="D463" s="2"/>
      <c r="E463" s="2"/>
      <c r="F463" s="2"/>
      <c r="G463" s="2"/>
      <c r="H463" s="2"/>
      <c r="I463" s="2"/>
      <c r="J463" s="2"/>
      <c r="K463" s="2"/>
      <c r="L463" s="2"/>
      <c r="M463" s="2"/>
      <c r="N463" s="2"/>
      <c r="O463" s="2"/>
      <c r="P463" s="2"/>
    </row>
    <row r="464" spans="1:16">
      <c r="A464" s="2"/>
      <c r="B464" s="2"/>
      <c r="C464" s="2"/>
      <c r="D464" s="2"/>
      <c r="E464" s="2"/>
      <c r="F464" s="2"/>
      <c r="G464" s="2"/>
      <c r="H464" s="2"/>
      <c r="I464" s="2"/>
      <c r="J464" s="2"/>
      <c r="K464" s="2"/>
      <c r="L464" s="2"/>
      <c r="M464" s="2"/>
      <c r="N464" s="2"/>
      <c r="O464" s="2"/>
      <c r="P464" s="2"/>
    </row>
    <row r="465" spans="1:16">
      <c r="A465" s="2"/>
      <c r="B465" s="2"/>
      <c r="C465" s="2"/>
      <c r="D465" s="2"/>
      <c r="E465" s="2"/>
      <c r="F465" s="2"/>
      <c r="G465" s="2"/>
      <c r="H465" s="2"/>
      <c r="I465" s="2"/>
      <c r="J465" s="2"/>
      <c r="K465" s="2"/>
      <c r="L465" s="2"/>
      <c r="M465" s="2"/>
      <c r="N465" s="2"/>
      <c r="O465" s="2"/>
      <c r="P465" s="2"/>
    </row>
    <row r="466" spans="1:16">
      <c r="A466" s="2"/>
      <c r="B466" s="2"/>
      <c r="C466" s="2"/>
      <c r="D466" s="2"/>
      <c r="E466" s="2"/>
      <c r="F466" s="2"/>
      <c r="G466" s="2"/>
      <c r="H466" s="2"/>
      <c r="I466" s="2"/>
      <c r="J466" s="2"/>
      <c r="K466" s="2"/>
      <c r="L466" s="2"/>
      <c r="M466" s="2"/>
      <c r="N466" s="2"/>
      <c r="O466" s="2"/>
      <c r="P466" s="2"/>
    </row>
    <row r="467" spans="1:16">
      <c r="A467" s="2"/>
      <c r="B467" s="2"/>
      <c r="C467" s="2"/>
      <c r="D467" s="2"/>
      <c r="E467" s="2"/>
      <c r="F467" s="2"/>
      <c r="G467" s="2"/>
      <c r="H467" s="2"/>
      <c r="I467" s="2"/>
      <c r="J467" s="2"/>
      <c r="K467" s="2"/>
      <c r="L467" s="2"/>
      <c r="M467" s="2"/>
      <c r="N467" s="2"/>
      <c r="O467" s="2"/>
      <c r="P467" s="2"/>
    </row>
    <row r="468" spans="1:16">
      <c r="A468" s="2"/>
      <c r="B468" s="2"/>
      <c r="C468" s="2"/>
      <c r="D468" s="2"/>
      <c r="E468" s="2"/>
      <c r="F468" s="2"/>
      <c r="G468" s="2"/>
      <c r="H468" s="2"/>
      <c r="I468" s="2"/>
      <c r="J468" s="2"/>
      <c r="K468" s="2"/>
      <c r="L468" s="2"/>
      <c r="M468" s="2"/>
      <c r="N468" s="2"/>
      <c r="O468" s="2"/>
      <c r="P468" s="2"/>
    </row>
    <row r="469" spans="1:16">
      <c r="A469" s="2"/>
      <c r="B469" s="2"/>
      <c r="C469" s="2"/>
      <c r="D469" s="2"/>
      <c r="E469" s="2"/>
      <c r="F469" s="2"/>
      <c r="G469" s="2"/>
      <c r="H469" s="2"/>
      <c r="I469" s="2"/>
      <c r="J469" s="2"/>
      <c r="K469" s="2"/>
      <c r="L469" s="2"/>
      <c r="M469" s="2"/>
      <c r="N469" s="2"/>
      <c r="O469" s="2"/>
      <c r="P469" s="2"/>
    </row>
    <row r="470" spans="1:16">
      <c r="A470" s="2"/>
      <c r="B470" s="2"/>
      <c r="C470" s="2"/>
      <c r="D470" s="2"/>
      <c r="E470" s="2"/>
      <c r="F470" s="2"/>
      <c r="G470" s="2"/>
      <c r="H470" s="2"/>
      <c r="I470" s="2"/>
      <c r="J470" s="2"/>
      <c r="K470" s="2"/>
      <c r="L470" s="2"/>
      <c r="M470" s="2"/>
      <c r="N470" s="2"/>
      <c r="O470" s="2"/>
      <c r="P470" s="2"/>
    </row>
    <row r="471" spans="1:16">
      <c r="A471" s="2"/>
      <c r="B471" s="2"/>
      <c r="C471" s="2"/>
      <c r="D471" s="2"/>
      <c r="E471" s="2"/>
      <c r="F471" s="2"/>
      <c r="G471" s="2"/>
      <c r="H471" s="2"/>
      <c r="I471" s="2"/>
      <c r="J471" s="2"/>
      <c r="K471" s="2"/>
      <c r="L471" s="2"/>
      <c r="M471" s="2"/>
      <c r="N471" s="2"/>
      <c r="O471" s="2"/>
      <c r="P471" s="2"/>
    </row>
    <row r="472" spans="1:16">
      <c r="A472" s="2"/>
      <c r="B472" s="2"/>
      <c r="C472" s="2"/>
      <c r="D472" s="2"/>
      <c r="E472" s="2"/>
      <c r="F472" s="2"/>
      <c r="G472" s="2"/>
      <c r="H472" s="2"/>
      <c r="I472" s="2"/>
      <c r="J472" s="2"/>
      <c r="K472" s="2"/>
      <c r="L472" s="2"/>
      <c r="M472" s="2"/>
      <c r="N472" s="2"/>
      <c r="O472" s="2"/>
      <c r="P472" s="2"/>
    </row>
    <row r="473" spans="1:16">
      <c r="A473" s="2"/>
      <c r="B473" s="2"/>
      <c r="C473" s="2"/>
      <c r="D473" s="2"/>
      <c r="E473" s="2"/>
      <c r="F473" s="2"/>
      <c r="G473" s="2"/>
      <c r="H473" s="2"/>
      <c r="I473" s="2"/>
      <c r="J473" s="2"/>
      <c r="K473" s="2"/>
      <c r="L473" s="2"/>
      <c r="M473" s="2"/>
      <c r="N473" s="2"/>
      <c r="O473" s="2"/>
      <c r="P473" s="2"/>
    </row>
    <row r="474" spans="1:16">
      <c r="A474" s="2"/>
      <c r="B474" s="2"/>
      <c r="C474" s="2"/>
      <c r="D474" s="2"/>
      <c r="E474" s="2"/>
      <c r="F474" s="2"/>
      <c r="G474" s="2"/>
      <c r="H474" s="2"/>
      <c r="I474" s="2"/>
      <c r="J474" s="2"/>
      <c r="K474" s="2"/>
      <c r="L474" s="2"/>
      <c r="M474" s="2"/>
      <c r="N474" s="2"/>
      <c r="O474" s="2"/>
      <c r="P474" s="2"/>
    </row>
    <row r="475" spans="1:16">
      <c r="A475" s="2"/>
      <c r="B475" s="2"/>
      <c r="C475" s="2"/>
      <c r="D475" s="2"/>
      <c r="E475" s="2"/>
      <c r="F475" s="2"/>
      <c r="G475" s="2"/>
      <c r="H475" s="2"/>
      <c r="I475" s="2"/>
      <c r="J475" s="2"/>
      <c r="K475" s="2"/>
      <c r="L475" s="2"/>
      <c r="M475" s="2"/>
      <c r="N475" s="2"/>
      <c r="O475" s="2"/>
      <c r="P475" s="2"/>
    </row>
    <row r="476" spans="1:16">
      <c r="A476" s="2"/>
      <c r="B476" s="2"/>
      <c r="C476" s="2"/>
      <c r="D476" s="2"/>
      <c r="E476" s="2"/>
      <c r="F476" s="2"/>
      <c r="G476" s="2"/>
      <c r="H476" s="2"/>
      <c r="I476" s="2"/>
      <c r="J476" s="2"/>
      <c r="K476" s="2"/>
      <c r="L476" s="2"/>
      <c r="M476" s="2"/>
      <c r="N476" s="2"/>
      <c r="O476" s="2"/>
      <c r="P476" s="2"/>
    </row>
    <row r="477" spans="1:16">
      <c r="A477" s="2"/>
      <c r="B477" s="2"/>
      <c r="C477" s="2"/>
      <c r="D477" s="2"/>
      <c r="E477" s="2"/>
      <c r="F477" s="2"/>
      <c r="G477" s="2"/>
      <c r="H477" s="2"/>
      <c r="I477" s="2"/>
      <c r="J477" s="2"/>
      <c r="K477" s="2"/>
      <c r="L477" s="2"/>
      <c r="M477" s="2"/>
      <c r="N477" s="2"/>
      <c r="O477" s="2"/>
      <c r="P477" s="2"/>
    </row>
    <row r="478" spans="1:16">
      <c r="A478" s="2"/>
      <c r="B478" s="2"/>
      <c r="C478" s="2"/>
      <c r="D478" s="2"/>
      <c r="E478" s="2"/>
      <c r="F478" s="2"/>
      <c r="G478" s="2"/>
      <c r="H478" s="2"/>
      <c r="I478" s="2"/>
      <c r="J478" s="2"/>
      <c r="K478" s="2"/>
      <c r="L478" s="2"/>
      <c r="M478" s="2"/>
      <c r="N478" s="2"/>
      <c r="O478" s="2"/>
      <c r="P478" s="2"/>
    </row>
    <row r="479" spans="1:16">
      <c r="A479" s="2"/>
      <c r="B479" s="2"/>
      <c r="C479" s="2"/>
      <c r="D479" s="2"/>
      <c r="E479" s="2"/>
      <c r="F479" s="2"/>
      <c r="G479" s="2"/>
      <c r="H479" s="2"/>
      <c r="I479" s="2"/>
      <c r="J479" s="2"/>
      <c r="K479" s="2"/>
      <c r="L479" s="2"/>
      <c r="M479" s="2"/>
      <c r="N479" s="2"/>
      <c r="O479" s="2"/>
      <c r="P479" s="2"/>
    </row>
    <row r="480" spans="1:16">
      <c r="A480" s="2"/>
      <c r="B480" s="2"/>
      <c r="C480" s="2"/>
      <c r="D480" s="2"/>
      <c r="E480" s="2"/>
      <c r="F480" s="2"/>
      <c r="G480" s="2"/>
      <c r="H480" s="2"/>
      <c r="I480" s="2"/>
      <c r="J480" s="2"/>
      <c r="K480" s="2"/>
      <c r="L480" s="2"/>
      <c r="M480" s="2"/>
      <c r="N480" s="2"/>
      <c r="O480" s="2"/>
      <c r="P480" s="2"/>
    </row>
    <row r="481" spans="1:16">
      <c r="A481" s="2"/>
      <c r="B481" s="2"/>
      <c r="C481" s="2"/>
      <c r="D481" s="2"/>
      <c r="E481" s="2"/>
      <c r="F481" s="2"/>
      <c r="G481" s="2"/>
      <c r="H481" s="2"/>
      <c r="I481" s="2"/>
      <c r="J481" s="2"/>
      <c r="K481" s="2"/>
      <c r="L481" s="2"/>
      <c r="M481" s="2"/>
      <c r="N481" s="2"/>
      <c r="O481" s="2"/>
      <c r="P481" s="2"/>
    </row>
    <row r="482" spans="1:16">
      <c r="A482" s="2"/>
      <c r="B482" s="2"/>
      <c r="C482" s="2"/>
      <c r="D482" s="2"/>
      <c r="E482" s="2"/>
      <c r="F482" s="2"/>
      <c r="G482" s="2"/>
      <c r="H482" s="2"/>
      <c r="I482" s="2"/>
      <c r="J482" s="2"/>
      <c r="K482" s="2"/>
      <c r="L482" s="2"/>
      <c r="M482" s="2"/>
      <c r="N482" s="2"/>
      <c r="O482" s="2"/>
      <c r="P482" s="2"/>
    </row>
    <row r="483" spans="1:16">
      <c r="A483" s="2"/>
      <c r="B483" s="2"/>
      <c r="C483" s="2"/>
      <c r="D483" s="2"/>
      <c r="E483" s="2"/>
      <c r="F483" s="2"/>
      <c r="G483" s="2"/>
      <c r="H483" s="2"/>
      <c r="I483" s="2"/>
      <c r="J483" s="2"/>
      <c r="K483" s="2"/>
      <c r="L483" s="2"/>
      <c r="M483" s="2"/>
      <c r="N483" s="2"/>
      <c r="O483" s="2"/>
      <c r="P483" s="2"/>
    </row>
    <row r="484" spans="1:16">
      <c r="A484" s="2"/>
      <c r="B484" s="2"/>
      <c r="C484" s="2"/>
      <c r="D484" s="2"/>
      <c r="E484" s="2"/>
      <c r="F484" s="2"/>
      <c r="G484" s="2"/>
      <c r="H484" s="2"/>
      <c r="I484" s="2"/>
      <c r="J484" s="2"/>
      <c r="K484" s="2"/>
      <c r="L484" s="2"/>
      <c r="M484" s="2"/>
      <c r="N484" s="2"/>
      <c r="O484" s="2"/>
      <c r="P484" s="2"/>
    </row>
    <row r="485" spans="1:16">
      <c r="A485" s="2"/>
      <c r="B485" s="2"/>
      <c r="C485" s="2"/>
      <c r="D485" s="2"/>
      <c r="E485" s="2"/>
      <c r="F485" s="2"/>
      <c r="G485" s="2"/>
      <c r="H485" s="2"/>
      <c r="I485" s="2"/>
      <c r="J485" s="2"/>
      <c r="K485" s="2"/>
      <c r="L485" s="2"/>
      <c r="M485" s="2"/>
      <c r="N485" s="2"/>
      <c r="O485" s="2"/>
      <c r="P485" s="2"/>
    </row>
    <row r="486" spans="1:16">
      <c r="A486" s="2"/>
      <c r="B486" s="2"/>
      <c r="C486" s="2"/>
      <c r="D486" s="2"/>
      <c r="E486" s="2"/>
      <c r="F486" s="2"/>
      <c r="G486" s="2"/>
      <c r="H486" s="2"/>
      <c r="I486" s="2"/>
      <c r="J486" s="2"/>
      <c r="K486" s="2"/>
      <c r="L486" s="2"/>
      <c r="M486" s="2"/>
      <c r="N486" s="2"/>
      <c r="O486" s="2"/>
      <c r="P486" s="2"/>
    </row>
    <row r="487" spans="1:16">
      <c r="A487" s="2"/>
      <c r="B487" s="2"/>
      <c r="C487" s="2"/>
      <c r="D487" s="2"/>
      <c r="E487" s="2"/>
      <c r="F487" s="2"/>
      <c r="G487" s="2"/>
      <c r="H487" s="2"/>
      <c r="I487" s="2"/>
      <c r="J487" s="2"/>
      <c r="K487" s="2"/>
      <c r="L487" s="2"/>
      <c r="M487" s="2"/>
      <c r="N487" s="2"/>
      <c r="O487" s="2"/>
      <c r="P487" s="2"/>
    </row>
    <row r="488" spans="1:16">
      <c r="A488" s="2"/>
      <c r="B488" s="2"/>
      <c r="C488" s="2"/>
      <c r="D488" s="2"/>
      <c r="E488" s="2"/>
      <c r="F488" s="2"/>
      <c r="G488" s="2"/>
      <c r="H488" s="2"/>
      <c r="I488" s="2"/>
      <c r="J488" s="2"/>
      <c r="K488" s="2"/>
      <c r="L488" s="2"/>
      <c r="M488" s="2"/>
      <c r="N488" s="2"/>
      <c r="O488" s="2"/>
      <c r="P488" s="2"/>
    </row>
    <row r="489" spans="1:16">
      <c r="A489" s="2"/>
      <c r="B489" s="2"/>
      <c r="C489" s="2"/>
      <c r="D489" s="2"/>
      <c r="E489" s="2"/>
      <c r="F489" s="2"/>
      <c r="G489" s="2"/>
      <c r="H489" s="2"/>
      <c r="I489" s="2"/>
      <c r="J489" s="2"/>
      <c r="K489" s="2"/>
      <c r="L489" s="2"/>
      <c r="M489" s="2"/>
      <c r="N489" s="2"/>
      <c r="O489" s="2"/>
      <c r="P489" s="2"/>
    </row>
    <row r="490" spans="1:16">
      <c r="A490" s="2"/>
      <c r="B490" s="2"/>
      <c r="C490" s="2"/>
      <c r="D490" s="2"/>
      <c r="E490" s="2"/>
      <c r="F490" s="2"/>
      <c r="G490" s="2"/>
      <c r="H490" s="2"/>
      <c r="I490" s="2"/>
      <c r="J490" s="2"/>
      <c r="K490" s="2"/>
      <c r="L490" s="2"/>
      <c r="M490" s="2"/>
      <c r="N490" s="2"/>
      <c r="O490" s="2"/>
      <c r="P490" s="2"/>
    </row>
    <row r="491" spans="1:16">
      <c r="A491" s="2"/>
      <c r="B491" s="2"/>
      <c r="C491" s="2"/>
      <c r="D491" s="2"/>
      <c r="E491" s="2"/>
      <c r="F491" s="2"/>
      <c r="G491" s="2"/>
      <c r="H491" s="2"/>
      <c r="I491" s="2"/>
      <c r="J491" s="2"/>
      <c r="K491" s="2"/>
      <c r="L491" s="2"/>
      <c r="M491" s="2"/>
      <c r="N491" s="2"/>
      <c r="O491" s="2"/>
      <c r="P491" s="2"/>
    </row>
    <row r="492" spans="1:16">
      <c r="A492" s="2"/>
      <c r="B492" s="2"/>
      <c r="C492" s="2"/>
      <c r="D492" s="2"/>
      <c r="E492" s="2"/>
      <c r="F492" s="2"/>
      <c r="G492" s="2"/>
      <c r="H492" s="2"/>
      <c r="I492" s="2"/>
      <c r="J492" s="2"/>
      <c r="K492" s="2"/>
      <c r="L492" s="2"/>
      <c r="M492" s="2"/>
      <c r="N492" s="2"/>
      <c r="O492" s="2"/>
      <c r="P492" s="2"/>
    </row>
    <row r="493" spans="1:16">
      <c r="A493" s="2"/>
      <c r="B493" s="2"/>
      <c r="C493" s="2"/>
      <c r="D493" s="2"/>
      <c r="E493" s="2"/>
      <c r="F493" s="2"/>
      <c r="G493" s="2"/>
      <c r="H493" s="2"/>
      <c r="I493" s="2"/>
      <c r="J493" s="2"/>
      <c r="K493" s="2"/>
      <c r="L493" s="2"/>
      <c r="M493" s="2"/>
      <c r="N493" s="2"/>
      <c r="O493" s="2"/>
      <c r="P493" s="2"/>
    </row>
    <row r="494" spans="1:16">
      <c r="A494" s="2"/>
      <c r="B494" s="2"/>
      <c r="C494" s="2"/>
      <c r="D494" s="2"/>
      <c r="E494" s="2"/>
      <c r="F494" s="2"/>
      <c r="G494" s="2"/>
      <c r="H494" s="2"/>
      <c r="I494" s="2"/>
      <c r="J494" s="2"/>
      <c r="K494" s="2"/>
      <c r="L494" s="2"/>
      <c r="M494" s="2"/>
      <c r="N494" s="2"/>
      <c r="O494" s="2"/>
      <c r="P494" s="2"/>
    </row>
    <row r="495" spans="1:16">
      <c r="A495" s="2"/>
      <c r="B495" s="2"/>
      <c r="C495" s="2"/>
      <c r="D495" s="2"/>
      <c r="E495" s="2"/>
      <c r="F495" s="2"/>
      <c r="G495" s="2"/>
      <c r="H495" s="2"/>
      <c r="I495" s="2"/>
      <c r="J495" s="2"/>
      <c r="K495" s="2"/>
      <c r="L495" s="2"/>
      <c r="M495" s="2"/>
      <c r="N495" s="2"/>
      <c r="O495" s="2"/>
      <c r="P495" s="2"/>
    </row>
    <row r="496" spans="1:16">
      <c r="A496" s="2"/>
      <c r="B496" s="2"/>
      <c r="C496" s="2"/>
      <c r="D496" s="2"/>
      <c r="E496" s="2"/>
      <c r="F496" s="2"/>
      <c r="G496" s="2"/>
      <c r="H496" s="2"/>
      <c r="I496" s="2"/>
      <c r="J496" s="2"/>
      <c r="K496" s="2"/>
      <c r="L496" s="2"/>
      <c r="M496" s="2"/>
      <c r="N496" s="2"/>
      <c r="O496" s="2"/>
      <c r="P496" s="2"/>
    </row>
    <row r="497" spans="1:16">
      <c r="A497" s="2"/>
      <c r="B497" s="2"/>
      <c r="C497" s="2"/>
      <c r="D497" s="2"/>
      <c r="E497" s="2"/>
      <c r="F497" s="2"/>
      <c r="G497" s="2"/>
      <c r="H497" s="2"/>
      <c r="I497" s="2"/>
      <c r="J497" s="2"/>
      <c r="K497" s="2"/>
      <c r="L497" s="2"/>
      <c r="M497" s="2"/>
      <c r="N497" s="2"/>
      <c r="O497" s="2"/>
      <c r="P497" s="2"/>
    </row>
    <row r="498" spans="1:16">
      <c r="A498" s="2"/>
      <c r="B498" s="2"/>
      <c r="C498" s="2"/>
      <c r="D498" s="2"/>
      <c r="E498" s="2"/>
      <c r="F498" s="2"/>
      <c r="G498" s="2"/>
      <c r="H498" s="2"/>
      <c r="I498" s="2"/>
      <c r="J498" s="2"/>
      <c r="K498" s="2"/>
      <c r="L498" s="2"/>
      <c r="M498" s="2"/>
      <c r="N498" s="2"/>
      <c r="O498" s="2"/>
      <c r="P498" s="2"/>
    </row>
    <row r="499" spans="1:16">
      <c r="A499" s="2"/>
      <c r="B499" s="2"/>
      <c r="C499" s="2"/>
      <c r="D499" s="2"/>
      <c r="E499" s="2"/>
      <c r="F499" s="2"/>
      <c r="G499" s="2"/>
      <c r="H499" s="2"/>
      <c r="I499" s="2"/>
      <c r="J499" s="2"/>
      <c r="K499" s="2"/>
      <c r="L499" s="2"/>
      <c r="M499" s="2"/>
      <c r="N499" s="2"/>
      <c r="O499" s="2"/>
      <c r="P499" s="2"/>
    </row>
    <row r="500" spans="1:16">
      <c r="A500" s="2"/>
      <c r="B500" s="2"/>
      <c r="C500" s="2"/>
      <c r="D500" s="2"/>
      <c r="E500" s="2"/>
      <c r="F500" s="2"/>
      <c r="G500" s="2"/>
      <c r="H500" s="2"/>
      <c r="I500" s="2"/>
      <c r="J500" s="2"/>
      <c r="K500" s="2"/>
      <c r="L500" s="2"/>
      <c r="M500" s="2"/>
      <c r="N500" s="2"/>
      <c r="O500" s="2"/>
      <c r="P500" s="2"/>
    </row>
    <row r="501" spans="1:16">
      <c r="A501" s="2"/>
      <c r="B501" s="2"/>
      <c r="C501" s="2"/>
      <c r="D501" s="2"/>
      <c r="E501" s="2"/>
      <c r="F501" s="2"/>
      <c r="G501" s="2"/>
      <c r="H501" s="2"/>
      <c r="I501" s="2"/>
      <c r="J501" s="2"/>
      <c r="K501" s="2"/>
      <c r="L501" s="2"/>
      <c r="M501" s="2"/>
      <c r="N501" s="2"/>
      <c r="O501" s="2"/>
      <c r="P501" s="2"/>
    </row>
    <row r="502" spans="1:16">
      <c r="A502" s="2"/>
      <c r="B502" s="2"/>
      <c r="C502" s="2"/>
      <c r="D502" s="2"/>
      <c r="E502" s="2"/>
      <c r="F502" s="2"/>
      <c r="G502" s="2"/>
      <c r="H502" s="2"/>
      <c r="I502" s="2"/>
      <c r="J502" s="2"/>
      <c r="K502" s="2"/>
      <c r="L502" s="2"/>
      <c r="M502" s="2"/>
      <c r="N502" s="2"/>
      <c r="O502" s="2"/>
      <c r="P502" s="2"/>
    </row>
    <row r="503" spans="1:16">
      <c r="A503" s="2"/>
      <c r="B503" s="2"/>
      <c r="C503" s="2"/>
      <c r="D503" s="2"/>
      <c r="E503" s="2"/>
      <c r="F503" s="2"/>
      <c r="G503" s="2"/>
      <c r="H503" s="2"/>
      <c r="I503" s="2"/>
      <c r="J503" s="2"/>
      <c r="K503" s="2"/>
      <c r="L503" s="2"/>
      <c r="M503" s="2"/>
      <c r="N503" s="2"/>
      <c r="O503" s="2"/>
      <c r="P503" s="2"/>
    </row>
    <row r="504" spans="1:16">
      <c r="A504" s="2"/>
      <c r="B504" s="2"/>
      <c r="C504" s="2"/>
      <c r="D504" s="2"/>
      <c r="E504" s="2"/>
      <c r="F504" s="2"/>
      <c r="G504" s="2"/>
      <c r="H504" s="2"/>
      <c r="I504" s="2"/>
      <c r="J504" s="2"/>
      <c r="K504" s="2"/>
      <c r="L504" s="2"/>
      <c r="M504" s="2"/>
      <c r="N504" s="2"/>
      <c r="O504" s="2"/>
      <c r="P504" s="2"/>
    </row>
    <row r="505" spans="1:16">
      <c r="A505" s="2"/>
      <c r="B505" s="2"/>
      <c r="C505" s="2"/>
      <c r="D505" s="2"/>
      <c r="E505" s="2"/>
      <c r="F505" s="2"/>
      <c r="G505" s="2"/>
      <c r="H505" s="2"/>
      <c r="I505" s="2"/>
      <c r="J505" s="2"/>
      <c r="K505" s="2"/>
      <c r="L505" s="2"/>
      <c r="M505" s="2"/>
      <c r="N505" s="2"/>
      <c r="O505" s="2"/>
      <c r="P505" s="2"/>
    </row>
    <row r="506" spans="1:16">
      <c r="A506" s="2"/>
      <c r="B506" s="2"/>
      <c r="C506" s="2"/>
      <c r="D506" s="2"/>
      <c r="E506" s="2"/>
      <c r="F506" s="2"/>
      <c r="G506" s="2"/>
      <c r="H506" s="2"/>
      <c r="I506" s="2"/>
      <c r="J506" s="2"/>
      <c r="K506" s="2"/>
      <c r="L506" s="2"/>
      <c r="M506" s="2"/>
      <c r="N506" s="2"/>
      <c r="O506" s="2"/>
      <c r="P506" s="2"/>
    </row>
    <row r="507" spans="1:16">
      <c r="A507" s="2"/>
      <c r="B507" s="2"/>
      <c r="C507" s="2"/>
      <c r="D507" s="2"/>
      <c r="E507" s="2"/>
      <c r="F507" s="2"/>
      <c r="G507" s="2"/>
      <c r="H507" s="2"/>
      <c r="I507" s="2"/>
      <c r="J507" s="2"/>
      <c r="K507" s="2"/>
      <c r="L507" s="2"/>
      <c r="M507" s="2"/>
      <c r="N507" s="2"/>
      <c r="O507" s="2"/>
      <c r="P507" s="2"/>
    </row>
    <row r="508" spans="1:16">
      <c r="A508" s="2"/>
      <c r="B508" s="2"/>
      <c r="C508" s="2"/>
      <c r="D508" s="2"/>
      <c r="E508" s="2"/>
      <c r="F508" s="2"/>
      <c r="G508" s="2"/>
      <c r="H508" s="2"/>
      <c r="I508" s="2"/>
      <c r="J508" s="2"/>
      <c r="K508" s="2"/>
      <c r="L508" s="2"/>
      <c r="M508" s="2"/>
      <c r="N508" s="2"/>
      <c r="O508" s="2"/>
      <c r="P508" s="2"/>
    </row>
    <row r="509" spans="1:16">
      <c r="A509" s="2"/>
      <c r="B509" s="2"/>
      <c r="C509" s="2"/>
      <c r="D509" s="2"/>
      <c r="E509" s="2"/>
      <c r="F509" s="2"/>
      <c r="G509" s="2"/>
      <c r="H509" s="2"/>
      <c r="I509" s="2"/>
      <c r="J509" s="2"/>
      <c r="K509" s="2"/>
      <c r="L509" s="2"/>
      <c r="M509" s="2"/>
      <c r="N509" s="2"/>
      <c r="O509" s="2"/>
      <c r="P509" s="2"/>
    </row>
    <row r="510" spans="1:16">
      <c r="A510" s="2"/>
      <c r="B510" s="2"/>
      <c r="C510" s="2"/>
      <c r="D510" s="2"/>
      <c r="E510" s="2"/>
      <c r="F510" s="2"/>
      <c r="G510" s="2"/>
      <c r="H510" s="2"/>
      <c r="I510" s="2"/>
      <c r="J510" s="2"/>
      <c r="K510" s="2"/>
      <c r="L510" s="2"/>
      <c r="M510" s="2"/>
      <c r="N510" s="2"/>
      <c r="O510" s="2"/>
      <c r="P510" s="2"/>
    </row>
    <row r="511" spans="1:16">
      <c r="A511" s="2"/>
      <c r="B511" s="2"/>
      <c r="C511" s="2"/>
      <c r="D511" s="2"/>
      <c r="E511" s="2"/>
      <c r="F511" s="2"/>
      <c r="G511" s="2"/>
      <c r="H511" s="2"/>
      <c r="I511" s="2"/>
      <c r="J511" s="2"/>
      <c r="K511" s="2"/>
      <c r="L511" s="2"/>
      <c r="M511" s="2"/>
      <c r="N511" s="2"/>
      <c r="O511" s="2"/>
      <c r="P511" s="2"/>
    </row>
    <row r="512" spans="1:16">
      <c r="A512" s="2"/>
      <c r="B512" s="2"/>
      <c r="C512" s="2"/>
      <c r="D512" s="2"/>
      <c r="E512" s="2"/>
      <c r="F512" s="2"/>
      <c r="G512" s="2"/>
      <c r="H512" s="2"/>
      <c r="I512" s="2"/>
      <c r="J512" s="2"/>
      <c r="K512" s="2"/>
      <c r="L512" s="2"/>
      <c r="M512" s="2"/>
      <c r="N512" s="2"/>
      <c r="O512" s="2"/>
      <c r="P512" s="2"/>
    </row>
    <row r="513" spans="1:16">
      <c r="A513" s="2"/>
      <c r="B513" s="2"/>
      <c r="C513" s="2"/>
      <c r="D513" s="2"/>
      <c r="E513" s="2"/>
      <c r="F513" s="2"/>
      <c r="G513" s="2"/>
      <c r="H513" s="2"/>
      <c r="I513" s="2"/>
      <c r="J513" s="2"/>
      <c r="K513" s="2"/>
      <c r="L513" s="2"/>
      <c r="M513" s="2"/>
      <c r="N513" s="2"/>
      <c r="O513" s="2"/>
      <c r="P513" s="2"/>
    </row>
    <row r="514" spans="1:16">
      <c r="A514" s="2"/>
      <c r="B514" s="2"/>
      <c r="C514" s="2"/>
      <c r="D514" s="2"/>
      <c r="E514" s="2"/>
      <c r="F514" s="2"/>
      <c r="G514" s="2"/>
      <c r="H514" s="2"/>
      <c r="I514" s="2"/>
      <c r="J514" s="2"/>
      <c r="K514" s="2"/>
      <c r="L514" s="2"/>
      <c r="M514" s="2"/>
      <c r="N514" s="2"/>
      <c r="O514" s="2"/>
      <c r="P514" s="2"/>
    </row>
    <row r="515" spans="1:16">
      <c r="A515" s="2"/>
      <c r="B515" s="2"/>
      <c r="C515" s="2"/>
      <c r="D515" s="2"/>
      <c r="E515" s="2"/>
      <c r="F515" s="2"/>
      <c r="G515" s="2"/>
      <c r="H515" s="2"/>
      <c r="I515" s="2"/>
      <c r="J515" s="2"/>
      <c r="K515" s="2"/>
      <c r="L515" s="2"/>
      <c r="M515" s="2"/>
      <c r="N515" s="2"/>
      <c r="O515" s="2"/>
      <c r="P515" s="2"/>
    </row>
    <row r="516" spans="1:16">
      <c r="A516" s="2"/>
      <c r="B516" s="2"/>
      <c r="C516" s="2"/>
      <c r="D516" s="2"/>
      <c r="E516" s="2"/>
      <c r="F516" s="2"/>
      <c r="G516" s="2"/>
      <c r="H516" s="2"/>
      <c r="I516" s="2"/>
      <c r="J516" s="2"/>
      <c r="K516" s="2"/>
      <c r="L516" s="2"/>
      <c r="M516" s="2"/>
      <c r="N516" s="2"/>
      <c r="O516" s="2"/>
      <c r="P516" s="2"/>
    </row>
    <row r="517" spans="1:16">
      <c r="A517" s="2"/>
      <c r="B517" s="2"/>
      <c r="C517" s="2"/>
      <c r="D517" s="2"/>
      <c r="E517" s="2"/>
      <c r="F517" s="2"/>
      <c r="G517" s="2"/>
      <c r="H517" s="2"/>
      <c r="I517" s="2"/>
      <c r="J517" s="2"/>
      <c r="K517" s="2"/>
      <c r="L517" s="2"/>
      <c r="M517" s="2"/>
      <c r="N517" s="2"/>
      <c r="O517" s="2"/>
      <c r="P517" s="2"/>
    </row>
    <row r="518" spans="1:16">
      <c r="A518" s="2"/>
      <c r="B518" s="2"/>
      <c r="C518" s="2"/>
      <c r="D518" s="2"/>
      <c r="E518" s="2"/>
      <c r="F518" s="2"/>
      <c r="G518" s="2"/>
      <c r="H518" s="2"/>
      <c r="I518" s="2"/>
      <c r="J518" s="2"/>
      <c r="K518" s="2"/>
      <c r="L518" s="2"/>
      <c r="M518" s="2"/>
      <c r="N518" s="2"/>
      <c r="O518" s="2"/>
      <c r="P518" s="2"/>
    </row>
    <row r="519" spans="1:16">
      <c r="A519" s="2"/>
      <c r="B519" s="2"/>
      <c r="C519" s="2"/>
      <c r="D519" s="2"/>
      <c r="E519" s="2"/>
      <c r="F519" s="2"/>
      <c r="G519" s="2"/>
      <c r="H519" s="2"/>
      <c r="I519" s="2"/>
      <c r="J519" s="2"/>
      <c r="K519" s="2"/>
      <c r="L519" s="2"/>
      <c r="M519" s="2"/>
      <c r="N519" s="2"/>
      <c r="O519" s="2"/>
      <c r="P519" s="2"/>
    </row>
    <row r="520" spans="1:16">
      <c r="A520" s="2"/>
      <c r="B520" s="2"/>
      <c r="C520" s="2"/>
      <c r="D520" s="2"/>
      <c r="E520" s="2"/>
      <c r="F520" s="2"/>
      <c r="G520" s="2"/>
      <c r="H520" s="2"/>
      <c r="I520" s="2"/>
      <c r="J520" s="2"/>
      <c r="K520" s="2"/>
      <c r="L520" s="2"/>
      <c r="M520" s="2"/>
      <c r="N520" s="2"/>
      <c r="O520" s="2"/>
      <c r="P520" s="2"/>
    </row>
    <row r="521" spans="1:16">
      <c r="A521" s="2"/>
      <c r="B521" s="2"/>
      <c r="C521" s="2"/>
      <c r="D521" s="2"/>
      <c r="E521" s="2"/>
      <c r="F521" s="2"/>
      <c r="G521" s="2"/>
      <c r="H521" s="2"/>
      <c r="I521" s="2"/>
      <c r="J521" s="2"/>
      <c r="K521" s="2"/>
      <c r="L521" s="2"/>
      <c r="M521" s="2"/>
      <c r="N521" s="2"/>
      <c r="O521" s="2"/>
      <c r="P521" s="2"/>
    </row>
    <row r="522" spans="1:16">
      <c r="A522" s="2"/>
      <c r="B522" s="2"/>
      <c r="C522" s="2"/>
      <c r="D522" s="2"/>
      <c r="E522" s="2"/>
      <c r="F522" s="2"/>
      <c r="G522" s="2"/>
      <c r="H522" s="2"/>
      <c r="I522" s="2"/>
      <c r="J522" s="2"/>
      <c r="K522" s="2"/>
      <c r="L522" s="2"/>
      <c r="M522" s="2"/>
      <c r="N522" s="2"/>
      <c r="O522" s="2"/>
      <c r="P522" s="2"/>
    </row>
    <row r="523" spans="1:16">
      <c r="A523" s="2"/>
      <c r="B523" s="2"/>
      <c r="C523" s="2"/>
      <c r="D523" s="2"/>
      <c r="E523" s="2"/>
      <c r="F523" s="2"/>
      <c r="G523" s="2"/>
      <c r="H523" s="2"/>
      <c r="I523" s="2"/>
      <c r="J523" s="2"/>
      <c r="K523" s="2"/>
      <c r="L523" s="2"/>
      <c r="M523" s="2"/>
      <c r="N523" s="2"/>
      <c r="O523" s="2"/>
      <c r="P523" s="2"/>
    </row>
    <row r="524" spans="1:16">
      <c r="A524" s="2"/>
      <c r="B524" s="2"/>
      <c r="C524" s="2"/>
      <c r="D524" s="2"/>
      <c r="E524" s="2"/>
      <c r="F524" s="2"/>
      <c r="G524" s="2"/>
      <c r="H524" s="2"/>
      <c r="I524" s="2"/>
      <c r="J524" s="2"/>
      <c r="K524" s="2"/>
      <c r="L524" s="2"/>
      <c r="M524" s="2"/>
      <c r="N524" s="2"/>
      <c r="O524" s="2"/>
      <c r="P524" s="2"/>
    </row>
    <row r="525" spans="1:16">
      <c r="A525" s="2"/>
      <c r="B525" s="2"/>
      <c r="C525" s="2"/>
      <c r="D525" s="2"/>
      <c r="E525" s="2"/>
      <c r="F525" s="2"/>
      <c r="G525" s="2"/>
      <c r="H525" s="2"/>
      <c r="I525" s="2"/>
      <c r="J525" s="2"/>
      <c r="K525" s="2"/>
      <c r="L525" s="2"/>
      <c r="M525" s="2"/>
      <c r="N525" s="2"/>
      <c r="O525" s="2"/>
      <c r="P525" s="2"/>
    </row>
    <row r="526" spans="1:16">
      <c r="A526" s="2"/>
      <c r="B526" s="2"/>
      <c r="C526" s="2"/>
      <c r="D526" s="2"/>
      <c r="E526" s="2"/>
      <c r="F526" s="2"/>
      <c r="G526" s="2"/>
      <c r="H526" s="2"/>
      <c r="I526" s="2"/>
      <c r="J526" s="2"/>
      <c r="K526" s="2"/>
      <c r="L526" s="2"/>
      <c r="M526" s="2"/>
      <c r="N526" s="2"/>
      <c r="O526" s="2"/>
      <c r="P526" s="2"/>
    </row>
    <row r="527" spans="1:16">
      <c r="A527" s="2"/>
      <c r="B527" s="2"/>
      <c r="C527" s="2"/>
      <c r="D527" s="2"/>
      <c r="E527" s="2"/>
      <c r="F527" s="2"/>
      <c r="G527" s="2"/>
      <c r="H527" s="2"/>
      <c r="I527" s="2"/>
      <c r="J527" s="2"/>
      <c r="K527" s="2"/>
      <c r="L527" s="2"/>
      <c r="M527" s="2"/>
      <c r="N527" s="2"/>
      <c r="O527" s="2"/>
      <c r="P527" s="2"/>
    </row>
    <row r="528" spans="1:16">
      <c r="A528" s="2"/>
      <c r="B528" s="2"/>
      <c r="C528" s="2"/>
      <c r="D528" s="2"/>
      <c r="E528" s="2"/>
      <c r="F528" s="2"/>
      <c r="G528" s="2"/>
      <c r="H528" s="2"/>
      <c r="I528" s="2"/>
      <c r="J528" s="2"/>
      <c r="K528" s="2"/>
      <c r="L528" s="2"/>
      <c r="M528" s="2"/>
      <c r="N528" s="2"/>
      <c r="O528" s="2"/>
      <c r="P528" s="2"/>
    </row>
    <row r="529" spans="1:16">
      <c r="A529" s="2"/>
      <c r="B529" s="2"/>
      <c r="C529" s="2"/>
      <c r="D529" s="2"/>
      <c r="E529" s="2"/>
      <c r="F529" s="2"/>
      <c r="G529" s="2"/>
      <c r="H529" s="2"/>
      <c r="I529" s="2"/>
      <c r="J529" s="2"/>
      <c r="K529" s="2"/>
      <c r="L529" s="2"/>
      <c r="M529" s="2"/>
      <c r="N529" s="2"/>
      <c r="O529" s="2"/>
      <c r="P529" s="2"/>
    </row>
    <row r="530" spans="1:16">
      <c r="A530" s="2"/>
      <c r="B530" s="2"/>
      <c r="C530" s="2"/>
      <c r="D530" s="2"/>
      <c r="E530" s="2"/>
      <c r="F530" s="2"/>
      <c r="G530" s="2"/>
      <c r="H530" s="2"/>
      <c r="I530" s="2"/>
      <c r="J530" s="2"/>
      <c r="K530" s="2"/>
      <c r="L530" s="2"/>
      <c r="M530" s="2"/>
      <c r="N530" s="2"/>
      <c r="O530" s="2"/>
      <c r="P530" s="2"/>
    </row>
    <row r="531" spans="1:16">
      <c r="A531" s="2"/>
      <c r="B531" s="2"/>
      <c r="C531" s="2"/>
      <c r="D531" s="2"/>
      <c r="E531" s="2"/>
      <c r="F531" s="2"/>
      <c r="G531" s="2"/>
      <c r="H531" s="2"/>
      <c r="I531" s="2"/>
      <c r="J531" s="2"/>
      <c r="K531" s="2"/>
      <c r="L531" s="2"/>
      <c r="M531" s="2"/>
      <c r="N531" s="2"/>
      <c r="O531" s="2"/>
      <c r="P531" s="2"/>
    </row>
    <row r="532" spans="1:16">
      <c r="A532" s="2"/>
      <c r="B532" s="2"/>
      <c r="C532" s="2"/>
      <c r="D532" s="2"/>
      <c r="E532" s="2"/>
      <c r="F532" s="2"/>
      <c r="G532" s="2"/>
      <c r="H532" s="2"/>
      <c r="I532" s="2"/>
      <c r="J532" s="2"/>
      <c r="K532" s="2"/>
      <c r="L532" s="2"/>
      <c r="M532" s="2"/>
      <c r="N532" s="2"/>
      <c r="O532" s="2"/>
      <c r="P532" s="2"/>
    </row>
    <row r="533" spans="1:16">
      <c r="A533" s="2"/>
      <c r="B533" s="2"/>
      <c r="C533" s="2"/>
      <c r="D533" s="2"/>
      <c r="E533" s="2"/>
      <c r="F533" s="2"/>
      <c r="G533" s="2"/>
      <c r="H533" s="2"/>
      <c r="I533" s="2"/>
      <c r="J533" s="2"/>
      <c r="K533" s="2"/>
      <c r="L533" s="2"/>
      <c r="M533" s="2"/>
      <c r="N533" s="2"/>
      <c r="O533" s="2"/>
      <c r="P533" s="2"/>
    </row>
    <row r="534" spans="1:16">
      <c r="A534" s="2"/>
      <c r="B534" s="2"/>
      <c r="C534" s="2"/>
      <c r="D534" s="2"/>
      <c r="E534" s="2"/>
      <c r="F534" s="2"/>
      <c r="G534" s="2"/>
      <c r="H534" s="2"/>
      <c r="I534" s="2"/>
      <c r="J534" s="2"/>
      <c r="K534" s="2"/>
      <c r="L534" s="2"/>
      <c r="M534" s="2"/>
      <c r="N534" s="2"/>
      <c r="O534" s="2"/>
      <c r="P534" s="2"/>
    </row>
    <row r="535" spans="1:16">
      <c r="A535" s="2"/>
      <c r="B535" s="2"/>
      <c r="C535" s="2"/>
      <c r="D535" s="2"/>
      <c r="E535" s="2"/>
      <c r="F535" s="2"/>
      <c r="G535" s="2"/>
      <c r="H535" s="2"/>
      <c r="I535" s="2"/>
      <c r="J535" s="2"/>
      <c r="K535" s="2"/>
      <c r="L535" s="2"/>
      <c r="M535" s="2"/>
      <c r="N535" s="2"/>
      <c r="O535" s="2"/>
      <c r="P535" s="2"/>
    </row>
    <row r="536" spans="1:16">
      <c r="A536" s="2"/>
      <c r="B536" s="2"/>
      <c r="C536" s="2"/>
      <c r="D536" s="2"/>
      <c r="E536" s="2"/>
      <c r="F536" s="2"/>
      <c r="G536" s="2"/>
      <c r="H536" s="2"/>
      <c r="I536" s="2"/>
      <c r="J536" s="2"/>
      <c r="K536" s="2"/>
      <c r="L536" s="2"/>
      <c r="M536" s="2"/>
      <c r="N536" s="2"/>
      <c r="O536" s="2"/>
      <c r="P536" s="2"/>
    </row>
    <row r="537" spans="1:16">
      <c r="A537" s="2"/>
      <c r="B537" s="2"/>
      <c r="C537" s="2"/>
      <c r="D537" s="2"/>
      <c r="E537" s="2"/>
      <c r="F537" s="2"/>
      <c r="G537" s="2"/>
      <c r="H537" s="2"/>
      <c r="I537" s="2"/>
      <c r="J537" s="2"/>
      <c r="K537" s="2"/>
      <c r="L537" s="2"/>
      <c r="M537" s="2"/>
      <c r="N537" s="2"/>
      <c r="O537" s="2"/>
      <c r="P537" s="2"/>
    </row>
    <row r="538" spans="1:16">
      <c r="A538" s="2"/>
      <c r="B538" s="2"/>
      <c r="C538" s="2"/>
      <c r="D538" s="2"/>
      <c r="E538" s="2"/>
      <c r="F538" s="2"/>
      <c r="G538" s="2"/>
      <c r="H538" s="2"/>
      <c r="I538" s="2"/>
      <c r="J538" s="2"/>
      <c r="K538" s="2"/>
      <c r="L538" s="2"/>
      <c r="M538" s="2"/>
      <c r="N538" s="2"/>
      <c r="O538" s="2"/>
      <c r="P538" s="2"/>
    </row>
    <row r="539" spans="1:16">
      <c r="A539" s="2"/>
      <c r="B539" s="2"/>
      <c r="C539" s="2"/>
      <c r="D539" s="2"/>
      <c r="E539" s="2"/>
      <c r="F539" s="2"/>
      <c r="G539" s="2"/>
      <c r="H539" s="2"/>
      <c r="I539" s="2"/>
      <c r="J539" s="2"/>
      <c r="K539" s="2"/>
      <c r="L539" s="2"/>
      <c r="M539" s="2"/>
      <c r="N539" s="2"/>
      <c r="O539" s="2"/>
      <c r="P539" s="2"/>
    </row>
    <row r="540" spans="1:16">
      <c r="A540" s="2"/>
      <c r="B540" s="2"/>
      <c r="C540" s="2"/>
      <c r="D540" s="2"/>
      <c r="E540" s="2"/>
      <c r="F540" s="2"/>
      <c r="G540" s="2"/>
      <c r="H540" s="2"/>
      <c r="I540" s="2"/>
      <c r="J540" s="2"/>
      <c r="K540" s="2"/>
      <c r="L540" s="2"/>
      <c r="M540" s="2"/>
      <c r="N540" s="2"/>
      <c r="O540" s="2"/>
      <c r="P540" s="2"/>
    </row>
    <row r="541" spans="1:16">
      <c r="A541" s="2"/>
      <c r="B541" s="2"/>
      <c r="C541" s="2"/>
      <c r="D541" s="2"/>
      <c r="E541" s="2"/>
      <c r="F541" s="2"/>
      <c r="G541" s="2"/>
      <c r="H541" s="2"/>
      <c r="I541" s="2"/>
      <c r="J541" s="2"/>
      <c r="K541" s="2"/>
      <c r="L541" s="2"/>
      <c r="M541" s="2"/>
      <c r="N541" s="2"/>
      <c r="O541" s="2"/>
      <c r="P541" s="2"/>
    </row>
    <row r="542" spans="1:16">
      <c r="A542" s="2"/>
      <c r="B542" s="2"/>
      <c r="C542" s="2"/>
      <c r="D542" s="2"/>
      <c r="E542" s="2"/>
      <c r="F542" s="2"/>
      <c r="G542" s="2"/>
      <c r="H542" s="2"/>
      <c r="I542" s="2"/>
      <c r="J542" s="2"/>
      <c r="K542" s="2"/>
      <c r="L542" s="2"/>
      <c r="M542" s="2"/>
      <c r="N542" s="2"/>
      <c r="O542" s="2"/>
      <c r="P542" s="2"/>
    </row>
    <row r="543" spans="1:16">
      <c r="A543" s="2"/>
      <c r="B543" s="2"/>
      <c r="C543" s="2"/>
      <c r="D543" s="2"/>
      <c r="E543" s="2"/>
      <c r="F543" s="2"/>
      <c r="G543" s="2"/>
      <c r="H543" s="2"/>
      <c r="I543" s="2"/>
      <c r="J543" s="2"/>
      <c r="K543" s="2"/>
      <c r="L543" s="2"/>
      <c r="M543" s="2"/>
      <c r="N543" s="2"/>
      <c r="O543" s="2"/>
      <c r="P543" s="2"/>
    </row>
    <row r="544" spans="1:16">
      <c r="A544" s="2"/>
      <c r="B544" s="2"/>
      <c r="C544" s="2"/>
      <c r="D544" s="2"/>
      <c r="E544" s="2"/>
      <c r="F544" s="2"/>
      <c r="G544" s="2"/>
      <c r="H544" s="2"/>
      <c r="I544" s="2"/>
      <c r="J544" s="2"/>
      <c r="K544" s="2"/>
      <c r="L544" s="2"/>
      <c r="M544" s="2"/>
      <c r="N544" s="2"/>
      <c r="O544" s="2"/>
      <c r="P544" s="2"/>
    </row>
    <row r="545" spans="1:16">
      <c r="A545" s="2"/>
      <c r="B545" s="2"/>
      <c r="C545" s="2"/>
      <c r="D545" s="2"/>
      <c r="E545" s="2"/>
      <c r="F545" s="2"/>
      <c r="G545" s="2"/>
      <c r="H545" s="2"/>
      <c r="I545" s="2"/>
      <c r="J545" s="2"/>
      <c r="K545" s="2"/>
      <c r="L545" s="2"/>
      <c r="M545" s="2"/>
      <c r="N545" s="2"/>
      <c r="O545" s="2"/>
      <c r="P545" s="2"/>
    </row>
    <row r="546" spans="1:16">
      <c r="A546" s="2"/>
      <c r="B546" s="2"/>
      <c r="C546" s="2"/>
      <c r="D546" s="2"/>
      <c r="E546" s="2"/>
      <c r="F546" s="2"/>
      <c r="G546" s="2"/>
      <c r="H546" s="2"/>
      <c r="I546" s="2"/>
      <c r="J546" s="2"/>
      <c r="K546" s="2"/>
      <c r="L546" s="2"/>
      <c r="M546" s="2"/>
      <c r="N546" s="2"/>
      <c r="O546" s="2"/>
      <c r="P546" s="2"/>
    </row>
    <row r="547" spans="1:16">
      <c r="A547" s="2"/>
      <c r="B547" s="2"/>
      <c r="C547" s="2"/>
      <c r="D547" s="2"/>
      <c r="E547" s="2"/>
      <c r="F547" s="2"/>
      <c r="G547" s="2"/>
      <c r="H547" s="2"/>
      <c r="I547" s="2"/>
      <c r="J547" s="2"/>
      <c r="K547" s="2"/>
      <c r="L547" s="2"/>
      <c r="M547" s="2"/>
      <c r="N547" s="2"/>
      <c r="O547" s="2"/>
      <c r="P547" s="2"/>
    </row>
    <row r="548" spans="1:16">
      <c r="A548" s="2"/>
      <c r="B548" s="2"/>
      <c r="C548" s="2"/>
      <c r="D548" s="2"/>
      <c r="E548" s="2"/>
      <c r="F548" s="2"/>
      <c r="G548" s="2"/>
      <c r="H548" s="2"/>
      <c r="I548" s="2"/>
      <c r="J548" s="2"/>
      <c r="K548" s="2"/>
      <c r="L548" s="2"/>
      <c r="M548" s="2"/>
      <c r="N548" s="2"/>
      <c r="O548" s="2"/>
      <c r="P548" s="2"/>
    </row>
    <row r="549" spans="1:16">
      <c r="A549" s="2"/>
      <c r="B549" s="2"/>
      <c r="C549" s="2"/>
      <c r="D549" s="2"/>
      <c r="E549" s="2"/>
      <c r="F549" s="2"/>
      <c r="G549" s="2"/>
      <c r="H549" s="2"/>
      <c r="I549" s="2"/>
      <c r="J549" s="2"/>
      <c r="K549" s="2"/>
      <c r="L549" s="2"/>
      <c r="M549" s="2"/>
      <c r="N549" s="2"/>
      <c r="O549" s="2"/>
      <c r="P549" s="2"/>
    </row>
    <row r="550" spans="1:16">
      <c r="A550" s="2"/>
      <c r="B550" s="2"/>
      <c r="C550" s="2"/>
      <c r="D550" s="2"/>
      <c r="E550" s="2"/>
      <c r="F550" s="2"/>
      <c r="G550" s="2"/>
      <c r="H550" s="2"/>
      <c r="I550" s="2"/>
      <c r="J550" s="2"/>
      <c r="K550" s="2"/>
      <c r="L550" s="2"/>
      <c r="M550" s="2"/>
      <c r="N550" s="2"/>
      <c r="O550" s="2"/>
      <c r="P550" s="2"/>
    </row>
    <row r="551" spans="1:16">
      <c r="A551" s="2"/>
      <c r="B551" s="2"/>
      <c r="C551" s="2"/>
      <c r="D551" s="2"/>
      <c r="E551" s="2"/>
      <c r="F551" s="2"/>
      <c r="G551" s="2"/>
      <c r="H551" s="2"/>
      <c r="I551" s="2"/>
      <c r="J551" s="2"/>
      <c r="K551" s="2"/>
      <c r="L551" s="2"/>
      <c r="M551" s="2"/>
      <c r="N551" s="2"/>
      <c r="O551" s="2"/>
      <c r="P551" s="2"/>
    </row>
    <row r="552" spans="1:16">
      <c r="A552" s="2"/>
      <c r="B552" s="2"/>
      <c r="C552" s="2"/>
      <c r="D552" s="2"/>
      <c r="E552" s="2"/>
      <c r="F552" s="2"/>
      <c r="G552" s="2"/>
      <c r="H552" s="2"/>
      <c r="I552" s="2"/>
      <c r="J552" s="2"/>
      <c r="K552" s="2"/>
      <c r="L552" s="2"/>
      <c r="M552" s="2"/>
      <c r="N552" s="2"/>
      <c r="O552" s="2"/>
      <c r="P552" s="2"/>
    </row>
    <row r="553" spans="1:16">
      <c r="A553" s="2"/>
      <c r="B553" s="2"/>
      <c r="C553" s="2"/>
      <c r="D553" s="2"/>
      <c r="E553" s="2"/>
      <c r="F553" s="2"/>
      <c r="G553" s="2"/>
      <c r="H553" s="2"/>
      <c r="I553" s="2"/>
      <c r="J553" s="2"/>
      <c r="K553" s="2"/>
      <c r="L553" s="2"/>
      <c r="M553" s="2"/>
      <c r="N553" s="2"/>
      <c r="O553" s="2"/>
      <c r="P553" s="2"/>
    </row>
    <row r="554" spans="1:16">
      <c r="A554" s="2"/>
      <c r="B554" s="2"/>
      <c r="C554" s="2"/>
      <c r="D554" s="2"/>
      <c r="E554" s="2"/>
      <c r="F554" s="2"/>
      <c r="G554" s="2"/>
      <c r="H554" s="2"/>
      <c r="I554" s="2"/>
      <c r="J554" s="2"/>
      <c r="K554" s="2"/>
      <c r="L554" s="2"/>
      <c r="M554" s="2"/>
      <c r="N554" s="2"/>
      <c r="O554" s="2"/>
      <c r="P554" s="2"/>
    </row>
    <row r="555" spans="1:16">
      <c r="A555" s="2"/>
      <c r="B555" s="2"/>
      <c r="C555" s="2"/>
      <c r="D555" s="2"/>
      <c r="E555" s="2"/>
      <c r="F555" s="2"/>
      <c r="G555" s="2"/>
      <c r="H555" s="2"/>
      <c r="I555" s="2"/>
      <c r="J555" s="2"/>
      <c r="K555" s="2"/>
      <c r="L555" s="2"/>
      <c r="M555" s="2"/>
      <c r="N555" s="2"/>
      <c r="O555" s="2"/>
      <c r="P555" s="2"/>
    </row>
    <row r="556" spans="1:16">
      <c r="A556" s="2"/>
      <c r="B556" s="2"/>
      <c r="C556" s="2"/>
      <c r="D556" s="2"/>
      <c r="E556" s="2"/>
      <c r="F556" s="2"/>
      <c r="G556" s="2"/>
      <c r="H556" s="2"/>
      <c r="I556" s="2"/>
      <c r="J556" s="2"/>
      <c r="K556" s="2"/>
      <c r="L556" s="2"/>
      <c r="M556" s="2"/>
      <c r="N556" s="2"/>
      <c r="O556" s="2"/>
      <c r="P556" s="2"/>
    </row>
    <row r="557" spans="1:16">
      <c r="A557" s="2"/>
      <c r="B557" s="2"/>
      <c r="C557" s="2"/>
      <c r="D557" s="2"/>
      <c r="E557" s="2"/>
      <c r="F557" s="2"/>
      <c r="G557" s="2"/>
      <c r="H557" s="2"/>
      <c r="I557" s="2"/>
      <c r="J557" s="2"/>
      <c r="K557" s="2"/>
      <c r="L557" s="2"/>
      <c r="M557" s="2"/>
      <c r="N557" s="2"/>
      <c r="O557" s="2"/>
      <c r="P557" s="2"/>
    </row>
    <row r="558" spans="1:16">
      <c r="A558" s="2"/>
      <c r="B558" s="2"/>
      <c r="C558" s="2"/>
      <c r="D558" s="2"/>
      <c r="E558" s="2"/>
      <c r="F558" s="2"/>
      <c r="G558" s="2"/>
      <c r="H558" s="2"/>
      <c r="I558" s="2"/>
      <c r="J558" s="2"/>
      <c r="K558" s="2"/>
      <c r="L558" s="2"/>
      <c r="M558" s="2"/>
      <c r="N558" s="2"/>
      <c r="O558" s="2"/>
      <c r="P558" s="2"/>
    </row>
    <row r="559" spans="1:16">
      <c r="A559" s="2"/>
      <c r="B559" s="2"/>
      <c r="C559" s="2"/>
      <c r="D559" s="2"/>
      <c r="E559" s="2"/>
      <c r="F559" s="2"/>
      <c r="G559" s="2"/>
      <c r="H559" s="2"/>
      <c r="I559" s="2"/>
      <c r="J559" s="2"/>
      <c r="K559" s="2"/>
      <c r="L559" s="2"/>
      <c r="M559" s="2"/>
      <c r="N559" s="2"/>
      <c r="O559" s="2"/>
      <c r="P559" s="2"/>
    </row>
    <row r="560" spans="1:16">
      <c r="A560" s="2"/>
      <c r="B560" s="2"/>
      <c r="C560" s="2"/>
      <c r="D560" s="2"/>
      <c r="E560" s="2"/>
      <c r="F560" s="2"/>
      <c r="G560" s="2"/>
      <c r="H560" s="2"/>
      <c r="I560" s="2"/>
      <c r="J560" s="2"/>
      <c r="K560" s="2"/>
      <c r="L560" s="2"/>
      <c r="M560" s="2"/>
      <c r="N560" s="2"/>
      <c r="O560" s="2"/>
      <c r="P560" s="2"/>
    </row>
    <row r="561" spans="1:16">
      <c r="A561" s="2"/>
      <c r="B561" s="2"/>
      <c r="C561" s="2"/>
      <c r="D561" s="2"/>
      <c r="E561" s="2"/>
      <c r="F561" s="2"/>
      <c r="G561" s="2"/>
      <c r="H561" s="2"/>
      <c r="I561" s="2"/>
      <c r="J561" s="2"/>
      <c r="K561" s="2"/>
      <c r="L561" s="2"/>
      <c r="M561" s="2"/>
      <c r="N561" s="2"/>
      <c r="O561" s="2"/>
      <c r="P561" s="2"/>
    </row>
    <row r="562" spans="1:16">
      <c r="A562" s="2"/>
      <c r="B562" s="2"/>
      <c r="C562" s="2"/>
      <c r="D562" s="2"/>
      <c r="E562" s="2"/>
      <c r="F562" s="2"/>
      <c r="G562" s="2"/>
      <c r="H562" s="2"/>
      <c r="I562" s="2"/>
      <c r="J562" s="2"/>
      <c r="K562" s="2"/>
      <c r="L562" s="2"/>
      <c r="M562" s="2"/>
      <c r="N562" s="2"/>
      <c r="O562" s="2"/>
      <c r="P562" s="2"/>
    </row>
    <row r="563" spans="1:16">
      <c r="A563" s="2"/>
      <c r="B563" s="2"/>
      <c r="C563" s="2"/>
      <c r="D563" s="2"/>
      <c r="E563" s="2"/>
      <c r="F563" s="2"/>
      <c r="G563" s="2"/>
      <c r="H563" s="2"/>
      <c r="I563" s="2"/>
      <c r="J563" s="2"/>
      <c r="K563" s="2"/>
      <c r="L563" s="2"/>
      <c r="M563" s="2"/>
      <c r="N563" s="2"/>
      <c r="O563" s="2"/>
      <c r="P563" s="2"/>
    </row>
    <row r="564" spans="1:16">
      <c r="A564" s="2"/>
      <c r="B564" s="2"/>
      <c r="C564" s="2"/>
      <c r="D564" s="2"/>
      <c r="E564" s="2"/>
      <c r="F564" s="2"/>
      <c r="G564" s="2"/>
      <c r="H564" s="2"/>
      <c r="I564" s="2"/>
      <c r="J564" s="2"/>
      <c r="K564" s="2"/>
      <c r="L564" s="2"/>
      <c r="M564" s="2"/>
      <c r="N564" s="2"/>
      <c r="O564" s="2"/>
      <c r="P564" s="2"/>
    </row>
    <row r="565" spans="1:16">
      <c r="A565" s="2"/>
      <c r="B565" s="2"/>
      <c r="C565" s="2"/>
      <c r="D565" s="2"/>
      <c r="E565" s="2"/>
      <c r="F565" s="2"/>
      <c r="G565" s="2"/>
      <c r="H565" s="2"/>
      <c r="I565" s="2"/>
      <c r="J565" s="2"/>
      <c r="K565" s="2"/>
      <c r="L565" s="2"/>
      <c r="M565" s="2"/>
      <c r="N565" s="2"/>
      <c r="O565" s="2"/>
      <c r="P565" s="2"/>
    </row>
    <row r="566" spans="1:16">
      <c r="A566" s="2"/>
      <c r="B566" s="2"/>
      <c r="C566" s="2"/>
      <c r="D566" s="2"/>
      <c r="E566" s="2"/>
      <c r="F566" s="2"/>
      <c r="G566" s="2"/>
      <c r="H566" s="2"/>
      <c r="I566" s="2"/>
      <c r="J566" s="2"/>
      <c r="K566" s="2"/>
      <c r="L566" s="2"/>
      <c r="M566" s="2"/>
      <c r="N566" s="2"/>
      <c r="O566" s="2"/>
      <c r="P566" s="2"/>
    </row>
    <row r="567" spans="1:16">
      <c r="A567" s="2"/>
      <c r="B567" s="2"/>
      <c r="C567" s="2"/>
      <c r="D567" s="2"/>
      <c r="E567" s="2"/>
      <c r="F567" s="2"/>
      <c r="G567" s="2"/>
      <c r="H567" s="2"/>
      <c r="I567" s="2"/>
      <c r="J567" s="2"/>
      <c r="K567" s="2"/>
      <c r="L567" s="2"/>
      <c r="M567" s="2"/>
      <c r="N567" s="2"/>
      <c r="O567" s="2"/>
      <c r="P567" s="2"/>
    </row>
    <row r="568" spans="1:16">
      <c r="A568" s="2"/>
      <c r="B568" s="2"/>
      <c r="C568" s="2"/>
      <c r="D568" s="2"/>
      <c r="E568" s="2"/>
      <c r="F568" s="2"/>
      <c r="G568" s="2"/>
      <c r="H568" s="2"/>
      <c r="I568" s="2"/>
      <c r="J568" s="2"/>
      <c r="K568" s="2"/>
      <c r="L568" s="2"/>
      <c r="M568" s="2"/>
      <c r="N568" s="2"/>
      <c r="O568" s="2"/>
      <c r="P568" s="2"/>
    </row>
    <row r="569" spans="1:16">
      <c r="A569" s="2"/>
      <c r="B569" s="2"/>
      <c r="C569" s="2"/>
      <c r="D569" s="2"/>
      <c r="E569" s="2"/>
      <c r="F569" s="2"/>
      <c r="G569" s="2"/>
      <c r="H569" s="2"/>
      <c r="I569" s="2"/>
      <c r="J569" s="2"/>
      <c r="K569" s="2"/>
      <c r="L569" s="2"/>
      <c r="M569" s="2"/>
      <c r="N569" s="2"/>
      <c r="O569" s="2"/>
      <c r="P569" s="2"/>
    </row>
    <row r="570" spans="1:16">
      <c r="A570" s="2"/>
      <c r="B570" s="2"/>
      <c r="C570" s="2"/>
      <c r="D570" s="2"/>
      <c r="E570" s="2"/>
      <c r="F570" s="2"/>
      <c r="G570" s="2"/>
      <c r="H570" s="2"/>
      <c r="I570" s="2"/>
      <c r="J570" s="2"/>
      <c r="K570" s="2"/>
      <c r="L570" s="2"/>
      <c r="M570" s="2"/>
      <c r="N570" s="2"/>
      <c r="O570" s="2"/>
      <c r="P570" s="2"/>
    </row>
    <row r="571" spans="1:16">
      <c r="A571" s="2"/>
      <c r="B571" s="2"/>
      <c r="C571" s="2"/>
      <c r="D571" s="2"/>
      <c r="E571" s="2"/>
      <c r="F571" s="2"/>
      <c r="G571" s="2"/>
      <c r="H571" s="2"/>
      <c r="I571" s="2"/>
      <c r="J571" s="2"/>
      <c r="K571" s="2"/>
      <c r="L571" s="2"/>
      <c r="M571" s="2"/>
      <c r="N571" s="2"/>
      <c r="O571" s="2"/>
      <c r="P571" s="2"/>
    </row>
    <row r="572" spans="1:16">
      <c r="A572" s="2"/>
      <c r="B572" s="2"/>
      <c r="C572" s="2"/>
      <c r="D572" s="2"/>
      <c r="E572" s="2"/>
      <c r="F572" s="2"/>
      <c r="G572" s="2"/>
      <c r="H572" s="2"/>
      <c r="I572" s="2"/>
      <c r="J572" s="2"/>
      <c r="K572" s="2"/>
      <c r="L572" s="2"/>
      <c r="M572" s="2"/>
      <c r="N572" s="2"/>
      <c r="O572" s="2"/>
      <c r="P572" s="2"/>
    </row>
    <row r="573" spans="1:16">
      <c r="A573" s="2"/>
      <c r="B573" s="2"/>
      <c r="C573" s="2"/>
      <c r="D573" s="2"/>
      <c r="E573" s="2"/>
      <c r="F573" s="2"/>
      <c r="G573" s="2"/>
      <c r="H573" s="2"/>
      <c r="I573" s="2"/>
      <c r="J573" s="2"/>
      <c r="K573" s="2"/>
      <c r="L573" s="2"/>
      <c r="M573" s="2"/>
      <c r="N573" s="2"/>
      <c r="O573" s="2"/>
      <c r="P573" s="2"/>
    </row>
    <row r="574" spans="1:16">
      <c r="A574" s="2"/>
      <c r="B574" s="2"/>
      <c r="C574" s="2"/>
      <c r="D574" s="2"/>
      <c r="E574" s="2"/>
      <c r="F574" s="2"/>
      <c r="G574" s="2"/>
      <c r="H574" s="2"/>
      <c r="I574" s="2"/>
      <c r="J574" s="2"/>
      <c r="K574" s="2"/>
      <c r="L574" s="2"/>
      <c r="M574" s="2"/>
      <c r="N574" s="2"/>
      <c r="O574" s="2"/>
      <c r="P574" s="2"/>
    </row>
    <row r="575" spans="1:16">
      <c r="A575" s="2"/>
      <c r="B575" s="2"/>
      <c r="C575" s="2"/>
      <c r="D575" s="2"/>
      <c r="E575" s="2"/>
      <c r="F575" s="2"/>
      <c r="G575" s="2"/>
      <c r="H575" s="2"/>
      <c r="I575" s="2"/>
      <c r="J575" s="2"/>
      <c r="K575" s="2"/>
      <c r="L575" s="2"/>
      <c r="M575" s="2"/>
      <c r="N575" s="2"/>
      <c r="O575" s="2"/>
      <c r="P575" s="2"/>
    </row>
    <row r="576" spans="1:16">
      <c r="A576" s="2"/>
      <c r="B576" s="2"/>
      <c r="C576" s="2"/>
      <c r="D576" s="2"/>
      <c r="E576" s="2"/>
      <c r="F576" s="2"/>
      <c r="G576" s="2"/>
      <c r="H576" s="2"/>
      <c r="I576" s="2"/>
      <c r="J576" s="2"/>
      <c r="K576" s="2"/>
      <c r="L576" s="2"/>
      <c r="M576" s="2"/>
      <c r="N576" s="2"/>
      <c r="O576" s="2"/>
      <c r="P576" s="2"/>
    </row>
    <row r="577" spans="1:16">
      <c r="A577" s="2"/>
      <c r="B577" s="2"/>
      <c r="C577" s="2"/>
      <c r="D577" s="2"/>
      <c r="E577" s="2"/>
      <c r="F577" s="2"/>
      <c r="G577" s="2"/>
      <c r="H577" s="2"/>
      <c r="I577" s="2"/>
      <c r="J577" s="2"/>
      <c r="K577" s="2"/>
      <c r="L577" s="2"/>
      <c r="M577" s="2"/>
      <c r="N577" s="2"/>
      <c r="O577" s="2"/>
      <c r="P577" s="2"/>
    </row>
    <row r="578" spans="1:16">
      <c r="A578" s="2"/>
      <c r="B578" s="2"/>
      <c r="C578" s="2"/>
      <c r="D578" s="2"/>
      <c r="E578" s="2"/>
      <c r="F578" s="2"/>
      <c r="G578" s="2"/>
      <c r="H578" s="2"/>
      <c r="I578" s="2"/>
      <c r="J578" s="2"/>
      <c r="K578" s="2"/>
      <c r="L578" s="2"/>
      <c r="M578" s="2"/>
      <c r="N578" s="2"/>
      <c r="O578" s="2"/>
      <c r="P578" s="2"/>
    </row>
    <row r="579" spans="1:16">
      <c r="A579" s="2"/>
      <c r="B579" s="2"/>
      <c r="C579" s="2"/>
      <c r="D579" s="2"/>
      <c r="E579" s="2"/>
      <c r="F579" s="2"/>
      <c r="G579" s="2"/>
      <c r="H579" s="2"/>
      <c r="I579" s="2"/>
      <c r="J579" s="2"/>
      <c r="K579" s="2"/>
      <c r="L579" s="2"/>
      <c r="M579" s="2"/>
      <c r="N579" s="2"/>
      <c r="O579" s="2"/>
      <c r="P579" s="2"/>
    </row>
    <row r="580" spans="1:16">
      <c r="A580" s="2"/>
      <c r="B580" s="2"/>
      <c r="C580" s="2"/>
      <c r="D580" s="2"/>
      <c r="E580" s="2"/>
      <c r="F580" s="2"/>
      <c r="G580" s="2"/>
      <c r="H580" s="2"/>
      <c r="I580" s="2"/>
      <c r="J580" s="2"/>
      <c r="K580" s="2"/>
      <c r="L580" s="2"/>
      <c r="M580" s="2"/>
      <c r="N580" s="2"/>
      <c r="O580" s="2"/>
      <c r="P580" s="2"/>
    </row>
    <row r="581" spans="1:16">
      <c r="A581" s="2"/>
      <c r="B581" s="2"/>
      <c r="C581" s="2"/>
      <c r="D581" s="2"/>
      <c r="E581" s="2"/>
      <c r="F581" s="2"/>
      <c r="G581" s="2"/>
      <c r="H581" s="2"/>
      <c r="I581" s="2"/>
      <c r="J581" s="2"/>
      <c r="K581" s="2"/>
      <c r="L581" s="2"/>
      <c r="M581" s="2"/>
      <c r="N581" s="2"/>
      <c r="O581" s="2"/>
      <c r="P581" s="2"/>
    </row>
    <row r="582" spans="1:16">
      <c r="A582" s="2"/>
      <c r="B582" s="2"/>
      <c r="C582" s="2"/>
      <c r="D582" s="2"/>
      <c r="E582" s="2"/>
      <c r="F582" s="2"/>
      <c r="G582" s="2"/>
      <c r="H582" s="2"/>
      <c r="I582" s="2"/>
      <c r="J582" s="2"/>
      <c r="K582" s="2"/>
      <c r="L582" s="2"/>
      <c r="M582" s="2"/>
      <c r="N582" s="2"/>
      <c r="O582" s="2"/>
      <c r="P582" s="2"/>
    </row>
    <row r="583" spans="1:16">
      <c r="A583" s="2"/>
      <c r="B583" s="2"/>
      <c r="C583" s="2"/>
      <c r="D583" s="2"/>
      <c r="E583" s="2"/>
      <c r="F583" s="2"/>
      <c r="G583" s="2"/>
      <c r="H583" s="2"/>
      <c r="I583" s="2"/>
      <c r="J583" s="2"/>
      <c r="K583" s="2"/>
      <c r="L583" s="2"/>
      <c r="M583" s="2"/>
      <c r="N583" s="2"/>
      <c r="O583" s="2"/>
      <c r="P583" s="2"/>
    </row>
    <row r="584" spans="1:16">
      <c r="A584" s="2"/>
      <c r="B584" s="2"/>
      <c r="C584" s="2"/>
      <c r="D584" s="2"/>
      <c r="E584" s="2"/>
      <c r="F584" s="2"/>
      <c r="G584" s="2"/>
      <c r="H584" s="2"/>
      <c r="I584" s="2"/>
      <c r="J584" s="2"/>
      <c r="K584" s="2"/>
      <c r="L584" s="2"/>
      <c r="M584" s="2"/>
      <c r="N584" s="2"/>
      <c r="O584" s="2"/>
      <c r="P584" s="2"/>
    </row>
    <row r="585" spans="1:16">
      <c r="A585" s="2"/>
      <c r="B585" s="2"/>
      <c r="C585" s="2"/>
      <c r="D585" s="2"/>
      <c r="E585" s="2"/>
      <c r="F585" s="2"/>
      <c r="G585" s="2"/>
      <c r="H585" s="2"/>
      <c r="I585" s="2"/>
      <c r="J585" s="2"/>
      <c r="K585" s="2"/>
      <c r="L585" s="2"/>
      <c r="M585" s="2"/>
      <c r="N585" s="2"/>
      <c r="O585" s="2"/>
      <c r="P585" s="2"/>
    </row>
    <row r="586" spans="1:16">
      <c r="A586" s="2"/>
      <c r="B586" s="2"/>
      <c r="C586" s="2"/>
      <c r="D586" s="2"/>
      <c r="E586" s="2"/>
      <c r="F586" s="2"/>
      <c r="G586" s="2"/>
      <c r="H586" s="2"/>
      <c r="I586" s="2"/>
      <c r="J586" s="2"/>
      <c r="K586" s="2"/>
      <c r="L586" s="2"/>
      <c r="M586" s="2"/>
      <c r="N586" s="2"/>
      <c r="O586" s="2"/>
      <c r="P586" s="2"/>
    </row>
    <row r="587" spans="1:16">
      <c r="A587" s="2"/>
      <c r="B587" s="2"/>
      <c r="C587" s="2"/>
      <c r="D587" s="2"/>
      <c r="E587" s="2"/>
      <c r="F587" s="2"/>
      <c r="G587" s="2"/>
      <c r="H587" s="2"/>
      <c r="I587" s="2"/>
      <c r="J587" s="2"/>
      <c r="K587" s="2"/>
      <c r="L587" s="2"/>
      <c r="M587" s="2"/>
      <c r="N587" s="2"/>
      <c r="O587" s="2"/>
      <c r="P587" s="2"/>
    </row>
    <row r="588" spans="1:16">
      <c r="A588" s="2"/>
      <c r="B588" s="2"/>
      <c r="C588" s="2"/>
      <c r="D588" s="2"/>
      <c r="E588" s="2"/>
      <c r="F588" s="2"/>
      <c r="G588" s="2"/>
      <c r="H588" s="2"/>
      <c r="I588" s="2"/>
      <c r="J588" s="2"/>
      <c r="K588" s="2"/>
      <c r="L588" s="2"/>
      <c r="M588" s="2"/>
      <c r="N588" s="2"/>
      <c r="O588" s="2"/>
      <c r="P588" s="2"/>
    </row>
    <row r="589" spans="1:16">
      <c r="A589" s="2"/>
      <c r="B589" s="2"/>
      <c r="C589" s="2"/>
      <c r="D589" s="2"/>
      <c r="E589" s="2"/>
      <c r="F589" s="2"/>
      <c r="G589" s="2"/>
      <c r="H589" s="2"/>
      <c r="I589" s="2"/>
      <c r="J589" s="2"/>
      <c r="K589" s="2"/>
      <c r="L589" s="2"/>
      <c r="M589" s="2"/>
      <c r="N589" s="2"/>
      <c r="O589" s="2"/>
      <c r="P589" s="2"/>
    </row>
    <row r="590" spans="1:16">
      <c r="A590" s="2"/>
      <c r="B590" s="2"/>
      <c r="C590" s="2"/>
      <c r="D590" s="2"/>
      <c r="E590" s="2"/>
      <c r="F590" s="2"/>
      <c r="G590" s="2"/>
      <c r="H590" s="2"/>
      <c r="I590" s="2"/>
      <c r="J590" s="2"/>
      <c r="K590" s="2"/>
      <c r="L590" s="2"/>
      <c r="M590" s="2"/>
      <c r="N590" s="2"/>
      <c r="O590" s="2"/>
      <c r="P590" s="2"/>
    </row>
    <row r="591" spans="1:16">
      <c r="A591" s="2"/>
      <c r="B591" s="2"/>
      <c r="C591" s="2"/>
      <c r="D591" s="2"/>
      <c r="E591" s="2"/>
      <c r="F591" s="2"/>
      <c r="G591" s="2"/>
      <c r="H591" s="2"/>
      <c r="I591" s="2"/>
      <c r="J591" s="2"/>
      <c r="K591" s="2"/>
      <c r="L591" s="2"/>
      <c r="M591" s="2"/>
      <c r="N591" s="2"/>
      <c r="O591" s="2"/>
      <c r="P591" s="2"/>
    </row>
    <row r="592" spans="1:16">
      <c r="A592" s="2"/>
      <c r="B592" s="2"/>
      <c r="C592" s="2"/>
      <c r="D592" s="2"/>
      <c r="E592" s="2"/>
      <c r="F592" s="2"/>
      <c r="G592" s="2"/>
      <c r="H592" s="2"/>
      <c r="I592" s="2"/>
      <c r="J592" s="2"/>
      <c r="K592" s="2"/>
      <c r="L592" s="2"/>
      <c r="M592" s="2"/>
      <c r="N592" s="2"/>
      <c r="O592" s="2"/>
      <c r="P592" s="2"/>
    </row>
    <row r="593" spans="1:16">
      <c r="A593" s="2"/>
      <c r="B593" s="2"/>
      <c r="C593" s="2"/>
      <c r="D593" s="2"/>
      <c r="E593" s="2"/>
      <c r="F593" s="2"/>
      <c r="G593" s="2"/>
      <c r="H593" s="2"/>
      <c r="I593" s="2"/>
      <c r="J593" s="2"/>
      <c r="K593" s="2"/>
      <c r="L593" s="2"/>
      <c r="M593" s="2"/>
      <c r="N593" s="2"/>
      <c r="O593" s="2"/>
      <c r="P593" s="2"/>
    </row>
    <row r="594" spans="1:16">
      <c r="A594" s="2"/>
      <c r="B594" s="2"/>
      <c r="C594" s="2"/>
      <c r="D594" s="2"/>
      <c r="E594" s="2"/>
      <c r="F594" s="2"/>
      <c r="G594" s="2"/>
      <c r="H594" s="2"/>
      <c r="I594" s="2"/>
      <c r="J594" s="2"/>
      <c r="K594" s="2"/>
      <c r="L594" s="2"/>
      <c r="M594" s="2"/>
      <c r="N594" s="2"/>
      <c r="O594" s="2"/>
      <c r="P594" s="2"/>
    </row>
    <row r="595" spans="1:16">
      <c r="A595" s="2"/>
      <c r="B595" s="2"/>
      <c r="C595" s="2"/>
      <c r="D595" s="2"/>
      <c r="E595" s="2"/>
      <c r="F595" s="2"/>
      <c r="G595" s="2"/>
      <c r="H595" s="2"/>
      <c r="I595" s="2"/>
      <c r="J595" s="2"/>
      <c r="K595" s="2"/>
      <c r="L595" s="2"/>
      <c r="M595" s="2"/>
      <c r="N595" s="2"/>
      <c r="O595" s="2"/>
      <c r="P595" s="2"/>
    </row>
    <row r="596" spans="1:16">
      <c r="A596" s="2"/>
      <c r="B596" s="2"/>
      <c r="C596" s="2"/>
      <c r="D596" s="2"/>
      <c r="E596" s="2"/>
      <c r="F596" s="2"/>
      <c r="G596" s="2"/>
      <c r="H596" s="2"/>
      <c r="I596" s="2"/>
      <c r="J596" s="2"/>
      <c r="K596" s="2"/>
      <c r="L596" s="2"/>
      <c r="M596" s="2"/>
      <c r="N596" s="2"/>
      <c r="O596" s="2"/>
      <c r="P596" s="2"/>
    </row>
    <row r="597" spans="1:16">
      <c r="A597" s="2"/>
      <c r="B597" s="2"/>
      <c r="C597" s="2"/>
      <c r="D597" s="2"/>
      <c r="E597" s="2"/>
      <c r="F597" s="2"/>
      <c r="G597" s="2"/>
      <c r="H597" s="2"/>
      <c r="I597" s="2"/>
      <c r="J597" s="2"/>
      <c r="K597" s="2"/>
      <c r="L597" s="2"/>
      <c r="M597" s="2"/>
      <c r="N597" s="2"/>
      <c r="O597" s="2"/>
      <c r="P597" s="2"/>
    </row>
    <row r="598" spans="1:16">
      <c r="A598" s="2"/>
      <c r="B598" s="2"/>
      <c r="C598" s="2"/>
      <c r="D598" s="2"/>
      <c r="E598" s="2"/>
      <c r="F598" s="2"/>
      <c r="G598" s="2"/>
      <c r="H598" s="2"/>
      <c r="I598" s="2"/>
      <c r="J598" s="2"/>
      <c r="K598" s="2"/>
      <c r="L598" s="2"/>
      <c r="M598" s="2"/>
      <c r="N598" s="2"/>
      <c r="O598" s="2"/>
      <c r="P598" s="2"/>
    </row>
    <row r="599" spans="1:16">
      <c r="A599" s="2"/>
      <c r="B599" s="2"/>
      <c r="C599" s="2"/>
      <c r="D599" s="2"/>
      <c r="E599" s="2"/>
      <c r="F599" s="2"/>
      <c r="G599" s="2"/>
      <c r="H599" s="2"/>
      <c r="I599" s="2"/>
      <c r="J599" s="2"/>
      <c r="K599" s="2"/>
      <c r="L599" s="2"/>
      <c r="M599" s="2"/>
      <c r="N599" s="2"/>
      <c r="O599" s="2"/>
      <c r="P599" s="2"/>
    </row>
    <row r="600" spans="1:16">
      <c r="A600" s="2"/>
      <c r="B600" s="2"/>
      <c r="C600" s="2"/>
      <c r="D600" s="2"/>
      <c r="E600" s="2"/>
      <c r="F600" s="2"/>
      <c r="G600" s="2"/>
      <c r="H600" s="2"/>
      <c r="I600" s="2"/>
      <c r="J600" s="2"/>
      <c r="K600" s="2"/>
      <c r="L600" s="2"/>
      <c r="M600" s="2"/>
      <c r="N600" s="2"/>
      <c r="O600" s="2"/>
      <c r="P600" s="2"/>
    </row>
    <row r="601" spans="1:16">
      <c r="A601" s="2"/>
      <c r="B601" s="2"/>
      <c r="C601" s="2"/>
      <c r="D601" s="2"/>
      <c r="E601" s="2"/>
      <c r="F601" s="2"/>
      <c r="G601" s="2"/>
      <c r="H601" s="2"/>
      <c r="I601" s="2"/>
      <c r="J601" s="2"/>
      <c r="K601" s="2"/>
      <c r="L601" s="2"/>
      <c r="M601" s="2"/>
      <c r="N601" s="2"/>
      <c r="O601" s="2"/>
      <c r="P601" s="2"/>
    </row>
    <row r="602" spans="1:16">
      <c r="A602" s="2"/>
      <c r="B602" s="2"/>
      <c r="C602" s="2"/>
      <c r="D602" s="2"/>
      <c r="E602" s="2"/>
      <c r="F602" s="2"/>
      <c r="G602" s="2"/>
      <c r="H602" s="2"/>
      <c r="I602" s="2"/>
      <c r="J602" s="2"/>
      <c r="K602" s="2"/>
      <c r="L602" s="2"/>
      <c r="M602" s="2"/>
      <c r="N602" s="2"/>
      <c r="O602" s="2"/>
      <c r="P602" s="2"/>
    </row>
    <row r="603" spans="1:16">
      <c r="A603" s="2"/>
      <c r="B603" s="2"/>
      <c r="C603" s="2"/>
      <c r="D603" s="2"/>
      <c r="E603" s="2"/>
      <c r="F603" s="2"/>
      <c r="G603" s="2"/>
      <c r="H603" s="2"/>
      <c r="I603" s="2"/>
      <c r="J603" s="2"/>
      <c r="K603" s="2"/>
      <c r="L603" s="2"/>
      <c r="M603" s="2"/>
      <c r="N603" s="2"/>
      <c r="O603" s="2"/>
      <c r="P603" s="2"/>
    </row>
    <row r="604" spans="1:16">
      <c r="A604" s="2"/>
      <c r="B604" s="2"/>
      <c r="C604" s="2"/>
      <c r="D604" s="2"/>
      <c r="E604" s="2"/>
      <c r="F604" s="2"/>
      <c r="G604" s="2"/>
      <c r="H604" s="2"/>
      <c r="I604" s="2"/>
      <c r="J604" s="2"/>
      <c r="K604" s="2"/>
      <c r="L604" s="2"/>
      <c r="M604" s="2"/>
      <c r="N604" s="2"/>
      <c r="O604" s="2"/>
      <c r="P604" s="2"/>
    </row>
    <row r="605" spans="1:16">
      <c r="A605" s="2"/>
      <c r="B605" s="2"/>
      <c r="C605" s="2"/>
      <c r="D605" s="2"/>
      <c r="E605" s="2"/>
      <c r="F605" s="2"/>
      <c r="G605" s="2"/>
      <c r="H605" s="2"/>
      <c r="I605" s="2"/>
      <c r="J605" s="2"/>
      <c r="K605" s="2"/>
      <c r="L605" s="2"/>
      <c r="M605" s="2"/>
      <c r="N605" s="2"/>
      <c r="O605" s="2"/>
      <c r="P605" s="2"/>
    </row>
    <row r="606" spans="1:16">
      <c r="A606" s="2"/>
      <c r="B606" s="2"/>
      <c r="C606" s="2"/>
      <c r="D606" s="2"/>
      <c r="E606" s="2"/>
      <c r="F606" s="2"/>
      <c r="G606" s="2"/>
      <c r="H606" s="2"/>
      <c r="I606" s="2"/>
      <c r="J606" s="2"/>
      <c r="K606" s="2"/>
      <c r="L606" s="2"/>
      <c r="M606" s="2"/>
      <c r="N606" s="2"/>
      <c r="O606" s="2"/>
      <c r="P606" s="2"/>
    </row>
    <row r="607" spans="1:16">
      <c r="A607" s="2"/>
      <c r="B607" s="2"/>
      <c r="C607" s="2"/>
      <c r="D607" s="2"/>
      <c r="E607" s="2"/>
      <c r="F607" s="2"/>
      <c r="G607" s="2"/>
      <c r="H607" s="2"/>
      <c r="I607" s="2"/>
      <c r="J607" s="2"/>
      <c r="K607" s="2"/>
      <c r="L607" s="2"/>
      <c r="M607" s="2"/>
      <c r="N607" s="2"/>
      <c r="O607" s="2"/>
      <c r="P607" s="2"/>
    </row>
    <row r="608" spans="1:16">
      <c r="A608" s="2"/>
      <c r="B608" s="2"/>
      <c r="C608" s="2"/>
      <c r="D608" s="2"/>
      <c r="E608" s="2"/>
      <c r="F608" s="2"/>
      <c r="G608" s="2"/>
      <c r="H608" s="2"/>
      <c r="I608" s="2"/>
      <c r="J608" s="2"/>
      <c r="K608" s="2"/>
      <c r="L608" s="2"/>
      <c r="M608" s="2"/>
      <c r="N608" s="2"/>
      <c r="O608" s="2"/>
      <c r="P608" s="2"/>
    </row>
    <row r="609" spans="1:16">
      <c r="A609" s="2"/>
      <c r="B609" s="2"/>
      <c r="C609" s="2"/>
      <c r="D609" s="2"/>
      <c r="E609" s="2"/>
      <c r="F609" s="2"/>
      <c r="G609" s="2"/>
      <c r="H609" s="2"/>
      <c r="I609" s="2"/>
      <c r="J609" s="2"/>
      <c r="K609" s="2"/>
      <c r="L609" s="2"/>
      <c r="M609" s="2"/>
      <c r="N609" s="2"/>
      <c r="O609" s="2"/>
      <c r="P609" s="2"/>
    </row>
    <row r="610" spans="1:16">
      <c r="A610" s="2"/>
      <c r="B610" s="2"/>
      <c r="C610" s="2"/>
      <c r="D610" s="2"/>
      <c r="E610" s="2"/>
      <c r="F610" s="2"/>
      <c r="G610" s="2"/>
      <c r="H610" s="2"/>
      <c r="I610" s="2"/>
      <c r="J610" s="2"/>
      <c r="K610" s="2"/>
      <c r="L610" s="2"/>
      <c r="M610" s="2"/>
      <c r="N610" s="2"/>
      <c r="O610" s="2"/>
      <c r="P610" s="2"/>
    </row>
    <row r="611" spans="1:16">
      <c r="A611" s="2"/>
      <c r="B611" s="2"/>
      <c r="C611" s="2"/>
      <c r="D611" s="2"/>
      <c r="E611" s="2"/>
      <c r="F611" s="2"/>
      <c r="G611" s="2"/>
      <c r="H611" s="2"/>
      <c r="I611" s="2"/>
      <c r="J611" s="2"/>
      <c r="K611" s="2"/>
      <c r="L611" s="2"/>
      <c r="M611" s="2"/>
      <c r="N611" s="2"/>
      <c r="O611" s="2"/>
      <c r="P611" s="2"/>
    </row>
    <row r="612" spans="1:16">
      <c r="A612" s="2"/>
      <c r="B612" s="2"/>
      <c r="C612" s="2"/>
      <c r="D612" s="2"/>
      <c r="E612" s="2"/>
      <c r="F612" s="2"/>
      <c r="G612" s="2"/>
      <c r="H612" s="2"/>
      <c r="I612" s="2"/>
      <c r="J612" s="2"/>
      <c r="K612" s="2"/>
      <c r="L612" s="2"/>
      <c r="M612" s="2"/>
      <c r="N612" s="2"/>
      <c r="O612" s="2"/>
      <c r="P612" s="2"/>
    </row>
    <row r="613" spans="1:16">
      <c r="A613" s="2"/>
      <c r="B613" s="2"/>
      <c r="C613" s="2"/>
      <c r="D613" s="2"/>
      <c r="E613" s="2"/>
      <c r="F613" s="2"/>
      <c r="G613" s="2"/>
      <c r="H613" s="2"/>
      <c r="I613" s="2"/>
      <c r="J613" s="2"/>
      <c r="K613" s="2"/>
      <c r="L613" s="2"/>
      <c r="M613" s="2"/>
      <c r="N613" s="2"/>
      <c r="O613" s="2"/>
      <c r="P613" s="2"/>
    </row>
    <row r="614" spans="1:16">
      <c r="A614" s="2"/>
      <c r="B614" s="2"/>
      <c r="C614" s="2"/>
      <c r="D614" s="2"/>
      <c r="E614" s="2"/>
      <c r="F614" s="2"/>
      <c r="G614" s="2"/>
      <c r="H614" s="2"/>
      <c r="I614" s="2"/>
      <c r="J614" s="2"/>
      <c r="K614" s="2"/>
      <c r="L614" s="2"/>
      <c r="M614" s="2"/>
      <c r="N614" s="2"/>
      <c r="O614" s="2"/>
      <c r="P614" s="2"/>
    </row>
    <row r="615" spans="1:16">
      <c r="A615" s="2"/>
      <c r="B615" s="2"/>
      <c r="C615" s="2"/>
      <c r="D615" s="2"/>
      <c r="E615" s="2"/>
      <c r="F615" s="2"/>
      <c r="G615" s="2"/>
      <c r="H615" s="2"/>
      <c r="I615" s="2"/>
      <c r="J615" s="2"/>
      <c r="K615" s="2"/>
      <c r="L615" s="2"/>
      <c r="M615" s="2"/>
      <c r="N615" s="2"/>
      <c r="O615" s="2"/>
      <c r="P615" s="2"/>
    </row>
    <row r="616" spans="1:16">
      <c r="A616" s="2"/>
      <c r="B616" s="2"/>
      <c r="C616" s="2"/>
      <c r="D616" s="2"/>
      <c r="E616" s="2"/>
      <c r="F616" s="2"/>
      <c r="G616" s="2"/>
      <c r="H616" s="2"/>
      <c r="I616" s="2"/>
      <c r="J616" s="2"/>
      <c r="K616" s="2"/>
      <c r="L616" s="2"/>
      <c r="M616" s="2"/>
      <c r="N616" s="2"/>
      <c r="O616" s="2"/>
      <c r="P616" s="2"/>
    </row>
    <row r="617" spans="1:16">
      <c r="A617" s="2"/>
      <c r="B617" s="2"/>
      <c r="C617" s="2"/>
      <c r="D617" s="2"/>
      <c r="E617" s="2"/>
      <c r="F617" s="2"/>
      <c r="G617" s="2"/>
      <c r="H617" s="2"/>
      <c r="I617" s="2"/>
      <c r="J617" s="2"/>
      <c r="K617" s="2"/>
      <c r="L617" s="2"/>
      <c r="M617" s="2"/>
      <c r="N617" s="2"/>
      <c r="O617" s="2"/>
      <c r="P617" s="2"/>
    </row>
    <row r="618" spans="1:16">
      <c r="A618" s="2"/>
      <c r="B618" s="2"/>
      <c r="C618" s="2"/>
      <c r="D618" s="2"/>
      <c r="E618" s="2"/>
      <c r="F618" s="2"/>
      <c r="G618" s="2"/>
      <c r="H618" s="2"/>
      <c r="I618" s="2"/>
      <c r="J618" s="2"/>
      <c r="K618" s="2"/>
      <c r="L618" s="2"/>
      <c r="M618" s="2"/>
      <c r="N618" s="2"/>
      <c r="O618" s="2"/>
      <c r="P618" s="2"/>
    </row>
    <row r="619" spans="1:16">
      <c r="A619" s="2"/>
      <c r="B619" s="2"/>
      <c r="C619" s="2"/>
      <c r="D619" s="2"/>
      <c r="E619" s="2"/>
      <c r="F619" s="2"/>
      <c r="G619" s="2"/>
      <c r="H619" s="2"/>
      <c r="I619" s="2"/>
      <c r="J619" s="2"/>
      <c r="K619" s="2"/>
      <c r="L619" s="2"/>
      <c r="M619" s="2"/>
      <c r="N619" s="2"/>
      <c r="O619" s="2"/>
      <c r="P619" s="2"/>
    </row>
    <row r="620" spans="1:16">
      <c r="A620" s="2"/>
      <c r="B620" s="2"/>
      <c r="C620" s="2"/>
      <c r="D620" s="2"/>
      <c r="E620" s="2"/>
      <c r="F620" s="2"/>
      <c r="G620" s="2"/>
      <c r="H620" s="2"/>
      <c r="I620" s="2"/>
      <c r="J620" s="2"/>
      <c r="K620" s="2"/>
      <c r="L620" s="2"/>
      <c r="M620" s="2"/>
      <c r="N620" s="2"/>
      <c r="O620" s="2"/>
      <c r="P620" s="2"/>
    </row>
    <row r="621" spans="1:16">
      <c r="A621" s="2"/>
      <c r="B621" s="2"/>
      <c r="C621" s="2"/>
      <c r="D621" s="2"/>
      <c r="E621" s="2"/>
      <c r="F621" s="2"/>
      <c r="G621" s="2"/>
      <c r="H621" s="2"/>
      <c r="I621" s="2"/>
      <c r="J621" s="2"/>
      <c r="K621" s="2"/>
      <c r="L621" s="2"/>
      <c r="M621" s="2"/>
      <c r="N621" s="2"/>
      <c r="O621" s="2"/>
      <c r="P621" s="2"/>
    </row>
    <row r="622" spans="1:16">
      <c r="A622" s="2"/>
      <c r="B622" s="2"/>
      <c r="C622" s="2"/>
      <c r="D622" s="2"/>
      <c r="E622" s="2"/>
      <c r="F622" s="2"/>
      <c r="G622" s="2"/>
      <c r="H622" s="2"/>
      <c r="I622" s="2"/>
      <c r="J622" s="2"/>
      <c r="K622" s="2"/>
      <c r="L622" s="2"/>
      <c r="M622" s="2"/>
      <c r="N622" s="2"/>
      <c r="O622" s="2"/>
      <c r="P622" s="2"/>
    </row>
    <row r="623" spans="1:16">
      <c r="A623" s="2"/>
      <c r="B623" s="2"/>
      <c r="C623" s="2"/>
      <c r="D623" s="2"/>
      <c r="E623" s="2"/>
      <c r="F623" s="2"/>
      <c r="G623" s="2"/>
      <c r="H623" s="2"/>
      <c r="I623" s="2"/>
      <c r="J623" s="2"/>
      <c r="K623" s="2"/>
      <c r="L623" s="2"/>
      <c r="M623" s="2"/>
      <c r="N623" s="2"/>
      <c r="O623" s="2"/>
      <c r="P623" s="2"/>
    </row>
    <row r="624" spans="1:16">
      <c r="A624" s="2"/>
      <c r="B624" s="2"/>
      <c r="C624" s="2"/>
      <c r="D624" s="2"/>
      <c r="E624" s="2"/>
      <c r="F624" s="2"/>
      <c r="G624" s="2"/>
      <c r="H624" s="2"/>
      <c r="I624" s="2"/>
      <c r="J624" s="2"/>
      <c r="K624" s="2"/>
      <c r="L624" s="2"/>
      <c r="M624" s="2"/>
      <c r="N624" s="2"/>
      <c r="O624" s="2"/>
      <c r="P624" s="2"/>
    </row>
    <row r="625" spans="1:16">
      <c r="A625" s="2"/>
      <c r="B625" s="2"/>
      <c r="C625" s="2"/>
      <c r="D625" s="2"/>
      <c r="E625" s="2"/>
      <c r="F625" s="2"/>
      <c r="G625" s="2"/>
      <c r="H625" s="2"/>
      <c r="I625" s="2"/>
      <c r="J625" s="2"/>
      <c r="K625" s="2"/>
      <c r="L625" s="2"/>
      <c r="M625" s="2"/>
      <c r="N625" s="2"/>
      <c r="O625" s="2"/>
      <c r="P625" s="2"/>
    </row>
    <row r="626" spans="1:16">
      <c r="A626" s="2"/>
      <c r="B626" s="2"/>
      <c r="C626" s="2"/>
      <c r="D626" s="2"/>
      <c r="E626" s="2"/>
      <c r="F626" s="2"/>
      <c r="G626" s="2"/>
      <c r="H626" s="2"/>
      <c r="I626" s="2"/>
      <c r="J626" s="2"/>
      <c r="K626" s="2"/>
      <c r="L626" s="2"/>
      <c r="M626" s="2"/>
      <c r="N626" s="2"/>
      <c r="O626" s="2"/>
      <c r="P626" s="2"/>
    </row>
    <row r="627" spans="1:16">
      <c r="A627" s="2"/>
      <c r="B627" s="2"/>
      <c r="C627" s="2"/>
      <c r="D627" s="2"/>
      <c r="E627" s="2"/>
      <c r="F627" s="2"/>
      <c r="G627" s="2"/>
      <c r="H627" s="2"/>
      <c r="I627" s="2"/>
      <c r="J627" s="2"/>
      <c r="K627" s="2"/>
      <c r="L627" s="2"/>
      <c r="M627" s="2"/>
      <c r="N627" s="2"/>
      <c r="O627" s="2"/>
      <c r="P627" s="2"/>
    </row>
    <row r="628" spans="1:16">
      <c r="A628" s="2"/>
      <c r="B628" s="2"/>
      <c r="C628" s="2"/>
      <c r="D628" s="2"/>
      <c r="E628" s="2"/>
      <c r="F628" s="2"/>
      <c r="G628" s="2"/>
      <c r="H628" s="2"/>
      <c r="I628" s="2"/>
      <c r="J628" s="2"/>
      <c r="K628" s="2"/>
      <c r="L628" s="2"/>
      <c r="M628" s="2"/>
      <c r="N628" s="2"/>
      <c r="O628" s="2"/>
      <c r="P628" s="2"/>
    </row>
    <row r="629" spans="1:16">
      <c r="A629" s="2"/>
      <c r="B629" s="2"/>
      <c r="C629" s="2"/>
      <c r="D629" s="2"/>
      <c r="E629" s="2"/>
      <c r="F629" s="2"/>
      <c r="G629" s="2"/>
      <c r="H629" s="2"/>
      <c r="I629" s="2"/>
      <c r="J629" s="2"/>
      <c r="K629" s="2"/>
      <c r="L629" s="2"/>
      <c r="M629" s="2"/>
      <c r="N629" s="2"/>
      <c r="O629" s="2"/>
      <c r="P629" s="2"/>
    </row>
  </sheetData>
  <mergeCells count="14">
    <mergeCell ref="A2:A7"/>
    <mergeCell ref="B2:B7"/>
    <mergeCell ref="C2:C7"/>
    <mergeCell ref="A9:A12"/>
    <mergeCell ref="B9:B12"/>
    <mergeCell ref="C9:C12"/>
    <mergeCell ref="O17:O19"/>
    <mergeCell ref="P17:P19"/>
    <mergeCell ref="A21:A26"/>
    <mergeCell ref="B21:B26"/>
    <mergeCell ref="C21:C26"/>
    <mergeCell ref="B14:B19"/>
    <mergeCell ref="C14:C19"/>
    <mergeCell ref="A14:A19"/>
  </mergeCell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workbookViewId="0"/>
  </sheetViews>
  <sheetFormatPr defaultColWidth="13.140625" defaultRowHeight="15"/>
  <cols>
    <col min="1" max="1" width="3.5703125" style="1" bestFit="1" customWidth="1"/>
    <col min="2" max="2" width="12.5703125" style="1" customWidth="1"/>
    <col min="3" max="3" width="8.42578125" style="1" customWidth="1"/>
    <col min="4" max="4" width="13.140625" style="1" customWidth="1"/>
    <col min="5" max="8" width="13.140625" style="1"/>
    <col min="9" max="9" width="24.85546875" style="1" customWidth="1"/>
    <col min="10" max="16384" width="13.140625" style="1"/>
  </cols>
  <sheetData>
    <row r="1" spans="1:14" s="32" customFormat="1" ht="30">
      <c r="A1" s="42" t="s">
        <v>27</v>
      </c>
      <c r="B1" s="42" t="s">
        <v>16</v>
      </c>
      <c r="C1" s="12"/>
      <c r="D1" s="12" t="s">
        <v>56</v>
      </c>
      <c r="E1" s="12" t="s">
        <v>79</v>
      </c>
      <c r="F1" s="12" t="s">
        <v>57</v>
      </c>
      <c r="G1" s="12" t="s">
        <v>54</v>
      </c>
      <c r="H1" s="12" t="s">
        <v>60</v>
      </c>
      <c r="I1" s="12" t="s">
        <v>66</v>
      </c>
      <c r="J1" s="12" t="s">
        <v>74</v>
      </c>
      <c r="K1" s="12" t="s">
        <v>67</v>
      </c>
      <c r="L1" s="12" t="s">
        <v>64</v>
      </c>
      <c r="M1" s="12" t="s">
        <v>65</v>
      </c>
      <c r="N1" s="12" t="s">
        <v>23</v>
      </c>
    </row>
    <row r="2" spans="1:14" ht="195">
      <c r="A2" s="151" t="s">
        <v>994</v>
      </c>
      <c r="B2" s="151" t="s">
        <v>995</v>
      </c>
      <c r="C2" s="151"/>
      <c r="D2" s="151"/>
      <c r="E2" s="151"/>
      <c r="F2" s="151"/>
      <c r="G2" s="151"/>
      <c r="H2" s="151"/>
      <c r="I2" s="151" t="s">
        <v>996</v>
      </c>
      <c r="J2" s="151"/>
      <c r="K2" s="151"/>
      <c r="L2" s="151"/>
      <c r="M2" s="151" t="s">
        <v>37</v>
      </c>
      <c r="N2" s="151"/>
    </row>
    <row r="3" spans="1:14" ht="45">
      <c r="A3" s="151" t="s">
        <v>997</v>
      </c>
      <c r="B3" s="151"/>
      <c r="C3" s="151"/>
      <c r="D3" s="151"/>
      <c r="E3" s="151"/>
      <c r="F3" s="151"/>
      <c r="G3" s="151"/>
      <c r="H3" s="151"/>
      <c r="I3" s="151"/>
      <c r="J3" s="151"/>
      <c r="K3" s="151"/>
      <c r="L3" s="151"/>
      <c r="M3" s="151"/>
      <c r="N3" s="151"/>
    </row>
    <row r="4" spans="1:14" ht="45">
      <c r="A4" s="151" t="s">
        <v>998</v>
      </c>
      <c r="B4" s="151"/>
      <c r="C4" s="151"/>
      <c r="D4" s="151"/>
      <c r="E4" s="151"/>
      <c r="F4" s="151"/>
      <c r="G4" s="151"/>
      <c r="H4" s="151"/>
      <c r="I4" s="151"/>
      <c r="J4" s="151"/>
      <c r="K4" s="151"/>
      <c r="L4" s="151"/>
      <c r="M4" s="151"/>
      <c r="N4" s="151"/>
    </row>
    <row r="5" spans="1:14">
      <c r="A5" s="156"/>
      <c r="B5" s="151"/>
      <c r="C5" s="151"/>
      <c r="D5" s="151"/>
      <c r="E5" s="151"/>
      <c r="F5" s="151"/>
      <c r="G5" s="151"/>
      <c r="H5" s="151"/>
      <c r="I5" s="151"/>
      <c r="J5" s="151"/>
      <c r="K5" s="151"/>
      <c r="L5" s="151"/>
      <c r="M5" s="151"/>
      <c r="N5" s="151"/>
    </row>
    <row r="6" spans="1:14">
      <c r="A6" s="156"/>
      <c r="B6" s="151"/>
      <c r="C6" s="151"/>
      <c r="D6" s="151"/>
      <c r="E6" s="151"/>
      <c r="F6" s="151"/>
      <c r="G6" s="151"/>
      <c r="H6" s="151"/>
      <c r="I6" s="151"/>
      <c r="J6" s="151"/>
      <c r="K6" s="151"/>
      <c r="L6" s="151"/>
      <c r="M6" s="151"/>
      <c r="N6" s="151"/>
    </row>
    <row r="7" spans="1:14">
      <c r="A7" s="157"/>
      <c r="B7" s="151"/>
      <c r="C7" s="151"/>
      <c r="D7" s="151"/>
      <c r="E7" s="151"/>
      <c r="F7" s="151"/>
      <c r="G7" s="151"/>
      <c r="H7" s="151"/>
      <c r="I7" s="151"/>
      <c r="J7" s="151"/>
      <c r="K7" s="151"/>
      <c r="L7" s="151"/>
      <c r="M7" s="151"/>
      <c r="N7" s="151"/>
    </row>
    <row r="8" spans="1:14">
      <c r="A8" s="158"/>
      <c r="B8" s="151"/>
      <c r="C8" s="151"/>
      <c r="D8" s="151"/>
      <c r="E8" s="151"/>
      <c r="F8" s="151"/>
      <c r="G8" s="151"/>
      <c r="H8" s="151"/>
      <c r="I8" s="151"/>
      <c r="J8" s="151"/>
      <c r="K8" s="151"/>
      <c r="L8" s="151"/>
      <c r="M8" s="151"/>
      <c r="N8" s="151"/>
    </row>
    <row r="9" spans="1:14">
      <c r="A9" s="156"/>
      <c r="B9" s="151"/>
      <c r="C9" s="151"/>
      <c r="D9" s="151"/>
      <c r="E9" s="151"/>
      <c r="F9" s="151"/>
      <c r="G9" s="151"/>
      <c r="H9" s="151"/>
      <c r="I9" s="151"/>
      <c r="J9" s="151"/>
      <c r="K9" s="151"/>
      <c r="L9" s="151"/>
      <c r="M9" s="151"/>
      <c r="N9" s="151"/>
    </row>
    <row r="10" spans="1:14">
      <c r="A10" s="156"/>
      <c r="B10" s="151"/>
      <c r="C10" s="151"/>
      <c r="D10" s="151"/>
      <c r="E10" s="151"/>
      <c r="F10" s="151"/>
      <c r="G10" s="151"/>
      <c r="H10" s="151"/>
      <c r="I10" s="151"/>
      <c r="J10" s="151"/>
      <c r="K10" s="151"/>
      <c r="L10" s="151"/>
      <c r="M10" s="151"/>
      <c r="N10" s="151"/>
    </row>
    <row r="11" spans="1:14">
      <c r="A11" s="156"/>
      <c r="B11" s="151"/>
      <c r="C11" s="151"/>
      <c r="D11" s="151"/>
      <c r="E11" s="151"/>
      <c r="F11" s="151"/>
      <c r="G11" s="151"/>
      <c r="H11" s="151"/>
      <c r="I11" s="151"/>
      <c r="J11" s="151"/>
      <c r="K11" s="151"/>
      <c r="L11" s="151"/>
      <c r="M11" s="151"/>
      <c r="N11" s="151"/>
    </row>
    <row r="12" spans="1:14">
      <c r="A12" s="159"/>
      <c r="B12" s="151"/>
      <c r="C12" s="151"/>
      <c r="D12" s="151"/>
      <c r="E12" s="151"/>
      <c r="F12" s="151"/>
      <c r="G12" s="151"/>
      <c r="H12" s="151"/>
      <c r="I12" s="151"/>
      <c r="J12" s="151"/>
      <c r="K12" s="151"/>
      <c r="L12" s="151"/>
      <c r="M12" s="151"/>
      <c r="N12" s="151"/>
    </row>
    <row r="13" spans="1:14">
      <c r="A13" s="156"/>
      <c r="B13" s="151"/>
      <c r="C13" s="151"/>
      <c r="D13" s="151"/>
      <c r="E13" s="151"/>
      <c r="F13" s="151"/>
      <c r="G13" s="151"/>
      <c r="H13" s="151"/>
      <c r="I13" s="151"/>
      <c r="J13" s="151"/>
      <c r="K13" s="151"/>
      <c r="L13" s="151"/>
      <c r="M13" s="151"/>
      <c r="N13" s="151"/>
    </row>
    <row r="14" spans="1:14">
      <c r="A14" s="159"/>
      <c r="B14" s="151"/>
      <c r="C14" s="151"/>
      <c r="D14" s="151"/>
      <c r="E14" s="151"/>
      <c r="F14" s="151"/>
      <c r="G14" s="151"/>
      <c r="H14" s="151"/>
      <c r="I14" s="151"/>
      <c r="J14" s="151"/>
      <c r="K14" s="151"/>
      <c r="L14" s="151"/>
      <c r="M14" s="151"/>
      <c r="N14" s="151"/>
    </row>
    <row r="15" spans="1:14">
      <c r="A15" s="156"/>
      <c r="B15" s="151"/>
      <c r="C15" s="151"/>
      <c r="D15" s="151"/>
      <c r="E15" s="151"/>
      <c r="F15" s="151"/>
      <c r="G15" s="151"/>
      <c r="H15" s="151"/>
      <c r="I15" s="151"/>
      <c r="J15" s="151"/>
      <c r="K15" s="151"/>
      <c r="L15" s="151"/>
      <c r="M15" s="151"/>
      <c r="N15" s="151"/>
    </row>
    <row r="16" spans="1:14">
      <c r="A16" s="156"/>
      <c r="B16" s="151"/>
      <c r="C16" s="151"/>
      <c r="D16" s="151"/>
      <c r="E16" s="151"/>
      <c r="F16" s="151"/>
      <c r="G16" s="151"/>
      <c r="H16" s="151"/>
      <c r="I16" s="151"/>
      <c r="J16" s="151"/>
      <c r="K16" s="151"/>
      <c r="L16" s="151"/>
      <c r="M16" s="151"/>
      <c r="N16" s="151"/>
    </row>
    <row r="17" spans="1:14">
      <c r="A17" s="156"/>
      <c r="B17" s="151"/>
      <c r="C17" s="151"/>
      <c r="D17" s="151"/>
      <c r="E17" s="151"/>
      <c r="F17" s="151"/>
      <c r="G17" s="151"/>
      <c r="H17" s="151"/>
      <c r="I17" s="151"/>
      <c r="J17" s="151"/>
      <c r="K17" s="151"/>
      <c r="L17" s="151"/>
      <c r="M17" s="151"/>
      <c r="N17" s="151"/>
    </row>
    <row r="18" spans="1:14">
      <c r="A18" s="159"/>
      <c r="B18" s="151"/>
      <c r="C18" s="151"/>
      <c r="D18" s="151"/>
      <c r="E18" s="151"/>
      <c r="F18" s="151"/>
      <c r="G18" s="151"/>
      <c r="H18" s="151"/>
      <c r="I18" s="151"/>
      <c r="J18" s="151"/>
      <c r="K18" s="151"/>
      <c r="L18" s="151"/>
      <c r="M18" s="151"/>
      <c r="N18" s="151"/>
    </row>
    <row r="19" spans="1:14">
      <c r="A19" s="156"/>
      <c r="B19" s="151"/>
      <c r="C19" s="151"/>
      <c r="D19" s="151"/>
      <c r="E19" s="151"/>
      <c r="F19" s="151"/>
      <c r="G19" s="151"/>
      <c r="H19" s="151"/>
      <c r="I19" s="151"/>
      <c r="J19" s="151"/>
      <c r="K19" s="151"/>
      <c r="L19" s="151"/>
      <c r="M19" s="151"/>
      <c r="N19" s="151"/>
    </row>
    <row r="20" spans="1:14">
      <c r="A20" s="156"/>
      <c r="B20" s="151"/>
      <c r="C20" s="151"/>
      <c r="D20" s="151"/>
      <c r="E20" s="151"/>
      <c r="F20" s="151"/>
      <c r="G20" s="151"/>
      <c r="H20" s="151"/>
      <c r="I20" s="151"/>
      <c r="J20" s="151"/>
      <c r="K20" s="151"/>
      <c r="L20" s="151"/>
      <c r="M20" s="151"/>
      <c r="N20" s="151"/>
    </row>
    <row r="21" spans="1:14">
      <c r="A21" s="148"/>
    </row>
    <row r="22" spans="1:14">
      <c r="A22" s="145"/>
    </row>
    <row r="23" spans="1:14">
      <c r="A23" s="146"/>
    </row>
    <row r="24" spans="1:14">
      <c r="A24" s="146"/>
    </row>
    <row r="25" spans="1:14">
      <c r="A25" s="149"/>
    </row>
    <row r="26" spans="1:14">
      <c r="A26" s="146"/>
    </row>
    <row r="27" spans="1:14">
      <c r="A27" s="146"/>
    </row>
    <row r="28" spans="1:14">
      <c r="A28" s="146"/>
    </row>
    <row r="29" spans="1:14">
      <c r="A29" s="146"/>
    </row>
    <row r="30" spans="1:14">
      <c r="A30" s="144"/>
    </row>
    <row r="31" spans="1:14">
      <c r="A31" s="145"/>
    </row>
    <row r="32" spans="1:14">
      <c r="A32" s="146"/>
    </row>
    <row r="33" spans="1:1">
      <c r="A33" s="147"/>
    </row>
    <row r="34" spans="1:1">
      <c r="A34" s="146"/>
    </row>
    <row r="35" spans="1:1">
      <c r="A35" s="147"/>
    </row>
    <row r="36" spans="1:1">
      <c r="A36" s="146"/>
    </row>
    <row r="37" spans="1:1">
      <c r="A37" s="147"/>
    </row>
    <row r="38" spans="1:1">
      <c r="A38" s="146"/>
    </row>
    <row r="39" spans="1:1">
      <c r="A39" s="147"/>
    </row>
    <row r="40" spans="1:1">
      <c r="A40" s="146"/>
    </row>
    <row r="41" spans="1:1">
      <c r="A41" s="147"/>
    </row>
    <row r="42" spans="1:1">
      <c r="A42" s="146"/>
    </row>
    <row r="43" spans="1:1">
      <c r="A43" s="147"/>
    </row>
    <row r="44" spans="1:1">
      <c r="A44" s="146"/>
    </row>
    <row r="45" spans="1:1">
      <c r="A45" s="147"/>
    </row>
    <row r="46" spans="1:1">
      <c r="A46" s="146"/>
    </row>
    <row r="47" spans="1:1">
      <c r="A47" s="147"/>
    </row>
    <row r="48" spans="1:1">
      <c r="A48" s="146"/>
    </row>
    <row r="49" spans="1:1">
      <c r="A49" s="147"/>
    </row>
    <row r="50" spans="1:1">
      <c r="A50" s="144"/>
    </row>
    <row r="51" spans="1:1">
      <c r="A51" s="145"/>
    </row>
    <row r="52" spans="1:1">
      <c r="A52" s="14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pane ySplit="1" topLeftCell="A2" activePane="bottomLeft" state="frozen"/>
      <selection activeCell="D310" sqref="D310"/>
      <selection pane="bottomLeft" activeCell="D310" sqref="D310"/>
    </sheetView>
  </sheetViews>
  <sheetFormatPr defaultColWidth="9.140625" defaultRowHeight="15"/>
  <cols>
    <col min="1" max="1" width="9.140625" style="1"/>
    <col min="2" max="2" width="8.7109375" style="1" bestFit="1" customWidth="1"/>
    <col min="3" max="3" width="21.42578125" style="1" customWidth="1"/>
    <col min="4" max="4" width="32.7109375" style="10" customWidth="1"/>
    <col min="5" max="5" width="66.42578125" style="1" customWidth="1"/>
    <col min="6" max="6" width="19" style="1" bestFit="1" customWidth="1"/>
    <col min="7" max="7" width="16.7109375" style="1" customWidth="1"/>
    <col min="8" max="8" width="15" style="1" bestFit="1" customWidth="1"/>
    <col min="9" max="16384" width="9.140625" style="1"/>
  </cols>
  <sheetData>
    <row r="1" spans="1:8">
      <c r="A1" s="1" t="s">
        <v>27</v>
      </c>
      <c r="B1" s="6" t="s">
        <v>0</v>
      </c>
      <c r="C1" s="6" t="s">
        <v>16</v>
      </c>
      <c r="D1" s="9" t="s">
        <v>1</v>
      </c>
      <c r="E1" s="6" t="s">
        <v>14</v>
      </c>
      <c r="F1" s="6" t="s">
        <v>3</v>
      </c>
      <c r="G1" s="7" t="s">
        <v>23</v>
      </c>
      <c r="H1" s="7" t="s">
        <v>36</v>
      </c>
    </row>
    <row r="2" spans="1:8" ht="375">
      <c r="A2" s="1" t="s">
        <v>896</v>
      </c>
      <c r="B2" s="3" t="s">
        <v>41</v>
      </c>
      <c r="C2" s="5" t="s">
        <v>30</v>
      </c>
      <c r="D2" s="5" t="s">
        <v>15</v>
      </c>
      <c r="E2" s="3" t="s">
        <v>34</v>
      </c>
      <c r="F2" s="3" t="s">
        <v>5</v>
      </c>
      <c r="G2" s="4" t="s">
        <v>24</v>
      </c>
      <c r="H2" s="3" t="s">
        <v>37</v>
      </c>
    </row>
    <row r="3" spans="1:8" ht="255">
      <c r="A3" s="1" t="s">
        <v>897</v>
      </c>
      <c r="B3" s="3" t="s">
        <v>41</v>
      </c>
      <c r="C3" s="303" t="s">
        <v>40</v>
      </c>
      <c r="D3" s="5" t="s">
        <v>31</v>
      </c>
      <c r="E3" s="3" t="s">
        <v>35</v>
      </c>
      <c r="F3" s="3" t="s">
        <v>5</v>
      </c>
      <c r="G3" s="3" t="s">
        <v>27</v>
      </c>
      <c r="H3" s="4" t="s">
        <v>37</v>
      </c>
    </row>
    <row r="4" spans="1:8" ht="165">
      <c r="A4" s="1" t="s">
        <v>898</v>
      </c>
      <c r="B4" s="3" t="s">
        <v>41</v>
      </c>
      <c r="C4" s="303"/>
      <c r="D4" s="5" t="s">
        <v>32</v>
      </c>
      <c r="E4" s="3" t="s">
        <v>33</v>
      </c>
      <c r="F4" s="3" t="s">
        <v>5</v>
      </c>
      <c r="G4" s="3" t="s">
        <v>27</v>
      </c>
      <c r="H4" s="4" t="s">
        <v>37</v>
      </c>
    </row>
    <row r="5" spans="1:8" ht="120">
      <c r="A5" s="1" t="s">
        <v>899</v>
      </c>
      <c r="B5" s="3" t="s">
        <v>41</v>
      </c>
      <c r="C5" s="304" t="s">
        <v>44</v>
      </c>
      <c r="D5" s="5" t="s">
        <v>118</v>
      </c>
      <c r="E5" s="3" t="s">
        <v>119</v>
      </c>
      <c r="F5" s="3" t="s">
        <v>5</v>
      </c>
      <c r="G5" s="3" t="s">
        <v>27</v>
      </c>
      <c r="H5" s="3" t="s">
        <v>37</v>
      </c>
    </row>
    <row r="6" spans="1:8" ht="225">
      <c r="A6" s="1" t="s">
        <v>900</v>
      </c>
      <c r="B6" s="3" t="s">
        <v>41</v>
      </c>
      <c r="C6" s="304"/>
      <c r="D6" s="5" t="s">
        <v>120</v>
      </c>
      <c r="E6" s="3" t="s">
        <v>121</v>
      </c>
      <c r="F6" s="3"/>
      <c r="G6" s="3" t="s">
        <v>27</v>
      </c>
      <c r="H6" s="3" t="s">
        <v>37</v>
      </c>
    </row>
    <row r="7" spans="1:8" ht="75">
      <c r="A7" s="1" t="s">
        <v>901</v>
      </c>
      <c r="B7" s="3"/>
      <c r="C7" s="304"/>
      <c r="D7" s="5" t="s">
        <v>42</v>
      </c>
      <c r="E7" s="3"/>
      <c r="F7" s="3"/>
      <c r="G7" s="3" t="s">
        <v>27</v>
      </c>
      <c r="H7" s="3"/>
    </row>
    <row r="8" spans="1:8" ht="105">
      <c r="A8" s="1" t="s">
        <v>902</v>
      </c>
      <c r="B8" s="3"/>
      <c r="C8" s="304"/>
      <c r="D8" s="5" t="s">
        <v>43</v>
      </c>
      <c r="E8" s="3"/>
      <c r="F8" s="3"/>
      <c r="G8" s="3" t="s">
        <v>27</v>
      </c>
      <c r="H8" s="3"/>
    </row>
    <row r="9" spans="1:8" ht="75">
      <c r="A9" s="1" t="s">
        <v>903</v>
      </c>
      <c r="B9" s="3" t="s">
        <v>41</v>
      </c>
      <c r="C9" s="303" t="s">
        <v>47</v>
      </c>
      <c r="D9" s="5" t="s">
        <v>52</v>
      </c>
      <c r="E9" s="3"/>
      <c r="F9" s="3"/>
      <c r="G9" s="3" t="s">
        <v>27</v>
      </c>
      <c r="H9" s="3"/>
    </row>
    <row r="10" spans="1:8" ht="105">
      <c r="A10" s="1" t="s">
        <v>904</v>
      </c>
      <c r="B10" s="3"/>
      <c r="C10" s="303"/>
      <c r="D10" s="5" t="s">
        <v>46</v>
      </c>
      <c r="E10" s="3"/>
      <c r="F10" s="3"/>
      <c r="G10" s="3" t="s">
        <v>27</v>
      </c>
      <c r="H10" s="3"/>
    </row>
    <row r="11" spans="1:8" ht="105">
      <c r="A11" s="1" t="s">
        <v>905</v>
      </c>
      <c r="B11" s="3"/>
      <c r="C11" s="303"/>
      <c r="D11" s="5" t="s">
        <v>45</v>
      </c>
      <c r="E11" s="3"/>
      <c r="F11" s="3"/>
      <c r="G11" s="3" t="s">
        <v>27</v>
      </c>
      <c r="H11" s="3"/>
    </row>
    <row r="12" spans="1:8" ht="180">
      <c r="A12" s="1" t="s">
        <v>906</v>
      </c>
      <c r="B12" s="3" t="s">
        <v>41</v>
      </c>
      <c r="C12" s="5" t="s">
        <v>49</v>
      </c>
      <c r="D12" s="5" t="s">
        <v>50</v>
      </c>
      <c r="E12" s="3"/>
      <c r="F12" s="3"/>
      <c r="G12" s="3" t="s">
        <v>27</v>
      </c>
      <c r="H12" s="3"/>
    </row>
    <row r="13" spans="1:8">
      <c r="A13" s="1" t="s">
        <v>907</v>
      </c>
      <c r="B13" s="3"/>
      <c r="C13" s="5"/>
      <c r="D13" s="5"/>
      <c r="E13" s="3"/>
      <c r="F13" s="3"/>
      <c r="G13" s="3"/>
      <c r="H13" s="3"/>
    </row>
    <row r="14" spans="1:8">
      <c r="A14" s="1" t="s">
        <v>908</v>
      </c>
      <c r="B14" s="3"/>
      <c r="C14" s="3"/>
      <c r="D14" s="5"/>
      <c r="E14" s="3"/>
      <c r="F14" s="3"/>
      <c r="G14" s="3"/>
      <c r="H14" s="3"/>
    </row>
    <row r="15" spans="1:8" ht="60">
      <c r="A15" s="1" t="s">
        <v>909</v>
      </c>
      <c r="B15" s="3" t="s">
        <v>41</v>
      </c>
      <c r="C15" s="3" t="s">
        <v>48</v>
      </c>
      <c r="D15" s="5" t="s">
        <v>51</v>
      </c>
      <c r="E15" s="3"/>
      <c r="F15" s="3"/>
      <c r="G15" s="3" t="s">
        <v>27</v>
      </c>
      <c r="H15" s="3"/>
    </row>
    <row r="16" spans="1:8" ht="120">
      <c r="A16" s="1" t="s">
        <v>910</v>
      </c>
      <c r="B16" s="139" t="s">
        <v>41</v>
      </c>
      <c r="C16" s="139" t="s">
        <v>894</v>
      </c>
      <c r="D16" s="5" t="s">
        <v>895</v>
      </c>
      <c r="E16" s="3"/>
      <c r="F16" s="3"/>
      <c r="G16" s="3" t="s">
        <v>27</v>
      </c>
      <c r="H16" s="3" t="s">
        <v>37</v>
      </c>
    </row>
    <row r="17" spans="2:8">
      <c r="B17" s="3"/>
      <c r="C17" s="3"/>
      <c r="D17" s="5"/>
      <c r="E17" s="3"/>
      <c r="F17" s="3"/>
      <c r="G17" s="3"/>
      <c r="H17" s="3"/>
    </row>
    <row r="18" spans="2:8">
      <c r="B18" s="3"/>
      <c r="C18" s="3"/>
      <c r="D18" s="5"/>
      <c r="E18" s="3"/>
      <c r="F18" s="3"/>
      <c r="G18" s="3"/>
      <c r="H18" s="3"/>
    </row>
    <row r="19" spans="2:8">
      <c r="B19" s="3"/>
      <c r="C19" s="3"/>
      <c r="D19" s="5"/>
      <c r="E19" s="3"/>
      <c r="F19" s="3"/>
      <c r="G19" s="3"/>
      <c r="H19" s="3"/>
    </row>
    <row r="20" spans="2:8">
      <c r="B20" s="3"/>
      <c r="C20" s="3"/>
      <c r="D20" s="5"/>
      <c r="E20" s="3"/>
      <c r="F20" s="3"/>
      <c r="G20" s="3"/>
      <c r="H20" s="3"/>
    </row>
    <row r="21" spans="2:8">
      <c r="B21" s="3"/>
      <c r="C21" s="3"/>
      <c r="D21" s="5"/>
      <c r="E21" s="3"/>
      <c r="F21" s="3"/>
      <c r="G21" s="3"/>
      <c r="H21" s="3"/>
    </row>
    <row r="22" spans="2:8">
      <c r="B22" s="3"/>
      <c r="C22" s="3"/>
      <c r="D22" s="5"/>
      <c r="E22" s="3"/>
      <c r="F22" s="3"/>
      <c r="G22" s="3"/>
      <c r="H22" s="3"/>
    </row>
    <row r="23" spans="2:8">
      <c r="B23" s="3"/>
      <c r="C23" s="3"/>
      <c r="D23" s="5"/>
      <c r="E23" s="3"/>
      <c r="F23" s="3"/>
      <c r="G23" s="3"/>
      <c r="H23" s="3"/>
    </row>
    <row r="24" spans="2:8">
      <c r="B24" s="3"/>
      <c r="C24" s="3"/>
      <c r="D24" s="5"/>
      <c r="E24" s="3"/>
      <c r="F24" s="3"/>
      <c r="G24" s="3"/>
      <c r="H24" s="3"/>
    </row>
    <row r="25" spans="2:8">
      <c r="B25" s="3"/>
      <c r="C25" s="3"/>
      <c r="D25" s="5"/>
      <c r="E25" s="3"/>
      <c r="F25" s="3"/>
      <c r="G25" s="3"/>
      <c r="H25" s="3"/>
    </row>
    <row r="26" spans="2:8">
      <c r="B26" s="3"/>
      <c r="C26" s="3"/>
      <c r="D26" s="5"/>
      <c r="E26" s="3"/>
      <c r="F26" s="3"/>
      <c r="G26" s="3"/>
      <c r="H26" s="3"/>
    </row>
    <row r="27" spans="2:8">
      <c r="B27" s="3"/>
      <c r="C27" s="3"/>
      <c r="D27" s="5"/>
      <c r="E27" s="3"/>
      <c r="F27" s="3"/>
      <c r="G27" s="3"/>
      <c r="H27" s="3"/>
    </row>
    <row r="28" spans="2:8">
      <c r="B28" s="3"/>
      <c r="C28" s="3"/>
      <c r="D28" s="5"/>
      <c r="E28" s="3"/>
      <c r="F28" s="3"/>
      <c r="G28" s="3"/>
      <c r="H28" s="3"/>
    </row>
    <row r="29" spans="2:8">
      <c r="B29" s="3"/>
      <c r="C29" s="3"/>
      <c r="D29" s="5"/>
      <c r="E29" s="3"/>
      <c r="F29" s="3"/>
      <c r="G29" s="3"/>
      <c r="H29" s="3"/>
    </row>
    <row r="30" spans="2:8">
      <c r="B30" s="3"/>
      <c r="C30" s="3"/>
      <c r="D30" s="5"/>
      <c r="E30" s="3"/>
      <c r="F30" s="3"/>
      <c r="G30" s="3"/>
      <c r="H30" s="3"/>
    </row>
    <row r="31" spans="2:8">
      <c r="B31" s="3"/>
      <c r="C31" s="3"/>
      <c r="D31" s="5"/>
      <c r="E31" s="3"/>
      <c r="F31" s="3"/>
      <c r="G31" s="3"/>
      <c r="H31" s="3"/>
    </row>
    <row r="32" spans="2:8">
      <c r="B32" s="3"/>
      <c r="C32" s="3"/>
      <c r="D32" s="5"/>
      <c r="E32" s="3"/>
      <c r="F32" s="3"/>
      <c r="G32" s="3"/>
      <c r="H32" s="3"/>
    </row>
    <row r="33" spans="2:8">
      <c r="B33" s="3"/>
      <c r="C33" s="3"/>
      <c r="D33" s="5"/>
      <c r="E33" s="3"/>
      <c r="F33" s="3"/>
      <c r="G33" s="3"/>
      <c r="H33" s="3"/>
    </row>
    <row r="34" spans="2:8">
      <c r="B34" s="3"/>
      <c r="C34" s="3"/>
      <c r="D34" s="5"/>
      <c r="E34" s="3"/>
      <c r="F34" s="3"/>
      <c r="G34" s="3"/>
      <c r="H34" s="3"/>
    </row>
    <row r="35" spans="2:8">
      <c r="B35" s="3"/>
      <c r="C35" s="3"/>
      <c r="D35" s="5"/>
      <c r="E35" s="3"/>
      <c r="F35" s="3"/>
      <c r="G35" s="3"/>
      <c r="H35" s="3"/>
    </row>
    <row r="36" spans="2:8">
      <c r="B36" s="3"/>
      <c r="C36" s="3"/>
      <c r="D36" s="5"/>
      <c r="E36" s="3"/>
      <c r="F36" s="3"/>
      <c r="G36" s="3"/>
      <c r="H36" s="3"/>
    </row>
  </sheetData>
  <mergeCells count="3">
    <mergeCell ref="C3:C4"/>
    <mergeCell ref="C9:C11"/>
    <mergeCell ref="C5:C8"/>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9"/>
  <sheetViews>
    <sheetView showGridLines="0" topLeftCell="A13" workbookViewId="0">
      <selection activeCell="A294" sqref="A294"/>
    </sheetView>
  </sheetViews>
  <sheetFormatPr defaultRowHeight="15"/>
  <cols>
    <col min="1" max="1" width="14.140625" style="1" customWidth="1"/>
    <col min="2" max="2" width="9.140625" style="1"/>
    <col min="3" max="3" width="14" style="1" customWidth="1"/>
    <col min="4" max="4" width="16.140625" style="1" customWidth="1"/>
    <col min="5" max="5" width="49.5703125" style="1" customWidth="1"/>
    <col min="6" max="6" width="9.140625" style="1"/>
    <col min="7" max="7" width="14.7109375" style="167" bestFit="1" customWidth="1"/>
    <col min="8" max="9" width="17.5703125" style="1" bestFit="1" customWidth="1"/>
    <col min="10" max="11" width="9.140625" style="1"/>
    <col min="12" max="12" width="57" style="1" bestFit="1" customWidth="1"/>
    <col min="13" max="16384" width="9.140625" style="1"/>
  </cols>
  <sheetData>
    <row r="1" spans="1:16384">
      <c r="C1" s="166"/>
    </row>
    <row r="2" spans="1:16384" ht="30">
      <c r="A2" s="168" t="s">
        <v>56</v>
      </c>
      <c r="B2" s="16" t="s">
        <v>1009</v>
      </c>
      <c r="C2" s="16" t="s">
        <v>749</v>
      </c>
      <c r="D2" s="16" t="s">
        <v>1011</v>
      </c>
      <c r="E2" s="16" t="s">
        <v>1012</v>
      </c>
      <c r="F2" s="16" t="s">
        <v>1013</v>
      </c>
      <c r="G2" s="169" t="s">
        <v>1014</v>
      </c>
      <c r="H2" s="170" t="s">
        <v>1015</v>
      </c>
      <c r="I2" s="14" t="s">
        <v>1031</v>
      </c>
      <c r="M2" s="164"/>
      <c r="N2" s="164"/>
      <c r="O2" s="164"/>
      <c r="P2" s="164"/>
      <c r="Q2" s="165"/>
      <c r="R2" s="164"/>
      <c r="S2" s="164"/>
      <c r="T2" s="164"/>
      <c r="U2" s="164"/>
      <c r="V2" s="164"/>
      <c r="W2" s="164"/>
      <c r="X2" s="164"/>
      <c r="Y2" s="164"/>
      <c r="Z2" s="164"/>
      <c r="AA2" s="165"/>
      <c r="AB2" s="164"/>
      <c r="AC2" s="164"/>
      <c r="AD2" s="164"/>
      <c r="AE2" s="164"/>
      <c r="AF2" s="164"/>
      <c r="AG2" s="164"/>
      <c r="AH2" s="164"/>
      <c r="AI2" s="164"/>
      <c r="AJ2" s="164"/>
      <c r="AK2" s="165"/>
      <c r="AL2" s="164"/>
      <c r="AM2" s="164"/>
      <c r="AN2" s="164"/>
      <c r="AO2" s="164"/>
      <c r="AP2" s="164"/>
      <c r="AQ2" s="164"/>
      <c r="AR2" s="164"/>
      <c r="AS2" s="164"/>
      <c r="AT2" s="164"/>
      <c r="AU2" s="165"/>
      <c r="AV2" s="164"/>
      <c r="AW2" s="164"/>
      <c r="AX2" s="164"/>
      <c r="AY2" s="164"/>
      <c r="AZ2" s="164"/>
      <c r="BA2" s="164"/>
      <c r="BB2" s="164"/>
      <c r="BC2" s="164"/>
      <c r="BD2" s="164"/>
      <c r="BE2" s="165"/>
      <c r="BF2" s="164"/>
      <c r="BG2" s="164"/>
      <c r="BH2" s="164"/>
      <c r="BI2" s="164"/>
      <c r="BJ2" s="164"/>
      <c r="BK2" s="164"/>
      <c r="BL2" s="164"/>
      <c r="BM2" s="164"/>
      <c r="BN2" s="164"/>
      <c r="BO2" s="165"/>
      <c r="BP2" s="164"/>
      <c r="BQ2" s="164"/>
      <c r="BR2" s="164"/>
      <c r="BS2" s="164"/>
      <c r="BT2" s="164"/>
      <c r="BU2" s="164"/>
      <c r="BV2" s="164"/>
      <c r="BW2" s="164"/>
      <c r="BX2" s="164"/>
      <c r="BY2" s="165"/>
      <c r="BZ2" s="164"/>
      <c r="CA2" s="164"/>
      <c r="CB2" s="164"/>
      <c r="CC2" s="164"/>
      <c r="CD2" s="164"/>
      <c r="CE2" s="164"/>
      <c r="CF2" s="164"/>
      <c r="CG2" s="164"/>
      <c r="CH2" s="164"/>
      <c r="CI2" s="165"/>
      <c r="CJ2" s="164"/>
      <c r="CK2" s="164"/>
      <c r="CL2" s="164"/>
      <c r="CM2" s="164"/>
      <c r="CN2" s="164"/>
      <c r="CO2" s="164"/>
      <c r="CP2" s="164"/>
      <c r="CQ2" s="164"/>
      <c r="CR2" s="164"/>
      <c r="CS2" s="165"/>
      <c r="CT2" s="164"/>
      <c r="CU2" s="164"/>
      <c r="CV2" s="164"/>
      <c r="CW2" s="164"/>
      <c r="CX2" s="164"/>
      <c r="CY2" s="164"/>
      <c r="CZ2" s="164"/>
      <c r="DA2" s="164"/>
      <c r="DB2" s="164"/>
      <c r="DC2" s="165"/>
      <c r="DD2" s="164"/>
      <c r="DE2" s="164"/>
      <c r="DF2" s="164"/>
      <c r="DG2" s="164"/>
      <c r="DH2" s="164"/>
      <c r="DI2" s="164"/>
      <c r="DJ2" s="164"/>
      <c r="DK2" s="164"/>
      <c r="DL2" s="164"/>
      <c r="DM2" s="165"/>
      <c r="DN2" s="164"/>
      <c r="DO2" s="164"/>
      <c r="DP2" s="164"/>
      <c r="DQ2" s="164"/>
      <c r="DR2" s="164"/>
      <c r="DS2" s="164"/>
      <c r="DT2" s="164"/>
      <c r="DU2" s="164"/>
      <c r="DV2" s="164"/>
      <c r="DW2" s="165"/>
      <c r="DX2" s="164"/>
      <c r="DY2" s="164"/>
      <c r="DZ2" s="164"/>
      <c r="EA2" s="164"/>
      <c r="EB2" s="164"/>
      <c r="EC2" s="164"/>
      <c r="ED2" s="164"/>
      <c r="EE2" s="164"/>
      <c r="EF2" s="164"/>
      <c r="EG2" s="165"/>
      <c r="EH2" s="164"/>
      <c r="EI2" s="164"/>
      <c r="EJ2" s="164"/>
      <c r="EK2" s="164"/>
      <c r="EL2" s="164"/>
      <c r="EM2" s="164"/>
      <c r="EN2" s="164"/>
      <c r="EO2" s="164"/>
      <c r="EP2" s="164"/>
      <c r="EQ2" s="165"/>
      <c r="ER2" s="164"/>
      <c r="ES2" s="164"/>
      <c r="ET2" s="164"/>
      <c r="EU2" s="164"/>
      <c r="EV2" s="164"/>
      <c r="EW2" s="164"/>
      <c r="EX2" s="164"/>
      <c r="EY2" s="164"/>
      <c r="EZ2" s="164"/>
      <c r="FA2" s="165"/>
      <c r="FB2" s="164"/>
      <c r="FC2" s="164"/>
      <c r="FD2" s="164"/>
      <c r="FE2" s="164"/>
      <c r="FF2" s="164"/>
      <c r="FG2" s="164"/>
      <c r="FH2" s="164"/>
      <c r="FI2" s="164"/>
      <c r="FJ2" s="164"/>
      <c r="FK2" s="165"/>
      <c r="FL2" s="164"/>
      <c r="FM2" s="164"/>
      <c r="FN2" s="164"/>
      <c r="FO2" s="164"/>
      <c r="FP2" s="164"/>
      <c r="FQ2" s="164"/>
      <c r="FR2" s="164"/>
      <c r="FS2" s="164"/>
      <c r="FT2" s="164"/>
      <c r="FU2" s="165"/>
      <c r="FV2" s="164"/>
      <c r="FW2" s="164"/>
      <c r="FX2" s="164"/>
      <c r="FY2" s="164"/>
      <c r="FZ2" s="164"/>
      <c r="GA2" s="164"/>
      <c r="GB2" s="164"/>
      <c r="GC2" s="164"/>
      <c r="GD2" s="164"/>
      <c r="GE2" s="165"/>
      <c r="GF2" s="164"/>
      <c r="GG2" s="164"/>
      <c r="GH2" s="164"/>
      <c r="GI2" s="164"/>
      <c r="GJ2" s="164"/>
      <c r="GK2" s="164"/>
      <c r="GL2" s="164"/>
      <c r="GM2" s="164"/>
      <c r="GN2" s="164"/>
      <c r="GO2" s="165"/>
      <c r="GP2" s="164"/>
      <c r="GQ2" s="164"/>
      <c r="GR2" s="164"/>
      <c r="GS2" s="164"/>
      <c r="GT2" s="164"/>
      <c r="GU2" s="164"/>
      <c r="GV2" s="164"/>
      <c r="GW2" s="164"/>
      <c r="GX2" s="164"/>
      <c r="GY2" s="165"/>
      <c r="GZ2" s="164"/>
      <c r="HA2" s="164"/>
      <c r="HB2" s="164"/>
      <c r="HC2" s="164"/>
      <c r="HD2" s="164"/>
      <c r="HE2" s="164"/>
      <c r="HF2" s="164"/>
      <c r="HG2" s="164"/>
      <c r="HH2" s="164"/>
      <c r="HI2" s="165"/>
      <c r="HJ2" s="164"/>
      <c r="HK2" s="164"/>
      <c r="HL2" s="164"/>
      <c r="HM2" s="164"/>
      <c r="HN2" s="164"/>
      <c r="HO2" s="164"/>
      <c r="HP2" s="164"/>
      <c r="HQ2" s="164"/>
      <c r="HR2" s="164"/>
      <c r="HS2" s="165"/>
      <c r="HT2" s="164"/>
      <c r="HU2" s="164"/>
      <c r="HV2" s="164"/>
      <c r="HW2" s="164"/>
      <c r="HX2" s="164"/>
      <c r="HY2" s="164"/>
      <c r="HZ2" s="164"/>
      <c r="IA2" s="164"/>
      <c r="IB2" s="164"/>
      <c r="IC2" s="165"/>
      <c r="ID2" s="164"/>
      <c r="IE2" s="164"/>
      <c r="IF2" s="164"/>
      <c r="IG2" s="164"/>
      <c r="IH2" s="164"/>
      <c r="II2" s="164"/>
      <c r="IJ2" s="164"/>
      <c r="IK2" s="164"/>
      <c r="IL2" s="164"/>
      <c r="IM2" s="165"/>
      <c r="IN2" s="164"/>
      <c r="IO2" s="164"/>
      <c r="IP2" s="164"/>
      <c r="IQ2" s="164"/>
      <c r="IR2" s="164"/>
      <c r="IS2" s="164"/>
      <c r="IT2" s="164"/>
      <c r="IU2" s="164"/>
      <c r="IV2" s="164"/>
      <c r="IW2" s="165"/>
      <c r="IX2" s="164"/>
      <c r="IY2" s="164"/>
      <c r="IZ2" s="164"/>
      <c r="JA2" s="164"/>
      <c r="JB2" s="164"/>
      <c r="JC2" s="164"/>
      <c r="JD2" s="164"/>
      <c r="JE2" s="164"/>
      <c r="JF2" s="164"/>
      <c r="JG2" s="165"/>
      <c r="JH2" s="164"/>
      <c r="JI2" s="164"/>
      <c r="JJ2" s="164"/>
      <c r="JK2" s="164"/>
      <c r="JL2" s="164"/>
      <c r="JM2" s="164"/>
      <c r="JN2" s="164"/>
      <c r="JO2" s="164"/>
      <c r="JP2" s="164"/>
      <c r="JQ2" s="165"/>
      <c r="JR2" s="164"/>
      <c r="JS2" s="164"/>
      <c r="JT2" s="164"/>
      <c r="JU2" s="164"/>
      <c r="JV2" s="164"/>
      <c r="JW2" s="164"/>
      <c r="JX2" s="164"/>
      <c r="JY2" s="164"/>
      <c r="JZ2" s="164"/>
      <c r="KA2" s="165"/>
      <c r="KB2" s="164"/>
      <c r="KC2" s="164"/>
      <c r="KD2" s="164"/>
      <c r="KE2" s="164"/>
      <c r="KF2" s="164"/>
      <c r="KG2" s="164"/>
      <c r="KH2" s="164"/>
      <c r="KI2" s="164"/>
      <c r="KJ2" s="164"/>
      <c r="KK2" s="165"/>
      <c r="KL2" s="164"/>
      <c r="KM2" s="164"/>
      <c r="KN2" s="164"/>
      <c r="KO2" s="164"/>
      <c r="KP2" s="164"/>
      <c r="KQ2" s="164"/>
      <c r="KR2" s="164"/>
      <c r="KS2" s="164"/>
      <c r="KT2" s="164"/>
      <c r="KU2" s="165"/>
      <c r="KV2" s="164"/>
      <c r="KW2" s="164"/>
      <c r="KX2" s="164"/>
      <c r="KY2" s="164"/>
      <c r="KZ2" s="164"/>
      <c r="LA2" s="164"/>
      <c r="LB2" s="164"/>
      <c r="LC2" s="164"/>
      <c r="LD2" s="164"/>
      <c r="LE2" s="165"/>
      <c r="LF2" s="164"/>
      <c r="LG2" s="164"/>
      <c r="LH2" s="164"/>
      <c r="LI2" s="164"/>
      <c r="LJ2" s="164"/>
      <c r="LK2" s="164"/>
      <c r="LL2" s="164"/>
      <c r="LM2" s="164"/>
      <c r="LN2" s="164"/>
      <c r="LO2" s="165"/>
      <c r="LP2" s="164"/>
      <c r="LQ2" s="164"/>
      <c r="LR2" s="164"/>
      <c r="LS2" s="164"/>
      <c r="LT2" s="164"/>
      <c r="LU2" s="164"/>
      <c r="LV2" s="164"/>
      <c r="LW2" s="164"/>
      <c r="LX2" s="164"/>
      <c r="LY2" s="165"/>
      <c r="LZ2" s="164"/>
      <c r="MA2" s="164"/>
      <c r="MB2" s="164"/>
      <c r="MC2" s="164"/>
      <c r="MD2" s="164"/>
      <c r="ME2" s="164"/>
      <c r="MF2" s="164"/>
      <c r="MG2" s="164"/>
      <c r="MH2" s="164"/>
      <c r="MI2" s="165"/>
      <c r="MJ2" s="164"/>
      <c r="MK2" s="164"/>
      <c r="ML2" s="164"/>
      <c r="MM2" s="164"/>
      <c r="MN2" s="164"/>
      <c r="MO2" s="164"/>
      <c r="MP2" s="164"/>
      <c r="MQ2" s="164"/>
      <c r="MR2" s="164"/>
      <c r="MS2" s="165"/>
      <c r="MT2" s="164"/>
      <c r="MU2" s="164"/>
      <c r="MV2" s="164"/>
      <c r="MW2" s="164"/>
      <c r="MX2" s="164"/>
      <c r="MY2" s="164"/>
      <c r="MZ2" s="164"/>
      <c r="NA2" s="164"/>
      <c r="NB2" s="164"/>
      <c r="NC2" s="165"/>
      <c r="ND2" s="164"/>
      <c r="NE2" s="164"/>
      <c r="NF2" s="164"/>
      <c r="NG2" s="164"/>
      <c r="NH2" s="164"/>
      <c r="NI2" s="164"/>
      <c r="NJ2" s="164"/>
      <c r="NK2" s="164"/>
      <c r="NL2" s="164"/>
      <c r="NM2" s="165"/>
      <c r="NN2" s="164"/>
      <c r="NO2" s="164"/>
      <c r="NP2" s="164"/>
      <c r="NQ2" s="164"/>
      <c r="NR2" s="164"/>
      <c r="NS2" s="164"/>
      <c r="NT2" s="164"/>
      <c r="NU2" s="164"/>
      <c r="NV2" s="164"/>
      <c r="NW2" s="165"/>
      <c r="NX2" s="164"/>
      <c r="NY2" s="164"/>
      <c r="NZ2" s="164"/>
      <c r="OA2" s="164"/>
      <c r="OB2" s="164"/>
      <c r="OC2" s="164"/>
      <c r="OD2" s="164"/>
      <c r="OE2" s="164"/>
      <c r="OF2" s="164"/>
      <c r="OG2" s="165"/>
      <c r="OH2" s="164"/>
      <c r="OI2" s="164"/>
      <c r="OJ2" s="164"/>
      <c r="OK2" s="164"/>
      <c r="OL2" s="164"/>
      <c r="OM2" s="164"/>
      <c r="ON2" s="164"/>
      <c r="OO2" s="164"/>
      <c r="OP2" s="164"/>
      <c r="OQ2" s="165"/>
      <c r="OR2" s="164"/>
      <c r="OS2" s="164"/>
      <c r="OT2" s="164"/>
      <c r="OU2" s="164"/>
      <c r="OV2" s="164"/>
      <c r="OW2" s="164"/>
      <c r="OX2" s="164"/>
      <c r="OY2" s="164"/>
      <c r="OZ2" s="164"/>
      <c r="PA2" s="165"/>
      <c r="PB2" s="164"/>
      <c r="PC2" s="164"/>
      <c r="PD2" s="164"/>
      <c r="PE2" s="164"/>
      <c r="PF2" s="164"/>
      <c r="PG2" s="164"/>
      <c r="PH2" s="164"/>
      <c r="PI2" s="164"/>
      <c r="PJ2" s="164"/>
      <c r="PK2" s="165"/>
      <c r="PL2" s="164"/>
      <c r="PM2" s="164"/>
      <c r="PN2" s="164"/>
      <c r="PO2" s="164"/>
      <c r="PP2" s="164"/>
      <c r="PQ2" s="164"/>
      <c r="PR2" s="164"/>
      <c r="PS2" s="164"/>
      <c r="PT2" s="164"/>
      <c r="PU2" s="165"/>
      <c r="PV2" s="164"/>
      <c r="PW2" s="164"/>
      <c r="PX2" s="164"/>
      <c r="PY2" s="164"/>
      <c r="PZ2" s="164"/>
      <c r="QA2" s="164"/>
      <c r="QB2" s="164"/>
      <c r="QC2" s="164"/>
      <c r="QD2" s="164"/>
      <c r="QE2" s="165"/>
      <c r="QF2" s="164"/>
      <c r="QG2" s="164"/>
      <c r="QH2" s="164"/>
      <c r="QI2" s="164"/>
      <c r="QJ2" s="164"/>
      <c r="QK2" s="164"/>
      <c r="QL2" s="164"/>
      <c r="QM2" s="164"/>
      <c r="QN2" s="164"/>
      <c r="QO2" s="165"/>
      <c r="QP2" s="164"/>
      <c r="QQ2" s="164"/>
      <c r="QR2" s="164"/>
      <c r="QS2" s="164"/>
      <c r="QT2" s="164"/>
      <c r="QU2" s="164"/>
      <c r="QV2" s="164"/>
      <c r="QW2" s="164"/>
      <c r="QX2" s="164"/>
      <c r="QY2" s="165"/>
      <c r="QZ2" s="164"/>
      <c r="RA2" s="164"/>
      <c r="RB2" s="164"/>
      <c r="RC2" s="164"/>
      <c r="RD2" s="164"/>
      <c r="RE2" s="164"/>
      <c r="RF2" s="164"/>
      <c r="RG2" s="164"/>
      <c r="RH2" s="164"/>
      <c r="RI2" s="165"/>
      <c r="RJ2" s="164"/>
      <c r="RK2" s="164"/>
      <c r="RL2" s="164"/>
      <c r="RM2" s="164"/>
      <c r="RN2" s="164"/>
      <c r="RO2" s="164"/>
      <c r="RP2" s="164"/>
      <c r="RQ2" s="164"/>
      <c r="RR2" s="164"/>
      <c r="RS2" s="165"/>
      <c r="RT2" s="164"/>
      <c r="RU2" s="164"/>
      <c r="RV2" s="164"/>
      <c r="RW2" s="164"/>
      <c r="RX2" s="164"/>
      <c r="RY2" s="164"/>
      <c r="RZ2" s="164"/>
      <c r="SA2" s="164"/>
      <c r="SB2" s="164"/>
      <c r="SC2" s="165"/>
      <c r="SD2" s="164"/>
      <c r="SE2" s="164"/>
      <c r="SF2" s="164"/>
      <c r="SG2" s="164"/>
      <c r="SH2" s="164"/>
      <c r="SI2" s="164"/>
      <c r="SJ2" s="164"/>
      <c r="SK2" s="164"/>
      <c r="SL2" s="164"/>
      <c r="SM2" s="165"/>
      <c r="SN2" s="164"/>
      <c r="SO2" s="164"/>
      <c r="SP2" s="164"/>
      <c r="SQ2" s="164"/>
      <c r="SR2" s="164"/>
      <c r="SS2" s="164"/>
      <c r="ST2" s="164"/>
      <c r="SU2" s="164"/>
      <c r="SV2" s="164"/>
      <c r="SW2" s="165"/>
      <c r="SX2" s="164"/>
      <c r="SY2" s="164"/>
      <c r="SZ2" s="164"/>
      <c r="TA2" s="164"/>
      <c r="TB2" s="164"/>
      <c r="TC2" s="164"/>
      <c r="TD2" s="164"/>
      <c r="TE2" s="164"/>
      <c r="TF2" s="164"/>
      <c r="TG2" s="165"/>
      <c r="TH2" s="164"/>
      <c r="TI2" s="164"/>
      <c r="TJ2" s="164"/>
      <c r="TK2" s="164"/>
      <c r="TL2" s="164"/>
      <c r="TM2" s="164"/>
      <c r="TN2" s="164"/>
      <c r="TO2" s="164"/>
      <c r="TP2" s="164"/>
      <c r="TQ2" s="165"/>
      <c r="TR2" s="164"/>
      <c r="TS2" s="164"/>
      <c r="TT2" s="164"/>
      <c r="TU2" s="164"/>
      <c r="TV2" s="164"/>
      <c r="TW2" s="164"/>
      <c r="TX2" s="164"/>
      <c r="TY2" s="164"/>
      <c r="TZ2" s="164"/>
      <c r="UA2" s="165"/>
      <c r="UB2" s="164"/>
      <c r="UC2" s="164"/>
      <c r="UD2" s="164"/>
      <c r="UE2" s="164"/>
      <c r="UF2" s="164"/>
      <c r="UG2" s="164"/>
      <c r="UH2" s="164"/>
      <c r="UI2" s="164"/>
      <c r="UJ2" s="164"/>
      <c r="UK2" s="165"/>
      <c r="UL2" s="164"/>
      <c r="UM2" s="164"/>
      <c r="UN2" s="164"/>
      <c r="UO2" s="164"/>
      <c r="UP2" s="164"/>
      <c r="UQ2" s="164"/>
      <c r="UR2" s="164"/>
      <c r="US2" s="164"/>
      <c r="UT2" s="164"/>
      <c r="UU2" s="165"/>
      <c r="UV2" s="164"/>
      <c r="UW2" s="164"/>
      <c r="UX2" s="164"/>
      <c r="UY2" s="164"/>
      <c r="UZ2" s="164"/>
      <c r="VA2" s="164"/>
      <c r="VB2" s="164"/>
      <c r="VC2" s="164"/>
      <c r="VD2" s="164"/>
      <c r="VE2" s="165"/>
      <c r="VF2" s="164"/>
      <c r="VG2" s="164"/>
      <c r="VH2" s="164"/>
      <c r="VI2" s="164"/>
      <c r="VJ2" s="164"/>
      <c r="VK2" s="164"/>
      <c r="VL2" s="164"/>
      <c r="VM2" s="164"/>
      <c r="VN2" s="164"/>
      <c r="VO2" s="165"/>
      <c r="VP2" s="164"/>
      <c r="VQ2" s="164"/>
      <c r="VR2" s="164"/>
      <c r="VS2" s="164"/>
      <c r="VT2" s="164"/>
      <c r="VU2" s="164"/>
      <c r="VV2" s="164"/>
      <c r="VW2" s="164"/>
      <c r="VX2" s="164"/>
      <c r="VY2" s="165"/>
      <c r="VZ2" s="164"/>
      <c r="WA2" s="164"/>
      <c r="WB2" s="164"/>
      <c r="WC2" s="164"/>
      <c r="WD2" s="164"/>
      <c r="WE2" s="164"/>
      <c r="WF2" s="164"/>
      <c r="WG2" s="164"/>
      <c r="WH2" s="164"/>
      <c r="WI2" s="165"/>
      <c r="WJ2" s="164"/>
      <c r="WK2" s="164"/>
      <c r="WL2" s="164"/>
      <c r="WM2" s="164"/>
      <c r="WN2" s="164"/>
      <c r="WO2" s="164"/>
      <c r="WP2" s="164"/>
      <c r="WQ2" s="164"/>
      <c r="WR2" s="164"/>
      <c r="WS2" s="165"/>
      <c r="WT2" s="164"/>
      <c r="WU2" s="164"/>
      <c r="WV2" s="164"/>
      <c r="WW2" s="164"/>
      <c r="WX2" s="164"/>
      <c r="WY2" s="164"/>
      <c r="WZ2" s="164"/>
      <c r="XA2" s="164"/>
      <c r="XB2" s="164"/>
      <c r="XC2" s="165"/>
      <c r="XD2" s="164"/>
      <c r="XE2" s="164"/>
      <c r="XF2" s="164"/>
      <c r="XG2" s="164"/>
      <c r="XH2" s="164"/>
      <c r="XI2" s="164"/>
      <c r="XJ2" s="164"/>
      <c r="XK2" s="164"/>
      <c r="XL2" s="164"/>
      <c r="XM2" s="165"/>
      <c r="XN2" s="164"/>
      <c r="XO2" s="164"/>
      <c r="XP2" s="164"/>
      <c r="XQ2" s="164"/>
      <c r="XR2" s="164"/>
      <c r="XS2" s="164"/>
      <c r="XT2" s="164"/>
      <c r="XU2" s="164"/>
      <c r="XV2" s="164"/>
      <c r="XW2" s="165"/>
      <c r="XX2" s="164"/>
      <c r="XY2" s="164"/>
      <c r="XZ2" s="164"/>
      <c r="YA2" s="164"/>
      <c r="YB2" s="164"/>
      <c r="YC2" s="164"/>
      <c r="YD2" s="164"/>
      <c r="YE2" s="164"/>
      <c r="YF2" s="164"/>
      <c r="YG2" s="165"/>
      <c r="YH2" s="164"/>
      <c r="YI2" s="164"/>
      <c r="YJ2" s="164"/>
      <c r="YK2" s="164"/>
      <c r="YL2" s="164"/>
      <c r="YM2" s="164"/>
      <c r="YN2" s="164"/>
      <c r="YO2" s="164"/>
      <c r="YP2" s="164"/>
      <c r="YQ2" s="165"/>
      <c r="YR2" s="164"/>
      <c r="YS2" s="164"/>
      <c r="YT2" s="164"/>
      <c r="YU2" s="164"/>
      <c r="YV2" s="164"/>
      <c r="YW2" s="164"/>
      <c r="YX2" s="164"/>
      <c r="YY2" s="164"/>
      <c r="YZ2" s="164"/>
      <c r="ZA2" s="165"/>
      <c r="ZB2" s="164"/>
      <c r="ZC2" s="164"/>
      <c r="ZD2" s="164"/>
      <c r="ZE2" s="164"/>
      <c r="ZF2" s="164"/>
      <c r="ZG2" s="164"/>
      <c r="ZH2" s="164"/>
      <c r="ZI2" s="164"/>
      <c r="ZJ2" s="164"/>
      <c r="ZK2" s="165"/>
      <c r="ZL2" s="164"/>
      <c r="ZM2" s="164"/>
      <c r="ZN2" s="164"/>
      <c r="ZO2" s="164"/>
      <c r="ZP2" s="164"/>
      <c r="ZQ2" s="164"/>
      <c r="ZR2" s="164"/>
      <c r="ZS2" s="164"/>
      <c r="ZT2" s="164"/>
      <c r="ZU2" s="165"/>
      <c r="ZV2" s="164"/>
      <c r="ZW2" s="164"/>
      <c r="ZX2" s="164"/>
      <c r="ZY2" s="164"/>
      <c r="ZZ2" s="164"/>
      <c r="AAA2" s="164"/>
      <c r="AAB2" s="164"/>
      <c r="AAC2" s="164"/>
      <c r="AAD2" s="164"/>
      <c r="AAE2" s="165"/>
      <c r="AAF2" s="164"/>
      <c r="AAG2" s="164"/>
      <c r="AAH2" s="164"/>
      <c r="AAI2" s="164"/>
      <c r="AAJ2" s="164"/>
      <c r="AAK2" s="164"/>
      <c r="AAL2" s="164"/>
      <c r="AAM2" s="164"/>
      <c r="AAN2" s="164"/>
      <c r="AAO2" s="165"/>
      <c r="AAP2" s="164"/>
      <c r="AAQ2" s="164"/>
      <c r="AAR2" s="164"/>
      <c r="AAS2" s="164"/>
      <c r="AAT2" s="164"/>
      <c r="AAU2" s="164"/>
      <c r="AAV2" s="164"/>
      <c r="AAW2" s="164"/>
      <c r="AAX2" s="164"/>
      <c r="AAY2" s="165"/>
      <c r="AAZ2" s="164"/>
      <c r="ABA2" s="164"/>
      <c r="ABB2" s="164"/>
      <c r="ABC2" s="164"/>
      <c r="ABD2" s="164"/>
      <c r="ABE2" s="164"/>
      <c r="ABF2" s="164"/>
      <c r="ABG2" s="164"/>
      <c r="ABH2" s="164"/>
      <c r="ABI2" s="165"/>
      <c r="ABJ2" s="164"/>
      <c r="ABK2" s="164"/>
      <c r="ABL2" s="164"/>
      <c r="ABM2" s="164"/>
      <c r="ABN2" s="164"/>
      <c r="ABO2" s="164"/>
      <c r="ABP2" s="164"/>
      <c r="ABQ2" s="164"/>
      <c r="ABR2" s="164"/>
      <c r="ABS2" s="165"/>
      <c r="ABT2" s="164"/>
      <c r="ABU2" s="164"/>
      <c r="ABV2" s="164"/>
      <c r="ABW2" s="164"/>
      <c r="ABX2" s="164"/>
      <c r="ABY2" s="164"/>
      <c r="ABZ2" s="164"/>
      <c r="ACA2" s="164"/>
      <c r="ACB2" s="164"/>
      <c r="ACC2" s="165"/>
      <c r="ACD2" s="164"/>
      <c r="ACE2" s="164"/>
      <c r="ACF2" s="164"/>
      <c r="ACG2" s="164"/>
      <c r="ACH2" s="164"/>
      <c r="ACI2" s="164"/>
      <c r="ACJ2" s="164"/>
      <c r="ACK2" s="164"/>
      <c r="ACL2" s="164"/>
      <c r="ACM2" s="165"/>
      <c r="ACN2" s="164"/>
      <c r="ACO2" s="164"/>
      <c r="ACP2" s="164"/>
      <c r="ACQ2" s="164"/>
      <c r="ACR2" s="164"/>
      <c r="ACS2" s="164"/>
      <c r="ACT2" s="164"/>
      <c r="ACU2" s="164"/>
      <c r="ACV2" s="164"/>
      <c r="ACW2" s="165"/>
      <c r="ACX2" s="164"/>
      <c r="ACY2" s="164"/>
      <c r="ACZ2" s="164"/>
      <c r="ADA2" s="164"/>
      <c r="ADB2" s="164"/>
      <c r="ADC2" s="164"/>
      <c r="ADD2" s="164"/>
      <c r="ADE2" s="164"/>
      <c r="ADF2" s="164"/>
      <c r="ADG2" s="165"/>
      <c r="ADH2" s="164"/>
      <c r="ADI2" s="164"/>
      <c r="ADJ2" s="164"/>
      <c r="ADK2" s="164"/>
      <c r="ADL2" s="164"/>
      <c r="ADM2" s="164"/>
      <c r="ADN2" s="164"/>
      <c r="ADO2" s="164"/>
      <c r="ADP2" s="164"/>
      <c r="ADQ2" s="165"/>
      <c r="ADR2" s="164"/>
      <c r="ADS2" s="164"/>
      <c r="ADT2" s="164"/>
      <c r="ADU2" s="164"/>
      <c r="ADV2" s="164"/>
      <c r="ADW2" s="164"/>
      <c r="ADX2" s="164"/>
      <c r="ADY2" s="164"/>
      <c r="ADZ2" s="164"/>
      <c r="AEA2" s="165"/>
      <c r="AEB2" s="164"/>
      <c r="AEC2" s="164"/>
      <c r="AED2" s="164"/>
      <c r="AEE2" s="164"/>
      <c r="AEF2" s="164"/>
      <c r="AEG2" s="164"/>
      <c r="AEH2" s="164"/>
      <c r="AEI2" s="164"/>
      <c r="AEJ2" s="164"/>
      <c r="AEK2" s="165"/>
      <c r="AEL2" s="164"/>
      <c r="AEM2" s="164"/>
      <c r="AEN2" s="164"/>
      <c r="AEO2" s="164"/>
      <c r="AEP2" s="164"/>
      <c r="AEQ2" s="164"/>
      <c r="AER2" s="164"/>
      <c r="AES2" s="164"/>
      <c r="AET2" s="164"/>
      <c r="AEU2" s="165"/>
      <c r="AEV2" s="164"/>
      <c r="AEW2" s="164"/>
      <c r="AEX2" s="164"/>
      <c r="AEY2" s="164"/>
      <c r="AEZ2" s="164"/>
      <c r="AFA2" s="164"/>
      <c r="AFB2" s="164"/>
      <c r="AFC2" s="164"/>
      <c r="AFD2" s="164"/>
      <c r="AFE2" s="165"/>
      <c r="AFF2" s="164"/>
      <c r="AFG2" s="164"/>
      <c r="AFH2" s="164"/>
      <c r="AFI2" s="164"/>
      <c r="AFJ2" s="164"/>
      <c r="AFK2" s="164"/>
      <c r="AFL2" s="164"/>
      <c r="AFM2" s="164"/>
      <c r="AFN2" s="164"/>
      <c r="AFO2" s="165"/>
      <c r="AFP2" s="164"/>
      <c r="AFQ2" s="164"/>
      <c r="AFR2" s="164"/>
      <c r="AFS2" s="164"/>
      <c r="AFT2" s="164"/>
      <c r="AFU2" s="164"/>
      <c r="AFV2" s="164"/>
      <c r="AFW2" s="164"/>
      <c r="AFX2" s="164"/>
      <c r="AFY2" s="165"/>
      <c r="AFZ2" s="164"/>
      <c r="AGA2" s="164"/>
      <c r="AGB2" s="164"/>
      <c r="AGC2" s="164"/>
      <c r="AGD2" s="164"/>
      <c r="AGE2" s="164"/>
      <c r="AGF2" s="164"/>
      <c r="AGG2" s="164"/>
      <c r="AGH2" s="164"/>
      <c r="AGI2" s="165"/>
      <c r="AGJ2" s="164"/>
      <c r="AGK2" s="164"/>
      <c r="AGL2" s="164"/>
      <c r="AGM2" s="164"/>
      <c r="AGN2" s="164"/>
      <c r="AGO2" s="164"/>
      <c r="AGP2" s="164"/>
      <c r="AGQ2" s="164"/>
      <c r="AGR2" s="164"/>
      <c r="AGS2" s="165"/>
      <c r="AGT2" s="164"/>
      <c r="AGU2" s="164"/>
      <c r="AGV2" s="164"/>
      <c r="AGW2" s="164"/>
      <c r="AGX2" s="164"/>
      <c r="AGY2" s="164"/>
      <c r="AGZ2" s="164"/>
      <c r="AHA2" s="164"/>
      <c r="AHB2" s="164"/>
      <c r="AHC2" s="165"/>
      <c r="AHD2" s="164"/>
      <c r="AHE2" s="164"/>
      <c r="AHF2" s="164"/>
      <c r="AHG2" s="164"/>
      <c r="AHH2" s="164"/>
      <c r="AHI2" s="164"/>
      <c r="AHJ2" s="164"/>
      <c r="AHK2" s="164"/>
      <c r="AHL2" s="164"/>
      <c r="AHM2" s="165"/>
      <c r="AHN2" s="164"/>
      <c r="AHO2" s="164"/>
      <c r="AHP2" s="164"/>
      <c r="AHQ2" s="164"/>
      <c r="AHR2" s="164"/>
      <c r="AHS2" s="164"/>
      <c r="AHT2" s="164"/>
      <c r="AHU2" s="164"/>
      <c r="AHV2" s="164"/>
      <c r="AHW2" s="165"/>
      <c r="AHX2" s="164"/>
      <c r="AHY2" s="164"/>
      <c r="AHZ2" s="164"/>
      <c r="AIA2" s="164"/>
      <c r="AIB2" s="164"/>
      <c r="AIC2" s="164"/>
      <c r="AID2" s="164"/>
      <c r="AIE2" s="164"/>
      <c r="AIF2" s="164"/>
      <c r="AIG2" s="165"/>
      <c r="AIH2" s="164"/>
      <c r="AII2" s="164"/>
      <c r="AIJ2" s="164"/>
      <c r="AIK2" s="164"/>
      <c r="AIL2" s="164"/>
      <c r="AIM2" s="164"/>
      <c r="AIN2" s="164"/>
      <c r="AIO2" s="164"/>
      <c r="AIP2" s="164"/>
      <c r="AIQ2" s="165"/>
      <c r="AIR2" s="164"/>
      <c r="AIS2" s="164"/>
      <c r="AIT2" s="164"/>
      <c r="AIU2" s="164"/>
      <c r="AIV2" s="164"/>
      <c r="AIW2" s="164"/>
      <c r="AIX2" s="164"/>
      <c r="AIY2" s="164"/>
      <c r="AIZ2" s="164"/>
      <c r="AJA2" s="165"/>
      <c r="AJB2" s="164"/>
      <c r="AJC2" s="164"/>
      <c r="AJD2" s="164"/>
      <c r="AJE2" s="164"/>
      <c r="AJF2" s="164"/>
      <c r="AJG2" s="164"/>
      <c r="AJH2" s="164"/>
      <c r="AJI2" s="164"/>
      <c r="AJJ2" s="164"/>
      <c r="AJK2" s="165"/>
      <c r="AJL2" s="164"/>
      <c r="AJM2" s="164"/>
      <c r="AJN2" s="164"/>
      <c r="AJO2" s="164"/>
      <c r="AJP2" s="164"/>
      <c r="AJQ2" s="164"/>
      <c r="AJR2" s="164"/>
      <c r="AJS2" s="164"/>
      <c r="AJT2" s="164"/>
      <c r="AJU2" s="165"/>
      <c r="AJV2" s="164"/>
      <c r="AJW2" s="164"/>
      <c r="AJX2" s="164"/>
      <c r="AJY2" s="164"/>
      <c r="AJZ2" s="164"/>
      <c r="AKA2" s="164"/>
      <c r="AKB2" s="164"/>
      <c r="AKC2" s="164"/>
      <c r="AKD2" s="164"/>
      <c r="AKE2" s="165"/>
      <c r="AKF2" s="164"/>
      <c r="AKG2" s="164"/>
      <c r="AKH2" s="164"/>
      <c r="AKI2" s="164"/>
      <c r="AKJ2" s="164"/>
      <c r="AKK2" s="164"/>
      <c r="AKL2" s="164"/>
      <c r="AKM2" s="164"/>
      <c r="AKN2" s="164"/>
      <c r="AKO2" s="165"/>
      <c r="AKP2" s="164"/>
      <c r="AKQ2" s="164"/>
      <c r="AKR2" s="164"/>
      <c r="AKS2" s="164"/>
      <c r="AKT2" s="164"/>
      <c r="AKU2" s="164"/>
      <c r="AKV2" s="164"/>
      <c r="AKW2" s="164"/>
      <c r="AKX2" s="164"/>
      <c r="AKY2" s="165"/>
      <c r="AKZ2" s="164"/>
      <c r="ALA2" s="164"/>
      <c r="ALB2" s="164"/>
      <c r="ALC2" s="164"/>
      <c r="ALD2" s="164"/>
      <c r="ALE2" s="164"/>
      <c r="ALF2" s="164"/>
      <c r="ALG2" s="164"/>
      <c r="ALH2" s="164"/>
      <c r="ALI2" s="165"/>
      <c r="ALJ2" s="164"/>
      <c r="ALK2" s="164"/>
      <c r="ALL2" s="164"/>
      <c r="ALM2" s="164"/>
      <c r="ALN2" s="164"/>
      <c r="ALO2" s="164"/>
      <c r="ALP2" s="164"/>
      <c r="ALQ2" s="164"/>
      <c r="ALR2" s="164"/>
      <c r="ALS2" s="165"/>
      <c r="ALT2" s="164"/>
      <c r="ALU2" s="164"/>
      <c r="ALV2" s="164"/>
      <c r="ALW2" s="164"/>
      <c r="ALX2" s="164"/>
      <c r="ALY2" s="164"/>
      <c r="ALZ2" s="164"/>
      <c r="AMA2" s="164"/>
      <c r="AMB2" s="164"/>
      <c r="AMC2" s="165"/>
      <c r="AMD2" s="164"/>
      <c r="AME2" s="164"/>
      <c r="AMF2" s="164"/>
      <c r="AMG2" s="164"/>
      <c r="AMH2" s="164"/>
      <c r="AMI2" s="164"/>
      <c r="AMJ2" s="164"/>
      <c r="AMK2" s="164"/>
      <c r="AML2" s="164"/>
      <c r="AMM2" s="165"/>
      <c r="AMN2" s="164"/>
      <c r="AMO2" s="164"/>
      <c r="AMP2" s="164"/>
      <c r="AMQ2" s="164"/>
      <c r="AMR2" s="164"/>
      <c r="AMS2" s="164"/>
      <c r="AMT2" s="164"/>
      <c r="AMU2" s="164"/>
      <c r="AMV2" s="164"/>
      <c r="AMW2" s="165"/>
      <c r="AMX2" s="164"/>
      <c r="AMY2" s="164"/>
      <c r="AMZ2" s="164"/>
      <c r="ANA2" s="164"/>
      <c r="ANB2" s="164"/>
      <c r="ANC2" s="164"/>
      <c r="AND2" s="164"/>
      <c r="ANE2" s="164"/>
      <c r="ANF2" s="164"/>
      <c r="ANG2" s="165"/>
      <c r="ANH2" s="164"/>
      <c r="ANI2" s="164"/>
      <c r="ANJ2" s="164"/>
      <c r="ANK2" s="164"/>
      <c r="ANL2" s="164"/>
      <c r="ANM2" s="164"/>
      <c r="ANN2" s="164"/>
      <c r="ANO2" s="164"/>
      <c r="ANP2" s="164"/>
      <c r="ANQ2" s="165"/>
      <c r="ANR2" s="164"/>
      <c r="ANS2" s="164"/>
      <c r="ANT2" s="164"/>
      <c r="ANU2" s="164"/>
      <c r="ANV2" s="164"/>
      <c r="ANW2" s="164"/>
      <c r="ANX2" s="164"/>
      <c r="ANY2" s="164"/>
      <c r="ANZ2" s="164"/>
      <c r="AOA2" s="165"/>
      <c r="AOB2" s="164"/>
      <c r="AOC2" s="164"/>
      <c r="AOD2" s="164"/>
      <c r="AOE2" s="164"/>
      <c r="AOF2" s="164"/>
      <c r="AOG2" s="164"/>
      <c r="AOH2" s="164"/>
      <c r="AOI2" s="164"/>
      <c r="AOJ2" s="164"/>
      <c r="AOK2" s="165"/>
      <c r="AOL2" s="164"/>
      <c r="AOM2" s="164"/>
      <c r="AON2" s="164"/>
      <c r="AOO2" s="164"/>
      <c r="AOP2" s="164"/>
      <c r="AOQ2" s="164"/>
      <c r="AOR2" s="164"/>
      <c r="AOS2" s="164"/>
      <c r="AOT2" s="164"/>
      <c r="AOU2" s="165"/>
      <c r="AOV2" s="164"/>
      <c r="AOW2" s="164"/>
      <c r="AOX2" s="164"/>
      <c r="AOY2" s="164"/>
      <c r="AOZ2" s="164"/>
      <c r="APA2" s="164"/>
      <c r="APB2" s="164"/>
      <c r="APC2" s="164"/>
      <c r="APD2" s="164"/>
      <c r="APE2" s="165"/>
      <c r="APF2" s="164"/>
      <c r="APG2" s="164"/>
      <c r="APH2" s="164"/>
      <c r="API2" s="164"/>
      <c r="APJ2" s="164"/>
      <c r="APK2" s="164"/>
      <c r="APL2" s="164"/>
      <c r="APM2" s="164"/>
      <c r="APN2" s="164"/>
      <c r="APO2" s="165"/>
      <c r="APP2" s="164"/>
      <c r="APQ2" s="164"/>
      <c r="APR2" s="164"/>
      <c r="APS2" s="164"/>
      <c r="APT2" s="164"/>
      <c r="APU2" s="164"/>
      <c r="APV2" s="164"/>
      <c r="APW2" s="164"/>
      <c r="APX2" s="164"/>
      <c r="APY2" s="165"/>
      <c r="APZ2" s="164"/>
      <c r="AQA2" s="164"/>
      <c r="AQB2" s="164"/>
      <c r="AQC2" s="164"/>
      <c r="AQD2" s="164"/>
      <c r="AQE2" s="164"/>
      <c r="AQF2" s="164"/>
      <c r="AQG2" s="164"/>
      <c r="AQH2" s="164"/>
      <c r="AQI2" s="165"/>
      <c r="AQJ2" s="164"/>
      <c r="AQK2" s="164"/>
      <c r="AQL2" s="164"/>
      <c r="AQM2" s="164"/>
      <c r="AQN2" s="164"/>
      <c r="AQO2" s="164"/>
      <c r="AQP2" s="164"/>
      <c r="AQQ2" s="164"/>
      <c r="AQR2" s="164"/>
      <c r="AQS2" s="165"/>
      <c r="AQT2" s="164"/>
      <c r="AQU2" s="164"/>
      <c r="AQV2" s="164"/>
      <c r="AQW2" s="164"/>
      <c r="AQX2" s="164"/>
      <c r="AQY2" s="164"/>
      <c r="AQZ2" s="164"/>
      <c r="ARA2" s="164"/>
      <c r="ARB2" s="164"/>
      <c r="ARC2" s="165"/>
      <c r="ARD2" s="164"/>
      <c r="ARE2" s="164"/>
      <c r="ARF2" s="164"/>
      <c r="ARG2" s="164"/>
      <c r="ARH2" s="164"/>
      <c r="ARI2" s="164"/>
      <c r="ARJ2" s="164"/>
      <c r="ARK2" s="164"/>
      <c r="ARL2" s="164"/>
      <c r="ARM2" s="165"/>
      <c r="ARN2" s="164"/>
      <c r="ARO2" s="164"/>
      <c r="ARP2" s="164"/>
      <c r="ARQ2" s="164"/>
      <c r="ARR2" s="164"/>
      <c r="ARS2" s="164"/>
      <c r="ART2" s="164"/>
      <c r="ARU2" s="164"/>
      <c r="ARV2" s="164"/>
      <c r="ARW2" s="165"/>
      <c r="ARX2" s="164"/>
      <c r="ARY2" s="164"/>
      <c r="ARZ2" s="164"/>
      <c r="ASA2" s="164"/>
      <c r="ASB2" s="164"/>
      <c r="ASC2" s="164"/>
      <c r="ASD2" s="164"/>
      <c r="ASE2" s="164"/>
      <c r="ASF2" s="164"/>
      <c r="ASG2" s="165"/>
      <c r="ASH2" s="164"/>
      <c r="ASI2" s="164"/>
      <c r="ASJ2" s="164"/>
      <c r="ASK2" s="164"/>
      <c r="ASL2" s="164"/>
      <c r="ASM2" s="164"/>
      <c r="ASN2" s="164"/>
      <c r="ASO2" s="164"/>
      <c r="ASP2" s="164"/>
      <c r="ASQ2" s="165"/>
      <c r="ASR2" s="164"/>
      <c r="ASS2" s="164"/>
      <c r="AST2" s="164"/>
      <c r="ASU2" s="164"/>
      <c r="ASV2" s="164"/>
      <c r="ASW2" s="164"/>
      <c r="ASX2" s="164"/>
      <c r="ASY2" s="164"/>
      <c r="ASZ2" s="164"/>
      <c r="ATA2" s="165"/>
      <c r="ATB2" s="164"/>
      <c r="ATC2" s="164"/>
      <c r="ATD2" s="164"/>
      <c r="ATE2" s="164"/>
      <c r="ATF2" s="164"/>
      <c r="ATG2" s="164"/>
      <c r="ATH2" s="164"/>
      <c r="ATI2" s="164"/>
      <c r="ATJ2" s="164"/>
      <c r="ATK2" s="165"/>
      <c r="ATL2" s="164"/>
      <c r="ATM2" s="164"/>
      <c r="ATN2" s="164"/>
      <c r="ATO2" s="164"/>
      <c r="ATP2" s="164"/>
      <c r="ATQ2" s="164"/>
      <c r="ATR2" s="164"/>
      <c r="ATS2" s="164"/>
      <c r="ATT2" s="164"/>
      <c r="ATU2" s="165"/>
      <c r="ATV2" s="164"/>
      <c r="ATW2" s="164"/>
      <c r="ATX2" s="164"/>
      <c r="ATY2" s="164"/>
      <c r="ATZ2" s="164"/>
      <c r="AUA2" s="164"/>
      <c r="AUB2" s="164"/>
      <c r="AUC2" s="164"/>
      <c r="AUD2" s="164"/>
      <c r="AUE2" s="165"/>
      <c r="AUF2" s="164"/>
      <c r="AUG2" s="164"/>
      <c r="AUH2" s="164"/>
      <c r="AUI2" s="164"/>
      <c r="AUJ2" s="164"/>
      <c r="AUK2" s="164"/>
      <c r="AUL2" s="164"/>
      <c r="AUM2" s="164"/>
      <c r="AUN2" s="164"/>
      <c r="AUO2" s="165"/>
      <c r="AUP2" s="164"/>
      <c r="AUQ2" s="164"/>
      <c r="AUR2" s="164"/>
      <c r="AUS2" s="164"/>
      <c r="AUT2" s="164"/>
      <c r="AUU2" s="164"/>
      <c r="AUV2" s="164"/>
      <c r="AUW2" s="164"/>
      <c r="AUX2" s="164"/>
      <c r="AUY2" s="165"/>
      <c r="AUZ2" s="164"/>
      <c r="AVA2" s="164"/>
      <c r="AVB2" s="164"/>
      <c r="AVC2" s="164"/>
      <c r="AVD2" s="164"/>
      <c r="AVE2" s="164"/>
      <c r="AVF2" s="164"/>
      <c r="AVG2" s="164"/>
      <c r="AVH2" s="164"/>
      <c r="AVI2" s="165"/>
      <c r="AVJ2" s="164"/>
      <c r="AVK2" s="164"/>
      <c r="AVL2" s="164"/>
      <c r="AVM2" s="164"/>
      <c r="AVN2" s="164"/>
      <c r="AVO2" s="164"/>
      <c r="AVP2" s="164"/>
      <c r="AVQ2" s="164"/>
      <c r="AVR2" s="164"/>
      <c r="AVS2" s="165"/>
      <c r="AVT2" s="164"/>
      <c r="AVU2" s="164"/>
      <c r="AVV2" s="164"/>
      <c r="AVW2" s="164"/>
      <c r="AVX2" s="164"/>
      <c r="AVY2" s="164"/>
      <c r="AVZ2" s="164"/>
      <c r="AWA2" s="164"/>
      <c r="AWB2" s="164"/>
      <c r="AWC2" s="165"/>
      <c r="AWD2" s="164"/>
      <c r="AWE2" s="164"/>
      <c r="AWF2" s="164"/>
      <c r="AWG2" s="164"/>
      <c r="AWH2" s="164"/>
      <c r="AWI2" s="164"/>
      <c r="AWJ2" s="164"/>
      <c r="AWK2" s="164"/>
      <c r="AWL2" s="164"/>
      <c r="AWM2" s="165"/>
      <c r="AWN2" s="164"/>
      <c r="AWO2" s="164"/>
      <c r="AWP2" s="164"/>
      <c r="AWQ2" s="164"/>
      <c r="AWR2" s="164"/>
      <c r="AWS2" s="164"/>
      <c r="AWT2" s="164"/>
      <c r="AWU2" s="164"/>
      <c r="AWV2" s="164"/>
      <c r="AWW2" s="165"/>
      <c r="AWX2" s="164"/>
      <c r="AWY2" s="164"/>
      <c r="AWZ2" s="164"/>
      <c r="AXA2" s="164"/>
      <c r="AXB2" s="164"/>
      <c r="AXC2" s="164"/>
      <c r="AXD2" s="164"/>
      <c r="AXE2" s="164"/>
      <c r="AXF2" s="164"/>
      <c r="AXG2" s="165"/>
      <c r="AXH2" s="164"/>
      <c r="AXI2" s="164"/>
      <c r="AXJ2" s="164"/>
      <c r="AXK2" s="164"/>
      <c r="AXL2" s="164"/>
      <c r="AXM2" s="164"/>
      <c r="AXN2" s="164"/>
      <c r="AXO2" s="164"/>
      <c r="AXP2" s="164"/>
      <c r="AXQ2" s="165"/>
      <c r="AXR2" s="164"/>
      <c r="AXS2" s="164"/>
      <c r="AXT2" s="164"/>
      <c r="AXU2" s="164"/>
      <c r="AXV2" s="164"/>
      <c r="AXW2" s="164"/>
      <c r="AXX2" s="164"/>
      <c r="AXY2" s="164"/>
      <c r="AXZ2" s="164"/>
      <c r="AYA2" s="165"/>
      <c r="AYB2" s="164"/>
      <c r="AYC2" s="164"/>
      <c r="AYD2" s="164"/>
      <c r="AYE2" s="164"/>
      <c r="AYF2" s="164"/>
      <c r="AYG2" s="164"/>
      <c r="AYH2" s="164"/>
      <c r="AYI2" s="164"/>
      <c r="AYJ2" s="164"/>
      <c r="AYK2" s="165"/>
      <c r="AYL2" s="164"/>
      <c r="AYM2" s="164"/>
      <c r="AYN2" s="164"/>
      <c r="AYO2" s="164"/>
      <c r="AYP2" s="164"/>
      <c r="AYQ2" s="164"/>
      <c r="AYR2" s="164"/>
      <c r="AYS2" s="164"/>
      <c r="AYT2" s="164"/>
      <c r="AYU2" s="165"/>
      <c r="AYV2" s="164"/>
      <c r="AYW2" s="164"/>
      <c r="AYX2" s="164"/>
      <c r="AYY2" s="164"/>
      <c r="AYZ2" s="164"/>
      <c r="AZA2" s="164"/>
      <c r="AZB2" s="164"/>
      <c r="AZC2" s="164"/>
      <c r="AZD2" s="164"/>
      <c r="AZE2" s="165"/>
      <c r="AZF2" s="164"/>
      <c r="AZG2" s="164"/>
      <c r="AZH2" s="164"/>
      <c r="AZI2" s="164"/>
      <c r="AZJ2" s="164"/>
      <c r="AZK2" s="164"/>
      <c r="AZL2" s="164"/>
      <c r="AZM2" s="164"/>
      <c r="AZN2" s="164"/>
      <c r="AZO2" s="165"/>
      <c r="AZP2" s="164"/>
      <c r="AZQ2" s="164"/>
      <c r="AZR2" s="164"/>
      <c r="AZS2" s="164"/>
      <c r="AZT2" s="164"/>
      <c r="AZU2" s="164"/>
      <c r="AZV2" s="164"/>
      <c r="AZW2" s="164"/>
      <c r="AZX2" s="164"/>
      <c r="AZY2" s="165"/>
      <c r="AZZ2" s="164"/>
      <c r="BAA2" s="164"/>
      <c r="BAB2" s="164"/>
      <c r="BAC2" s="164"/>
      <c r="BAD2" s="164"/>
      <c r="BAE2" s="164"/>
      <c r="BAF2" s="164"/>
      <c r="BAG2" s="164"/>
      <c r="BAH2" s="164"/>
      <c r="BAI2" s="165"/>
      <c r="BAJ2" s="164"/>
      <c r="BAK2" s="164"/>
      <c r="BAL2" s="164"/>
      <c r="BAM2" s="164"/>
      <c r="BAN2" s="164"/>
      <c r="BAO2" s="164"/>
      <c r="BAP2" s="164"/>
      <c r="BAQ2" s="164"/>
      <c r="BAR2" s="164"/>
      <c r="BAS2" s="165"/>
      <c r="BAT2" s="164"/>
      <c r="BAU2" s="164"/>
      <c r="BAV2" s="164"/>
      <c r="BAW2" s="164"/>
      <c r="BAX2" s="164"/>
      <c r="BAY2" s="164"/>
      <c r="BAZ2" s="164"/>
      <c r="BBA2" s="164"/>
      <c r="BBB2" s="164"/>
      <c r="BBC2" s="165"/>
      <c r="BBD2" s="164"/>
      <c r="BBE2" s="164"/>
      <c r="BBF2" s="164"/>
      <c r="BBG2" s="164"/>
      <c r="BBH2" s="164"/>
      <c r="BBI2" s="164"/>
      <c r="BBJ2" s="164"/>
      <c r="BBK2" s="164"/>
      <c r="BBL2" s="164"/>
      <c r="BBM2" s="165"/>
      <c r="BBN2" s="164"/>
      <c r="BBO2" s="164"/>
      <c r="BBP2" s="164"/>
      <c r="BBQ2" s="164"/>
      <c r="BBR2" s="164"/>
      <c r="BBS2" s="164"/>
      <c r="BBT2" s="164"/>
      <c r="BBU2" s="164"/>
      <c r="BBV2" s="164"/>
      <c r="BBW2" s="165"/>
      <c r="BBX2" s="164"/>
      <c r="BBY2" s="164"/>
      <c r="BBZ2" s="164"/>
      <c r="BCA2" s="164"/>
      <c r="BCB2" s="164"/>
      <c r="BCC2" s="164"/>
      <c r="BCD2" s="164"/>
      <c r="BCE2" s="164"/>
      <c r="BCF2" s="164"/>
      <c r="BCG2" s="165"/>
      <c r="BCH2" s="164"/>
      <c r="BCI2" s="164"/>
      <c r="BCJ2" s="164"/>
      <c r="BCK2" s="164"/>
      <c r="BCL2" s="164"/>
      <c r="BCM2" s="164"/>
      <c r="BCN2" s="164"/>
      <c r="BCO2" s="164"/>
      <c r="BCP2" s="164"/>
      <c r="BCQ2" s="165"/>
      <c r="BCR2" s="164"/>
      <c r="BCS2" s="164"/>
      <c r="BCT2" s="164"/>
      <c r="BCU2" s="164"/>
      <c r="BCV2" s="164"/>
      <c r="BCW2" s="164"/>
      <c r="BCX2" s="164"/>
      <c r="BCY2" s="164"/>
      <c r="BCZ2" s="164"/>
      <c r="BDA2" s="165"/>
      <c r="BDB2" s="164"/>
      <c r="BDC2" s="164"/>
      <c r="BDD2" s="164"/>
      <c r="BDE2" s="164"/>
      <c r="BDF2" s="164"/>
      <c r="BDG2" s="164"/>
      <c r="BDH2" s="164"/>
      <c r="BDI2" s="164"/>
      <c r="BDJ2" s="164"/>
      <c r="BDK2" s="165"/>
      <c r="BDL2" s="164"/>
      <c r="BDM2" s="164"/>
      <c r="BDN2" s="164"/>
      <c r="BDO2" s="164"/>
      <c r="BDP2" s="164"/>
      <c r="BDQ2" s="164"/>
      <c r="BDR2" s="164"/>
      <c r="BDS2" s="164"/>
      <c r="BDT2" s="164"/>
      <c r="BDU2" s="165"/>
      <c r="BDV2" s="164"/>
      <c r="BDW2" s="164"/>
      <c r="BDX2" s="164"/>
      <c r="BDY2" s="164"/>
      <c r="BDZ2" s="164"/>
      <c r="BEA2" s="164"/>
      <c r="BEB2" s="164"/>
      <c r="BEC2" s="164"/>
      <c r="BED2" s="164"/>
      <c r="BEE2" s="165"/>
      <c r="BEF2" s="164"/>
      <c r="BEG2" s="164"/>
      <c r="BEH2" s="164"/>
      <c r="BEI2" s="164"/>
      <c r="BEJ2" s="164"/>
      <c r="BEK2" s="164"/>
      <c r="BEL2" s="164"/>
      <c r="BEM2" s="164"/>
      <c r="BEN2" s="164"/>
      <c r="BEO2" s="165"/>
      <c r="BEP2" s="164"/>
      <c r="BEQ2" s="164"/>
      <c r="BER2" s="164"/>
      <c r="BES2" s="164"/>
      <c r="BET2" s="164"/>
      <c r="BEU2" s="164"/>
      <c r="BEV2" s="164"/>
      <c r="BEW2" s="164"/>
      <c r="BEX2" s="164"/>
      <c r="BEY2" s="165"/>
      <c r="BEZ2" s="164"/>
      <c r="BFA2" s="164"/>
      <c r="BFB2" s="164"/>
      <c r="BFC2" s="164"/>
      <c r="BFD2" s="164"/>
      <c r="BFE2" s="164"/>
      <c r="BFF2" s="164"/>
      <c r="BFG2" s="164"/>
      <c r="BFH2" s="164"/>
      <c r="BFI2" s="165"/>
      <c r="BFJ2" s="164"/>
      <c r="BFK2" s="164"/>
      <c r="BFL2" s="164"/>
      <c r="BFM2" s="164"/>
      <c r="BFN2" s="164"/>
      <c r="BFO2" s="164"/>
      <c r="BFP2" s="164"/>
      <c r="BFQ2" s="164"/>
      <c r="BFR2" s="164"/>
      <c r="BFS2" s="165"/>
      <c r="BFT2" s="164"/>
      <c r="BFU2" s="164"/>
      <c r="BFV2" s="164"/>
      <c r="BFW2" s="164"/>
      <c r="BFX2" s="164"/>
      <c r="BFY2" s="164"/>
      <c r="BFZ2" s="164"/>
      <c r="BGA2" s="164"/>
      <c r="BGB2" s="164"/>
      <c r="BGC2" s="165"/>
      <c r="BGD2" s="164"/>
      <c r="BGE2" s="164"/>
      <c r="BGF2" s="164"/>
      <c r="BGG2" s="164"/>
      <c r="BGH2" s="164"/>
      <c r="BGI2" s="164"/>
      <c r="BGJ2" s="164"/>
      <c r="BGK2" s="164"/>
      <c r="BGL2" s="164"/>
      <c r="BGM2" s="165"/>
      <c r="BGN2" s="164"/>
      <c r="BGO2" s="164"/>
      <c r="BGP2" s="164"/>
      <c r="BGQ2" s="164"/>
      <c r="BGR2" s="164"/>
      <c r="BGS2" s="164"/>
      <c r="BGT2" s="164"/>
      <c r="BGU2" s="164"/>
      <c r="BGV2" s="164"/>
      <c r="BGW2" s="165"/>
      <c r="BGX2" s="164"/>
      <c r="BGY2" s="164"/>
      <c r="BGZ2" s="164"/>
      <c r="BHA2" s="164"/>
      <c r="BHB2" s="164"/>
      <c r="BHC2" s="164"/>
      <c r="BHD2" s="164"/>
      <c r="BHE2" s="164"/>
      <c r="BHF2" s="164"/>
      <c r="BHG2" s="165"/>
      <c r="BHH2" s="164"/>
      <c r="BHI2" s="164"/>
      <c r="BHJ2" s="164"/>
      <c r="BHK2" s="164"/>
      <c r="BHL2" s="164"/>
      <c r="BHM2" s="164"/>
      <c r="BHN2" s="164"/>
      <c r="BHO2" s="164"/>
      <c r="BHP2" s="164"/>
      <c r="BHQ2" s="165"/>
      <c r="BHR2" s="164"/>
      <c r="BHS2" s="164"/>
      <c r="BHT2" s="164"/>
      <c r="BHU2" s="164"/>
      <c r="BHV2" s="164"/>
      <c r="BHW2" s="164"/>
      <c r="BHX2" s="164"/>
      <c r="BHY2" s="164"/>
      <c r="BHZ2" s="164"/>
      <c r="BIA2" s="165"/>
      <c r="BIB2" s="164"/>
      <c r="BIC2" s="164"/>
      <c r="BID2" s="164"/>
      <c r="BIE2" s="164"/>
      <c r="BIF2" s="164"/>
      <c r="BIG2" s="164"/>
      <c r="BIH2" s="164"/>
      <c r="BII2" s="164"/>
      <c r="BIJ2" s="164"/>
      <c r="BIK2" s="165"/>
      <c r="BIL2" s="164"/>
      <c r="BIM2" s="164"/>
      <c r="BIN2" s="164"/>
      <c r="BIO2" s="164"/>
      <c r="BIP2" s="164"/>
      <c r="BIQ2" s="164"/>
      <c r="BIR2" s="164"/>
      <c r="BIS2" s="164"/>
      <c r="BIT2" s="164"/>
      <c r="BIU2" s="165"/>
      <c r="BIV2" s="164"/>
      <c r="BIW2" s="164"/>
      <c r="BIX2" s="164"/>
      <c r="BIY2" s="164"/>
      <c r="BIZ2" s="164"/>
      <c r="BJA2" s="164"/>
      <c r="BJB2" s="164"/>
      <c r="BJC2" s="164"/>
      <c r="BJD2" s="164"/>
      <c r="BJE2" s="165"/>
      <c r="BJF2" s="164"/>
      <c r="BJG2" s="164"/>
      <c r="BJH2" s="164"/>
      <c r="BJI2" s="164"/>
      <c r="BJJ2" s="164"/>
      <c r="BJK2" s="164"/>
      <c r="BJL2" s="164"/>
      <c r="BJM2" s="164"/>
      <c r="BJN2" s="164"/>
      <c r="BJO2" s="165"/>
      <c r="BJP2" s="164"/>
      <c r="BJQ2" s="164"/>
      <c r="BJR2" s="164"/>
      <c r="BJS2" s="164"/>
      <c r="BJT2" s="164"/>
      <c r="BJU2" s="164"/>
      <c r="BJV2" s="164"/>
      <c r="BJW2" s="164"/>
      <c r="BJX2" s="164"/>
      <c r="BJY2" s="165"/>
      <c r="BJZ2" s="164"/>
      <c r="BKA2" s="164"/>
      <c r="BKB2" s="164"/>
      <c r="BKC2" s="164"/>
      <c r="BKD2" s="164"/>
      <c r="BKE2" s="164"/>
      <c r="BKF2" s="164"/>
      <c r="BKG2" s="164"/>
      <c r="BKH2" s="164"/>
      <c r="BKI2" s="165"/>
      <c r="BKJ2" s="164"/>
      <c r="BKK2" s="164"/>
      <c r="BKL2" s="164"/>
      <c r="BKM2" s="164"/>
      <c r="BKN2" s="164"/>
      <c r="BKO2" s="164"/>
      <c r="BKP2" s="164"/>
      <c r="BKQ2" s="164"/>
      <c r="BKR2" s="164"/>
      <c r="BKS2" s="165"/>
      <c r="BKT2" s="164"/>
      <c r="BKU2" s="164"/>
      <c r="BKV2" s="164"/>
      <c r="BKW2" s="164"/>
      <c r="BKX2" s="164"/>
      <c r="BKY2" s="164"/>
      <c r="BKZ2" s="164"/>
      <c r="BLA2" s="164"/>
      <c r="BLB2" s="164"/>
      <c r="BLC2" s="165"/>
      <c r="BLD2" s="164"/>
      <c r="BLE2" s="164"/>
      <c r="BLF2" s="164"/>
      <c r="BLG2" s="164"/>
      <c r="BLH2" s="164"/>
      <c r="BLI2" s="164"/>
      <c r="BLJ2" s="164"/>
      <c r="BLK2" s="164"/>
      <c r="BLL2" s="164"/>
      <c r="BLM2" s="165"/>
      <c r="BLN2" s="164"/>
      <c r="BLO2" s="164"/>
      <c r="BLP2" s="164"/>
      <c r="BLQ2" s="164"/>
      <c r="BLR2" s="164"/>
      <c r="BLS2" s="164"/>
      <c r="BLT2" s="164"/>
      <c r="BLU2" s="164"/>
      <c r="BLV2" s="164"/>
      <c r="BLW2" s="165"/>
      <c r="BLX2" s="164"/>
      <c r="BLY2" s="164"/>
      <c r="BLZ2" s="164"/>
      <c r="BMA2" s="164"/>
      <c r="BMB2" s="164"/>
      <c r="BMC2" s="164"/>
      <c r="BMD2" s="164"/>
      <c r="BME2" s="164"/>
      <c r="BMF2" s="164"/>
      <c r="BMG2" s="165"/>
      <c r="BMH2" s="164"/>
      <c r="BMI2" s="164"/>
      <c r="BMJ2" s="164"/>
      <c r="BMK2" s="164"/>
      <c r="BML2" s="164"/>
      <c r="BMM2" s="164"/>
      <c r="BMN2" s="164"/>
      <c r="BMO2" s="164"/>
      <c r="BMP2" s="164"/>
      <c r="BMQ2" s="165"/>
      <c r="BMR2" s="164"/>
      <c r="BMS2" s="164"/>
      <c r="BMT2" s="164"/>
      <c r="BMU2" s="164"/>
      <c r="BMV2" s="164"/>
      <c r="BMW2" s="164"/>
      <c r="BMX2" s="164"/>
      <c r="BMY2" s="164"/>
      <c r="BMZ2" s="164"/>
      <c r="BNA2" s="165"/>
      <c r="BNB2" s="164"/>
      <c r="BNC2" s="164"/>
      <c r="BND2" s="164"/>
      <c r="BNE2" s="164"/>
      <c r="BNF2" s="164"/>
      <c r="BNG2" s="164"/>
      <c r="BNH2" s="164"/>
      <c r="BNI2" s="164"/>
      <c r="BNJ2" s="164"/>
      <c r="BNK2" s="165"/>
      <c r="BNL2" s="164"/>
      <c r="BNM2" s="164"/>
      <c r="BNN2" s="164"/>
      <c r="BNO2" s="164"/>
      <c r="BNP2" s="164"/>
      <c r="BNQ2" s="164"/>
      <c r="BNR2" s="164"/>
      <c r="BNS2" s="164"/>
      <c r="BNT2" s="164"/>
      <c r="BNU2" s="165"/>
      <c r="BNV2" s="164"/>
      <c r="BNW2" s="164"/>
      <c r="BNX2" s="164"/>
      <c r="BNY2" s="164"/>
      <c r="BNZ2" s="164"/>
      <c r="BOA2" s="164"/>
      <c r="BOB2" s="164"/>
      <c r="BOC2" s="164"/>
      <c r="BOD2" s="164"/>
      <c r="BOE2" s="165"/>
      <c r="BOF2" s="164"/>
      <c r="BOG2" s="164"/>
      <c r="BOH2" s="164"/>
      <c r="BOI2" s="164"/>
      <c r="BOJ2" s="164"/>
      <c r="BOK2" s="164"/>
      <c r="BOL2" s="164"/>
      <c r="BOM2" s="164"/>
      <c r="BON2" s="164"/>
      <c r="BOO2" s="165"/>
      <c r="BOP2" s="164"/>
      <c r="BOQ2" s="164"/>
      <c r="BOR2" s="164"/>
      <c r="BOS2" s="164"/>
      <c r="BOT2" s="164"/>
      <c r="BOU2" s="164"/>
      <c r="BOV2" s="164"/>
      <c r="BOW2" s="164"/>
      <c r="BOX2" s="164"/>
      <c r="BOY2" s="165"/>
      <c r="BOZ2" s="164"/>
      <c r="BPA2" s="164"/>
      <c r="BPB2" s="164"/>
      <c r="BPC2" s="164"/>
      <c r="BPD2" s="164"/>
      <c r="BPE2" s="164"/>
      <c r="BPF2" s="164"/>
      <c r="BPG2" s="164"/>
      <c r="BPH2" s="164"/>
      <c r="BPI2" s="165"/>
      <c r="BPJ2" s="164"/>
      <c r="BPK2" s="164"/>
      <c r="BPL2" s="164"/>
      <c r="BPM2" s="164"/>
      <c r="BPN2" s="164"/>
      <c r="BPO2" s="164"/>
      <c r="BPP2" s="164"/>
      <c r="BPQ2" s="164"/>
      <c r="BPR2" s="164"/>
      <c r="BPS2" s="165"/>
      <c r="BPT2" s="164"/>
      <c r="BPU2" s="164"/>
      <c r="BPV2" s="164"/>
      <c r="BPW2" s="164"/>
      <c r="BPX2" s="164"/>
      <c r="BPY2" s="164"/>
      <c r="BPZ2" s="164"/>
      <c r="BQA2" s="164"/>
      <c r="BQB2" s="164"/>
      <c r="BQC2" s="165"/>
      <c r="BQD2" s="164"/>
      <c r="BQE2" s="164"/>
      <c r="BQF2" s="164"/>
      <c r="BQG2" s="164"/>
      <c r="BQH2" s="164"/>
      <c r="BQI2" s="164"/>
      <c r="BQJ2" s="164"/>
      <c r="BQK2" s="164"/>
      <c r="BQL2" s="164"/>
      <c r="BQM2" s="165"/>
      <c r="BQN2" s="164"/>
      <c r="BQO2" s="164"/>
      <c r="BQP2" s="164"/>
      <c r="BQQ2" s="164"/>
      <c r="BQR2" s="164"/>
      <c r="BQS2" s="164"/>
      <c r="BQT2" s="164"/>
      <c r="BQU2" s="164"/>
      <c r="BQV2" s="164"/>
      <c r="BQW2" s="165"/>
      <c r="BQX2" s="164"/>
      <c r="BQY2" s="164"/>
      <c r="BQZ2" s="164"/>
      <c r="BRA2" s="164"/>
      <c r="BRB2" s="164"/>
      <c r="BRC2" s="164"/>
      <c r="BRD2" s="164"/>
      <c r="BRE2" s="164"/>
      <c r="BRF2" s="164"/>
      <c r="BRG2" s="165"/>
      <c r="BRH2" s="164"/>
      <c r="BRI2" s="164"/>
      <c r="BRJ2" s="164"/>
      <c r="BRK2" s="164"/>
      <c r="BRL2" s="164"/>
      <c r="BRM2" s="164"/>
      <c r="BRN2" s="164"/>
      <c r="BRO2" s="164"/>
      <c r="BRP2" s="164"/>
      <c r="BRQ2" s="165"/>
      <c r="BRR2" s="164"/>
      <c r="BRS2" s="164"/>
      <c r="BRT2" s="164"/>
      <c r="BRU2" s="164"/>
      <c r="BRV2" s="164"/>
      <c r="BRW2" s="164"/>
      <c r="BRX2" s="164"/>
      <c r="BRY2" s="164"/>
      <c r="BRZ2" s="164"/>
      <c r="BSA2" s="165"/>
      <c r="BSB2" s="164"/>
      <c r="BSC2" s="164"/>
      <c r="BSD2" s="164"/>
      <c r="BSE2" s="164"/>
      <c r="BSF2" s="164"/>
      <c r="BSG2" s="164"/>
      <c r="BSH2" s="164"/>
      <c r="BSI2" s="164"/>
      <c r="BSJ2" s="164"/>
      <c r="BSK2" s="165"/>
      <c r="BSL2" s="164"/>
      <c r="BSM2" s="164"/>
      <c r="BSN2" s="164"/>
      <c r="BSO2" s="164"/>
      <c r="BSP2" s="164"/>
      <c r="BSQ2" s="164"/>
      <c r="BSR2" s="164"/>
      <c r="BSS2" s="164"/>
      <c r="BST2" s="164"/>
      <c r="BSU2" s="165"/>
      <c r="BSV2" s="164"/>
      <c r="BSW2" s="164"/>
      <c r="BSX2" s="164"/>
      <c r="BSY2" s="164"/>
      <c r="BSZ2" s="164"/>
      <c r="BTA2" s="164"/>
      <c r="BTB2" s="164"/>
      <c r="BTC2" s="164"/>
      <c r="BTD2" s="164"/>
      <c r="BTE2" s="165"/>
      <c r="BTF2" s="164"/>
      <c r="BTG2" s="164"/>
      <c r="BTH2" s="164"/>
      <c r="BTI2" s="164"/>
      <c r="BTJ2" s="164"/>
      <c r="BTK2" s="164"/>
      <c r="BTL2" s="164"/>
      <c r="BTM2" s="164"/>
      <c r="BTN2" s="164"/>
      <c r="BTO2" s="165"/>
      <c r="BTP2" s="164"/>
      <c r="BTQ2" s="164"/>
      <c r="BTR2" s="164"/>
      <c r="BTS2" s="164"/>
      <c r="BTT2" s="164"/>
      <c r="BTU2" s="164"/>
      <c r="BTV2" s="164"/>
      <c r="BTW2" s="164"/>
      <c r="BTX2" s="164"/>
      <c r="BTY2" s="165"/>
      <c r="BTZ2" s="164"/>
      <c r="BUA2" s="164"/>
      <c r="BUB2" s="164"/>
      <c r="BUC2" s="164"/>
      <c r="BUD2" s="164"/>
      <c r="BUE2" s="164"/>
      <c r="BUF2" s="164"/>
      <c r="BUG2" s="164"/>
      <c r="BUH2" s="164"/>
      <c r="BUI2" s="165"/>
      <c r="BUJ2" s="164"/>
      <c r="BUK2" s="164"/>
      <c r="BUL2" s="164"/>
      <c r="BUM2" s="164"/>
      <c r="BUN2" s="164"/>
      <c r="BUO2" s="164"/>
      <c r="BUP2" s="164"/>
      <c r="BUQ2" s="164"/>
      <c r="BUR2" s="164"/>
      <c r="BUS2" s="165"/>
      <c r="BUT2" s="164"/>
      <c r="BUU2" s="164"/>
      <c r="BUV2" s="164"/>
      <c r="BUW2" s="164"/>
      <c r="BUX2" s="164"/>
      <c r="BUY2" s="164"/>
      <c r="BUZ2" s="164"/>
      <c r="BVA2" s="164"/>
      <c r="BVB2" s="164"/>
      <c r="BVC2" s="165"/>
      <c r="BVD2" s="164"/>
      <c r="BVE2" s="164"/>
      <c r="BVF2" s="164"/>
      <c r="BVG2" s="164"/>
      <c r="BVH2" s="164"/>
      <c r="BVI2" s="164"/>
      <c r="BVJ2" s="164"/>
      <c r="BVK2" s="164"/>
      <c r="BVL2" s="164"/>
      <c r="BVM2" s="165"/>
      <c r="BVN2" s="164"/>
      <c r="BVO2" s="164"/>
      <c r="BVP2" s="164"/>
      <c r="BVQ2" s="164"/>
      <c r="BVR2" s="164"/>
      <c r="BVS2" s="164"/>
      <c r="BVT2" s="164"/>
      <c r="BVU2" s="164"/>
      <c r="BVV2" s="164"/>
      <c r="BVW2" s="165"/>
      <c r="BVX2" s="164"/>
      <c r="BVY2" s="164"/>
      <c r="BVZ2" s="164"/>
      <c r="BWA2" s="164"/>
      <c r="BWB2" s="164"/>
      <c r="BWC2" s="164"/>
      <c r="BWD2" s="164"/>
      <c r="BWE2" s="164"/>
      <c r="BWF2" s="164"/>
      <c r="BWG2" s="165"/>
      <c r="BWH2" s="164"/>
      <c r="BWI2" s="164"/>
      <c r="BWJ2" s="164"/>
      <c r="BWK2" s="164"/>
      <c r="BWL2" s="164"/>
      <c r="BWM2" s="164"/>
      <c r="BWN2" s="164"/>
      <c r="BWO2" s="164"/>
      <c r="BWP2" s="164"/>
      <c r="BWQ2" s="165"/>
      <c r="BWR2" s="164"/>
      <c r="BWS2" s="164"/>
      <c r="BWT2" s="164"/>
      <c r="BWU2" s="164"/>
      <c r="BWV2" s="164"/>
      <c r="BWW2" s="164"/>
      <c r="BWX2" s="164"/>
      <c r="BWY2" s="164"/>
      <c r="BWZ2" s="164"/>
      <c r="BXA2" s="165"/>
      <c r="BXB2" s="164"/>
      <c r="BXC2" s="164"/>
      <c r="BXD2" s="164"/>
      <c r="BXE2" s="164"/>
      <c r="BXF2" s="164"/>
      <c r="BXG2" s="164"/>
      <c r="BXH2" s="164"/>
      <c r="BXI2" s="164"/>
      <c r="BXJ2" s="164"/>
      <c r="BXK2" s="165"/>
      <c r="BXL2" s="164"/>
      <c r="BXM2" s="164"/>
      <c r="BXN2" s="164"/>
      <c r="BXO2" s="164"/>
      <c r="BXP2" s="164"/>
      <c r="BXQ2" s="164"/>
      <c r="BXR2" s="164"/>
      <c r="BXS2" s="164"/>
      <c r="BXT2" s="164"/>
      <c r="BXU2" s="165"/>
      <c r="BXV2" s="164"/>
      <c r="BXW2" s="164"/>
      <c r="BXX2" s="164"/>
      <c r="BXY2" s="164"/>
      <c r="BXZ2" s="164"/>
      <c r="BYA2" s="164"/>
      <c r="BYB2" s="164"/>
      <c r="BYC2" s="164"/>
      <c r="BYD2" s="164"/>
      <c r="BYE2" s="165"/>
      <c r="BYF2" s="164"/>
      <c r="BYG2" s="164"/>
      <c r="BYH2" s="164"/>
      <c r="BYI2" s="164"/>
      <c r="BYJ2" s="164"/>
      <c r="BYK2" s="164"/>
      <c r="BYL2" s="164"/>
      <c r="BYM2" s="164"/>
      <c r="BYN2" s="164"/>
      <c r="BYO2" s="165"/>
      <c r="BYP2" s="164"/>
      <c r="BYQ2" s="164"/>
      <c r="BYR2" s="164"/>
      <c r="BYS2" s="164"/>
      <c r="BYT2" s="164"/>
      <c r="BYU2" s="164"/>
      <c r="BYV2" s="164"/>
      <c r="BYW2" s="164"/>
      <c r="BYX2" s="164"/>
      <c r="BYY2" s="165"/>
      <c r="BYZ2" s="164"/>
      <c r="BZA2" s="164"/>
      <c r="BZB2" s="164"/>
      <c r="BZC2" s="164"/>
      <c r="BZD2" s="164"/>
      <c r="BZE2" s="164"/>
      <c r="BZF2" s="164"/>
      <c r="BZG2" s="164"/>
      <c r="BZH2" s="164"/>
      <c r="BZI2" s="165"/>
      <c r="BZJ2" s="164"/>
      <c r="BZK2" s="164"/>
      <c r="BZL2" s="164"/>
      <c r="BZM2" s="164"/>
      <c r="BZN2" s="164"/>
      <c r="BZO2" s="164"/>
      <c r="BZP2" s="164"/>
      <c r="BZQ2" s="164"/>
      <c r="BZR2" s="164"/>
      <c r="BZS2" s="165"/>
      <c r="BZT2" s="164"/>
      <c r="BZU2" s="164"/>
      <c r="BZV2" s="164"/>
      <c r="BZW2" s="164"/>
      <c r="BZX2" s="164"/>
      <c r="BZY2" s="164"/>
      <c r="BZZ2" s="164"/>
      <c r="CAA2" s="164"/>
      <c r="CAB2" s="164"/>
      <c r="CAC2" s="165"/>
      <c r="CAD2" s="164"/>
      <c r="CAE2" s="164"/>
      <c r="CAF2" s="164"/>
      <c r="CAG2" s="164"/>
      <c r="CAH2" s="164"/>
      <c r="CAI2" s="164"/>
      <c r="CAJ2" s="164"/>
      <c r="CAK2" s="164"/>
      <c r="CAL2" s="164"/>
      <c r="CAM2" s="165"/>
      <c r="CAN2" s="164"/>
      <c r="CAO2" s="164"/>
      <c r="CAP2" s="164"/>
      <c r="CAQ2" s="164"/>
      <c r="CAR2" s="164"/>
      <c r="CAS2" s="164"/>
      <c r="CAT2" s="164"/>
      <c r="CAU2" s="164"/>
      <c r="CAV2" s="164"/>
      <c r="CAW2" s="165"/>
      <c r="CAX2" s="164"/>
      <c r="CAY2" s="164"/>
      <c r="CAZ2" s="164"/>
      <c r="CBA2" s="164"/>
      <c r="CBB2" s="164"/>
      <c r="CBC2" s="164"/>
      <c r="CBD2" s="164"/>
      <c r="CBE2" s="164"/>
      <c r="CBF2" s="164"/>
      <c r="CBG2" s="165"/>
      <c r="CBH2" s="164"/>
      <c r="CBI2" s="164"/>
      <c r="CBJ2" s="164"/>
      <c r="CBK2" s="164"/>
      <c r="CBL2" s="164"/>
      <c r="CBM2" s="164"/>
      <c r="CBN2" s="164"/>
      <c r="CBO2" s="164"/>
      <c r="CBP2" s="164"/>
      <c r="CBQ2" s="165"/>
      <c r="CBR2" s="164"/>
      <c r="CBS2" s="164"/>
      <c r="CBT2" s="164"/>
      <c r="CBU2" s="164"/>
      <c r="CBV2" s="164"/>
      <c r="CBW2" s="164"/>
      <c r="CBX2" s="164"/>
      <c r="CBY2" s="164"/>
      <c r="CBZ2" s="164"/>
      <c r="CCA2" s="165"/>
      <c r="CCB2" s="164"/>
      <c r="CCC2" s="164"/>
      <c r="CCD2" s="164"/>
      <c r="CCE2" s="164"/>
      <c r="CCF2" s="164"/>
      <c r="CCG2" s="164"/>
      <c r="CCH2" s="164"/>
      <c r="CCI2" s="164"/>
      <c r="CCJ2" s="164"/>
      <c r="CCK2" s="165"/>
      <c r="CCL2" s="164"/>
      <c r="CCM2" s="164"/>
      <c r="CCN2" s="164"/>
      <c r="CCO2" s="164"/>
      <c r="CCP2" s="164"/>
      <c r="CCQ2" s="164"/>
      <c r="CCR2" s="164"/>
      <c r="CCS2" s="164"/>
      <c r="CCT2" s="164"/>
      <c r="CCU2" s="165"/>
      <c r="CCV2" s="164"/>
      <c r="CCW2" s="164"/>
      <c r="CCX2" s="164"/>
      <c r="CCY2" s="164"/>
      <c r="CCZ2" s="164"/>
      <c r="CDA2" s="164"/>
      <c r="CDB2" s="164"/>
      <c r="CDC2" s="164"/>
      <c r="CDD2" s="164"/>
      <c r="CDE2" s="165"/>
      <c r="CDF2" s="164"/>
      <c r="CDG2" s="164"/>
      <c r="CDH2" s="164"/>
      <c r="CDI2" s="164"/>
      <c r="CDJ2" s="164"/>
      <c r="CDK2" s="164"/>
      <c r="CDL2" s="164"/>
      <c r="CDM2" s="164"/>
      <c r="CDN2" s="164"/>
      <c r="CDO2" s="165"/>
      <c r="CDP2" s="164"/>
      <c r="CDQ2" s="164"/>
      <c r="CDR2" s="164"/>
      <c r="CDS2" s="164"/>
      <c r="CDT2" s="164"/>
      <c r="CDU2" s="164"/>
      <c r="CDV2" s="164"/>
      <c r="CDW2" s="164"/>
      <c r="CDX2" s="164"/>
      <c r="CDY2" s="165"/>
      <c r="CDZ2" s="164"/>
      <c r="CEA2" s="164"/>
      <c r="CEB2" s="164"/>
      <c r="CEC2" s="164"/>
      <c r="CED2" s="164"/>
      <c r="CEE2" s="164"/>
      <c r="CEF2" s="164"/>
      <c r="CEG2" s="164"/>
      <c r="CEH2" s="164"/>
      <c r="CEI2" s="165"/>
      <c r="CEJ2" s="164"/>
      <c r="CEK2" s="164"/>
      <c r="CEL2" s="164"/>
      <c r="CEM2" s="164"/>
      <c r="CEN2" s="164"/>
      <c r="CEO2" s="164"/>
      <c r="CEP2" s="164"/>
      <c r="CEQ2" s="164"/>
      <c r="CER2" s="164"/>
      <c r="CES2" s="165"/>
      <c r="CET2" s="164"/>
      <c r="CEU2" s="164"/>
      <c r="CEV2" s="164"/>
      <c r="CEW2" s="164"/>
      <c r="CEX2" s="164"/>
      <c r="CEY2" s="164"/>
      <c r="CEZ2" s="164"/>
      <c r="CFA2" s="164"/>
      <c r="CFB2" s="164"/>
      <c r="CFC2" s="165"/>
      <c r="CFD2" s="164"/>
      <c r="CFE2" s="164"/>
      <c r="CFF2" s="164"/>
      <c r="CFG2" s="164"/>
      <c r="CFH2" s="164"/>
      <c r="CFI2" s="164"/>
      <c r="CFJ2" s="164"/>
      <c r="CFK2" s="164"/>
      <c r="CFL2" s="164"/>
      <c r="CFM2" s="165"/>
      <c r="CFN2" s="164"/>
      <c r="CFO2" s="164"/>
      <c r="CFP2" s="164"/>
      <c r="CFQ2" s="164"/>
      <c r="CFR2" s="164"/>
      <c r="CFS2" s="164"/>
      <c r="CFT2" s="164"/>
      <c r="CFU2" s="164"/>
      <c r="CFV2" s="164"/>
      <c r="CFW2" s="165"/>
      <c r="CFX2" s="164"/>
      <c r="CFY2" s="164"/>
      <c r="CFZ2" s="164"/>
      <c r="CGA2" s="164"/>
      <c r="CGB2" s="164"/>
      <c r="CGC2" s="164"/>
      <c r="CGD2" s="164"/>
      <c r="CGE2" s="164"/>
      <c r="CGF2" s="164"/>
      <c r="CGG2" s="165"/>
      <c r="CGH2" s="164"/>
      <c r="CGI2" s="164"/>
      <c r="CGJ2" s="164"/>
      <c r="CGK2" s="164"/>
      <c r="CGL2" s="164"/>
      <c r="CGM2" s="164"/>
      <c r="CGN2" s="164"/>
      <c r="CGO2" s="164"/>
      <c r="CGP2" s="164"/>
      <c r="CGQ2" s="165"/>
      <c r="CGR2" s="164"/>
      <c r="CGS2" s="164"/>
      <c r="CGT2" s="164"/>
      <c r="CGU2" s="164"/>
      <c r="CGV2" s="164"/>
      <c r="CGW2" s="164"/>
      <c r="CGX2" s="164"/>
      <c r="CGY2" s="164"/>
      <c r="CGZ2" s="164"/>
      <c r="CHA2" s="165"/>
      <c r="CHB2" s="164"/>
      <c r="CHC2" s="164"/>
      <c r="CHD2" s="164"/>
      <c r="CHE2" s="164"/>
      <c r="CHF2" s="164"/>
      <c r="CHG2" s="164"/>
      <c r="CHH2" s="164"/>
      <c r="CHI2" s="164"/>
      <c r="CHJ2" s="164"/>
      <c r="CHK2" s="165"/>
      <c r="CHL2" s="164"/>
      <c r="CHM2" s="164"/>
      <c r="CHN2" s="164"/>
      <c r="CHO2" s="164"/>
      <c r="CHP2" s="164"/>
      <c r="CHQ2" s="164"/>
      <c r="CHR2" s="164"/>
      <c r="CHS2" s="164"/>
      <c r="CHT2" s="164"/>
      <c r="CHU2" s="165"/>
      <c r="CHV2" s="164"/>
      <c r="CHW2" s="164"/>
      <c r="CHX2" s="164"/>
      <c r="CHY2" s="164"/>
      <c r="CHZ2" s="164"/>
      <c r="CIA2" s="164"/>
      <c r="CIB2" s="164"/>
      <c r="CIC2" s="164"/>
      <c r="CID2" s="164"/>
      <c r="CIE2" s="165"/>
      <c r="CIF2" s="164"/>
      <c r="CIG2" s="164"/>
      <c r="CIH2" s="164"/>
      <c r="CII2" s="164"/>
      <c r="CIJ2" s="164"/>
      <c r="CIK2" s="164"/>
      <c r="CIL2" s="164"/>
      <c r="CIM2" s="164"/>
      <c r="CIN2" s="164"/>
      <c r="CIO2" s="165"/>
      <c r="CIP2" s="164"/>
      <c r="CIQ2" s="164"/>
      <c r="CIR2" s="164"/>
      <c r="CIS2" s="164"/>
      <c r="CIT2" s="164"/>
      <c r="CIU2" s="164"/>
      <c r="CIV2" s="164"/>
      <c r="CIW2" s="164"/>
      <c r="CIX2" s="164"/>
      <c r="CIY2" s="165"/>
      <c r="CIZ2" s="164"/>
      <c r="CJA2" s="164"/>
      <c r="CJB2" s="164"/>
      <c r="CJC2" s="164"/>
      <c r="CJD2" s="164"/>
      <c r="CJE2" s="164"/>
      <c r="CJF2" s="164"/>
      <c r="CJG2" s="164"/>
      <c r="CJH2" s="164"/>
      <c r="CJI2" s="165"/>
      <c r="CJJ2" s="164"/>
      <c r="CJK2" s="164"/>
      <c r="CJL2" s="164"/>
      <c r="CJM2" s="164"/>
      <c r="CJN2" s="164"/>
      <c r="CJO2" s="164"/>
      <c r="CJP2" s="164"/>
      <c r="CJQ2" s="164"/>
      <c r="CJR2" s="164"/>
      <c r="CJS2" s="165"/>
      <c r="CJT2" s="164"/>
      <c r="CJU2" s="164"/>
      <c r="CJV2" s="164"/>
      <c r="CJW2" s="164"/>
      <c r="CJX2" s="164"/>
      <c r="CJY2" s="164"/>
      <c r="CJZ2" s="164"/>
      <c r="CKA2" s="164"/>
      <c r="CKB2" s="164"/>
      <c r="CKC2" s="165"/>
      <c r="CKD2" s="164"/>
      <c r="CKE2" s="164"/>
      <c r="CKF2" s="164"/>
      <c r="CKG2" s="164"/>
      <c r="CKH2" s="164"/>
      <c r="CKI2" s="164"/>
      <c r="CKJ2" s="164"/>
      <c r="CKK2" s="164"/>
      <c r="CKL2" s="164"/>
      <c r="CKM2" s="165"/>
      <c r="CKN2" s="164"/>
      <c r="CKO2" s="164"/>
      <c r="CKP2" s="164"/>
      <c r="CKQ2" s="164"/>
      <c r="CKR2" s="164"/>
      <c r="CKS2" s="164"/>
      <c r="CKT2" s="164"/>
      <c r="CKU2" s="164"/>
      <c r="CKV2" s="164"/>
      <c r="CKW2" s="165"/>
      <c r="CKX2" s="164"/>
      <c r="CKY2" s="164"/>
      <c r="CKZ2" s="164"/>
      <c r="CLA2" s="164"/>
      <c r="CLB2" s="164"/>
      <c r="CLC2" s="164"/>
      <c r="CLD2" s="164"/>
      <c r="CLE2" s="164"/>
      <c r="CLF2" s="164"/>
      <c r="CLG2" s="165"/>
      <c r="CLH2" s="164"/>
      <c r="CLI2" s="164"/>
      <c r="CLJ2" s="164"/>
      <c r="CLK2" s="164"/>
      <c r="CLL2" s="164"/>
      <c r="CLM2" s="164"/>
      <c r="CLN2" s="164"/>
      <c r="CLO2" s="164"/>
      <c r="CLP2" s="164"/>
      <c r="CLQ2" s="165"/>
      <c r="CLR2" s="164"/>
      <c r="CLS2" s="164"/>
      <c r="CLT2" s="164"/>
      <c r="CLU2" s="164"/>
      <c r="CLV2" s="164"/>
      <c r="CLW2" s="164"/>
      <c r="CLX2" s="164"/>
      <c r="CLY2" s="164"/>
      <c r="CLZ2" s="164"/>
      <c r="CMA2" s="165"/>
      <c r="CMB2" s="164"/>
      <c r="CMC2" s="164"/>
      <c r="CMD2" s="164"/>
      <c r="CME2" s="164"/>
      <c r="CMF2" s="164"/>
      <c r="CMG2" s="164"/>
      <c r="CMH2" s="164"/>
      <c r="CMI2" s="164"/>
      <c r="CMJ2" s="164"/>
      <c r="CMK2" s="165"/>
      <c r="CML2" s="164"/>
      <c r="CMM2" s="164"/>
      <c r="CMN2" s="164"/>
      <c r="CMO2" s="164"/>
      <c r="CMP2" s="164"/>
      <c r="CMQ2" s="164"/>
      <c r="CMR2" s="164"/>
      <c r="CMS2" s="164"/>
      <c r="CMT2" s="164"/>
      <c r="CMU2" s="165"/>
      <c r="CMV2" s="164"/>
      <c r="CMW2" s="164"/>
      <c r="CMX2" s="164"/>
      <c r="CMY2" s="164"/>
      <c r="CMZ2" s="164"/>
      <c r="CNA2" s="164"/>
      <c r="CNB2" s="164"/>
      <c r="CNC2" s="164"/>
      <c r="CND2" s="164"/>
      <c r="CNE2" s="165"/>
      <c r="CNF2" s="164"/>
      <c r="CNG2" s="164"/>
      <c r="CNH2" s="164"/>
      <c r="CNI2" s="164"/>
      <c r="CNJ2" s="164"/>
      <c r="CNK2" s="164"/>
      <c r="CNL2" s="164"/>
      <c r="CNM2" s="164"/>
      <c r="CNN2" s="164"/>
      <c r="CNO2" s="165"/>
      <c r="CNP2" s="164"/>
      <c r="CNQ2" s="164"/>
      <c r="CNR2" s="164"/>
      <c r="CNS2" s="164"/>
      <c r="CNT2" s="164"/>
      <c r="CNU2" s="164"/>
      <c r="CNV2" s="164"/>
      <c r="CNW2" s="164"/>
      <c r="CNX2" s="164"/>
      <c r="CNY2" s="165"/>
      <c r="CNZ2" s="164"/>
      <c r="COA2" s="164"/>
      <c r="COB2" s="164"/>
      <c r="COC2" s="164"/>
      <c r="COD2" s="164"/>
      <c r="COE2" s="164"/>
      <c r="COF2" s="164"/>
      <c r="COG2" s="164"/>
      <c r="COH2" s="164"/>
      <c r="COI2" s="165"/>
      <c r="COJ2" s="164"/>
      <c r="COK2" s="164"/>
      <c r="COL2" s="164"/>
      <c r="COM2" s="164"/>
      <c r="CON2" s="164"/>
      <c r="COO2" s="164"/>
      <c r="COP2" s="164"/>
      <c r="COQ2" s="164"/>
      <c r="COR2" s="164"/>
      <c r="COS2" s="165"/>
      <c r="COT2" s="164"/>
      <c r="COU2" s="164"/>
      <c r="COV2" s="164"/>
      <c r="COW2" s="164"/>
      <c r="COX2" s="164"/>
      <c r="COY2" s="164"/>
      <c r="COZ2" s="164"/>
      <c r="CPA2" s="164"/>
      <c r="CPB2" s="164"/>
      <c r="CPC2" s="165"/>
      <c r="CPD2" s="164"/>
      <c r="CPE2" s="164"/>
      <c r="CPF2" s="164"/>
      <c r="CPG2" s="164"/>
      <c r="CPH2" s="164"/>
      <c r="CPI2" s="164"/>
      <c r="CPJ2" s="164"/>
      <c r="CPK2" s="164"/>
      <c r="CPL2" s="164"/>
      <c r="CPM2" s="165"/>
      <c r="CPN2" s="164"/>
      <c r="CPO2" s="164"/>
      <c r="CPP2" s="164"/>
      <c r="CPQ2" s="164"/>
      <c r="CPR2" s="164"/>
      <c r="CPS2" s="164"/>
      <c r="CPT2" s="164"/>
      <c r="CPU2" s="164"/>
      <c r="CPV2" s="164"/>
      <c r="CPW2" s="165"/>
      <c r="CPX2" s="164"/>
      <c r="CPY2" s="164"/>
      <c r="CPZ2" s="164"/>
      <c r="CQA2" s="164"/>
      <c r="CQB2" s="164"/>
      <c r="CQC2" s="164"/>
      <c r="CQD2" s="164"/>
      <c r="CQE2" s="164"/>
      <c r="CQF2" s="164"/>
      <c r="CQG2" s="165"/>
      <c r="CQH2" s="164"/>
      <c r="CQI2" s="164"/>
      <c r="CQJ2" s="164"/>
      <c r="CQK2" s="164"/>
      <c r="CQL2" s="164"/>
      <c r="CQM2" s="164"/>
      <c r="CQN2" s="164"/>
      <c r="CQO2" s="164"/>
      <c r="CQP2" s="164"/>
      <c r="CQQ2" s="165"/>
      <c r="CQR2" s="164"/>
      <c r="CQS2" s="164"/>
      <c r="CQT2" s="164"/>
      <c r="CQU2" s="164"/>
      <c r="CQV2" s="164"/>
      <c r="CQW2" s="164"/>
      <c r="CQX2" s="164"/>
      <c r="CQY2" s="164"/>
      <c r="CQZ2" s="164"/>
      <c r="CRA2" s="165"/>
      <c r="CRB2" s="164"/>
      <c r="CRC2" s="164"/>
      <c r="CRD2" s="164"/>
      <c r="CRE2" s="164"/>
      <c r="CRF2" s="164"/>
      <c r="CRG2" s="164"/>
      <c r="CRH2" s="164"/>
      <c r="CRI2" s="164"/>
      <c r="CRJ2" s="164"/>
      <c r="CRK2" s="165"/>
      <c r="CRL2" s="164"/>
      <c r="CRM2" s="164"/>
      <c r="CRN2" s="164"/>
      <c r="CRO2" s="164"/>
      <c r="CRP2" s="164"/>
      <c r="CRQ2" s="164"/>
      <c r="CRR2" s="164"/>
      <c r="CRS2" s="164"/>
      <c r="CRT2" s="164"/>
      <c r="CRU2" s="165"/>
      <c r="CRV2" s="164"/>
      <c r="CRW2" s="164"/>
      <c r="CRX2" s="164"/>
      <c r="CRY2" s="164"/>
      <c r="CRZ2" s="164"/>
      <c r="CSA2" s="164"/>
      <c r="CSB2" s="164"/>
      <c r="CSC2" s="164"/>
      <c r="CSD2" s="164"/>
      <c r="CSE2" s="165"/>
      <c r="CSF2" s="164"/>
      <c r="CSG2" s="164"/>
      <c r="CSH2" s="164"/>
      <c r="CSI2" s="164"/>
      <c r="CSJ2" s="164"/>
      <c r="CSK2" s="164"/>
      <c r="CSL2" s="164"/>
      <c r="CSM2" s="164"/>
      <c r="CSN2" s="164"/>
      <c r="CSO2" s="165"/>
      <c r="CSP2" s="164"/>
      <c r="CSQ2" s="164"/>
      <c r="CSR2" s="164"/>
      <c r="CSS2" s="164"/>
      <c r="CST2" s="164"/>
      <c r="CSU2" s="164"/>
      <c r="CSV2" s="164"/>
      <c r="CSW2" s="164"/>
      <c r="CSX2" s="164"/>
      <c r="CSY2" s="165"/>
      <c r="CSZ2" s="164"/>
      <c r="CTA2" s="164"/>
      <c r="CTB2" s="164"/>
      <c r="CTC2" s="164"/>
      <c r="CTD2" s="164"/>
      <c r="CTE2" s="164"/>
      <c r="CTF2" s="164"/>
      <c r="CTG2" s="164"/>
      <c r="CTH2" s="164"/>
      <c r="CTI2" s="165"/>
      <c r="CTJ2" s="164"/>
      <c r="CTK2" s="164"/>
      <c r="CTL2" s="164"/>
      <c r="CTM2" s="164"/>
      <c r="CTN2" s="164"/>
      <c r="CTO2" s="164"/>
      <c r="CTP2" s="164"/>
      <c r="CTQ2" s="164"/>
      <c r="CTR2" s="164"/>
      <c r="CTS2" s="165"/>
      <c r="CTT2" s="164"/>
      <c r="CTU2" s="164"/>
      <c r="CTV2" s="164"/>
      <c r="CTW2" s="164"/>
      <c r="CTX2" s="164"/>
      <c r="CTY2" s="164"/>
      <c r="CTZ2" s="164"/>
      <c r="CUA2" s="164"/>
      <c r="CUB2" s="164"/>
      <c r="CUC2" s="165"/>
      <c r="CUD2" s="164"/>
      <c r="CUE2" s="164"/>
      <c r="CUF2" s="164"/>
      <c r="CUG2" s="164"/>
      <c r="CUH2" s="164"/>
      <c r="CUI2" s="164"/>
      <c r="CUJ2" s="164"/>
      <c r="CUK2" s="164"/>
      <c r="CUL2" s="164"/>
      <c r="CUM2" s="165"/>
      <c r="CUN2" s="164"/>
      <c r="CUO2" s="164"/>
      <c r="CUP2" s="164"/>
      <c r="CUQ2" s="164"/>
      <c r="CUR2" s="164"/>
      <c r="CUS2" s="164"/>
      <c r="CUT2" s="164"/>
      <c r="CUU2" s="164"/>
      <c r="CUV2" s="164"/>
      <c r="CUW2" s="165"/>
      <c r="CUX2" s="164"/>
      <c r="CUY2" s="164"/>
      <c r="CUZ2" s="164"/>
      <c r="CVA2" s="164"/>
      <c r="CVB2" s="164"/>
      <c r="CVC2" s="164"/>
      <c r="CVD2" s="164"/>
      <c r="CVE2" s="164"/>
      <c r="CVF2" s="164"/>
      <c r="CVG2" s="165"/>
      <c r="CVH2" s="164"/>
      <c r="CVI2" s="164"/>
      <c r="CVJ2" s="164"/>
      <c r="CVK2" s="164"/>
      <c r="CVL2" s="164"/>
      <c r="CVM2" s="164"/>
      <c r="CVN2" s="164"/>
      <c r="CVO2" s="164"/>
      <c r="CVP2" s="164"/>
      <c r="CVQ2" s="165"/>
      <c r="CVR2" s="164"/>
      <c r="CVS2" s="164"/>
      <c r="CVT2" s="164"/>
      <c r="CVU2" s="164"/>
      <c r="CVV2" s="164"/>
      <c r="CVW2" s="164"/>
      <c r="CVX2" s="164"/>
      <c r="CVY2" s="164"/>
      <c r="CVZ2" s="164"/>
      <c r="CWA2" s="165"/>
      <c r="CWB2" s="164"/>
      <c r="CWC2" s="164"/>
      <c r="CWD2" s="164"/>
      <c r="CWE2" s="164"/>
      <c r="CWF2" s="164"/>
      <c r="CWG2" s="164"/>
      <c r="CWH2" s="164"/>
      <c r="CWI2" s="164"/>
      <c r="CWJ2" s="164"/>
      <c r="CWK2" s="165"/>
      <c r="CWL2" s="164"/>
      <c r="CWM2" s="164"/>
      <c r="CWN2" s="164"/>
      <c r="CWO2" s="164"/>
      <c r="CWP2" s="164"/>
      <c r="CWQ2" s="164"/>
      <c r="CWR2" s="164"/>
      <c r="CWS2" s="164"/>
      <c r="CWT2" s="164"/>
      <c r="CWU2" s="165"/>
      <c r="CWV2" s="164"/>
      <c r="CWW2" s="164"/>
      <c r="CWX2" s="164"/>
      <c r="CWY2" s="164"/>
      <c r="CWZ2" s="164"/>
      <c r="CXA2" s="164"/>
      <c r="CXB2" s="164"/>
      <c r="CXC2" s="164"/>
      <c r="CXD2" s="164"/>
      <c r="CXE2" s="165"/>
      <c r="CXF2" s="164"/>
      <c r="CXG2" s="164"/>
      <c r="CXH2" s="164"/>
      <c r="CXI2" s="164"/>
      <c r="CXJ2" s="164"/>
      <c r="CXK2" s="164"/>
      <c r="CXL2" s="164"/>
      <c r="CXM2" s="164"/>
      <c r="CXN2" s="164"/>
      <c r="CXO2" s="165"/>
      <c r="CXP2" s="164"/>
      <c r="CXQ2" s="164"/>
      <c r="CXR2" s="164"/>
      <c r="CXS2" s="164"/>
      <c r="CXT2" s="164"/>
      <c r="CXU2" s="164"/>
      <c r="CXV2" s="164"/>
      <c r="CXW2" s="164"/>
      <c r="CXX2" s="164"/>
      <c r="CXY2" s="165"/>
      <c r="CXZ2" s="164"/>
      <c r="CYA2" s="164"/>
      <c r="CYB2" s="164"/>
      <c r="CYC2" s="164"/>
      <c r="CYD2" s="164"/>
      <c r="CYE2" s="164"/>
      <c r="CYF2" s="164"/>
      <c r="CYG2" s="164"/>
      <c r="CYH2" s="164"/>
      <c r="CYI2" s="165"/>
      <c r="CYJ2" s="164"/>
      <c r="CYK2" s="164"/>
      <c r="CYL2" s="164"/>
      <c r="CYM2" s="164"/>
      <c r="CYN2" s="164"/>
      <c r="CYO2" s="164"/>
      <c r="CYP2" s="164"/>
      <c r="CYQ2" s="164"/>
      <c r="CYR2" s="164"/>
      <c r="CYS2" s="165"/>
      <c r="CYT2" s="164"/>
      <c r="CYU2" s="164"/>
      <c r="CYV2" s="164"/>
      <c r="CYW2" s="164"/>
      <c r="CYX2" s="164"/>
      <c r="CYY2" s="164"/>
      <c r="CYZ2" s="164"/>
      <c r="CZA2" s="164"/>
      <c r="CZB2" s="164"/>
      <c r="CZC2" s="165"/>
      <c r="CZD2" s="164"/>
      <c r="CZE2" s="164"/>
      <c r="CZF2" s="164"/>
      <c r="CZG2" s="164"/>
      <c r="CZH2" s="164"/>
      <c r="CZI2" s="164"/>
      <c r="CZJ2" s="164"/>
      <c r="CZK2" s="164"/>
      <c r="CZL2" s="164"/>
      <c r="CZM2" s="165"/>
      <c r="CZN2" s="164"/>
      <c r="CZO2" s="164"/>
      <c r="CZP2" s="164"/>
      <c r="CZQ2" s="164"/>
      <c r="CZR2" s="164"/>
      <c r="CZS2" s="164"/>
      <c r="CZT2" s="164"/>
      <c r="CZU2" s="164"/>
      <c r="CZV2" s="164"/>
      <c r="CZW2" s="165"/>
      <c r="CZX2" s="164"/>
      <c r="CZY2" s="164"/>
      <c r="CZZ2" s="164"/>
      <c r="DAA2" s="164"/>
      <c r="DAB2" s="164"/>
      <c r="DAC2" s="164"/>
      <c r="DAD2" s="164"/>
      <c r="DAE2" s="164"/>
      <c r="DAF2" s="164"/>
      <c r="DAG2" s="165"/>
      <c r="DAH2" s="164"/>
      <c r="DAI2" s="164"/>
      <c r="DAJ2" s="164"/>
      <c r="DAK2" s="164"/>
      <c r="DAL2" s="164"/>
      <c r="DAM2" s="164"/>
      <c r="DAN2" s="164"/>
      <c r="DAO2" s="164"/>
      <c r="DAP2" s="164"/>
      <c r="DAQ2" s="165"/>
      <c r="DAR2" s="164"/>
      <c r="DAS2" s="164"/>
      <c r="DAT2" s="164"/>
      <c r="DAU2" s="164"/>
      <c r="DAV2" s="164"/>
      <c r="DAW2" s="164"/>
      <c r="DAX2" s="164"/>
      <c r="DAY2" s="164"/>
      <c r="DAZ2" s="164"/>
      <c r="DBA2" s="165"/>
      <c r="DBB2" s="164"/>
      <c r="DBC2" s="164"/>
      <c r="DBD2" s="164"/>
      <c r="DBE2" s="164"/>
      <c r="DBF2" s="164"/>
      <c r="DBG2" s="164"/>
      <c r="DBH2" s="164"/>
      <c r="DBI2" s="164"/>
      <c r="DBJ2" s="164"/>
      <c r="DBK2" s="165"/>
      <c r="DBL2" s="164"/>
      <c r="DBM2" s="164"/>
      <c r="DBN2" s="164"/>
      <c r="DBO2" s="164"/>
      <c r="DBP2" s="164"/>
      <c r="DBQ2" s="164"/>
      <c r="DBR2" s="164"/>
      <c r="DBS2" s="164"/>
      <c r="DBT2" s="164"/>
      <c r="DBU2" s="165"/>
      <c r="DBV2" s="164"/>
      <c r="DBW2" s="164"/>
      <c r="DBX2" s="164"/>
      <c r="DBY2" s="164"/>
      <c r="DBZ2" s="164"/>
      <c r="DCA2" s="164"/>
      <c r="DCB2" s="164"/>
      <c r="DCC2" s="164"/>
      <c r="DCD2" s="164"/>
      <c r="DCE2" s="165"/>
      <c r="DCF2" s="164"/>
      <c r="DCG2" s="164"/>
      <c r="DCH2" s="164"/>
      <c r="DCI2" s="164"/>
      <c r="DCJ2" s="164"/>
      <c r="DCK2" s="164"/>
      <c r="DCL2" s="164"/>
      <c r="DCM2" s="164"/>
      <c r="DCN2" s="164"/>
      <c r="DCO2" s="165"/>
      <c r="DCP2" s="164"/>
      <c r="DCQ2" s="164"/>
      <c r="DCR2" s="164"/>
      <c r="DCS2" s="164"/>
      <c r="DCT2" s="164"/>
      <c r="DCU2" s="164"/>
      <c r="DCV2" s="164"/>
      <c r="DCW2" s="164"/>
      <c r="DCX2" s="164"/>
      <c r="DCY2" s="165"/>
      <c r="DCZ2" s="164"/>
      <c r="DDA2" s="164"/>
      <c r="DDB2" s="164"/>
      <c r="DDC2" s="164"/>
      <c r="DDD2" s="164"/>
      <c r="DDE2" s="164"/>
      <c r="DDF2" s="164"/>
      <c r="DDG2" s="164"/>
      <c r="DDH2" s="164"/>
      <c r="DDI2" s="165"/>
      <c r="DDJ2" s="164"/>
      <c r="DDK2" s="164"/>
      <c r="DDL2" s="164"/>
      <c r="DDM2" s="164"/>
      <c r="DDN2" s="164"/>
      <c r="DDO2" s="164"/>
      <c r="DDP2" s="164"/>
      <c r="DDQ2" s="164"/>
      <c r="DDR2" s="164"/>
      <c r="DDS2" s="165"/>
      <c r="DDT2" s="164"/>
      <c r="DDU2" s="164"/>
      <c r="DDV2" s="164"/>
      <c r="DDW2" s="164"/>
      <c r="DDX2" s="164"/>
      <c r="DDY2" s="164"/>
      <c r="DDZ2" s="164"/>
      <c r="DEA2" s="164"/>
      <c r="DEB2" s="164"/>
      <c r="DEC2" s="165"/>
      <c r="DED2" s="164"/>
      <c r="DEE2" s="164"/>
      <c r="DEF2" s="164"/>
      <c r="DEG2" s="164"/>
      <c r="DEH2" s="164"/>
      <c r="DEI2" s="164"/>
      <c r="DEJ2" s="164"/>
      <c r="DEK2" s="164"/>
      <c r="DEL2" s="164"/>
      <c r="DEM2" s="165"/>
      <c r="DEN2" s="164"/>
      <c r="DEO2" s="164"/>
      <c r="DEP2" s="164"/>
      <c r="DEQ2" s="164"/>
      <c r="DER2" s="164"/>
      <c r="DES2" s="164"/>
      <c r="DET2" s="164"/>
      <c r="DEU2" s="164"/>
      <c r="DEV2" s="164"/>
      <c r="DEW2" s="165"/>
      <c r="DEX2" s="164"/>
      <c r="DEY2" s="164"/>
      <c r="DEZ2" s="164"/>
      <c r="DFA2" s="164"/>
      <c r="DFB2" s="164"/>
      <c r="DFC2" s="164"/>
      <c r="DFD2" s="164"/>
      <c r="DFE2" s="164"/>
      <c r="DFF2" s="164"/>
      <c r="DFG2" s="165"/>
      <c r="DFH2" s="164"/>
      <c r="DFI2" s="164"/>
      <c r="DFJ2" s="164"/>
      <c r="DFK2" s="164"/>
      <c r="DFL2" s="164"/>
      <c r="DFM2" s="164"/>
      <c r="DFN2" s="164"/>
      <c r="DFO2" s="164"/>
      <c r="DFP2" s="164"/>
      <c r="DFQ2" s="165"/>
      <c r="DFR2" s="164"/>
      <c r="DFS2" s="164"/>
      <c r="DFT2" s="164"/>
      <c r="DFU2" s="164"/>
      <c r="DFV2" s="164"/>
      <c r="DFW2" s="164"/>
      <c r="DFX2" s="164"/>
      <c r="DFY2" s="164"/>
      <c r="DFZ2" s="164"/>
      <c r="DGA2" s="165"/>
      <c r="DGB2" s="164"/>
      <c r="DGC2" s="164"/>
      <c r="DGD2" s="164"/>
      <c r="DGE2" s="164"/>
      <c r="DGF2" s="164"/>
      <c r="DGG2" s="164"/>
      <c r="DGH2" s="164"/>
      <c r="DGI2" s="164"/>
      <c r="DGJ2" s="164"/>
      <c r="DGK2" s="165"/>
      <c r="DGL2" s="164"/>
      <c r="DGM2" s="164"/>
      <c r="DGN2" s="164"/>
      <c r="DGO2" s="164"/>
      <c r="DGP2" s="164"/>
      <c r="DGQ2" s="164"/>
      <c r="DGR2" s="164"/>
      <c r="DGS2" s="164"/>
      <c r="DGT2" s="164"/>
      <c r="DGU2" s="165"/>
      <c r="DGV2" s="164"/>
      <c r="DGW2" s="164"/>
      <c r="DGX2" s="164"/>
      <c r="DGY2" s="164"/>
      <c r="DGZ2" s="164"/>
      <c r="DHA2" s="164"/>
      <c r="DHB2" s="164"/>
      <c r="DHC2" s="164"/>
      <c r="DHD2" s="164"/>
      <c r="DHE2" s="165"/>
      <c r="DHF2" s="164"/>
      <c r="DHG2" s="164"/>
      <c r="DHH2" s="164"/>
      <c r="DHI2" s="164"/>
      <c r="DHJ2" s="164"/>
      <c r="DHK2" s="164"/>
      <c r="DHL2" s="164"/>
      <c r="DHM2" s="164"/>
      <c r="DHN2" s="164"/>
      <c r="DHO2" s="165"/>
      <c r="DHP2" s="164"/>
      <c r="DHQ2" s="164"/>
      <c r="DHR2" s="164"/>
      <c r="DHS2" s="164"/>
      <c r="DHT2" s="164"/>
      <c r="DHU2" s="164"/>
      <c r="DHV2" s="164"/>
      <c r="DHW2" s="164"/>
      <c r="DHX2" s="164"/>
      <c r="DHY2" s="165"/>
      <c r="DHZ2" s="164"/>
      <c r="DIA2" s="164"/>
      <c r="DIB2" s="164"/>
      <c r="DIC2" s="164"/>
      <c r="DID2" s="164"/>
      <c r="DIE2" s="164"/>
      <c r="DIF2" s="164"/>
      <c r="DIG2" s="164"/>
      <c r="DIH2" s="164"/>
      <c r="DII2" s="165"/>
      <c r="DIJ2" s="164"/>
      <c r="DIK2" s="164"/>
      <c r="DIL2" s="164"/>
      <c r="DIM2" s="164"/>
      <c r="DIN2" s="164"/>
      <c r="DIO2" s="164"/>
      <c r="DIP2" s="164"/>
      <c r="DIQ2" s="164"/>
      <c r="DIR2" s="164"/>
      <c r="DIS2" s="165"/>
      <c r="DIT2" s="164"/>
      <c r="DIU2" s="164"/>
      <c r="DIV2" s="164"/>
      <c r="DIW2" s="164"/>
      <c r="DIX2" s="164"/>
      <c r="DIY2" s="164"/>
      <c r="DIZ2" s="164"/>
      <c r="DJA2" s="164"/>
      <c r="DJB2" s="164"/>
      <c r="DJC2" s="165"/>
      <c r="DJD2" s="164"/>
      <c r="DJE2" s="164"/>
      <c r="DJF2" s="164"/>
      <c r="DJG2" s="164"/>
      <c r="DJH2" s="164"/>
      <c r="DJI2" s="164"/>
      <c r="DJJ2" s="164"/>
      <c r="DJK2" s="164"/>
      <c r="DJL2" s="164"/>
      <c r="DJM2" s="165"/>
      <c r="DJN2" s="164"/>
      <c r="DJO2" s="164"/>
      <c r="DJP2" s="164"/>
      <c r="DJQ2" s="164"/>
      <c r="DJR2" s="164"/>
      <c r="DJS2" s="164"/>
      <c r="DJT2" s="164"/>
      <c r="DJU2" s="164"/>
      <c r="DJV2" s="164"/>
      <c r="DJW2" s="165"/>
      <c r="DJX2" s="164"/>
      <c r="DJY2" s="164"/>
      <c r="DJZ2" s="164"/>
      <c r="DKA2" s="164"/>
      <c r="DKB2" s="164"/>
      <c r="DKC2" s="164"/>
      <c r="DKD2" s="164"/>
      <c r="DKE2" s="164"/>
      <c r="DKF2" s="164"/>
      <c r="DKG2" s="165"/>
      <c r="DKH2" s="164"/>
      <c r="DKI2" s="164"/>
      <c r="DKJ2" s="164"/>
      <c r="DKK2" s="164"/>
      <c r="DKL2" s="164"/>
      <c r="DKM2" s="164"/>
      <c r="DKN2" s="164"/>
      <c r="DKO2" s="164"/>
      <c r="DKP2" s="164"/>
      <c r="DKQ2" s="165"/>
      <c r="DKR2" s="164"/>
      <c r="DKS2" s="164"/>
      <c r="DKT2" s="164"/>
      <c r="DKU2" s="164"/>
      <c r="DKV2" s="164"/>
      <c r="DKW2" s="164"/>
      <c r="DKX2" s="164"/>
      <c r="DKY2" s="164"/>
      <c r="DKZ2" s="164"/>
      <c r="DLA2" s="165"/>
      <c r="DLB2" s="164"/>
      <c r="DLC2" s="164"/>
      <c r="DLD2" s="164"/>
      <c r="DLE2" s="164"/>
      <c r="DLF2" s="164"/>
      <c r="DLG2" s="164"/>
      <c r="DLH2" s="164"/>
      <c r="DLI2" s="164"/>
      <c r="DLJ2" s="164"/>
      <c r="DLK2" s="165"/>
      <c r="DLL2" s="164"/>
      <c r="DLM2" s="164"/>
      <c r="DLN2" s="164"/>
      <c r="DLO2" s="164"/>
      <c r="DLP2" s="164"/>
      <c r="DLQ2" s="164"/>
      <c r="DLR2" s="164"/>
      <c r="DLS2" s="164"/>
      <c r="DLT2" s="164"/>
      <c r="DLU2" s="165"/>
      <c r="DLV2" s="164"/>
      <c r="DLW2" s="164"/>
      <c r="DLX2" s="164"/>
      <c r="DLY2" s="164"/>
      <c r="DLZ2" s="164"/>
      <c r="DMA2" s="164"/>
      <c r="DMB2" s="164"/>
      <c r="DMC2" s="164"/>
      <c r="DMD2" s="164"/>
      <c r="DME2" s="165"/>
      <c r="DMF2" s="164"/>
      <c r="DMG2" s="164"/>
      <c r="DMH2" s="164"/>
      <c r="DMI2" s="164"/>
      <c r="DMJ2" s="164"/>
      <c r="DMK2" s="164"/>
      <c r="DML2" s="164"/>
      <c r="DMM2" s="164"/>
      <c r="DMN2" s="164"/>
      <c r="DMO2" s="165"/>
      <c r="DMP2" s="164"/>
      <c r="DMQ2" s="164"/>
      <c r="DMR2" s="164"/>
      <c r="DMS2" s="164"/>
      <c r="DMT2" s="164"/>
      <c r="DMU2" s="164"/>
      <c r="DMV2" s="164"/>
      <c r="DMW2" s="164"/>
      <c r="DMX2" s="164"/>
      <c r="DMY2" s="165"/>
      <c r="DMZ2" s="164"/>
      <c r="DNA2" s="164"/>
      <c r="DNB2" s="164"/>
      <c r="DNC2" s="164"/>
      <c r="DND2" s="164"/>
      <c r="DNE2" s="164"/>
      <c r="DNF2" s="164"/>
      <c r="DNG2" s="164"/>
      <c r="DNH2" s="164"/>
      <c r="DNI2" s="165"/>
      <c r="DNJ2" s="164"/>
      <c r="DNK2" s="164"/>
      <c r="DNL2" s="164"/>
      <c r="DNM2" s="164"/>
      <c r="DNN2" s="164"/>
      <c r="DNO2" s="164"/>
      <c r="DNP2" s="164"/>
      <c r="DNQ2" s="164"/>
      <c r="DNR2" s="164"/>
      <c r="DNS2" s="165"/>
      <c r="DNT2" s="164"/>
      <c r="DNU2" s="164"/>
      <c r="DNV2" s="164"/>
      <c r="DNW2" s="164"/>
      <c r="DNX2" s="164"/>
      <c r="DNY2" s="164"/>
      <c r="DNZ2" s="164"/>
      <c r="DOA2" s="164"/>
      <c r="DOB2" s="164"/>
      <c r="DOC2" s="165"/>
      <c r="DOD2" s="164"/>
      <c r="DOE2" s="164"/>
      <c r="DOF2" s="164"/>
      <c r="DOG2" s="164"/>
      <c r="DOH2" s="164"/>
      <c r="DOI2" s="164"/>
      <c r="DOJ2" s="164"/>
      <c r="DOK2" s="164"/>
      <c r="DOL2" s="164"/>
      <c r="DOM2" s="165"/>
      <c r="DON2" s="164"/>
      <c r="DOO2" s="164"/>
      <c r="DOP2" s="164"/>
      <c r="DOQ2" s="164"/>
      <c r="DOR2" s="164"/>
      <c r="DOS2" s="164"/>
      <c r="DOT2" s="164"/>
      <c r="DOU2" s="164"/>
      <c r="DOV2" s="164"/>
      <c r="DOW2" s="165"/>
      <c r="DOX2" s="164"/>
      <c r="DOY2" s="164"/>
      <c r="DOZ2" s="164"/>
      <c r="DPA2" s="164"/>
      <c r="DPB2" s="164"/>
      <c r="DPC2" s="164"/>
      <c r="DPD2" s="164"/>
      <c r="DPE2" s="164"/>
      <c r="DPF2" s="164"/>
      <c r="DPG2" s="165"/>
      <c r="DPH2" s="164"/>
      <c r="DPI2" s="164"/>
      <c r="DPJ2" s="164"/>
      <c r="DPK2" s="164"/>
      <c r="DPL2" s="164"/>
      <c r="DPM2" s="164"/>
      <c r="DPN2" s="164"/>
      <c r="DPO2" s="164"/>
      <c r="DPP2" s="164"/>
      <c r="DPQ2" s="165"/>
      <c r="DPR2" s="164"/>
      <c r="DPS2" s="164"/>
      <c r="DPT2" s="164"/>
      <c r="DPU2" s="164"/>
      <c r="DPV2" s="164"/>
      <c r="DPW2" s="164"/>
      <c r="DPX2" s="164"/>
      <c r="DPY2" s="164"/>
      <c r="DPZ2" s="164"/>
      <c r="DQA2" s="165"/>
      <c r="DQB2" s="164"/>
      <c r="DQC2" s="164"/>
      <c r="DQD2" s="164"/>
      <c r="DQE2" s="164"/>
      <c r="DQF2" s="164"/>
      <c r="DQG2" s="164"/>
      <c r="DQH2" s="164"/>
      <c r="DQI2" s="164"/>
      <c r="DQJ2" s="164"/>
      <c r="DQK2" s="165"/>
      <c r="DQL2" s="164"/>
      <c r="DQM2" s="164"/>
      <c r="DQN2" s="164"/>
      <c r="DQO2" s="164"/>
      <c r="DQP2" s="164"/>
      <c r="DQQ2" s="164"/>
      <c r="DQR2" s="164"/>
      <c r="DQS2" s="164"/>
      <c r="DQT2" s="164"/>
      <c r="DQU2" s="165"/>
      <c r="DQV2" s="164"/>
      <c r="DQW2" s="164"/>
      <c r="DQX2" s="164"/>
      <c r="DQY2" s="164"/>
      <c r="DQZ2" s="164"/>
      <c r="DRA2" s="164"/>
      <c r="DRB2" s="164"/>
      <c r="DRC2" s="164"/>
      <c r="DRD2" s="164"/>
      <c r="DRE2" s="165"/>
      <c r="DRF2" s="164"/>
      <c r="DRG2" s="164"/>
      <c r="DRH2" s="164"/>
      <c r="DRI2" s="164"/>
      <c r="DRJ2" s="164"/>
      <c r="DRK2" s="164"/>
      <c r="DRL2" s="164"/>
      <c r="DRM2" s="164"/>
      <c r="DRN2" s="164"/>
      <c r="DRO2" s="165"/>
      <c r="DRP2" s="164"/>
      <c r="DRQ2" s="164"/>
      <c r="DRR2" s="164"/>
      <c r="DRS2" s="164"/>
      <c r="DRT2" s="164"/>
      <c r="DRU2" s="164"/>
      <c r="DRV2" s="164"/>
      <c r="DRW2" s="164"/>
      <c r="DRX2" s="164"/>
      <c r="DRY2" s="165"/>
      <c r="DRZ2" s="164"/>
      <c r="DSA2" s="164"/>
      <c r="DSB2" s="164"/>
      <c r="DSC2" s="164"/>
      <c r="DSD2" s="164"/>
      <c r="DSE2" s="164"/>
      <c r="DSF2" s="164"/>
      <c r="DSG2" s="164"/>
      <c r="DSH2" s="164"/>
      <c r="DSI2" s="165"/>
      <c r="DSJ2" s="164"/>
      <c r="DSK2" s="164"/>
      <c r="DSL2" s="164"/>
      <c r="DSM2" s="164"/>
      <c r="DSN2" s="164"/>
      <c r="DSO2" s="164"/>
      <c r="DSP2" s="164"/>
      <c r="DSQ2" s="164"/>
      <c r="DSR2" s="164"/>
      <c r="DSS2" s="165"/>
      <c r="DST2" s="164"/>
      <c r="DSU2" s="164"/>
      <c r="DSV2" s="164"/>
      <c r="DSW2" s="164"/>
      <c r="DSX2" s="164"/>
      <c r="DSY2" s="164"/>
      <c r="DSZ2" s="164"/>
      <c r="DTA2" s="164"/>
      <c r="DTB2" s="164"/>
      <c r="DTC2" s="165"/>
      <c r="DTD2" s="164"/>
      <c r="DTE2" s="164"/>
      <c r="DTF2" s="164"/>
      <c r="DTG2" s="164"/>
      <c r="DTH2" s="164"/>
      <c r="DTI2" s="164"/>
      <c r="DTJ2" s="164"/>
      <c r="DTK2" s="164"/>
      <c r="DTL2" s="164"/>
      <c r="DTM2" s="165"/>
      <c r="DTN2" s="164"/>
      <c r="DTO2" s="164"/>
      <c r="DTP2" s="164"/>
      <c r="DTQ2" s="164"/>
      <c r="DTR2" s="164"/>
      <c r="DTS2" s="164"/>
      <c r="DTT2" s="164"/>
      <c r="DTU2" s="164"/>
      <c r="DTV2" s="164"/>
      <c r="DTW2" s="165"/>
      <c r="DTX2" s="164"/>
      <c r="DTY2" s="164"/>
      <c r="DTZ2" s="164"/>
      <c r="DUA2" s="164"/>
      <c r="DUB2" s="164"/>
      <c r="DUC2" s="164"/>
      <c r="DUD2" s="164"/>
      <c r="DUE2" s="164"/>
      <c r="DUF2" s="164"/>
      <c r="DUG2" s="165"/>
      <c r="DUH2" s="164"/>
      <c r="DUI2" s="164"/>
      <c r="DUJ2" s="164"/>
      <c r="DUK2" s="164"/>
      <c r="DUL2" s="164"/>
      <c r="DUM2" s="164"/>
      <c r="DUN2" s="164"/>
      <c r="DUO2" s="164"/>
      <c r="DUP2" s="164"/>
      <c r="DUQ2" s="165"/>
      <c r="DUR2" s="164"/>
      <c r="DUS2" s="164"/>
      <c r="DUT2" s="164"/>
      <c r="DUU2" s="164"/>
      <c r="DUV2" s="164"/>
      <c r="DUW2" s="164"/>
      <c r="DUX2" s="164"/>
      <c r="DUY2" s="164"/>
      <c r="DUZ2" s="164"/>
      <c r="DVA2" s="165"/>
      <c r="DVB2" s="164"/>
      <c r="DVC2" s="164"/>
      <c r="DVD2" s="164"/>
      <c r="DVE2" s="164"/>
      <c r="DVF2" s="164"/>
      <c r="DVG2" s="164"/>
      <c r="DVH2" s="164"/>
      <c r="DVI2" s="164"/>
      <c r="DVJ2" s="164"/>
      <c r="DVK2" s="165"/>
      <c r="DVL2" s="164"/>
      <c r="DVM2" s="164"/>
      <c r="DVN2" s="164"/>
      <c r="DVO2" s="164"/>
      <c r="DVP2" s="164"/>
      <c r="DVQ2" s="164"/>
      <c r="DVR2" s="164"/>
      <c r="DVS2" s="164"/>
      <c r="DVT2" s="164"/>
      <c r="DVU2" s="165"/>
      <c r="DVV2" s="164"/>
      <c r="DVW2" s="164"/>
      <c r="DVX2" s="164"/>
      <c r="DVY2" s="164"/>
      <c r="DVZ2" s="164"/>
      <c r="DWA2" s="164"/>
      <c r="DWB2" s="164"/>
      <c r="DWC2" s="164"/>
      <c r="DWD2" s="164"/>
      <c r="DWE2" s="165"/>
      <c r="DWF2" s="164"/>
      <c r="DWG2" s="164"/>
      <c r="DWH2" s="164"/>
      <c r="DWI2" s="164"/>
      <c r="DWJ2" s="164"/>
      <c r="DWK2" s="164"/>
      <c r="DWL2" s="164"/>
      <c r="DWM2" s="164"/>
      <c r="DWN2" s="164"/>
      <c r="DWO2" s="165"/>
      <c r="DWP2" s="164"/>
      <c r="DWQ2" s="164"/>
      <c r="DWR2" s="164"/>
      <c r="DWS2" s="164"/>
      <c r="DWT2" s="164"/>
      <c r="DWU2" s="164"/>
      <c r="DWV2" s="164"/>
      <c r="DWW2" s="164"/>
      <c r="DWX2" s="164"/>
      <c r="DWY2" s="165"/>
      <c r="DWZ2" s="164"/>
      <c r="DXA2" s="164"/>
      <c r="DXB2" s="164"/>
      <c r="DXC2" s="164"/>
      <c r="DXD2" s="164"/>
      <c r="DXE2" s="164"/>
      <c r="DXF2" s="164"/>
      <c r="DXG2" s="164"/>
      <c r="DXH2" s="164"/>
      <c r="DXI2" s="165"/>
      <c r="DXJ2" s="164"/>
      <c r="DXK2" s="164"/>
      <c r="DXL2" s="164"/>
      <c r="DXM2" s="164"/>
      <c r="DXN2" s="164"/>
      <c r="DXO2" s="164"/>
      <c r="DXP2" s="164"/>
      <c r="DXQ2" s="164"/>
      <c r="DXR2" s="164"/>
      <c r="DXS2" s="165"/>
      <c r="DXT2" s="164"/>
      <c r="DXU2" s="164"/>
      <c r="DXV2" s="164"/>
      <c r="DXW2" s="164"/>
      <c r="DXX2" s="164"/>
      <c r="DXY2" s="164"/>
      <c r="DXZ2" s="164"/>
      <c r="DYA2" s="164"/>
      <c r="DYB2" s="164"/>
      <c r="DYC2" s="165"/>
      <c r="DYD2" s="164"/>
      <c r="DYE2" s="164"/>
      <c r="DYF2" s="164"/>
      <c r="DYG2" s="164"/>
      <c r="DYH2" s="164"/>
      <c r="DYI2" s="164"/>
      <c r="DYJ2" s="164"/>
      <c r="DYK2" s="164"/>
      <c r="DYL2" s="164"/>
      <c r="DYM2" s="165"/>
      <c r="DYN2" s="164"/>
      <c r="DYO2" s="164"/>
      <c r="DYP2" s="164"/>
      <c r="DYQ2" s="164"/>
      <c r="DYR2" s="164"/>
      <c r="DYS2" s="164"/>
      <c r="DYT2" s="164"/>
      <c r="DYU2" s="164"/>
      <c r="DYV2" s="164"/>
      <c r="DYW2" s="165"/>
      <c r="DYX2" s="164"/>
      <c r="DYY2" s="164"/>
      <c r="DYZ2" s="164"/>
      <c r="DZA2" s="164"/>
      <c r="DZB2" s="164"/>
      <c r="DZC2" s="164"/>
      <c r="DZD2" s="164"/>
      <c r="DZE2" s="164"/>
      <c r="DZF2" s="164"/>
      <c r="DZG2" s="165"/>
      <c r="DZH2" s="164"/>
      <c r="DZI2" s="164"/>
      <c r="DZJ2" s="164"/>
      <c r="DZK2" s="164"/>
      <c r="DZL2" s="164"/>
      <c r="DZM2" s="164"/>
      <c r="DZN2" s="164"/>
      <c r="DZO2" s="164"/>
      <c r="DZP2" s="164"/>
      <c r="DZQ2" s="165"/>
      <c r="DZR2" s="164"/>
      <c r="DZS2" s="164"/>
      <c r="DZT2" s="164"/>
      <c r="DZU2" s="164"/>
      <c r="DZV2" s="164"/>
      <c r="DZW2" s="164"/>
      <c r="DZX2" s="164"/>
      <c r="DZY2" s="164"/>
      <c r="DZZ2" s="164"/>
      <c r="EAA2" s="165"/>
      <c r="EAB2" s="164"/>
      <c r="EAC2" s="164"/>
      <c r="EAD2" s="164"/>
      <c r="EAE2" s="164"/>
      <c r="EAF2" s="164"/>
      <c r="EAG2" s="164"/>
      <c r="EAH2" s="164"/>
      <c r="EAI2" s="164"/>
      <c r="EAJ2" s="164"/>
      <c r="EAK2" s="165"/>
      <c r="EAL2" s="164"/>
      <c r="EAM2" s="164"/>
      <c r="EAN2" s="164"/>
      <c r="EAO2" s="164"/>
      <c r="EAP2" s="164"/>
      <c r="EAQ2" s="164"/>
      <c r="EAR2" s="164"/>
      <c r="EAS2" s="164"/>
      <c r="EAT2" s="164"/>
      <c r="EAU2" s="165"/>
      <c r="EAV2" s="164"/>
      <c r="EAW2" s="164"/>
      <c r="EAX2" s="164"/>
      <c r="EAY2" s="164"/>
      <c r="EAZ2" s="164"/>
      <c r="EBA2" s="164"/>
      <c r="EBB2" s="164"/>
      <c r="EBC2" s="164"/>
      <c r="EBD2" s="164"/>
      <c r="EBE2" s="165"/>
      <c r="EBF2" s="164"/>
      <c r="EBG2" s="164"/>
      <c r="EBH2" s="164"/>
      <c r="EBI2" s="164"/>
      <c r="EBJ2" s="164"/>
      <c r="EBK2" s="164"/>
      <c r="EBL2" s="164"/>
      <c r="EBM2" s="164"/>
      <c r="EBN2" s="164"/>
      <c r="EBO2" s="165"/>
      <c r="EBP2" s="164"/>
      <c r="EBQ2" s="164"/>
      <c r="EBR2" s="164"/>
      <c r="EBS2" s="164"/>
      <c r="EBT2" s="164"/>
      <c r="EBU2" s="164"/>
      <c r="EBV2" s="164"/>
      <c r="EBW2" s="164"/>
      <c r="EBX2" s="164"/>
      <c r="EBY2" s="165"/>
      <c r="EBZ2" s="164"/>
      <c r="ECA2" s="164"/>
      <c r="ECB2" s="164"/>
      <c r="ECC2" s="164"/>
      <c r="ECD2" s="164"/>
      <c r="ECE2" s="164"/>
      <c r="ECF2" s="164"/>
      <c r="ECG2" s="164"/>
      <c r="ECH2" s="164"/>
      <c r="ECI2" s="165"/>
      <c r="ECJ2" s="164"/>
      <c r="ECK2" s="164"/>
      <c r="ECL2" s="164"/>
      <c r="ECM2" s="164"/>
      <c r="ECN2" s="164"/>
      <c r="ECO2" s="164"/>
      <c r="ECP2" s="164"/>
      <c r="ECQ2" s="164"/>
      <c r="ECR2" s="164"/>
      <c r="ECS2" s="165"/>
      <c r="ECT2" s="164"/>
      <c r="ECU2" s="164"/>
      <c r="ECV2" s="164"/>
      <c r="ECW2" s="164"/>
      <c r="ECX2" s="164"/>
      <c r="ECY2" s="164"/>
      <c r="ECZ2" s="164"/>
      <c r="EDA2" s="164"/>
      <c r="EDB2" s="164"/>
      <c r="EDC2" s="165"/>
      <c r="EDD2" s="164"/>
      <c r="EDE2" s="164"/>
      <c r="EDF2" s="164"/>
      <c r="EDG2" s="164"/>
      <c r="EDH2" s="164"/>
      <c r="EDI2" s="164"/>
      <c r="EDJ2" s="164"/>
      <c r="EDK2" s="164"/>
      <c r="EDL2" s="164"/>
      <c r="EDM2" s="165"/>
      <c r="EDN2" s="164"/>
      <c r="EDO2" s="164"/>
      <c r="EDP2" s="164"/>
      <c r="EDQ2" s="164"/>
      <c r="EDR2" s="164"/>
      <c r="EDS2" s="164"/>
      <c r="EDT2" s="164"/>
      <c r="EDU2" s="164"/>
      <c r="EDV2" s="164"/>
      <c r="EDW2" s="165"/>
      <c r="EDX2" s="164"/>
      <c r="EDY2" s="164"/>
      <c r="EDZ2" s="164"/>
      <c r="EEA2" s="164"/>
      <c r="EEB2" s="164"/>
      <c r="EEC2" s="164"/>
      <c r="EED2" s="164"/>
      <c r="EEE2" s="164"/>
      <c r="EEF2" s="164"/>
      <c r="EEG2" s="165"/>
      <c r="EEH2" s="164"/>
      <c r="EEI2" s="164"/>
      <c r="EEJ2" s="164"/>
      <c r="EEK2" s="164"/>
      <c r="EEL2" s="164"/>
      <c r="EEM2" s="164"/>
      <c r="EEN2" s="164"/>
      <c r="EEO2" s="164"/>
      <c r="EEP2" s="164"/>
      <c r="EEQ2" s="165"/>
      <c r="EER2" s="164"/>
      <c r="EES2" s="164"/>
      <c r="EET2" s="164"/>
      <c r="EEU2" s="164"/>
      <c r="EEV2" s="164"/>
      <c r="EEW2" s="164"/>
      <c r="EEX2" s="164"/>
      <c r="EEY2" s="164"/>
      <c r="EEZ2" s="164"/>
      <c r="EFA2" s="165"/>
      <c r="EFB2" s="164"/>
      <c r="EFC2" s="164"/>
      <c r="EFD2" s="164"/>
      <c r="EFE2" s="164"/>
      <c r="EFF2" s="164"/>
      <c r="EFG2" s="164"/>
      <c r="EFH2" s="164"/>
      <c r="EFI2" s="164"/>
      <c r="EFJ2" s="164"/>
      <c r="EFK2" s="165"/>
      <c r="EFL2" s="164"/>
      <c r="EFM2" s="164"/>
      <c r="EFN2" s="164"/>
      <c r="EFO2" s="164"/>
      <c r="EFP2" s="164"/>
      <c r="EFQ2" s="164"/>
      <c r="EFR2" s="164"/>
      <c r="EFS2" s="164"/>
      <c r="EFT2" s="164"/>
      <c r="EFU2" s="165"/>
      <c r="EFV2" s="164"/>
      <c r="EFW2" s="164"/>
      <c r="EFX2" s="164"/>
      <c r="EFY2" s="164"/>
      <c r="EFZ2" s="164"/>
      <c r="EGA2" s="164"/>
      <c r="EGB2" s="164"/>
      <c r="EGC2" s="164"/>
      <c r="EGD2" s="164"/>
      <c r="EGE2" s="165"/>
      <c r="EGF2" s="164"/>
      <c r="EGG2" s="164"/>
      <c r="EGH2" s="164"/>
      <c r="EGI2" s="164"/>
      <c r="EGJ2" s="164"/>
      <c r="EGK2" s="164"/>
      <c r="EGL2" s="164"/>
      <c r="EGM2" s="164"/>
      <c r="EGN2" s="164"/>
      <c r="EGO2" s="165"/>
      <c r="EGP2" s="164"/>
      <c r="EGQ2" s="164"/>
      <c r="EGR2" s="164"/>
      <c r="EGS2" s="164"/>
      <c r="EGT2" s="164"/>
      <c r="EGU2" s="164"/>
      <c r="EGV2" s="164"/>
      <c r="EGW2" s="164"/>
      <c r="EGX2" s="164"/>
      <c r="EGY2" s="165"/>
      <c r="EGZ2" s="164"/>
      <c r="EHA2" s="164"/>
      <c r="EHB2" s="164"/>
      <c r="EHC2" s="164"/>
      <c r="EHD2" s="164"/>
      <c r="EHE2" s="164"/>
      <c r="EHF2" s="164"/>
      <c r="EHG2" s="164"/>
      <c r="EHH2" s="164"/>
      <c r="EHI2" s="165"/>
      <c r="EHJ2" s="164"/>
      <c r="EHK2" s="164"/>
      <c r="EHL2" s="164"/>
      <c r="EHM2" s="164"/>
      <c r="EHN2" s="164"/>
      <c r="EHO2" s="164"/>
      <c r="EHP2" s="164"/>
      <c r="EHQ2" s="164"/>
      <c r="EHR2" s="164"/>
      <c r="EHS2" s="165"/>
      <c r="EHT2" s="164"/>
      <c r="EHU2" s="164"/>
      <c r="EHV2" s="164"/>
      <c r="EHW2" s="164"/>
      <c r="EHX2" s="164"/>
      <c r="EHY2" s="164"/>
      <c r="EHZ2" s="164"/>
      <c r="EIA2" s="164"/>
      <c r="EIB2" s="164"/>
      <c r="EIC2" s="165"/>
      <c r="EID2" s="164"/>
      <c r="EIE2" s="164"/>
      <c r="EIF2" s="164"/>
      <c r="EIG2" s="164"/>
      <c r="EIH2" s="164"/>
      <c r="EII2" s="164"/>
      <c r="EIJ2" s="164"/>
      <c r="EIK2" s="164"/>
      <c r="EIL2" s="164"/>
      <c r="EIM2" s="165"/>
      <c r="EIN2" s="164"/>
      <c r="EIO2" s="164"/>
      <c r="EIP2" s="164"/>
      <c r="EIQ2" s="164"/>
      <c r="EIR2" s="164"/>
      <c r="EIS2" s="164"/>
      <c r="EIT2" s="164"/>
      <c r="EIU2" s="164"/>
      <c r="EIV2" s="164"/>
      <c r="EIW2" s="165"/>
      <c r="EIX2" s="164"/>
      <c r="EIY2" s="164"/>
      <c r="EIZ2" s="164"/>
      <c r="EJA2" s="164"/>
      <c r="EJB2" s="164"/>
      <c r="EJC2" s="164"/>
      <c r="EJD2" s="164"/>
      <c r="EJE2" s="164"/>
      <c r="EJF2" s="164"/>
      <c r="EJG2" s="165"/>
      <c r="EJH2" s="164"/>
      <c r="EJI2" s="164"/>
      <c r="EJJ2" s="164"/>
      <c r="EJK2" s="164"/>
      <c r="EJL2" s="164"/>
      <c r="EJM2" s="164"/>
      <c r="EJN2" s="164"/>
      <c r="EJO2" s="164"/>
      <c r="EJP2" s="164"/>
      <c r="EJQ2" s="165"/>
      <c r="EJR2" s="164"/>
      <c r="EJS2" s="164"/>
      <c r="EJT2" s="164"/>
      <c r="EJU2" s="164"/>
      <c r="EJV2" s="164"/>
      <c r="EJW2" s="164"/>
      <c r="EJX2" s="164"/>
      <c r="EJY2" s="164"/>
      <c r="EJZ2" s="164"/>
      <c r="EKA2" s="165"/>
      <c r="EKB2" s="164"/>
      <c r="EKC2" s="164"/>
      <c r="EKD2" s="164"/>
      <c r="EKE2" s="164"/>
      <c r="EKF2" s="164"/>
      <c r="EKG2" s="164"/>
      <c r="EKH2" s="164"/>
      <c r="EKI2" s="164"/>
      <c r="EKJ2" s="164"/>
      <c r="EKK2" s="165"/>
      <c r="EKL2" s="164"/>
      <c r="EKM2" s="164"/>
      <c r="EKN2" s="164"/>
      <c r="EKO2" s="164"/>
      <c r="EKP2" s="164"/>
      <c r="EKQ2" s="164"/>
      <c r="EKR2" s="164"/>
      <c r="EKS2" s="164"/>
      <c r="EKT2" s="164"/>
      <c r="EKU2" s="165"/>
      <c r="EKV2" s="164"/>
      <c r="EKW2" s="164"/>
      <c r="EKX2" s="164"/>
      <c r="EKY2" s="164"/>
      <c r="EKZ2" s="164"/>
      <c r="ELA2" s="164"/>
      <c r="ELB2" s="164"/>
      <c r="ELC2" s="164"/>
      <c r="ELD2" s="164"/>
      <c r="ELE2" s="165"/>
      <c r="ELF2" s="164"/>
      <c r="ELG2" s="164"/>
      <c r="ELH2" s="164"/>
      <c r="ELI2" s="164"/>
      <c r="ELJ2" s="164"/>
      <c r="ELK2" s="164"/>
      <c r="ELL2" s="164"/>
      <c r="ELM2" s="164"/>
      <c r="ELN2" s="164"/>
      <c r="ELO2" s="165"/>
      <c r="ELP2" s="164"/>
      <c r="ELQ2" s="164"/>
      <c r="ELR2" s="164"/>
      <c r="ELS2" s="164"/>
      <c r="ELT2" s="164"/>
      <c r="ELU2" s="164"/>
      <c r="ELV2" s="164"/>
      <c r="ELW2" s="164"/>
      <c r="ELX2" s="164"/>
      <c r="ELY2" s="165"/>
      <c r="ELZ2" s="164"/>
      <c r="EMA2" s="164"/>
      <c r="EMB2" s="164"/>
      <c r="EMC2" s="164"/>
      <c r="EMD2" s="164"/>
      <c r="EME2" s="164"/>
      <c r="EMF2" s="164"/>
      <c r="EMG2" s="164"/>
      <c r="EMH2" s="164"/>
      <c r="EMI2" s="165"/>
      <c r="EMJ2" s="164"/>
      <c r="EMK2" s="164"/>
      <c r="EML2" s="164"/>
      <c r="EMM2" s="164"/>
      <c r="EMN2" s="164"/>
      <c r="EMO2" s="164"/>
      <c r="EMP2" s="164"/>
      <c r="EMQ2" s="164"/>
      <c r="EMR2" s="164"/>
      <c r="EMS2" s="165"/>
      <c r="EMT2" s="164"/>
      <c r="EMU2" s="164"/>
      <c r="EMV2" s="164"/>
      <c r="EMW2" s="164"/>
      <c r="EMX2" s="164"/>
      <c r="EMY2" s="164"/>
      <c r="EMZ2" s="164"/>
      <c r="ENA2" s="164"/>
      <c r="ENB2" s="164"/>
      <c r="ENC2" s="165"/>
      <c r="END2" s="164"/>
      <c r="ENE2" s="164"/>
      <c r="ENF2" s="164"/>
      <c r="ENG2" s="164"/>
      <c r="ENH2" s="164"/>
      <c r="ENI2" s="164"/>
      <c r="ENJ2" s="164"/>
      <c r="ENK2" s="164"/>
      <c r="ENL2" s="164"/>
      <c r="ENM2" s="165"/>
      <c r="ENN2" s="164"/>
      <c r="ENO2" s="164"/>
      <c r="ENP2" s="164"/>
      <c r="ENQ2" s="164"/>
      <c r="ENR2" s="164"/>
      <c r="ENS2" s="164"/>
      <c r="ENT2" s="164"/>
      <c r="ENU2" s="164"/>
      <c r="ENV2" s="164"/>
      <c r="ENW2" s="165"/>
      <c r="ENX2" s="164"/>
      <c r="ENY2" s="164"/>
      <c r="ENZ2" s="164"/>
      <c r="EOA2" s="164"/>
      <c r="EOB2" s="164"/>
      <c r="EOC2" s="164"/>
      <c r="EOD2" s="164"/>
      <c r="EOE2" s="164"/>
      <c r="EOF2" s="164"/>
      <c r="EOG2" s="165"/>
      <c r="EOH2" s="164"/>
      <c r="EOI2" s="164"/>
      <c r="EOJ2" s="164"/>
      <c r="EOK2" s="164"/>
      <c r="EOL2" s="164"/>
      <c r="EOM2" s="164"/>
      <c r="EON2" s="164"/>
      <c r="EOO2" s="164"/>
      <c r="EOP2" s="164"/>
      <c r="EOQ2" s="165"/>
      <c r="EOR2" s="164"/>
      <c r="EOS2" s="164"/>
      <c r="EOT2" s="164"/>
      <c r="EOU2" s="164"/>
      <c r="EOV2" s="164"/>
      <c r="EOW2" s="164"/>
      <c r="EOX2" s="164"/>
      <c r="EOY2" s="164"/>
      <c r="EOZ2" s="164"/>
      <c r="EPA2" s="165"/>
      <c r="EPB2" s="164"/>
      <c r="EPC2" s="164"/>
      <c r="EPD2" s="164"/>
      <c r="EPE2" s="164"/>
      <c r="EPF2" s="164"/>
      <c r="EPG2" s="164"/>
      <c r="EPH2" s="164"/>
      <c r="EPI2" s="164"/>
      <c r="EPJ2" s="164"/>
      <c r="EPK2" s="165"/>
      <c r="EPL2" s="164"/>
      <c r="EPM2" s="164"/>
      <c r="EPN2" s="164"/>
      <c r="EPO2" s="164"/>
      <c r="EPP2" s="164"/>
      <c r="EPQ2" s="164"/>
      <c r="EPR2" s="164"/>
      <c r="EPS2" s="164"/>
      <c r="EPT2" s="164"/>
      <c r="EPU2" s="165"/>
      <c r="EPV2" s="164"/>
      <c r="EPW2" s="164"/>
      <c r="EPX2" s="164"/>
      <c r="EPY2" s="164"/>
      <c r="EPZ2" s="164"/>
      <c r="EQA2" s="164"/>
      <c r="EQB2" s="164"/>
      <c r="EQC2" s="164"/>
      <c r="EQD2" s="164"/>
      <c r="EQE2" s="165"/>
      <c r="EQF2" s="164"/>
      <c r="EQG2" s="164"/>
      <c r="EQH2" s="164"/>
      <c r="EQI2" s="164"/>
      <c r="EQJ2" s="164"/>
      <c r="EQK2" s="164"/>
      <c r="EQL2" s="164"/>
      <c r="EQM2" s="164"/>
      <c r="EQN2" s="164"/>
      <c r="EQO2" s="165"/>
      <c r="EQP2" s="164"/>
      <c r="EQQ2" s="164"/>
      <c r="EQR2" s="164"/>
      <c r="EQS2" s="164"/>
      <c r="EQT2" s="164"/>
      <c r="EQU2" s="164"/>
      <c r="EQV2" s="164"/>
      <c r="EQW2" s="164"/>
      <c r="EQX2" s="164"/>
      <c r="EQY2" s="165"/>
      <c r="EQZ2" s="164"/>
      <c r="ERA2" s="164"/>
      <c r="ERB2" s="164"/>
      <c r="ERC2" s="164"/>
      <c r="ERD2" s="164"/>
      <c r="ERE2" s="164"/>
      <c r="ERF2" s="164"/>
      <c r="ERG2" s="164"/>
      <c r="ERH2" s="164"/>
      <c r="ERI2" s="165"/>
      <c r="ERJ2" s="164"/>
      <c r="ERK2" s="164"/>
      <c r="ERL2" s="164"/>
      <c r="ERM2" s="164"/>
      <c r="ERN2" s="164"/>
      <c r="ERO2" s="164"/>
      <c r="ERP2" s="164"/>
      <c r="ERQ2" s="164"/>
      <c r="ERR2" s="164"/>
      <c r="ERS2" s="165"/>
      <c r="ERT2" s="164"/>
      <c r="ERU2" s="164"/>
      <c r="ERV2" s="164"/>
      <c r="ERW2" s="164"/>
      <c r="ERX2" s="164"/>
      <c r="ERY2" s="164"/>
      <c r="ERZ2" s="164"/>
      <c r="ESA2" s="164"/>
      <c r="ESB2" s="164"/>
      <c r="ESC2" s="165"/>
      <c r="ESD2" s="164"/>
      <c r="ESE2" s="164"/>
      <c r="ESF2" s="164"/>
      <c r="ESG2" s="164"/>
      <c r="ESH2" s="164"/>
      <c r="ESI2" s="164"/>
      <c r="ESJ2" s="164"/>
      <c r="ESK2" s="164"/>
      <c r="ESL2" s="164"/>
      <c r="ESM2" s="165"/>
      <c r="ESN2" s="164"/>
      <c r="ESO2" s="164"/>
      <c r="ESP2" s="164"/>
      <c r="ESQ2" s="164"/>
      <c r="ESR2" s="164"/>
      <c r="ESS2" s="164"/>
      <c r="EST2" s="164"/>
      <c r="ESU2" s="164"/>
      <c r="ESV2" s="164"/>
      <c r="ESW2" s="165"/>
      <c r="ESX2" s="164"/>
      <c r="ESY2" s="164"/>
      <c r="ESZ2" s="164"/>
      <c r="ETA2" s="164"/>
      <c r="ETB2" s="164"/>
      <c r="ETC2" s="164"/>
      <c r="ETD2" s="164"/>
      <c r="ETE2" s="164"/>
      <c r="ETF2" s="164"/>
      <c r="ETG2" s="165"/>
      <c r="ETH2" s="164"/>
      <c r="ETI2" s="164"/>
      <c r="ETJ2" s="164"/>
      <c r="ETK2" s="164"/>
      <c r="ETL2" s="164"/>
      <c r="ETM2" s="164"/>
      <c r="ETN2" s="164"/>
      <c r="ETO2" s="164"/>
      <c r="ETP2" s="164"/>
      <c r="ETQ2" s="165"/>
      <c r="ETR2" s="164"/>
      <c r="ETS2" s="164"/>
      <c r="ETT2" s="164"/>
      <c r="ETU2" s="164"/>
      <c r="ETV2" s="164"/>
      <c r="ETW2" s="164"/>
      <c r="ETX2" s="164"/>
      <c r="ETY2" s="164"/>
      <c r="ETZ2" s="164"/>
      <c r="EUA2" s="165"/>
      <c r="EUB2" s="164"/>
      <c r="EUC2" s="164"/>
      <c r="EUD2" s="164"/>
      <c r="EUE2" s="164"/>
      <c r="EUF2" s="164"/>
      <c r="EUG2" s="164"/>
      <c r="EUH2" s="164"/>
      <c r="EUI2" s="164"/>
      <c r="EUJ2" s="164"/>
      <c r="EUK2" s="165"/>
      <c r="EUL2" s="164"/>
      <c r="EUM2" s="164"/>
      <c r="EUN2" s="164"/>
      <c r="EUO2" s="164"/>
      <c r="EUP2" s="164"/>
      <c r="EUQ2" s="164"/>
      <c r="EUR2" s="164"/>
      <c r="EUS2" s="164"/>
      <c r="EUT2" s="164"/>
      <c r="EUU2" s="165"/>
      <c r="EUV2" s="164"/>
      <c r="EUW2" s="164"/>
      <c r="EUX2" s="164"/>
      <c r="EUY2" s="164"/>
      <c r="EUZ2" s="164"/>
      <c r="EVA2" s="164"/>
      <c r="EVB2" s="164"/>
      <c r="EVC2" s="164"/>
      <c r="EVD2" s="164"/>
      <c r="EVE2" s="165"/>
      <c r="EVF2" s="164"/>
      <c r="EVG2" s="164"/>
      <c r="EVH2" s="164"/>
      <c r="EVI2" s="164"/>
      <c r="EVJ2" s="164"/>
      <c r="EVK2" s="164"/>
      <c r="EVL2" s="164"/>
      <c r="EVM2" s="164"/>
      <c r="EVN2" s="164"/>
      <c r="EVO2" s="165"/>
      <c r="EVP2" s="164"/>
      <c r="EVQ2" s="164"/>
      <c r="EVR2" s="164"/>
      <c r="EVS2" s="164"/>
      <c r="EVT2" s="164"/>
      <c r="EVU2" s="164"/>
      <c r="EVV2" s="164"/>
      <c r="EVW2" s="164"/>
      <c r="EVX2" s="164"/>
      <c r="EVY2" s="165"/>
      <c r="EVZ2" s="164"/>
      <c r="EWA2" s="164"/>
      <c r="EWB2" s="164"/>
      <c r="EWC2" s="164"/>
      <c r="EWD2" s="164"/>
      <c r="EWE2" s="164"/>
      <c r="EWF2" s="164"/>
      <c r="EWG2" s="164"/>
      <c r="EWH2" s="164"/>
      <c r="EWI2" s="165"/>
      <c r="EWJ2" s="164"/>
      <c r="EWK2" s="164"/>
      <c r="EWL2" s="164"/>
      <c r="EWM2" s="164"/>
      <c r="EWN2" s="164"/>
      <c r="EWO2" s="164"/>
      <c r="EWP2" s="164"/>
      <c r="EWQ2" s="164"/>
      <c r="EWR2" s="164"/>
      <c r="EWS2" s="165"/>
      <c r="EWT2" s="164"/>
      <c r="EWU2" s="164"/>
      <c r="EWV2" s="164"/>
      <c r="EWW2" s="164"/>
      <c r="EWX2" s="164"/>
      <c r="EWY2" s="164"/>
      <c r="EWZ2" s="164"/>
      <c r="EXA2" s="164"/>
      <c r="EXB2" s="164"/>
      <c r="EXC2" s="165"/>
      <c r="EXD2" s="164"/>
      <c r="EXE2" s="164"/>
      <c r="EXF2" s="164"/>
      <c r="EXG2" s="164"/>
      <c r="EXH2" s="164"/>
      <c r="EXI2" s="164"/>
      <c r="EXJ2" s="164"/>
      <c r="EXK2" s="164"/>
      <c r="EXL2" s="164"/>
      <c r="EXM2" s="165"/>
      <c r="EXN2" s="164"/>
      <c r="EXO2" s="164"/>
      <c r="EXP2" s="164"/>
      <c r="EXQ2" s="164"/>
      <c r="EXR2" s="164"/>
      <c r="EXS2" s="164"/>
      <c r="EXT2" s="164"/>
      <c r="EXU2" s="164"/>
      <c r="EXV2" s="164"/>
      <c r="EXW2" s="165"/>
      <c r="EXX2" s="164"/>
      <c r="EXY2" s="164"/>
      <c r="EXZ2" s="164"/>
      <c r="EYA2" s="164"/>
      <c r="EYB2" s="164"/>
      <c r="EYC2" s="164"/>
      <c r="EYD2" s="164"/>
      <c r="EYE2" s="164"/>
      <c r="EYF2" s="164"/>
      <c r="EYG2" s="165"/>
      <c r="EYH2" s="164"/>
      <c r="EYI2" s="164"/>
      <c r="EYJ2" s="164"/>
      <c r="EYK2" s="164"/>
      <c r="EYL2" s="164"/>
      <c r="EYM2" s="164"/>
      <c r="EYN2" s="164"/>
      <c r="EYO2" s="164"/>
      <c r="EYP2" s="164"/>
      <c r="EYQ2" s="165"/>
      <c r="EYR2" s="164"/>
      <c r="EYS2" s="164"/>
      <c r="EYT2" s="164"/>
      <c r="EYU2" s="164"/>
      <c r="EYV2" s="164"/>
      <c r="EYW2" s="164"/>
      <c r="EYX2" s="164"/>
      <c r="EYY2" s="164"/>
      <c r="EYZ2" s="164"/>
      <c r="EZA2" s="165"/>
      <c r="EZB2" s="164"/>
      <c r="EZC2" s="164"/>
      <c r="EZD2" s="164"/>
      <c r="EZE2" s="164"/>
      <c r="EZF2" s="164"/>
      <c r="EZG2" s="164"/>
      <c r="EZH2" s="164"/>
      <c r="EZI2" s="164"/>
      <c r="EZJ2" s="164"/>
      <c r="EZK2" s="165"/>
      <c r="EZL2" s="164"/>
      <c r="EZM2" s="164"/>
      <c r="EZN2" s="164"/>
      <c r="EZO2" s="164"/>
      <c r="EZP2" s="164"/>
      <c r="EZQ2" s="164"/>
      <c r="EZR2" s="164"/>
      <c r="EZS2" s="164"/>
      <c r="EZT2" s="164"/>
      <c r="EZU2" s="165"/>
      <c r="EZV2" s="164"/>
      <c r="EZW2" s="164"/>
      <c r="EZX2" s="164"/>
      <c r="EZY2" s="164"/>
      <c r="EZZ2" s="164"/>
      <c r="FAA2" s="164"/>
      <c r="FAB2" s="164"/>
      <c r="FAC2" s="164"/>
      <c r="FAD2" s="164"/>
      <c r="FAE2" s="165"/>
      <c r="FAF2" s="164"/>
      <c r="FAG2" s="164"/>
      <c r="FAH2" s="164"/>
      <c r="FAI2" s="164"/>
      <c r="FAJ2" s="164"/>
      <c r="FAK2" s="164"/>
      <c r="FAL2" s="164"/>
      <c r="FAM2" s="164"/>
      <c r="FAN2" s="164"/>
      <c r="FAO2" s="165"/>
      <c r="FAP2" s="164"/>
      <c r="FAQ2" s="164"/>
      <c r="FAR2" s="164"/>
      <c r="FAS2" s="164"/>
      <c r="FAT2" s="164"/>
      <c r="FAU2" s="164"/>
      <c r="FAV2" s="164"/>
      <c r="FAW2" s="164"/>
      <c r="FAX2" s="164"/>
      <c r="FAY2" s="165"/>
      <c r="FAZ2" s="164"/>
      <c r="FBA2" s="164"/>
      <c r="FBB2" s="164"/>
      <c r="FBC2" s="164"/>
      <c r="FBD2" s="164"/>
      <c r="FBE2" s="164"/>
      <c r="FBF2" s="164"/>
      <c r="FBG2" s="164"/>
      <c r="FBH2" s="164"/>
      <c r="FBI2" s="165"/>
      <c r="FBJ2" s="164"/>
      <c r="FBK2" s="164"/>
      <c r="FBL2" s="164"/>
      <c r="FBM2" s="164"/>
      <c r="FBN2" s="164"/>
      <c r="FBO2" s="164"/>
      <c r="FBP2" s="164"/>
      <c r="FBQ2" s="164"/>
      <c r="FBR2" s="164"/>
      <c r="FBS2" s="165"/>
      <c r="FBT2" s="164"/>
      <c r="FBU2" s="164"/>
      <c r="FBV2" s="164"/>
      <c r="FBW2" s="164"/>
      <c r="FBX2" s="164"/>
      <c r="FBY2" s="164"/>
      <c r="FBZ2" s="164"/>
      <c r="FCA2" s="164"/>
      <c r="FCB2" s="164"/>
      <c r="FCC2" s="165"/>
      <c r="FCD2" s="164"/>
      <c r="FCE2" s="164"/>
      <c r="FCF2" s="164"/>
      <c r="FCG2" s="164"/>
      <c r="FCH2" s="164"/>
      <c r="FCI2" s="164"/>
      <c r="FCJ2" s="164"/>
      <c r="FCK2" s="164"/>
      <c r="FCL2" s="164"/>
      <c r="FCM2" s="165"/>
      <c r="FCN2" s="164"/>
      <c r="FCO2" s="164"/>
      <c r="FCP2" s="164"/>
      <c r="FCQ2" s="164"/>
      <c r="FCR2" s="164"/>
      <c r="FCS2" s="164"/>
      <c r="FCT2" s="164"/>
      <c r="FCU2" s="164"/>
      <c r="FCV2" s="164"/>
      <c r="FCW2" s="165"/>
      <c r="FCX2" s="164"/>
      <c r="FCY2" s="164"/>
      <c r="FCZ2" s="164"/>
      <c r="FDA2" s="164"/>
      <c r="FDB2" s="164"/>
      <c r="FDC2" s="164"/>
      <c r="FDD2" s="164"/>
      <c r="FDE2" s="164"/>
      <c r="FDF2" s="164"/>
      <c r="FDG2" s="165"/>
      <c r="FDH2" s="164"/>
      <c r="FDI2" s="164"/>
      <c r="FDJ2" s="164"/>
      <c r="FDK2" s="164"/>
      <c r="FDL2" s="164"/>
      <c r="FDM2" s="164"/>
      <c r="FDN2" s="164"/>
      <c r="FDO2" s="164"/>
      <c r="FDP2" s="164"/>
      <c r="FDQ2" s="165"/>
      <c r="FDR2" s="164"/>
      <c r="FDS2" s="164"/>
      <c r="FDT2" s="164"/>
      <c r="FDU2" s="164"/>
      <c r="FDV2" s="164"/>
      <c r="FDW2" s="164"/>
      <c r="FDX2" s="164"/>
      <c r="FDY2" s="164"/>
      <c r="FDZ2" s="164"/>
      <c r="FEA2" s="165"/>
      <c r="FEB2" s="164"/>
      <c r="FEC2" s="164"/>
      <c r="FED2" s="164"/>
      <c r="FEE2" s="164"/>
      <c r="FEF2" s="164"/>
      <c r="FEG2" s="164"/>
      <c r="FEH2" s="164"/>
      <c r="FEI2" s="164"/>
      <c r="FEJ2" s="164"/>
      <c r="FEK2" s="165"/>
      <c r="FEL2" s="164"/>
      <c r="FEM2" s="164"/>
      <c r="FEN2" s="164"/>
      <c r="FEO2" s="164"/>
      <c r="FEP2" s="164"/>
      <c r="FEQ2" s="164"/>
      <c r="FER2" s="164"/>
      <c r="FES2" s="164"/>
      <c r="FET2" s="164"/>
      <c r="FEU2" s="165"/>
      <c r="FEV2" s="164"/>
      <c r="FEW2" s="164"/>
      <c r="FEX2" s="164"/>
      <c r="FEY2" s="164"/>
      <c r="FEZ2" s="164"/>
      <c r="FFA2" s="164"/>
      <c r="FFB2" s="164"/>
      <c r="FFC2" s="164"/>
      <c r="FFD2" s="164"/>
      <c r="FFE2" s="165"/>
      <c r="FFF2" s="164"/>
      <c r="FFG2" s="164"/>
      <c r="FFH2" s="164"/>
      <c r="FFI2" s="164"/>
      <c r="FFJ2" s="164"/>
      <c r="FFK2" s="164"/>
      <c r="FFL2" s="164"/>
      <c r="FFM2" s="164"/>
      <c r="FFN2" s="164"/>
      <c r="FFO2" s="165"/>
      <c r="FFP2" s="164"/>
      <c r="FFQ2" s="164"/>
      <c r="FFR2" s="164"/>
      <c r="FFS2" s="164"/>
      <c r="FFT2" s="164"/>
      <c r="FFU2" s="164"/>
      <c r="FFV2" s="164"/>
      <c r="FFW2" s="164"/>
      <c r="FFX2" s="164"/>
      <c r="FFY2" s="165"/>
      <c r="FFZ2" s="164"/>
      <c r="FGA2" s="164"/>
      <c r="FGB2" s="164"/>
      <c r="FGC2" s="164"/>
      <c r="FGD2" s="164"/>
      <c r="FGE2" s="164"/>
      <c r="FGF2" s="164"/>
      <c r="FGG2" s="164"/>
      <c r="FGH2" s="164"/>
      <c r="FGI2" s="165"/>
      <c r="FGJ2" s="164"/>
      <c r="FGK2" s="164"/>
      <c r="FGL2" s="164"/>
      <c r="FGM2" s="164"/>
      <c r="FGN2" s="164"/>
      <c r="FGO2" s="164"/>
      <c r="FGP2" s="164"/>
      <c r="FGQ2" s="164"/>
      <c r="FGR2" s="164"/>
      <c r="FGS2" s="165"/>
      <c r="FGT2" s="164"/>
      <c r="FGU2" s="164"/>
      <c r="FGV2" s="164"/>
      <c r="FGW2" s="164"/>
      <c r="FGX2" s="164"/>
      <c r="FGY2" s="164"/>
      <c r="FGZ2" s="164"/>
      <c r="FHA2" s="164"/>
      <c r="FHB2" s="164"/>
      <c r="FHC2" s="165"/>
      <c r="FHD2" s="164"/>
      <c r="FHE2" s="164"/>
      <c r="FHF2" s="164"/>
      <c r="FHG2" s="164"/>
      <c r="FHH2" s="164"/>
      <c r="FHI2" s="164"/>
      <c r="FHJ2" s="164"/>
      <c r="FHK2" s="164"/>
      <c r="FHL2" s="164"/>
      <c r="FHM2" s="165"/>
      <c r="FHN2" s="164"/>
      <c r="FHO2" s="164"/>
      <c r="FHP2" s="164"/>
      <c r="FHQ2" s="164"/>
      <c r="FHR2" s="164"/>
      <c r="FHS2" s="164"/>
      <c r="FHT2" s="164"/>
      <c r="FHU2" s="164"/>
      <c r="FHV2" s="164"/>
      <c r="FHW2" s="165"/>
      <c r="FHX2" s="164"/>
      <c r="FHY2" s="164"/>
      <c r="FHZ2" s="164"/>
      <c r="FIA2" s="164"/>
      <c r="FIB2" s="164"/>
      <c r="FIC2" s="164"/>
      <c r="FID2" s="164"/>
      <c r="FIE2" s="164"/>
      <c r="FIF2" s="164"/>
      <c r="FIG2" s="165"/>
      <c r="FIH2" s="164"/>
      <c r="FII2" s="164"/>
      <c r="FIJ2" s="164"/>
      <c r="FIK2" s="164"/>
      <c r="FIL2" s="164"/>
      <c r="FIM2" s="164"/>
      <c r="FIN2" s="164"/>
      <c r="FIO2" s="164"/>
      <c r="FIP2" s="164"/>
      <c r="FIQ2" s="165"/>
      <c r="FIR2" s="164"/>
      <c r="FIS2" s="164"/>
      <c r="FIT2" s="164"/>
      <c r="FIU2" s="164"/>
      <c r="FIV2" s="164"/>
      <c r="FIW2" s="164"/>
      <c r="FIX2" s="164"/>
      <c r="FIY2" s="164"/>
      <c r="FIZ2" s="164"/>
      <c r="FJA2" s="165"/>
      <c r="FJB2" s="164"/>
      <c r="FJC2" s="164"/>
      <c r="FJD2" s="164"/>
      <c r="FJE2" s="164"/>
      <c r="FJF2" s="164"/>
      <c r="FJG2" s="164"/>
      <c r="FJH2" s="164"/>
      <c r="FJI2" s="164"/>
      <c r="FJJ2" s="164"/>
      <c r="FJK2" s="165"/>
      <c r="FJL2" s="164"/>
      <c r="FJM2" s="164"/>
      <c r="FJN2" s="164"/>
      <c r="FJO2" s="164"/>
      <c r="FJP2" s="164"/>
      <c r="FJQ2" s="164"/>
      <c r="FJR2" s="164"/>
      <c r="FJS2" s="164"/>
      <c r="FJT2" s="164"/>
      <c r="FJU2" s="165"/>
      <c r="FJV2" s="164"/>
      <c r="FJW2" s="164"/>
      <c r="FJX2" s="164"/>
      <c r="FJY2" s="164"/>
      <c r="FJZ2" s="164"/>
      <c r="FKA2" s="164"/>
      <c r="FKB2" s="164"/>
      <c r="FKC2" s="164"/>
      <c r="FKD2" s="164"/>
      <c r="FKE2" s="165"/>
      <c r="FKF2" s="164"/>
      <c r="FKG2" s="164"/>
      <c r="FKH2" s="164"/>
      <c r="FKI2" s="164"/>
      <c r="FKJ2" s="164"/>
      <c r="FKK2" s="164"/>
      <c r="FKL2" s="164"/>
      <c r="FKM2" s="164"/>
      <c r="FKN2" s="164"/>
      <c r="FKO2" s="165"/>
      <c r="FKP2" s="164"/>
      <c r="FKQ2" s="164"/>
      <c r="FKR2" s="164"/>
      <c r="FKS2" s="164"/>
      <c r="FKT2" s="164"/>
      <c r="FKU2" s="164"/>
      <c r="FKV2" s="164"/>
      <c r="FKW2" s="164"/>
      <c r="FKX2" s="164"/>
      <c r="FKY2" s="165"/>
      <c r="FKZ2" s="164"/>
      <c r="FLA2" s="164"/>
      <c r="FLB2" s="164"/>
      <c r="FLC2" s="164"/>
      <c r="FLD2" s="164"/>
      <c r="FLE2" s="164"/>
      <c r="FLF2" s="164"/>
      <c r="FLG2" s="164"/>
      <c r="FLH2" s="164"/>
      <c r="FLI2" s="165"/>
      <c r="FLJ2" s="164"/>
      <c r="FLK2" s="164"/>
      <c r="FLL2" s="164"/>
      <c r="FLM2" s="164"/>
      <c r="FLN2" s="164"/>
      <c r="FLO2" s="164"/>
      <c r="FLP2" s="164"/>
      <c r="FLQ2" s="164"/>
      <c r="FLR2" s="164"/>
      <c r="FLS2" s="165"/>
      <c r="FLT2" s="164"/>
      <c r="FLU2" s="164"/>
      <c r="FLV2" s="164"/>
      <c r="FLW2" s="164"/>
      <c r="FLX2" s="164"/>
      <c r="FLY2" s="164"/>
      <c r="FLZ2" s="164"/>
      <c r="FMA2" s="164"/>
      <c r="FMB2" s="164"/>
      <c r="FMC2" s="165"/>
      <c r="FMD2" s="164"/>
      <c r="FME2" s="164"/>
      <c r="FMF2" s="164"/>
      <c r="FMG2" s="164"/>
      <c r="FMH2" s="164"/>
      <c r="FMI2" s="164"/>
      <c r="FMJ2" s="164"/>
      <c r="FMK2" s="164"/>
      <c r="FML2" s="164"/>
      <c r="FMM2" s="165"/>
      <c r="FMN2" s="164"/>
      <c r="FMO2" s="164"/>
      <c r="FMP2" s="164"/>
      <c r="FMQ2" s="164"/>
      <c r="FMR2" s="164"/>
      <c r="FMS2" s="164"/>
      <c r="FMT2" s="164"/>
      <c r="FMU2" s="164"/>
      <c r="FMV2" s="164"/>
      <c r="FMW2" s="165"/>
      <c r="FMX2" s="164"/>
      <c r="FMY2" s="164"/>
      <c r="FMZ2" s="164"/>
      <c r="FNA2" s="164"/>
      <c r="FNB2" s="164"/>
      <c r="FNC2" s="164"/>
      <c r="FND2" s="164"/>
      <c r="FNE2" s="164"/>
      <c r="FNF2" s="164"/>
      <c r="FNG2" s="165"/>
      <c r="FNH2" s="164"/>
      <c r="FNI2" s="164"/>
      <c r="FNJ2" s="164"/>
      <c r="FNK2" s="164"/>
      <c r="FNL2" s="164"/>
      <c r="FNM2" s="164"/>
      <c r="FNN2" s="164"/>
      <c r="FNO2" s="164"/>
      <c r="FNP2" s="164"/>
      <c r="FNQ2" s="165"/>
      <c r="FNR2" s="164"/>
      <c r="FNS2" s="164"/>
      <c r="FNT2" s="164"/>
      <c r="FNU2" s="164"/>
      <c r="FNV2" s="164"/>
      <c r="FNW2" s="164"/>
      <c r="FNX2" s="164"/>
      <c r="FNY2" s="164"/>
      <c r="FNZ2" s="164"/>
      <c r="FOA2" s="165"/>
      <c r="FOB2" s="164"/>
      <c r="FOC2" s="164"/>
      <c r="FOD2" s="164"/>
      <c r="FOE2" s="164"/>
      <c r="FOF2" s="164"/>
      <c r="FOG2" s="164"/>
      <c r="FOH2" s="164"/>
      <c r="FOI2" s="164"/>
      <c r="FOJ2" s="164"/>
      <c r="FOK2" s="165"/>
      <c r="FOL2" s="164"/>
      <c r="FOM2" s="164"/>
      <c r="FON2" s="164"/>
      <c r="FOO2" s="164"/>
      <c r="FOP2" s="164"/>
      <c r="FOQ2" s="164"/>
      <c r="FOR2" s="164"/>
      <c r="FOS2" s="164"/>
      <c r="FOT2" s="164"/>
      <c r="FOU2" s="165"/>
      <c r="FOV2" s="164"/>
      <c r="FOW2" s="164"/>
      <c r="FOX2" s="164"/>
      <c r="FOY2" s="164"/>
      <c r="FOZ2" s="164"/>
      <c r="FPA2" s="164"/>
      <c r="FPB2" s="164"/>
      <c r="FPC2" s="164"/>
      <c r="FPD2" s="164"/>
      <c r="FPE2" s="165"/>
      <c r="FPF2" s="164"/>
      <c r="FPG2" s="164"/>
      <c r="FPH2" s="164"/>
      <c r="FPI2" s="164"/>
      <c r="FPJ2" s="164"/>
      <c r="FPK2" s="164"/>
      <c r="FPL2" s="164"/>
      <c r="FPM2" s="164"/>
      <c r="FPN2" s="164"/>
      <c r="FPO2" s="165"/>
      <c r="FPP2" s="164"/>
      <c r="FPQ2" s="164"/>
      <c r="FPR2" s="164"/>
      <c r="FPS2" s="164"/>
      <c r="FPT2" s="164"/>
      <c r="FPU2" s="164"/>
      <c r="FPV2" s="164"/>
      <c r="FPW2" s="164"/>
      <c r="FPX2" s="164"/>
      <c r="FPY2" s="165"/>
      <c r="FPZ2" s="164"/>
      <c r="FQA2" s="164"/>
      <c r="FQB2" s="164"/>
      <c r="FQC2" s="164"/>
      <c r="FQD2" s="164"/>
      <c r="FQE2" s="164"/>
      <c r="FQF2" s="164"/>
      <c r="FQG2" s="164"/>
      <c r="FQH2" s="164"/>
      <c r="FQI2" s="165"/>
      <c r="FQJ2" s="164"/>
      <c r="FQK2" s="164"/>
      <c r="FQL2" s="164"/>
      <c r="FQM2" s="164"/>
      <c r="FQN2" s="164"/>
      <c r="FQO2" s="164"/>
      <c r="FQP2" s="164"/>
      <c r="FQQ2" s="164"/>
      <c r="FQR2" s="164"/>
      <c r="FQS2" s="165"/>
      <c r="FQT2" s="164"/>
      <c r="FQU2" s="164"/>
      <c r="FQV2" s="164"/>
      <c r="FQW2" s="164"/>
      <c r="FQX2" s="164"/>
      <c r="FQY2" s="164"/>
      <c r="FQZ2" s="164"/>
      <c r="FRA2" s="164"/>
      <c r="FRB2" s="164"/>
      <c r="FRC2" s="165"/>
      <c r="FRD2" s="164"/>
      <c r="FRE2" s="164"/>
      <c r="FRF2" s="164"/>
      <c r="FRG2" s="164"/>
      <c r="FRH2" s="164"/>
      <c r="FRI2" s="164"/>
      <c r="FRJ2" s="164"/>
      <c r="FRK2" s="164"/>
      <c r="FRL2" s="164"/>
      <c r="FRM2" s="165"/>
      <c r="FRN2" s="164"/>
      <c r="FRO2" s="164"/>
      <c r="FRP2" s="164"/>
      <c r="FRQ2" s="164"/>
      <c r="FRR2" s="164"/>
      <c r="FRS2" s="164"/>
      <c r="FRT2" s="164"/>
      <c r="FRU2" s="164"/>
      <c r="FRV2" s="164"/>
      <c r="FRW2" s="165"/>
      <c r="FRX2" s="164"/>
      <c r="FRY2" s="164"/>
      <c r="FRZ2" s="164"/>
      <c r="FSA2" s="164"/>
      <c r="FSB2" s="164"/>
      <c r="FSC2" s="164"/>
      <c r="FSD2" s="164"/>
      <c r="FSE2" s="164"/>
      <c r="FSF2" s="164"/>
      <c r="FSG2" s="165"/>
      <c r="FSH2" s="164"/>
      <c r="FSI2" s="164"/>
      <c r="FSJ2" s="164"/>
      <c r="FSK2" s="164"/>
      <c r="FSL2" s="164"/>
      <c r="FSM2" s="164"/>
      <c r="FSN2" s="164"/>
      <c r="FSO2" s="164"/>
      <c r="FSP2" s="164"/>
      <c r="FSQ2" s="165"/>
      <c r="FSR2" s="164"/>
      <c r="FSS2" s="164"/>
      <c r="FST2" s="164"/>
      <c r="FSU2" s="164"/>
      <c r="FSV2" s="164"/>
      <c r="FSW2" s="164"/>
      <c r="FSX2" s="164"/>
      <c r="FSY2" s="164"/>
      <c r="FSZ2" s="164"/>
      <c r="FTA2" s="165"/>
      <c r="FTB2" s="164"/>
      <c r="FTC2" s="164"/>
      <c r="FTD2" s="164"/>
      <c r="FTE2" s="164"/>
      <c r="FTF2" s="164"/>
      <c r="FTG2" s="164"/>
      <c r="FTH2" s="164"/>
      <c r="FTI2" s="164"/>
      <c r="FTJ2" s="164"/>
      <c r="FTK2" s="165"/>
      <c r="FTL2" s="164"/>
      <c r="FTM2" s="164"/>
      <c r="FTN2" s="164"/>
      <c r="FTO2" s="164"/>
      <c r="FTP2" s="164"/>
      <c r="FTQ2" s="164"/>
      <c r="FTR2" s="164"/>
      <c r="FTS2" s="164"/>
      <c r="FTT2" s="164"/>
      <c r="FTU2" s="165"/>
      <c r="FTV2" s="164"/>
      <c r="FTW2" s="164"/>
      <c r="FTX2" s="164"/>
      <c r="FTY2" s="164"/>
      <c r="FTZ2" s="164"/>
      <c r="FUA2" s="164"/>
      <c r="FUB2" s="164"/>
      <c r="FUC2" s="164"/>
      <c r="FUD2" s="164"/>
      <c r="FUE2" s="165"/>
      <c r="FUF2" s="164"/>
      <c r="FUG2" s="164"/>
      <c r="FUH2" s="164"/>
      <c r="FUI2" s="164"/>
      <c r="FUJ2" s="164"/>
      <c r="FUK2" s="164"/>
      <c r="FUL2" s="164"/>
      <c r="FUM2" s="164"/>
      <c r="FUN2" s="164"/>
      <c r="FUO2" s="165"/>
      <c r="FUP2" s="164"/>
      <c r="FUQ2" s="164"/>
      <c r="FUR2" s="164"/>
      <c r="FUS2" s="164"/>
      <c r="FUT2" s="164"/>
      <c r="FUU2" s="164"/>
      <c r="FUV2" s="164"/>
      <c r="FUW2" s="164"/>
      <c r="FUX2" s="164"/>
      <c r="FUY2" s="165"/>
      <c r="FUZ2" s="164"/>
      <c r="FVA2" s="164"/>
      <c r="FVB2" s="164"/>
      <c r="FVC2" s="164"/>
      <c r="FVD2" s="164"/>
      <c r="FVE2" s="164"/>
      <c r="FVF2" s="164"/>
      <c r="FVG2" s="164"/>
      <c r="FVH2" s="164"/>
      <c r="FVI2" s="165"/>
      <c r="FVJ2" s="164"/>
      <c r="FVK2" s="164"/>
      <c r="FVL2" s="164"/>
      <c r="FVM2" s="164"/>
      <c r="FVN2" s="164"/>
      <c r="FVO2" s="164"/>
      <c r="FVP2" s="164"/>
      <c r="FVQ2" s="164"/>
      <c r="FVR2" s="164"/>
      <c r="FVS2" s="165"/>
      <c r="FVT2" s="164"/>
      <c r="FVU2" s="164"/>
      <c r="FVV2" s="164"/>
      <c r="FVW2" s="164"/>
      <c r="FVX2" s="164"/>
      <c r="FVY2" s="164"/>
      <c r="FVZ2" s="164"/>
      <c r="FWA2" s="164"/>
      <c r="FWB2" s="164"/>
      <c r="FWC2" s="165"/>
      <c r="FWD2" s="164"/>
      <c r="FWE2" s="164"/>
      <c r="FWF2" s="164"/>
      <c r="FWG2" s="164"/>
      <c r="FWH2" s="164"/>
      <c r="FWI2" s="164"/>
      <c r="FWJ2" s="164"/>
      <c r="FWK2" s="164"/>
      <c r="FWL2" s="164"/>
      <c r="FWM2" s="165"/>
      <c r="FWN2" s="164"/>
      <c r="FWO2" s="164"/>
      <c r="FWP2" s="164"/>
      <c r="FWQ2" s="164"/>
      <c r="FWR2" s="164"/>
      <c r="FWS2" s="164"/>
      <c r="FWT2" s="164"/>
      <c r="FWU2" s="164"/>
      <c r="FWV2" s="164"/>
      <c r="FWW2" s="165"/>
      <c r="FWX2" s="164"/>
      <c r="FWY2" s="164"/>
      <c r="FWZ2" s="164"/>
      <c r="FXA2" s="164"/>
      <c r="FXB2" s="164"/>
      <c r="FXC2" s="164"/>
      <c r="FXD2" s="164"/>
      <c r="FXE2" s="164"/>
      <c r="FXF2" s="164"/>
      <c r="FXG2" s="165"/>
      <c r="FXH2" s="164"/>
      <c r="FXI2" s="164"/>
      <c r="FXJ2" s="164"/>
      <c r="FXK2" s="164"/>
      <c r="FXL2" s="164"/>
      <c r="FXM2" s="164"/>
      <c r="FXN2" s="164"/>
      <c r="FXO2" s="164"/>
      <c r="FXP2" s="164"/>
      <c r="FXQ2" s="165"/>
      <c r="FXR2" s="164"/>
      <c r="FXS2" s="164"/>
      <c r="FXT2" s="164"/>
      <c r="FXU2" s="164"/>
      <c r="FXV2" s="164"/>
      <c r="FXW2" s="164"/>
      <c r="FXX2" s="164"/>
      <c r="FXY2" s="164"/>
      <c r="FXZ2" s="164"/>
      <c r="FYA2" s="165"/>
      <c r="FYB2" s="164"/>
      <c r="FYC2" s="164"/>
      <c r="FYD2" s="164"/>
      <c r="FYE2" s="164"/>
      <c r="FYF2" s="164"/>
      <c r="FYG2" s="164"/>
      <c r="FYH2" s="164"/>
      <c r="FYI2" s="164"/>
      <c r="FYJ2" s="164"/>
      <c r="FYK2" s="165"/>
      <c r="FYL2" s="164"/>
      <c r="FYM2" s="164"/>
      <c r="FYN2" s="164"/>
      <c r="FYO2" s="164"/>
      <c r="FYP2" s="164"/>
      <c r="FYQ2" s="164"/>
      <c r="FYR2" s="164"/>
      <c r="FYS2" s="164"/>
      <c r="FYT2" s="164"/>
      <c r="FYU2" s="165"/>
      <c r="FYV2" s="164"/>
      <c r="FYW2" s="164"/>
      <c r="FYX2" s="164"/>
      <c r="FYY2" s="164"/>
      <c r="FYZ2" s="164"/>
      <c r="FZA2" s="164"/>
      <c r="FZB2" s="164"/>
      <c r="FZC2" s="164"/>
      <c r="FZD2" s="164"/>
      <c r="FZE2" s="165"/>
      <c r="FZF2" s="164"/>
      <c r="FZG2" s="164"/>
      <c r="FZH2" s="164"/>
      <c r="FZI2" s="164"/>
      <c r="FZJ2" s="164"/>
      <c r="FZK2" s="164"/>
      <c r="FZL2" s="164"/>
      <c r="FZM2" s="164"/>
      <c r="FZN2" s="164"/>
      <c r="FZO2" s="165"/>
      <c r="FZP2" s="164"/>
      <c r="FZQ2" s="164"/>
      <c r="FZR2" s="164"/>
      <c r="FZS2" s="164"/>
      <c r="FZT2" s="164"/>
      <c r="FZU2" s="164"/>
      <c r="FZV2" s="164"/>
      <c r="FZW2" s="164"/>
      <c r="FZX2" s="164"/>
      <c r="FZY2" s="165"/>
      <c r="FZZ2" s="164"/>
      <c r="GAA2" s="164"/>
      <c r="GAB2" s="164"/>
      <c r="GAC2" s="164"/>
      <c r="GAD2" s="164"/>
      <c r="GAE2" s="164"/>
      <c r="GAF2" s="164"/>
      <c r="GAG2" s="164"/>
      <c r="GAH2" s="164"/>
      <c r="GAI2" s="165"/>
      <c r="GAJ2" s="164"/>
      <c r="GAK2" s="164"/>
      <c r="GAL2" s="164"/>
      <c r="GAM2" s="164"/>
      <c r="GAN2" s="164"/>
      <c r="GAO2" s="164"/>
      <c r="GAP2" s="164"/>
      <c r="GAQ2" s="164"/>
      <c r="GAR2" s="164"/>
      <c r="GAS2" s="165"/>
      <c r="GAT2" s="164"/>
      <c r="GAU2" s="164"/>
      <c r="GAV2" s="164"/>
      <c r="GAW2" s="164"/>
      <c r="GAX2" s="164"/>
      <c r="GAY2" s="164"/>
      <c r="GAZ2" s="164"/>
      <c r="GBA2" s="164"/>
      <c r="GBB2" s="164"/>
      <c r="GBC2" s="165"/>
      <c r="GBD2" s="164"/>
      <c r="GBE2" s="164"/>
      <c r="GBF2" s="164"/>
      <c r="GBG2" s="164"/>
      <c r="GBH2" s="164"/>
      <c r="GBI2" s="164"/>
      <c r="GBJ2" s="164"/>
      <c r="GBK2" s="164"/>
      <c r="GBL2" s="164"/>
      <c r="GBM2" s="165"/>
      <c r="GBN2" s="164"/>
      <c r="GBO2" s="164"/>
      <c r="GBP2" s="164"/>
      <c r="GBQ2" s="164"/>
      <c r="GBR2" s="164"/>
      <c r="GBS2" s="164"/>
      <c r="GBT2" s="164"/>
      <c r="GBU2" s="164"/>
      <c r="GBV2" s="164"/>
      <c r="GBW2" s="165"/>
      <c r="GBX2" s="164"/>
      <c r="GBY2" s="164"/>
      <c r="GBZ2" s="164"/>
      <c r="GCA2" s="164"/>
      <c r="GCB2" s="164"/>
      <c r="GCC2" s="164"/>
      <c r="GCD2" s="164"/>
      <c r="GCE2" s="164"/>
      <c r="GCF2" s="164"/>
      <c r="GCG2" s="165"/>
      <c r="GCH2" s="164"/>
      <c r="GCI2" s="164"/>
      <c r="GCJ2" s="164"/>
      <c r="GCK2" s="164"/>
      <c r="GCL2" s="164"/>
      <c r="GCM2" s="164"/>
      <c r="GCN2" s="164"/>
      <c r="GCO2" s="164"/>
      <c r="GCP2" s="164"/>
      <c r="GCQ2" s="165"/>
      <c r="GCR2" s="164"/>
      <c r="GCS2" s="164"/>
      <c r="GCT2" s="164"/>
      <c r="GCU2" s="164"/>
      <c r="GCV2" s="164"/>
      <c r="GCW2" s="164"/>
      <c r="GCX2" s="164"/>
      <c r="GCY2" s="164"/>
      <c r="GCZ2" s="164"/>
      <c r="GDA2" s="165"/>
      <c r="GDB2" s="164"/>
      <c r="GDC2" s="164"/>
      <c r="GDD2" s="164"/>
      <c r="GDE2" s="164"/>
      <c r="GDF2" s="164"/>
      <c r="GDG2" s="164"/>
      <c r="GDH2" s="164"/>
      <c r="GDI2" s="164"/>
      <c r="GDJ2" s="164"/>
      <c r="GDK2" s="165"/>
      <c r="GDL2" s="164"/>
      <c r="GDM2" s="164"/>
      <c r="GDN2" s="164"/>
      <c r="GDO2" s="164"/>
      <c r="GDP2" s="164"/>
      <c r="GDQ2" s="164"/>
      <c r="GDR2" s="164"/>
      <c r="GDS2" s="164"/>
      <c r="GDT2" s="164"/>
      <c r="GDU2" s="165"/>
      <c r="GDV2" s="164"/>
      <c r="GDW2" s="164"/>
      <c r="GDX2" s="164"/>
      <c r="GDY2" s="164"/>
      <c r="GDZ2" s="164"/>
      <c r="GEA2" s="164"/>
      <c r="GEB2" s="164"/>
      <c r="GEC2" s="164"/>
      <c r="GED2" s="164"/>
      <c r="GEE2" s="165"/>
      <c r="GEF2" s="164"/>
      <c r="GEG2" s="164"/>
      <c r="GEH2" s="164"/>
      <c r="GEI2" s="164"/>
      <c r="GEJ2" s="164"/>
      <c r="GEK2" s="164"/>
      <c r="GEL2" s="164"/>
      <c r="GEM2" s="164"/>
      <c r="GEN2" s="164"/>
      <c r="GEO2" s="165"/>
      <c r="GEP2" s="164"/>
      <c r="GEQ2" s="164"/>
      <c r="GER2" s="164"/>
      <c r="GES2" s="164"/>
      <c r="GET2" s="164"/>
      <c r="GEU2" s="164"/>
      <c r="GEV2" s="164"/>
      <c r="GEW2" s="164"/>
      <c r="GEX2" s="164"/>
      <c r="GEY2" s="165"/>
      <c r="GEZ2" s="164"/>
      <c r="GFA2" s="164"/>
      <c r="GFB2" s="164"/>
      <c r="GFC2" s="164"/>
      <c r="GFD2" s="164"/>
      <c r="GFE2" s="164"/>
      <c r="GFF2" s="164"/>
      <c r="GFG2" s="164"/>
      <c r="GFH2" s="164"/>
      <c r="GFI2" s="165"/>
      <c r="GFJ2" s="164"/>
      <c r="GFK2" s="164"/>
      <c r="GFL2" s="164"/>
      <c r="GFM2" s="164"/>
      <c r="GFN2" s="164"/>
      <c r="GFO2" s="164"/>
      <c r="GFP2" s="164"/>
      <c r="GFQ2" s="164"/>
      <c r="GFR2" s="164"/>
      <c r="GFS2" s="165"/>
      <c r="GFT2" s="164"/>
      <c r="GFU2" s="164"/>
      <c r="GFV2" s="164"/>
      <c r="GFW2" s="164"/>
      <c r="GFX2" s="164"/>
      <c r="GFY2" s="164"/>
      <c r="GFZ2" s="164"/>
      <c r="GGA2" s="164"/>
      <c r="GGB2" s="164"/>
      <c r="GGC2" s="165"/>
      <c r="GGD2" s="164"/>
      <c r="GGE2" s="164"/>
      <c r="GGF2" s="164"/>
      <c r="GGG2" s="164"/>
      <c r="GGH2" s="164"/>
      <c r="GGI2" s="164"/>
      <c r="GGJ2" s="164"/>
      <c r="GGK2" s="164"/>
      <c r="GGL2" s="164"/>
      <c r="GGM2" s="165"/>
      <c r="GGN2" s="164"/>
      <c r="GGO2" s="164"/>
      <c r="GGP2" s="164"/>
      <c r="GGQ2" s="164"/>
      <c r="GGR2" s="164"/>
      <c r="GGS2" s="164"/>
      <c r="GGT2" s="164"/>
      <c r="GGU2" s="164"/>
      <c r="GGV2" s="164"/>
      <c r="GGW2" s="165"/>
      <c r="GGX2" s="164"/>
      <c r="GGY2" s="164"/>
      <c r="GGZ2" s="164"/>
      <c r="GHA2" s="164"/>
      <c r="GHB2" s="164"/>
      <c r="GHC2" s="164"/>
      <c r="GHD2" s="164"/>
      <c r="GHE2" s="164"/>
      <c r="GHF2" s="164"/>
      <c r="GHG2" s="165"/>
      <c r="GHH2" s="164"/>
      <c r="GHI2" s="164"/>
      <c r="GHJ2" s="164"/>
      <c r="GHK2" s="164"/>
      <c r="GHL2" s="164"/>
      <c r="GHM2" s="164"/>
      <c r="GHN2" s="164"/>
      <c r="GHO2" s="164"/>
      <c r="GHP2" s="164"/>
      <c r="GHQ2" s="165"/>
      <c r="GHR2" s="164"/>
      <c r="GHS2" s="164"/>
      <c r="GHT2" s="164"/>
      <c r="GHU2" s="164"/>
      <c r="GHV2" s="164"/>
      <c r="GHW2" s="164"/>
      <c r="GHX2" s="164"/>
      <c r="GHY2" s="164"/>
      <c r="GHZ2" s="164"/>
      <c r="GIA2" s="165"/>
      <c r="GIB2" s="164"/>
      <c r="GIC2" s="164"/>
      <c r="GID2" s="164"/>
      <c r="GIE2" s="164"/>
      <c r="GIF2" s="164"/>
      <c r="GIG2" s="164"/>
      <c r="GIH2" s="164"/>
      <c r="GII2" s="164"/>
      <c r="GIJ2" s="164"/>
      <c r="GIK2" s="165"/>
      <c r="GIL2" s="164"/>
      <c r="GIM2" s="164"/>
      <c r="GIN2" s="164"/>
      <c r="GIO2" s="164"/>
      <c r="GIP2" s="164"/>
      <c r="GIQ2" s="164"/>
      <c r="GIR2" s="164"/>
      <c r="GIS2" s="164"/>
      <c r="GIT2" s="164"/>
      <c r="GIU2" s="165"/>
      <c r="GIV2" s="164"/>
      <c r="GIW2" s="164"/>
      <c r="GIX2" s="164"/>
      <c r="GIY2" s="164"/>
      <c r="GIZ2" s="164"/>
      <c r="GJA2" s="164"/>
      <c r="GJB2" s="164"/>
      <c r="GJC2" s="164"/>
      <c r="GJD2" s="164"/>
      <c r="GJE2" s="165"/>
      <c r="GJF2" s="164"/>
      <c r="GJG2" s="164"/>
      <c r="GJH2" s="164"/>
      <c r="GJI2" s="164"/>
      <c r="GJJ2" s="164"/>
      <c r="GJK2" s="164"/>
      <c r="GJL2" s="164"/>
      <c r="GJM2" s="164"/>
      <c r="GJN2" s="164"/>
      <c r="GJO2" s="165"/>
      <c r="GJP2" s="164"/>
      <c r="GJQ2" s="164"/>
      <c r="GJR2" s="164"/>
      <c r="GJS2" s="164"/>
      <c r="GJT2" s="164"/>
      <c r="GJU2" s="164"/>
      <c r="GJV2" s="164"/>
      <c r="GJW2" s="164"/>
      <c r="GJX2" s="164"/>
      <c r="GJY2" s="165"/>
      <c r="GJZ2" s="164"/>
      <c r="GKA2" s="164"/>
      <c r="GKB2" s="164"/>
      <c r="GKC2" s="164"/>
      <c r="GKD2" s="164"/>
      <c r="GKE2" s="164"/>
      <c r="GKF2" s="164"/>
      <c r="GKG2" s="164"/>
      <c r="GKH2" s="164"/>
      <c r="GKI2" s="165"/>
      <c r="GKJ2" s="164"/>
      <c r="GKK2" s="164"/>
      <c r="GKL2" s="164"/>
      <c r="GKM2" s="164"/>
      <c r="GKN2" s="164"/>
      <c r="GKO2" s="164"/>
      <c r="GKP2" s="164"/>
      <c r="GKQ2" s="164"/>
      <c r="GKR2" s="164"/>
      <c r="GKS2" s="165"/>
      <c r="GKT2" s="164"/>
      <c r="GKU2" s="164"/>
      <c r="GKV2" s="164"/>
      <c r="GKW2" s="164"/>
      <c r="GKX2" s="164"/>
      <c r="GKY2" s="164"/>
      <c r="GKZ2" s="164"/>
      <c r="GLA2" s="164"/>
      <c r="GLB2" s="164"/>
      <c r="GLC2" s="165"/>
      <c r="GLD2" s="164"/>
      <c r="GLE2" s="164"/>
      <c r="GLF2" s="164"/>
      <c r="GLG2" s="164"/>
      <c r="GLH2" s="164"/>
      <c r="GLI2" s="164"/>
      <c r="GLJ2" s="164"/>
      <c r="GLK2" s="164"/>
      <c r="GLL2" s="164"/>
      <c r="GLM2" s="165"/>
      <c r="GLN2" s="164"/>
      <c r="GLO2" s="164"/>
      <c r="GLP2" s="164"/>
      <c r="GLQ2" s="164"/>
      <c r="GLR2" s="164"/>
      <c r="GLS2" s="164"/>
      <c r="GLT2" s="164"/>
      <c r="GLU2" s="164"/>
      <c r="GLV2" s="164"/>
      <c r="GLW2" s="165"/>
      <c r="GLX2" s="164"/>
      <c r="GLY2" s="164"/>
      <c r="GLZ2" s="164"/>
      <c r="GMA2" s="164"/>
      <c r="GMB2" s="164"/>
      <c r="GMC2" s="164"/>
      <c r="GMD2" s="164"/>
      <c r="GME2" s="164"/>
      <c r="GMF2" s="164"/>
      <c r="GMG2" s="165"/>
      <c r="GMH2" s="164"/>
      <c r="GMI2" s="164"/>
      <c r="GMJ2" s="164"/>
      <c r="GMK2" s="164"/>
      <c r="GML2" s="164"/>
      <c r="GMM2" s="164"/>
      <c r="GMN2" s="164"/>
      <c r="GMO2" s="164"/>
      <c r="GMP2" s="164"/>
      <c r="GMQ2" s="165"/>
      <c r="GMR2" s="164"/>
      <c r="GMS2" s="164"/>
      <c r="GMT2" s="164"/>
      <c r="GMU2" s="164"/>
      <c r="GMV2" s="164"/>
      <c r="GMW2" s="164"/>
      <c r="GMX2" s="164"/>
      <c r="GMY2" s="164"/>
      <c r="GMZ2" s="164"/>
      <c r="GNA2" s="165"/>
      <c r="GNB2" s="164"/>
      <c r="GNC2" s="164"/>
      <c r="GND2" s="164"/>
      <c r="GNE2" s="164"/>
      <c r="GNF2" s="164"/>
      <c r="GNG2" s="164"/>
      <c r="GNH2" s="164"/>
      <c r="GNI2" s="164"/>
      <c r="GNJ2" s="164"/>
      <c r="GNK2" s="165"/>
      <c r="GNL2" s="164"/>
      <c r="GNM2" s="164"/>
      <c r="GNN2" s="164"/>
      <c r="GNO2" s="164"/>
      <c r="GNP2" s="164"/>
      <c r="GNQ2" s="164"/>
      <c r="GNR2" s="164"/>
      <c r="GNS2" s="164"/>
      <c r="GNT2" s="164"/>
      <c r="GNU2" s="165"/>
      <c r="GNV2" s="164"/>
      <c r="GNW2" s="164"/>
      <c r="GNX2" s="164"/>
      <c r="GNY2" s="164"/>
      <c r="GNZ2" s="164"/>
      <c r="GOA2" s="164"/>
      <c r="GOB2" s="164"/>
      <c r="GOC2" s="164"/>
      <c r="GOD2" s="164"/>
      <c r="GOE2" s="165"/>
      <c r="GOF2" s="164"/>
      <c r="GOG2" s="164"/>
      <c r="GOH2" s="164"/>
      <c r="GOI2" s="164"/>
      <c r="GOJ2" s="164"/>
      <c r="GOK2" s="164"/>
      <c r="GOL2" s="164"/>
      <c r="GOM2" s="164"/>
      <c r="GON2" s="164"/>
      <c r="GOO2" s="165"/>
      <c r="GOP2" s="164"/>
      <c r="GOQ2" s="164"/>
      <c r="GOR2" s="164"/>
      <c r="GOS2" s="164"/>
      <c r="GOT2" s="164"/>
      <c r="GOU2" s="164"/>
      <c r="GOV2" s="164"/>
      <c r="GOW2" s="164"/>
      <c r="GOX2" s="164"/>
      <c r="GOY2" s="165"/>
      <c r="GOZ2" s="164"/>
      <c r="GPA2" s="164"/>
      <c r="GPB2" s="164"/>
      <c r="GPC2" s="164"/>
      <c r="GPD2" s="164"/>
      <c r="GPE2" s="164"/>
      <c r="GPF2" s="164"/>
      <c r="GPG2" s="164"/>
      <c r="GPH2" s="164"/>
      <c r="GPI2" s="165"/>
      <c r="GPJ2" s="164"/>
      <c r="GPK2" s="164"/>
      <c r="GPL2" s="164"/>
      <c r="GPM2" s="164"/>
      <c r="GPN2" s="164"/>
      <c r="GPO2" s="164"/>
      <c r="GPP2" s="164"/>
      <c r="GPQ2" s="164"/>
      <c r="GPR2" s="164"/>
      <c r="GPS2" s="165"/>
      <c r="GPT2" s="164"/>
      <c r="GPU2" s="164"/>
      <c r="GPV2" s="164"/>
      <c r="GPW2" s="164"/>
      <c r="GPX2" s="164"/>
      <c r="GPY2" s="164"/>
      <c r="GPZ2" s="164"/>
      <c r="GQA2" s="164"/>
      <c r="GQB2" s="164"/>
      <c r="GQC2" s="165"/>
      <c r="GQD2" s="164"/>
      <c r="GQE2" s="164"/>
      <c r="GQF2" s="164"/>
      <c r="GQG2" s="164"/>
      <c r="GQH2" s="164"/>
      <c r="GQI2" s="164"/>
      <c r="GQJ2" s="164"/>
      <c r="GQK2" s="164"/>
      <c r="GQL2" s="164"/>
      <c r="GQM2" s="165"/>
      <c r="GQN2" s="164"/>
      <c r="GQO2" s="164"/>
      <c r="GQP2" s="164"/>
      <c r="GQQ2" s="164"/>
      <c r="GQR2" s="164"/>
      <c r="GQS2" s="164"/>
      <c r="GQT2" s="164"/>
      <c r="GQU2" s="164"/>
      <c r="GQV2" s="164"/>
      <c r="GQW2" s="165"/>
      <c r="GQX2" s="164"/>
      <c r="GQY2" s="164"/>
      <c r="GQZ2" s="164"/>
      <c r="GRA2" s="164"/>
      <c r="GRB2" s="164"/>
      <c r="GRC2" s="164"/>
      <c r="GRD2" s="164"/>
      <c r="GRE2" s="164"/>
      <c r="GRF2" s="164"/>
      <c r="GRG2" s="165"/>
      <c r="GRH2" s="164"/>
      <c r="GRI2" s="164"/>
      <c r="GRJ2" s="164"/>
      <c r="GRK2" s="164"/>
      <c r="GRL2" s="164"/>
      <c r="GRM2" s="164"/>
      <c r="GRN2" s="164"/>
      <c r="GRO2" s="164"/>
      <c r="GRP2" s="164"/>
      <c r="GRQ2" s="165"/>
      <c r="GRR2" s="164"/>
      <c r="GRS2" s="164"/>
      <c r="GRT2" s="164"/>
      <c r="GRU2" s="164"/>
      <c r="GRV2" s="164"/>
      <c r="GRW2" s="164"/>
      <c r="GRX2" s="164"/>
      <c r="GRY2" s="164"/>
      <c r="GRZ2" s="164"/>
      <c r="GSA2" s="165"/>
      <c r="GSB2" s="164"/>
      <c r="GSC2" s="164"/>
      <c r="GSD2" s="164"/>
      <c r="GSE2" s="164"/>
      <c r="GSF2" s="164"/>
      <c r="GSG2" s="164"/>
      <c r="GSH2" s="164"/>
      <c r="GSI2" s="164"/>
      <c r="GSJ2" s="164"/>
      <c r="GSK2" s="165"/>
      <c r="GSL2" s="164"/>
      <c r="GSM2" s="164"/>
      <c r="GSN2" s="164"/>
      <c r="GSO2" s="164"/>
      <c r="GSP2" s="164"/>
      <c r="GSQ2" s="164"/>
      <c r="GSR2" s="164"/>
      <c r="GSS2" s="164"/>
      <c r="GST2" s="164"/>
      <c r="GSU2" s="165"/>
      <c r="GSV2" s="164"/>
      <c r="GSW2" s="164"/>
      <c r="GSX2" s="164"/>
      <c r="GSY2" s="164"/>
      <c r="GSZ2" s="164"/>
      <c r="GTA2" s="164"/>
      <c r="GTB2" s="164"/>
      <c r="GTC2" s="164"/>
      <c r="GTD2" s="164"/>
      <c r="GTE2" s="165"/>
      <c r="GTF2" s="164"/>
      <c r="GTG2" s="164"/>
      <c r="GTH2" s="164"/>
      <c r="GTI2" s="164"/>
      <c r="GTJ2" s="164"/>
      <c r="GTK2" s="164"/>
      <c r="GTL2" s="164"/>
      <c r="GTM2" s="164"/>
      <c r="GTN2" s="164"/>
      <c r="GTO2" s="165"/>
      <c r="GTP2" s="164"/>
      <c r="GTQ2" s="164"/>
      <c r="GTR2" s="164"/>
      <c r="GTS2" s="164"/>
      <c r="GTT2" s="164"/>
      <c r="GTU2" s="164"/>
      <c r="GTV2" s="164"/>
      <c r="GTW2" s="164"/>
      <c r="GTX2" s="164"/>
      <c r="GTY2" s="165"/>
      <c r="GTZ2" s="164"/>
      <c r="GUA2" s="164"/>
      <c r="GUB2" s="164"/>
      <c r="GUC2" s="164"/>
      <c r="GUD2" s="164"/>
      <c r="GUE2" s="164"/>
      <c r="GUF2" s="164"/>
      <c r="GUG2" s="164"/>
      <c r="GUH2" s="164"/>
      <c r="GUI2" s="165"/>
      <c r="GUJ2" s="164"/>
      <c r="GUK2" s="164"/>
      <c r="GUL2" s="164"/>
      <c r="GUM2" s="164"/>
      <c r="GUN2" s="164"/>
      <c r="GUO2" s="164"/>
      <c r="GUP2" s="164"/>
      <c r="GUQ2" s="164"/>
      <c r="GUR2" s="164"/>
      <c r="GUS2" s="165"/>
      <c r="GUT2" s="164"/>
      <c r="GUU2" s="164"/>
      <c r="GUV2" s="164"/>
      <c r="GUW2" s="164"/>
      <c r="GUX2" s="164"/>
      <c r="GUY2" s="164"/>
      <c r="GUZ2" s="164"/>
      <c r="GVA2" s="164"/>
      <c r="GVB2" s="164"/>
      <c r="GVC2" s="165"/>
      <c r="GVD2" s="164"/>
      <c r="GVE2" s="164"/>
      <c r="GVF2" s="164"/>
      <c r="GVG2" s="164"/>
      <c r="GVH2" s="164"/>
      <c r="GVI2" s="164"/>
      <c r="GVJ2" s="164"/>
      <c r="GVK2" s="164"/>
      <c r="GVL2" s="164"/>
      <c r="GVM2" s="165"/>
      <c r="GVN2" s="164"/>
      <c r="GVO2" s="164"/>
      <c r="GVP2" s="164"/>
      <c r="GVQ2" s="164"/>
      <c r="GVR2" s="164"/>
      <c r="GVS2" s="164"/>
      <c r="GVT2" s="164"/>
      <c r="GVU2" s="164"/>
      <c r="GVV2" s="164"/>
      <c r="GVW2" s="165"/>
      <c r="GVX2" s="164"/>
      <c r="GVY2" s="164"/>
      <c r="GVZ2" s="164"/>
      <c r="GWA2" s="164"/>
      <c r="GWB2" s="164"/>
      <c r="GWC2" s="164"/>
      <c r="GWD2" s="164"/>
      <c r="GWE2" s="164"/>
      <c r="GWF2" s="164"/>
      <c r="GWG2" s="165"/>
      <c r="GWH2" s="164"/>
      <c r="GWI2" s="164"/>
      <c r="GWJ2" s="164"/>
      <c r="GWK2" s="164"/>
      <c r="GWL2" s="164"/>
      <c r="GWM2" s="164"/>
      <c r="GWN2" s="164"/>
      <c r="GWO2" s="164"/>
      <c r="GWP2" s="164"/>
      <c r="GWQ2" s="165"/>
      <c r="GWR2" s="164"/>
      <c r="GWS2" s="164"/>
      <c r="GWT2" s="164"/>
      <c r="GWU2" s="164"/>
      <c r="GWV2" s="164"/>
      <c r="GWW2" s="164"/>
      <c r="GWX2" s="164"/>
      <c r="GWY2" s="164"/>
      <c r="GWZ2" s="164"/>
      <c r="GXA2" s="165"/>
      <c r="GXB2" s="164"/>
      <c r="GXC2" s="164"/>
      <c r="GXD2" s="164"/>
      <c r="GXE2" s="164"/>
      <c r="GXF2" s="164"/>
      <c r="GXG2" s="164"/>
      <c r="GXH2" s="164"/>
      <c r="GXI2" s="164"/>
      <c r="GXJ2" s="164"/>
      <c r="GXK2" s="165"/>
      <c r="GXL2" s="164"/>
      <c r="GXM2" s="164"/>
      <c r="GXN2" s="164"/>
      <c r="GXO2" s="164"/>
      <c r="GXP2" s="164"/>
      <c r="GXQ2" s="164"/>
      <c r="GXR2" s="164"/>
      <c r="GXS2" s="164"/>
      <c r="GXT2" s="164"/>
      <c r="GXU2" s="165"/>
      <c r="GXV2" s="164"/>
      <c r="GXW2" s="164"/>
      <c r="GXX2" s="164"/>
      <c r="GXY2" s="164"/>
      <c r="GXZ2" s="164"/>
      <c r="GYA2" s="164"/>
      <c r="GYB2" s="164"/>
      <c r="GYC2" s="164"/>
      <c r="GYD2" s="164"/>
      <c r="GYE2" s="165"/>
      <c r="GYF2" s="164"/>
      <c r="GYG2" s="164"/>
      <c r="GYH2" s="164"/>
      <c r="GYI2" s="164"/>
      <c r="GYJ2" s="164"/>
      <c r="GYK2" s="164"/>
      <c r="GYL2" s="164"/>
      <c r="GYM2" s="164"/>
      <c r="GYN2" s="164"/>
      <c r="GYO2" s="165"/>
      <c r="GYP2" s="164"/>
      <c r="GYQ2" s="164"/>
      <c r="GYR2" s="164"/>
      <c r="GYS2" s="164"/>
      <c r="GYT2" s="164"/>
      <c r="GYU2" s="164"/>
      <c r="GYV2" s="164"/>
      <c r="GYW2" s="164"/>
      <c r="GYX2" s="164"/>
      <c r="GYY2" s="165"/>
      <c r="GYZ2" s="164"/>
      <c r="GZA2" s="164"/>
      <c r="GZB2" s="164"/>
      <c r="GZC2" s="164"/>
      <c r="GZD2" s="164"/>
      <c r="GZE2" s="164"/>
      <c r="GZF2" s="164"/>
      <c r="GZG2" s="164"/>
      <c r="GZH2" s="164"/>
      <c r="GZI2" s="165"/>
      <c r="GZJ2" s="164"/>
      <c r="GZK2" s="164"/>
      <c r="GZL2" s="164"/>
      <c r="GZM2" s="164"/>
      <c r="GZN2" s="164"/>
      <c r="GZO2" s="164"/>
      <c r="GZP2" s="164"/>
      <c r="GZQ2" s="164"/>
      <c r="GZR2" s="164"/>
      <c r="GZS2" s="165"/>
      <c r="GZT2" s="164"/>
      <c r="GZU2" s="164"/>
      <c r="GZV2" s="164"/>
      <c r="GZW2" s="164"/>
      <c r="GZX2" s="164"/>
      <c r="GZY2" s="164"/>
      <c r="GZZ2" s="164"/>
      <c r="HAA2" s="164"/>
      <c r="HAB2" s="164"/>
      <c r="HAC2" s="165"/>
      <c r="HAD2" s="164"/>
      <c r="HAE2" s="164"/>
      <c r="HAF2" s="164"/>
      <c r="HAG2" s="164"/>
      <c r="HAH2" s="164"/>
      <c r="HAI2" s="164"/>
      <c r="HAJ2" s="164"/>
      <c r="HAK2" s="164"/>
      <c r="HAL2" s="164"/>
      <c r="HAM2" s="165"/>
      <c r="HAN2" s="164"/>
      <c r="HAO2" s="164"/>
      <c r="HAP2" s="164"/>
      <c r="HAQ2" s="164"/>
      <c r="HAR2" s="164"/>
      <c r="HAS2" s="164"/>
      <c r="HAT2" s="164"/>
      <c r="HAU2" s="164"/>
      <c r="HAV2" s="164"/>
      <c r="HAW2" s="165"/>
      <c r="HAX2" s="164"/>
      <c r="HAY2" s="164"/>
      <c r="HAZ2" s="164"/>
      <c r="HBA2" s="164"/>
      <c r="HBB2" s="164"/>
      <c r="HBC2" s="164"/>
      <c r="HBD2" s="164"/>
      <c r="HBE2" s="164"/>
      <c r="HBF2" s="164"/>
      <c r="HBG2" s="165"/>
      <c r="HBH2" s="164"/>
      <c r="HBI2" s="164"/>
      <c r="HBJ2" s="164"/>
      <c r="HBK2" s="164"/>
      <c r="HBL2" s="164"/>
      <c r="HBM2" s="164"/>
      <c r="HBN2" s="164"/>
      <c r="HBO2" s="164"/>
      <c r="HBP2" s="164"/>
      <c r="HBQ2" s="165"/>
      <c r="HBR2" s="164"/>
      <c r="HBS2" s="164"/>
      <c r="HBT2" s="164"/>
      <c r="HBU2" s="164"/>
      <c r="HBV2" s="164"/>
      <c r="HBW2" s="164"/>
      <c r="HBX2" s="164"/>
      <c r="HBY2" s="164"/>
      <c r="HBZ2" s="164"/>
      <c r="HCA2" s="165"/>
      <c r="HCB2" s="164"/>
      <c r="HCC2" s="164"/>
      <c r="HCD2" s="164"/>
      <c r="HCE2" s="164"/>
      <c r="HCF2" s="164"/>
      <c r="HCG2" s="164"/>
      <c r="HCH2" s="164"/>
      <c r="HCI2" s="164"/>
      <c r="HCJ2" s="164"/>
      <c r="HCK2" s="165"/>
      <c r="HCL2" s="164"/>
      <c r="HCM2" s="164"/>
      <c r="HCN2" s="164"/>
      <c r="HCO2" s="164"/>
      <c r="HCP2" s="164"/>
      <c r="HCQ2" s="164"/>
      <c r="HCR2" s="164"/>
      <c r="HCS2" s="164"/>
      <c r="HCT2" s="164"/>
      <c r="HCU2" s="165"/>
      <c r="HCV2" s="164"/>
      <c r="HCW2" s="164"/>
      <c r="HCX2" s="164"/>
      <c r="HCY2" s="164"/>
      <c r="HCZ2" s="164"/>
      <c r="HDA2" s="164"/>
      <c r="HDB2" s="164"/>
      <c r="HDC2" s="164"/>
      <c r="HDD2" s="164"/>
      <c r="HDE2" s="165"/>
      <c r="HDF2" s="164"/>
      <c r="HDG2" s="164"/>
      <c r="HDH2" s="164"/>
      <c r="HDI2" s="164"/>
      <c r="HDJ2" s="164"/>
      <c r="HDK2" s="164"/>
      <c r="HDL2" s="164"/>
      <c r="HDM2" s="164"/>
      <c r="HDN2" s="164"/>
      <c r="HDO2" s="165"/>
      <c r="HDP2" s="164"/>
      <c r="HDQ2" s="164"/>
      <c r="HDR2" s="164"/>
      <c r="HDS2" s="164"/>
      <c r="HDT2" s="164"/>
      <c r="HDU2" s="164"/>
      <c r="HDV2" s="164"/>
      <c r="HDW2" s="164"/>
      <c r="HDX2" s="164"/>
      <c r="HDY2" s="165"/>
      <c r="HDZ2" s="164"/>
      <c r="HEA2" s="164"/>
      <c r="HEB2" s="164"/>
      <c r="HEC2" s="164"/>
      <c r="HED2" s="164"/>
      <c r="HEE2" s="164"/>
      <c r="HEF2" s="164"/>
      <c r="HEG2" s="164"/>
      <c r="HEH2" s="164"/>
      <c r="HEI2" s="165"/>
      <c r="HEJ2" s="164"/>
      <c r="HEK2" s="164"/>
      <c r="HEL2" s="164"/>
      <c r="HEM2" s="164"/>
      <c r="HEN2" s="164"/>
      <c r="HEO2" s="164"/>
      <c r="HEP2" s="164"/>
      <c r="HEQ2" s="164"/>
      <c r="HER2" s="164"/>
      <c r="HES2" s="165"/>
      <c r="HET2" s="164"/>
      <c r="HEU2" s="164"/>
      <c r="HEV2" s="164"/>
      <c r="HEW2" s="164"/>
      <c r="HEX2" s="164"/>
      <c r="HEY2" s="164"/>
      <c r="HEZ2" s="164"/>
      <c r="HFA2" s="164"/>
      <c r="HFB2" s="164"/>
      <c r="HFC2" s="165"/>
      <c r="HFD2" s="164"/>
      <c r="HFE2" s="164"/>
      <c r="HFF2" s="164"/>
      <c r="HFG2" s="164"/>
      <c r="HFH2" s="164"/>
      <c r="HFI2" s="164"/>
      <c r="HFJ2" s="164"/>
      <c r="HFK2" s="164"/>
      <c r="HFL2" s="164"/>
      <c r="HFM2" s="165"/>
      <c r="HFN2" s="164"/>
      <c r="HFO2" s="164"/>
      <c r="HFP2" s="164"/>
      <c r="HFQ2" s="164"/>
      <c r="HFR2" s="164"/>
      <c r="HFS2" s="164"/>
      <c r="HFT2" s="164"/>
      <c r="HFU2" s="164"/>
      <c r="HFV2" s="164"/>
      <c r="HFW2" s="165"/>
      <c r="HFX2" s="164"/>
      <c r="HFY2" s="164"/>
      <c r="HFZ2" s="164"/>
      <c r="HGA2" s="164"/>
      <c r="HGB2" s="164"/>
      <c r="HGC2" s="164"/>
      <c r="HGD2" s="164"/>
      <c r="HGE2" s="164"/>
      <c r="HGF2" s="164"/>
      <c r="HGG2" s="165"/>
      <c r="HGH2" s="164"/>
      <c r="HGI2" s="164"/>
      <c r="HGJ2" s="164"/>
      <c r="HGK2" s="164"/>
      <c r="HGL2" s="164"/>
      <c r="HGM2" s="164"/>
      <c r="HGN2" s="164"/>
      <c r="HGO2" s="164"/>
      <c r="HGP2" s="164"/>
      <c r="HGQ2" s="165"/>
      <c r="HGR2" s="164"/>
      <c r="HGS2" s="164"/>
      <c r="HGT2" s="164"/>
      <c r="HGU2" s="164"/>
      <c r="HGV2" s="164"/>
      <c r="HGW2" s="164"/>
      <c r="HGX2" s="164"/>
      <c r="HGY2" s="164"/>
      <c r="HGZ2" s="164"/>
      <c r="HHA2" s="165"/>
      <c r="HHB2" s="164"/>
      <c r="HHC2" s="164"/>
      <c r="HHD2" s="164"/>
      <c r="HHE2" s="164"/>
      <c r="HHF2" s="164"/>
      <c r="HHG2" s="164"/>
      <c r="HHH2" s="164"/>
      <c r="HHI2" s="164"/>
      <c r="HHJ2" s="164"/>
      <c r="HHK2" s="165"/>
      <c r="HHL2" s="164"/>
      <c r="HHM2" s="164"/>
      <c r="HHN2" s="164"/>
      <c r="HHO2" s="164"/>
      <c r="HHP2" s="164"/>
      <c r="HHQ2" s="164"/>
      <c r="HHR2" s="164"/>
      <c r="HHS2" s="164"/>
      <c r="HHT2" s="164"/>
      <c r="HHU2" s="165"/>
      <c r="HHV2" s="164"/>
      <c r="HHW2" s="164"/>
      <c r="HHX2" s="164"/>
      <c r="HHY2" s="164"/>
      <c r="HHZ2" s="164"/>
      <c r="HIA2" s="164"/>
      <c r="HIB2" s="164"/>
      <c r="HIC2" s="164"/>
      <c r="HID2" s="164"/>
      <c r="HIE2" s="165"/>
      <c r="HIF2" s="164"/>
      <c r="HIG2" s="164"/>
      <c r="HIH2" s="164"/>
      <c r="HII2" s="164"/>
      <c r="HIJ2" s="164"/>
      <c r="HIK2" s="164"/>
      <c r="HIL2" s="164"/>
      <c r="HIM2" s="164"/>
      <c r="HIN2" s="164"/>
      <c r="HIO2" s="165"/>
      <c r="HIP2" s="164"/>
      <c r="HIQ2" s="164"/>
      <c r="HIR2" s="164"/>
      <c r="HIS2" s="164"/>
      <c r="HIT2" s="164"/>
      <c r="HIU2" s="164"/>
      <c r="HIV2" s="164"/>
      <c r="HIW2" s="164"/>
      <c r="HIX2" s="164"/>
      <c r="HIY2" s="165"/>
      <c r="HIZ2" s="164"/>
      <c r="HJA2" s="164"/>
      <c r="HJB2" s="164"/>
      <c r="HJC2" s="164"/>
      <c r="HJD2" s="164"/>
      <c r="HJE2" s="164"/>
      <c r="HJF2" s="164"/>
      <c r="HJG2" s="164"/>
      <c r="HJH2" s="164"/>
      <c r="HJI2" s="165"/>
      <c r="HJJ2" s="164"/>
      <c r="HJK2" s="164"/>
      <c r="HJL2" s="164"/>
      <c r="HJM2" s="164"/>
      <c r="HJN2" s="164"/>
      <c r="HJO2" s="164"/>
      <c r="HJP2" s="164"/>
      <c r="HJQ2" s="164"/>
      <c r="HJR2" s="164"/>
      <c r="HJS2" s="165"/>
      <c r="HJT2" s="164"/>
      <c r="HJU2" s="164"/>
      <c r="HJV2" s="164"/>
      <c r="HJW2" s="164"/>
      <c r="HJX2" s="164"/>
      <c r="HJY2" s="164"/>
      <c r="HJZ2" s="164"/>
      <c r="HKA2" s="164"/>
      <c r="HKB2" s="164"/>
      <c r="HKC2" s="165"/>
      <c r="HKD2" s="164"/>
      <c r="HKE2" s="164"/>
      <c r="HKF2" s="164"/>
      <c r="HKG2" s="164"/>
      <c r="HKH2" s="164"/>
      <c r="HKI2" s="164"/>
      <c r="HKJ2" s="164"/>
      <c r="HKK2" s="164"/>
      <c r="HKL2" s="164"/>
      <c r="HKM2" s="165"/>
      <c r="HKN2" s="164"/>
      <c r="HKO2" s="164"/>
      <c r="HKP2" s="164"/>
      <c r="HKQ2" s="164"/>
      <c r="HKR2" s="164"/>
      <c r="HKS2" s="164"/>
      <c r="HKT2" s="164"/>
      <c r="HKU2" s="164"/>
      <c r="HKV2" s="164"/>
      <c r="HKW2" s="165"/>
      <c r="HKX2" s="164"/>
      <c r="HKY2" s="164"/>
      <c r="HKZ2" s="164"/>
      <c r="HLA2" s="164"/>
      <c r="HLB2" s="164"/>
      <c r="HLC2" s="164"/>
      <c r="HLD2" s="164"/>
      <c r="HLE2" s="164"/>
      <c r="HLF2" s="164"/>
      <c r="HLG2" s="165"/>
      <c r="HLH2" s="164"/>
      <c r="HLI2" s="164"/>
      <c r="HLJ2" s="164"/>
      <c r="HLK2" s="164"/>
      <c r="HLL2" s="164"/>
      <c r="HLM2" s="164"/>
      <c r="HLN2" s="164"/>
      <c r="HLO2" s="164"/>
      <c r="HLP2" s="164"/>
      <c r="HLQ2" s="165"/>
      <c r="HLR2" s="164"/>
      <c r="HLS2" s="164"/>
      <c r="HLT2" s="164"/>
      <c r="HLU2" s="164"/>
      <c r="HLV2" s="164"/>
      <c r="HLW2" s="164"/>
      <c r="HLX2" s="164"/>
      <c r="HLY2" s="164"/>
      <c r="HLZ2" s="164"/>
      <c r="HMA2" s="165"/>
      <c r="HMB2" s="164"/>
      <c r="HMC2" s="164"/>
      <c r="HMD2" s="164"/>
      <c r="HME2" s="164"/>
      <c r="HMF2" s="164"/>
      <c r="HMG2" s="164"/>
      <c r="HMH2" s="164"/>
      <c r="HMI2" s="164"/>
      <c r="HMJ2" s="164"/>
      <c r="HMK2" s="165"/>
      <c r="HML2" s="164"/>
      <c r="HMM2" s="164"/>
      <c r="HMN2" s="164"/>
      <c r="HMO2" s="164"/>
      <c r="HMP2" s="164"/>
      <c r="HMQ2" s="164"/>
      <c r="HMR2" s="164"/>
      <c r="HMS2" s="164"/>
      <c r="HMT2" s="164"/>
      <c r="HMU2" s="165"/>
      <c r="HMV2" s="164"/>
      <c r="HMW2" s="164"/>
      <c r="HMX2" s="164"/>
      <c r="HMY2" s="164"/>
      <c r="HMZ2" s="164"/>
      <c r="HNA2" s="164"/>
      <c r="HNB2" s="164"/>
      <c r="HNC2" s="164"/>
      <c r="HND2" s="164"/>
      <c r="HNE2" s="165"/>
      <c r="HNF2" s="164"/>
      <c r="HNG2" s="164"/>
      <c r="HNH2" s="164"/>
      <c r="HNI2" s="164"/>
      <c r="HNJ2" s="164"/>
      <c r="HNK2" s="164"/>
      <c r="HNL2" s="164"/>
      <c r="HNM2" s="164"/>
      <c r="HNN2" s="164"/>
      <c r="HNO2" s="165"/>
      <c r="HNP2" s="164"/>
      <c r="HNQ2" s="164"/>
      <c r="HNR2" s="164"/>
      <c r="HNS2" s="164"/>
      <c r="HNT2" s="164"/>
      <c r="HNU2" s="164"/>
      <c r="HNV2" s="164"/>
      <c r="HNW2" s="164"/>
      <c r="HNX2" s="164"/>
      <c r="HNY2" s="165"/>
      <c r="HNZ2" s="164"/>
      <c r="HOA2" s="164"/>
      <c r="HOB2" s="164"/>
      <c r="HOC2" s="164"/>
      <c r="HOD2" s="164"/>
      <c r="HOE2" s="164"/>
      <c r="HOF2" s="164"/>
      <c r="HOG2" s="164"/>
      <c r="HOH2" s="164"/>
      <c r="HOI2" s="165"/>
      <c r="HOJ2" s="164"/>
      <c r="HOK2" s="164"/>
      <c r="HOL2" s="164"/>
      <c r="HOM2" s="164"/>
      <c r="HON2" s="164"/>
      <c r="HOO2" s="164"/>
      <c r="HOP2" s="164"/>
      <c r="HOQ2" s="164"/>
      <c r="HOR2" s="164"/>
      <c r="HOS2" s="165"/>
      <c r="HOT2" s="164"/>
      <c r="HOU2" s="164"/>
      <c r="HOV2" s="164"/>
      <c r="HOW2" s="164"/>
      <c r="HOX2" s="164"/>
      <c r="HOY2" s="164"/>
      <c r="HOZ2" s="164"/>
      <c r="HPA2" s="164"/>
      <c r="HPB2" s="164"/>
      <c r="HPC2" s="165"/>
      <c r="HPD2" s="164"/>
      <c r="HPE2" s="164"/>
      <c r="HPF2" s="164"/>
      <c r="HPG2" s="164"/>
      <c r="HPH2" s="164"/>
      <c r="HPI2" s="164"/>
      <c r="HPJ2" s="164"/>
      <c r="HPK2" s="164"/>
      <c r="HPL2" s="164"/>
      <c r="HPM2" s="165"/>
      <c r="HPN2" s="164"/>
      <c r="HPO2" s="164"/>
      <c r="HPP2" s="164"/>
      <c r="HPQ2" s="164"/>
      <c r="HPR2" s="164"/>
      <c r="HPS2" s="164"/>
      <c r="HPT2" s="164"/>
      <c r="HPU2" s="164"/>
      <c r="HPV2" s="164"/>
      <c r="HPW2" s="165"/>
      <c r="HPX2" s="164"/>
      <c r="HPY2" s="164"/>
      <c r="HPZ2" s="164"/>
      <c r="HQA2" s="164"/>
      <c r="HQB2" s="164"/>
      <c r="HQC2" s="164"/>
      <c r="HQD2" s="164"/>
      <c r="HQE2" s="164"/>
      <c r="HQF2" s="164"/>
      <c r="HQG2" s="165"/>
      <c r="HQH2" s="164"/>
      <c r="HQI2" s="164"/>
      <c r="HQJ2" s="164"/>
      <c r="HQK2" s="164"/>
      <c r="HQL2" s="164"/>
      <c r="HQM2" s="164"/>
      <c r="HQN2" s="164"/>
      <c r="HQO2" s="164"/>
      <c r="HQP2" s="164"/>
      <c r="HQQ2" s="165"/>
      <c r="HQR2" s="164"/>
      <c r="HQS2" s="164"/>
      <c r="HQT2" s="164"/>
      <c r="HQU2" s="164"/>
      <c r="HQV2" s="164"/>
      <c r="HQW2" s="164"/>
      <c r="HQX2" s="164"/>
      <c r="HQY2" s="164"/>
      <c r="HQZ2" s="164"/>
      <c r="HRA2" s="165"/>
      <c r="HRB2" s="164"/>
      <c r="HRC2" s="164"/>
      <c r="HRD2" s="164"/>
      <c r="HRE2" s="164"/>
      <c r="HRF2" s="164"/>
      <c r="HRG2" s="164"/>
      <c r="HRH2" s="164"/>
      <c r="HRI2" s="164"/>
      <c r="HRJ2" s="164"/>
      <c r="HRK2" s="165"/>
      <c r="HRL2" s="164"/>
      <c r="HRM2" s="164"/>
      <c r="HRN2" s="164"/>
      <c r="HRO2" s="164"/>
      <c r="HRP2" s="164"/>
      <c r="HRQ2" s="164"/>
      <c r="HRR2" s="164"/>
      <c r="HRS2" s="164"/>
      <c r="HRT2" s="164"/>
      <c r="HRU2" s="165"/>
      <c r="HRV2" s="164"/>
      <c r="HRW2" s="164"/>
      <c r="HRX2" s="164"/>
      <c r="HRY2" s="164"/>
      <c r="HRZ2" s="164"/>
      <c r="HSA2" s="164"/>
      <c r="HSB2" s="164"/>
      <c r="HSC2" s="164"/>
      <c r="HSD2" s="164"/>
      <c r="HSE2" s="165"/>
      <c r="HSF2" s="164"/>
      <c r="HSG2" s="164"/>
      <c r="HSH2" s="164"/>
      <c r="HSI2" s="164"/>
      <c r="HSJ2" s="164"/>
      <c r="HSK2" s="164"/>
      <c r="HSL2" s="164"/>
      <c r="HSM2" s="164"/>
      <c r="HSN2" s="164"/>
      <c r="HSO2" s="165"/>
      <c r="HSP2" s="164"/>
      <c r="HSQ2" s="164"/>
      <c r="HSR2" s="164"/>
      <c r="HSS2" s="164"/>
      <c r="HST2" s="164"/>
      <c r="HSU2" s="164"/>
      <c r="HSV2" s="164"/>
      <c r="HSW2" s="164"/>
      <c r="HSX2" s="164"/>
      <c r="HSY2" s="165"/>
      <c r="HSZ2" s="164"/>
      <c r="HTA2" s="164"/>
      <c r="HTB2" s="164"/>
      <c r="HTC2" s="164"/>
      <c r="HTD2" s="164"/>
      <c r="HTE2" s="164"/>
      <c r="HTF2" s="164"/>
      <c r="HTG2" s="164"/>
      <c r="HTH2" s="164"/>
      <c r="HTI2" s="165"/>
      <c r="HTJ2" s="164"/>
      <c r="HTK2" s="164"/>
      <c r="HTL2" s="164"/>
      <c r="HTM2" s="164"/>
      <c r="HTN2" s="164"/>
      <c r="HTO2" s="164"/>
      <c r="HTP2" s="164"/>
      <c r="HTQ2" s="164"/>
      <c r="HTR2" s="164"/>
      <c r="HTS2" s="165"/>
      <c r="HTT2" s="164"/>
      <c r="HTU2" s="164"/>
      <c r="HTV2" s="164"/>
      <c r="HTW2" s="164"/>
      <c r="HTX2" s="164"/>
      <c r="HTY2" s="164"/>
      <c r="HTZ2" s="164"/>
      <c r="HUA2" s="164"/>
      <c r="HUB2" s="164"/>
      <c r="HUC2" s="165"/>
      <c r="HUD2" s="164"/>
      <c r="HUE2" s="164"/>
      <c r="HUF2" s="164"/>
      <c r="HUG2" s="164"/>
      <c r="HUH2" s="164"/>
      <c r="HUI2" s="164"/>
      <c r="HUJ2" s="164"/>
      <c r="HUK2" s="164"/>
      <c r="HUL2" s="164"/>
      <c r="HUM2" s="165"/>
      <c r="HUN2" s="164"/>
      <c r="HUO2" s="164"/>
      <c r="HUP2" s="164"/>
      <c r="HUQ2" s="164"/>
      <c r="HUR2" s="164"/>
      <c r="HUS2" s="164"/>
      <c r="HUT2" s="164"/>
      <c r="HUU2" s="164"/>
      <c r="HUV2" s="164"/>
      <c r="HUW2" s="165"/>
      <c r="HUX2" s="164"/>
      <c r="HUY2" s="164"/>
      <c r="HUZ2" s="164"/>
      <c r="HVA2" s="164"/>
      <c r="HVB2" s="164"/>
      <c r="HVC2" s="164"/>
      <c r="HVD2" s="164"/>
      <c r="HVE2" s="164"/>
      <c r="HVF2" s="164"/>
      <c r="HVG2" s="165"/>
      <c r="HVH2" s="164"/>
      <c r="HVI2" s="164"/>
      <c r="HVJ2" s="164"/>
      <c r="HVK2" s="164"/>
      <c r="HVL2" s="164"/>
      <c r="HVM2" s="164"/>
      <c r="HVN2" s="164"/>
      <c r="HVO2" s="164"/>
      <c r="HVP2" s="164"/>
      <c r="HVQ2" s="165"/>
      <c r="HVR2" s="164"/>
      <c r="HVS2" s="164"/>
      <c r="HVT2" s="164"/>
      <c r="HVU2" s="164"/>
      <c r="HVV2" s="164"/>
      <c r="HVW2" s="164"/>
      <c r="HVX2" s="164"/>
      <c r="HVY2" s="164"/>
      <c r="HVZ2" s="164"/>
      <c r="HWA2" s="165"/>
      <c r="HWB2" s="164"/>
      <c r="HWC2" s="164"/>
      <c r="HWD2" s="164"/>
      <c r="HWE2" s="164"/>
      <c r="HWF2" s="164"/>
      <c r="HWG2" s="164"/>
      <c r="HWH2" s="164"/>
      <c r="HWI2" s="164"/>
      <c r="HWJ2" s="164"/>
      <c r="HWK2" s="165"/>
      <c r="HWL2" s="164"/>
      <c r="HWM2" s="164"/>
      <c r="HWN2" s="164"/>
      <c r="HWO2" s="164"/>
      <c r="HWP2" s="164"/>
      <c r="HWQ2" s="164"/>
      <c r="HWR2" s="164"/>
      <c r="HWS2" s="164"/>
      <c r="HWT2" s="164"/>
      <c r="HWU2" s="165"/>
      <c r="HWV2" s="164"/>
      <c r="HWW2" s="164"/>
      <c r="HWX2" s="164"/>
      <c r="HWY2" s="164"/>
      <c r="HWZ2" s="164"/>
      <c r="HXA2" s="164"/>
      <c r="HXB2" s="164"/>
      <c r="HXC2" s="164"/>
      <c r="HXD2" s="164"/>
      <c r="HXE2" s="165"/>
      <c r="HXF2" s="164"/>
      <c r="HXG2" s="164"/>
      <c r="HXH2" s="164"/>
      <c r="HXI2" s="164"/>
      <c r="HXJ2" s="164"/>
      <c r="HXK2" s="164"/>
      <c r="HXL2" s="164"/>
      <c r="HXM2" s="164"/>
      <c r="HXN2" s="164"/>
      <c r="HXO2" s="165"/>
      <c r="HXP2" s="164"/>
      <c r="HXQ2" s="164"/>
      <c r="HXR2" s="164"/>
      <c r="HXS2" s="164"/>
      <c r="HXT2" s="164"/>
      <c r="HXU2" s="164"/>
      <c r="HXV2" s="164"/>
      <c r="HXW2" s="164"/>
      <c r="HXX2" s="164"/>
      <c r="HXY2" s="165"/>
      <c r="HXZ2" s="164"/>
      <c r="HYA2" s="164"/>
      <c r="HYB2" s="164"/>
      <c r="HYC2" s="164"/>
      <c r="HYD2" s="164"/>
      <c r="HYE2" s="164"/>
      <c r="HYF2" s="164"/>
      <c r="HYG2" s="164"/>
      <c r="HYH2" s="164"/>
      <c r="HYI2" s="165"/>
      <c r="HYJ2" s="164"/>
      <c r="HYK2" s="164"/>
      <c r="HYL2" s="164"/>
      <c r="HYM2" s="164"/>
      <c r="HYN2" s="164"/>
      <c r="HYO2" s="164"/>
      <c r="HYP2" s="164"/>
      <c r="HYQ2" s="164"/>
      <c r="HYR2" s="164"/>
      <c r="HYS2" s="165"/>
      <c r="HYT2" s="164"/>
      <c r="HYU2" s="164"/>
      <c r="HYV2" s="164"/>
      <c r="HYW2" s="164"/>
      <c r="HYX2" s="164"/>
      <c r="HYY2" s="164"/>
      <c r="HYZ2" s="164"/>
      <c r="HZA2" s="164"/>
      <c r="HZB2" s="164"/>
      <c r="HZC2" s="165"/>
      <c r="HZD2" s="164"/>
      <c r="HZE2" s="164"/>
      <c r="HZF2" s="164"/>
      <c r="HZG2" s="164"/>
      <c r="HZH2" s="164"/>
      <c r="HZI2" s="164"/>
      <c r="HZJ2" s="164"/>
      <c r="HZK2" s="164"/>
      <c r="HZL2" s="164"/>
      <c r="HZM2" s="165"/>
      <c r="HZN2" s="164"/>
      <c r="HZO2" s="164"/>
      <c r="HZP2" s="164"/>
      <c r="HZQ2" s="164"/>
      <c r="HZR2" s="164"/>
      <c r="HZS2" s="164"/>
      <c r="HZT2" s="164"/>
      <c r="HZU2" s="164"/>
      <c r="HZV2" s="164"/>
      <c r="HZW2" s="165"/>
      <c r="HZX2" s="164"/>
      <c r="HZY2" s="164"/>
      <c r="HZZ2" s="164"/>
      <c r="IAA2" s="164"/>
      <c r="IAB2" s="164"/>
      <c r="IAC2" s="164"/>
      <c r="IAD2" s="164"/>
      <c r="IAE2" s="164"/>
      <c r="IAF2" s="164"/>
      <c r="IAG2" s="165"/>
      <c r="IAH2" s="164"/>
      <c r="IAI2" s="164"/>
      <c r="IAJ2" s="164"/>
      <c r="IAK2" s="164"/>
      <c r="IAL2" s="164"/>
      <c r="IAM2" s="164"/>
      <c r="IAN2" s="164"/>
      <c r="IAO2" s="164"/>
      <c r="IAP2" s="164"/>
      <c r="IAQ2" s="165"/>
      <c r="IAR2" s="164"/>
      <c r="IAS2" s="164"/>
      <c r="IAT2" s="164"/>
      <c r="IAU2" s="164"/>
      <c r="IAV2" s="164"/>
      <c r="IAW2" s="164"/>
      <c r="IAX2" s="164"/>
      <c r="IAY2" s="164"/>
      <c r="IAZ2" s="164"/>
      <c r="IBA2" s="165"/>
      <c r="IBB2" s="164"/>
      <c r="IBC2" s="164"/>
      <c r="IBD2" s="164"/>
      <c r="IBE2" s="164"/>
      <c r="IBF2" s="164"/>
      <c r="IBG2" s="164"/>
      <c r="IBH2" s="164"/>
      <c r="IBI2" s="164"/>
      <c r="IBJ2" s="164"/>
      <c r="IBK2" s="165"/>
      <c r="IBL2" s="164"/>
      <c r="IBM2" s="164"/>
      <c r="IBN2" s="164"/>
      <c r="IBO2" s="164"/>
      <c r="IBP2" s="164"/>
      <c r="IBQ2" s="164"/>
      <c r="IBR2" s="164"/>
      <c r="IBS2" s="164"/>
      <c r="IBT2" s="164"/>
      <c r="IBU2" s="165"/>
      <c r="IBV2" s="164"/>
      <c r="IBW2" s="164"/>
      <c r="IBX2" s="164"/>
      <c r="IBY2" s="164"/>
      <c r="IBZ2" s="164"/>
      <c r="ICA2" s="164"/>
      <c r="ICB2" s="164"/>
      <c r="ICC2" s="164"/>
      <c r="ICD2" s="164"/>
      <c r="ICE2" s="165"/>
      <c r="ICF2" s="164"/>
      <c r="ICG2" s="164"/>
      <c r="ICH2" s="164"/>
      <c r="ICI2" s="164"/>
      <c r="ICJ2" s="164"/>
      <c r="ICK2" s="164"/>
      <c r="ICL2" s="164"/>
      <c r="ICM2" s="164"/>
      <c r="ICN2" s="164"/>
      <c r="ICO2" s="165"/>
      <c r="ICP2" s="164"/>
      <c r="ICQ2" s="164"/>
      <c r="ICR2" s="164"/>
      <c r="ICS2" s="164"/>
      <c r="ICT2" s="164"/>
      <c r="ICU2" s="164"/>
      <c r="ICV2" s="164"/>
      <c r="ICW2" s="164"/>
      <c r="ICX2" s="164"/>
      <c r="ICY2" s="165"/>
      <c r="ICZ2" s="164"/>
      <c r="IDA2" s="164"/>
      <c r="IDB2" s="164"/>
      <c r="IDC2" s="164"/>
      <c r="IDD2" s="164"/>
      <c r="IDE2" s="164"/>
      <c r="IDF2" s="164"/>
      <c r="IDG2" s="164"/>
      <c r="IDH2" s="164"/>
      <c r="IDI2" s="165"/>
      <c r="IDJ2" s="164"/>
      <c r="IDK2" s="164"/>
      <c r="IDL2" s="164"/>
      <c r="IDM2" s="164"/>
      <c r="IDN2" s="164"/>
      <c r="IDO2" s="164"/>
      <c r="IDP2" s="164"/>
      <c r="IDQ2" s="164"/>
      <c r="IDR2" s="164"/>
      <c r="IDS2" s="165"/>
      <c r="IDT2" s="164"/>
      <c r="IDU2" s="164"/>
      <c r="IDV2" s="164"/>
      <c r="IDW2" s="164"/>
      <c r="IDX2" s="164"/>
      <c r="IDY2" s="164"/>
      <c r="IDZ2" s="164"/>
      <c r="IEA2" s="164"/>
      <c r="IEB2" s="164"/>
      <c r="IEC2" s="165"/>
      <c r="IED2" s="164"/>
      <c r="IEE2" s="164"/>
      <c r="IEF2" s="164"/>
      <c r="IEG2" s="164"/>
      <c r="IEH2" s="164"/>
      <c r="IEI2" s="164"/>
      <c r="IEJ2" s="164"/>
      <c r="IEK2" s="164"/>
      <c r="IEL2" s="164"/>
      <c r="IEM2" s="165"/>
      <c r="IEN2" s="164"/>
      <c r="IEO2" s="164"/>
      <c r="IEP2" s="164"/>
      <c r="IEQ2" s="164"/>
      <c r="IER2" s="164"/>
      <c r="IES2" s="164"/>
      <c r="IET2" s="164"/>
      <c r="IEU2" s="164"/>
      <c r="IEV2" s="164"/>
      <c r="IEW2" s="165"/>
      <c r="IEX2" s="164"/>
      <c r="IEY2" s="164"/>
      <c r="IEZ2" s="164"/>
      <c r="IFA2" s="164"/>
      <c r="IFB2" s="164"/>
      <c r="IFC2" s="164"/>
      <c r="IFD2" s="164"/>
      <c r="IFE2" s="164"/>
      <c r="IFF2" s="164"/>
      <c r="IFG2" s="165"/>
      <c r="IFH2" s="164"/>
      <c r="IFI2" s="164"/>
      <c r="IFJ2" s="164"/>
      <c r="IFK2" s="164"/>
      <c r="IFL2" s="164"/>
      <c r="IFM2" s="164"/>
      <c r="IFN2" s="164"/>
      <c r="IFO2" s="164"/>
      <c r="IFP2" s="164"/>
      <c r="IFQ2" s="165"/>
      <c r="IFR2" s="164"/>
      <c r="IFS2" s="164"/>
      <c r="IFT2" s="164"/>
      <c r="IFU2" s="164"/>
      <c r="IFV2" s="164"/>
      <c r="IFW2" s="164"/>
      <c r="IFX2" s="164"/>
      <c r="IFY2" s="164"/>
      <c r="IFZ2" s="164"/>
      <c r="IGA2" s="165"/>
      <c r="IGB2" s="164"/>
      <c r="IGC2" s="164"/>
      <c r="IGD2" s="164"/>
      <c r="IGE2" s="164"/>
      <c r="IGF2" s="164"/>
      <c r="IGG2" s="164"/>
      <c r="IGH2" s="164"/>
      <c r="IGI2" s="164"/>
      <c r="IGJ2" s="164"/>
      <c r="IGK2" s="165"/>
      <c r="IGL2" s="164"/>
      <c r="IGM2" s="164"/>
      <c r="IGN2" s="164"/>
      <c r="IGO2" s="164"/>
      <c r="IGP2" s="164"/>
      <c r="IGQ2" s="164"/>
      <c r="IGR2" s="164"/>
      <c r="IGS2" s="164"/>
      <c r="IGT2" s="164"/>
      <c r="IGU2" s="165"/>
      <c r="IGV2" s="164"/>
      <c r="IGW2" s="164"/>
      <c r="IGX2" s="164"/>
      <c r="IGY2" s="164"/>
      <c r="IGZ2" s="164"/>
      <c r="IHA2" s="164"/>
      <c r="IHB2" s="164"/>
      <c r="IHC2" s="164"/>
      <c r="IHD2" s="164"/>
      <c r="IHE2" s="165"/>
      <c r="IHF2" s="164"/>
      <c r="IHG2" s="164"/>
      <c r="IHH2" s="164"/>
      <c r="IHI2" s="164"/>
      <c r="IHJ2" s="164"/>
      <c r="IHK2" s="164"/>
      <c r="IHL2" s="164"/>
      <c r="IHM2" s="164"/>
      <c r="IHN2" s="164"/>
      <c r="IHO2" s="165"/>
      <c r="IHP2" s="164"/>
      <c r="IHQ2" s="164"/>
      <c r="IHR2" s="164"/>
      <c r="IHS2" s="164"/>
      <c r="IHT2" s="164"/>
      <c r="IHU2" s="164"/>
      <c r="IHV2" s="164"/>
      <c r="IHW2" s="164"/>
      <c r="IHX2" s="164"/>
      <c r="IHY2" s="165"/>
      <c r="IHZ2" s="164"/>
      <c r="IIA2" s="164"/>
      <c r="IIB2" s="164"/>
      <c r="IIC2" s="164"/>
      <c r="IID2" s="164"/>
      <c r="IIE2" s="164"/>
      <c r="IIF2" s="164"/>
      <c r="IIG2" s="164"/>
      <c r="IIH2" s="164"/>
      <c r="III2" s="165"/>
      <c r="IIJ2" s="164"/>
      <c r="IIK2" s="164"/>
      <c r="IIL2" s="164"/>
      <c r="IIM2" s="164"/>
      <c r="IIN2" s="164"/>
      <c r="IIO2" s="164"/>
      <c r="IIP2" s="164"/>
      <c r="IIQ2" s="164"/>
      <c r="IIR2" s="164"/>
      <c r="IIS2" s="165"/>
      <c r="IIT2" s="164"/>
      <c r="IIU2" s="164"/>
      <c r="IIV2" s="164"/>
      <c r="IIW2" s="164"/>
      <c r="IIX2" s="164"/>
      <c r="IIY2" s="164"/>
      <c r="IIZ2" s="164"/>
      <c r="IJA2" s="164"/>
      <c r="IJB2" s="164"/>
      <c r="IJC2" s="165"/>
      <c r="IJD2" s="164"/>
      <c r="IJE2" s="164"/>
      <c r="IJF2" s="164"/>
      <c r="IJG2" s="164"/>
      <c r="IJH2" s="164"/>
      <c r="IJI2" s="164"/>
      <c r="IJJ2" s="164"/>
      <c r="IJK2" s="164"/>
      <c r="IJL2" s="164"/>
      <c r="IJM2" s="165"/>
      <c r="IJN2" s="164"/>
      <c r="IJO2" s="164"/>
      <c r="IJP2" s="164"/>
      <c r="IJQ2" s="164"/>
      <c r="IJR2" s="164"/>
      <c r="IJS2" s="164"/>
      <c r="IJT2" s="164"/>
      <c r="IJU2" s="164"/>
      <c r="IJV2" s="164"/>
      <c r="IJW2" s="165"/>
      <c r="IJX2" s="164"/>
      <c r="IJY2" s="164"/>
      <c r="IJZ2" s="164"/>
      <c r="IKA2" s="164"/>
      <c r="IKB2" s="164"/>
      <c r="IKC2" s="164"/>
      <c r="IKD2" s="164"/>
      <c r="IKE2" s="164"/>
      <c r="IKF2" s="164"/>
      <c r="IKG2" s="165"/>
      <c r="IKH2" s="164"/>
      <c r="IKI2" s="164"/>
      <c r="IKJ2" s="164"/>
      <c r="IKK2" s="164"/>
      <c r="IKL2" s="164"/>
      <c r="IKM2" s="164"/>
      <c r="IKN2" s="164"/>
      <c r="IKO2" s="164"/>
      <c r="IKP2" s="164"/>
      <c r="IKQ2" s="165"/>
      <c r="IKR2" s="164"/>
      <c r="IKS2" s="164"/>
      <c r="IKT2" s="164"/>
      <c r="IKU2" s="164"/>
      <c r="IKV2" s="164"/>
      <c r="IKW2" s="164"/>
      <c r="IKX2" s="164"/>
      <c r="IKY2" s="164"/>
      <c r="IKZ2" s="164"/>
      <c r="ILA2" s="165"/>
      <c r="ILB2" s="164"/>
      <c r="ILC2" s="164"/>
      <c r="ILD2" s="164"/>
      <c r="ILE2" s="164"/>
      <c r="ILF2" s="164"/>
      <c r="ILG2" s="164"/>
      <c r="ILH2" s="164"/>
      <c r="ILI2" s="164"/>
      <c r="ILJ2" s="164"/>
      <c r="ILK2" s="165"/>
      <c r="ILL2" s="164"/>
      <c r="ILM2" s="164"/>
      <c r="ILN2" s="164"/>
      <c r="ILO2" s="164"/>
      <c r="ILP2" s="164"/>
      <c r="ILQ2" s="164"/>
      <c r="ILR2" s="164"/>
      <c r="ILS2" s="164"/>
      <c r="ILT2" s="164"/>
      <c r="ILU2" s="165"/>
      <c r="ILV2" s="164"/>
      <c r="ILW2" s="164"/>
      <c r="ILX2" s="164"/>
      <c r="ILY2" s="164"/>
      <c r="ILZ2" s="164"/>
      <c r="IMA2" s="164"/>
      <c r="IMB2" s="164"/>
      <c r="IMC2" s="164"/>
      <c r="IMD2" s="164"/>
      <c r="IME2" s="165"/>
      <c r="IMF2" s="164"/>
      <c r="IMG2" s="164"/>
      <c r="IMH2" s="164"/>
      <c r="IMI2" s="164"/>
      <c r="IMJ2" s="164"/>
      <c r="IMK2" s="164"/>
      <c r="IML2" s="164"/>
      <c r="IMM2" s="164"/>
      <c r="IMN2" s="164"/>
      <c r="IMO2" s="165"/>
      <c r="IMP2" s="164"/>
      <c r="IMQ2" s="164"/>
      <c r="IMR2" s="164"/>
      <c r="IMS2" s="164"/>
      <c r="IMT2" s="164"/>
      <c r="IMU2" s="164"/>
      <c r="IMV2" s="164"/>
      <c r="IMW2" s="164"/>
      <c r="IMX2" s="164"/>
      <c r="IMY2" s="165"/>
      <c r="IMZ2" s="164"/>
      <c r="INA2" s="164"/>
      <c r="INB2" s="164"/>
      <c r="INC2" s="164"/>
      <c r="IND2" s="164"/>
      <c r="INE2" s="164"/>
      <c r="INF2" s="164"/>
      <c r="ING2" s="164"/>
      <c r="INH2" s="164"/>
      <c r="INI2" s="165"/>
      <c r="INJ2" s="164"/>
      <c r="INK2" s="164"/>
      <c r="INL2" s="164"/>
      <c r="INM2" s="164"/>
      <c r="INN2" s="164"/>
      <c r="INO2" s="164"/>
      <c r="INP2" s="164"/>
      <c r="INQ2" s="164"/>
      <c r="INR2" s="164"/>
      <c r="INS2" s="165"/>
      <c r="INT2" s="164"/>
      <c r="INU2" s="164"/>
      <c r="INV2" s="164"/>
      <c r="INW2" s="164"/>
      <c r="INX2" s="164"/>
      <c r="INY2" s="164"/>
      <c r="INZ2" s="164"/>
      <c r="IOA2" s="164"/>
      <c r="IOB2" s="164"/>
      <c r="IOC2" s="165"/>
      <c r="IOD2" s="164"/>
      <c r="IOE2" s="164"/>
      <c r="IOF2" s="164"/>
      <c r="IOG2" s="164"/>
      <c r="IOH2" s="164"/>
      <c r="IOI2" s="164"/>
      <c r="IOJ2" s="164"/>
      <c r="IOK2" s="164"/>
      <c r="IOL2" s="164"/>
      <c r="IOM2" s="165"/>
      <c r="ION2" s="164"/>
      <c r="IOO2" s="164"/>
      <c r="IOP2" s="164"/>
      <c r="IOQ2" s="164"/>
      <c r="IOR2" s="164"/>
      <c r="IOS2" s="164"/>
      <c r="IOT2" s="164"/>
      <c r="IOU2" s="164"/>
      <c r="IOV2" s="164"/>
      <c r="IOW2" s="165"/>
      <c r="IOX2" s="164"/>
      <c r="IOY2" s="164"/>
      <c r="IOZ2" s="164"/>
      <c r="IPA2" s="164"/>
      <c r="IPB2" s="164"/>
      <c r="IPC2" s="164"/>
      <c r="IPD2" s="164"/>
      <c r="IPE2" s="164"/>
      <c r="IPF2" s="164"/>
      <c r="IPG2" s="165"/>
      <c r="IPH2" s="164"/>
      <c r="IPI2" s="164"/>
      <c r="IPJ2" s="164"/>
      <c r="IPK2" s="164"/>
      <c r="IPL2" s="164"/>
      <c r="IPM2" s="164"/>
      <c r="IPN2" s="164"/>
      <c r="IPO2" s="164"/>
      <c r="IPP2" s="164"/>
      <c r="IPQ2" s="165"/>
      <c r="IPR2" s="164"/>
      <c r="IPS2" s="164"/>
      <c r="IPT2" s="164"/>
      <c r="IPU2" s="164"/>
      <c r="IPV2" s="164"/>
      <c r="IPW2" s="164"/>
      <c r="IPX2" s="164"/>
      <c r="IPY2" s="164"/>
      <c r="IPZ2" s="164"/>
      <c r="IQA2" s="165"/>
      <c r="IQB2" s="164"/>
      <c r="IQC2" s="164"/>
      <c r="IQD2" s="164"/>
      <c r="IQE2" s="164"/>
      <c r="IQF2" s="164"/>
      <c r="IQG2" s="164"/>
      <c r="IQH2" s="164"/>
      <c r="IQI2" s="164"/>
      <c r="IQJ2" s="164"/>
      <c r="IQK2" s="165"/>
      <c r="IQL2" s="164"/>
      <c r="IQM2" s="164"/>
      <c r="IQN2" s="164"/>
      <c r="IQO2" s="164"/>
      <c r="IQP2" s="164"/>
      <c r="IQQ2" s="164"/>
      <c r="IQR2" s="164"/>
      <c r="IQS2" s="164"/>
      <c r="IQT2" s="164"/>
      <c r="IQU2" s="165"/>
      <c r="IQV2" s="164"/>
      <c r="IQW2" s="164"/>
      <c r="IQX2" s="164"/>
      <c r="IQY2" s="164"/>
      <c r="IQZ2" s="164"/>
      <c r="IRA2" s="164"/>
      <c r="IRB2" s="164"/>
      <c r="IRC2" s="164"/>
      <c r="IRD2" s="164"/>
      <c r="IRE2" s="165"/>
      <c r="IRF2" s="164"/>
      <c r="IRG2" s="164"/>
      <c r="IRH2" s="164"/>
      <c r="IRI2" s="164"/>
      <c r="IRJ2" s="164"/>
      <c r="IRK2" s="164"/>
      <c r="IRL2" s="164"/>
      <c r="IRM2" s="164"/>
      <c r="IRN2" s="164"/>
      <c r="IRO2" s="165"/>
      <c r="IRP2" s="164"/>
      <c r="IRQ2" s="164"/>
      <c r="IRR2" s="164"/>
      <c r="IRS2" s="164"/>
      <c r="IRT2" s="164"/>
      <c r="IRU2" s="164"/>
      <c r="IRV2" s="164"/>
      <c r="IRW2" s="164"/>
      <c r="IRX2" s="164"/>
      <c r="IRY2" s="165"/>
      <c r="IRZ2" s="164"/>
      <c r="ISA2" s="164"/>
      <c r="ISB2" s="164"/>
      <c r="ISC2" s="164"/>
      <c r="ISD2" s="164"/>
      <c r="ISE2" s="164"/>
      <c r="ISF2" s="164"/>
      <c r="ISG2" s="164"/>
      <c r="ISH2" s="164"/>
      <c r="ISI2" s="165"/>
      <c r="ISJ2" s="164"/>
      <c r="ISK2" s="164"/>
      <c r="ISL2" s="164"/>
      <c r="ISM2" s="164"/>
      <c r="ISN2" s="164"/>
      <c r="ISO2" s="164"/>
      <c r="ISP2" s="164"/>
      <c r="ISQ2" s="164"/>
      <c r="ISR2" s="164"/>
      <c r="ISS2" s="165"/>
      <c r="IST2" s="164"/>
      <c r="ISU2" s="164"/>
      <c r="ISV2" s="164"/>
      <c r="ISW2" s="164"/>
      <c r="ISX2" s="164"/>
      <c r="ISY2" s="164"/>
      <c r="ISZ2" s="164"/>
      <c r="ITA2" s="164"/>
      <c r="ITB2" s="164"/>
      <c r="ITC2" s="165"/>
      <c r="ITD2" s="164"/>
      <c r="ITE2" s="164"/>
      <c r="ITF2" s="164"/>
      <c r="ITG2" s="164"/>
      <c r="ITH2" s="164"/>
      <c r="ITI2" s="164"/>
      <c r="ITJ2" s="164"/>
      <c r="ITK2" s="164"/>
      <c r="ITL2" s="164"/>
      <c r="ITM2" s="165"/>
      <c r="ITN2" s="164"/>
      <c r="ITO2" s="164"/>
      <c r="ITP2" s="164"/>
      <c r="ITQ2" s="164"/>
      <c r="ITR2" s="164"/>
      <c r="ITS2" s="164"/>
      <c r="ITT2" s="164"/>
      <c r="ITU2" s="164"/>
      <c r="ITV2" s="164"/>
      <c r="ITW2" s="165"/>
      <c r="ITX2" s="164"/>
      <c r="ITY2" s="164"/>
      <c r="ITZ2" s="164"/>
      <c r="IUA2" s="164"/>
      <c r="IUB2" s="164"/>
      <c r="IUC2" s="164"/>
      <c r="IUD2" s="164"/>
      <c r="IUE2" s="164"/>
      <c r="IUF2" s="164"/>
      <c r="IUG2" s="165"/>
      <c r="IUH2" s="164"/>
      <c r="IUI2" s="164"/>
      <c r="IUJ2" s="164"/>
      <c r="IUK2" s="164"/>
      <c r="IUL2" s="164"/>
      <c r="IUM2" s="164"/>
      <c r="IUN2" s="164"/>
      <c r="IUO2" s="164"/>
      <c r="IUP2" s="164"/>
      <c r="IUQ2" s="165"/>
      <c r="IUR2" s="164"/>
      <c r="IUS2" s="164"/>
      <c r="IUT2" s="164"/>
      <c r="IUU2" s="164"/>
      <c r="IUV2" s="164"/>
      <c r="IUW2" s="164"/>
      <c r="IUX2" s="164"/>
      <c r="IUY2" s="164"/>
      <c r="IUZ2" s="164"/>
      <c r="IVA2" s="165"/>
      <c r="IVB2" s="164"/>
      <c r="IVC2" s="164"/>
      <c r="IVD2" s="164"/>
      <c r="IVE2" s="164"/>
      <c r="IVF2" s="164"/>
      <c r="IVG2" s="164"/>
      <c r="IVH2" s="164"/>
      <c r="IVI2" s="164"/>
      <c r="IVJ2" s="164"/>
      <c r="IVK2" s="165"/>
      <c r="IVL2" s="164"/>
      <c r="IVM2" s="164"/>
      <c r="IVN2" s="164"/>
      <c r="IVO2" s="164"/>
      <c r="IVP2" s="164"/>
      <c r="IVQ2" s="164"/>
      <c r="IVR2" s="164"/>
      <c r="IVS2" s="164"/>
      <c r="IVT2" s="164"/>
      <c r="IVU2" s="165"/>
      <c r="IVV2" s="164"/>
      <c r="IVW2" s="164"/>
      <c r="IVX2" s="164"/>
      <c r="IVY2" s="164"/>
      <c r="IVZ2" s="164"/>
      <c r="IWA2" s="164"/>
      <c r="IWB2" s="164"/>
      <c r="IWC2" s="164"/>
      <c r="IWD2" s="164"/>
      <c r="IWE2" s="165"/>
      <c r="IWF2" s="164"/>
      <c r="IWG2" s="164"/>
      <c r="IWH2" s="164"/>
      <c r="IWI2" s="164"/>
      <c r="IWJ2" s="164"/>
      <c r="IWK2" s="164"/>
      <c r="IWL2" s="164"/>
      <c r="IWM2" s="164"/>
      <c r="IWN2" s="164"/>
      <c r="IWO2" s="165"/>
      <c r="IWP2" s="164"/>
      <c r="IWQ2" s="164"/>
      <c r="IWR2" s="164"/>
      <c r="IWS2" s="164"/>
      <c r="IWT2" s="164"/>
      <c r="IWU2" s="164"/>
      <c r="IWV2" s="164"/>
      <c r="IWW2" s="164"/>
      <c r="IWX2" s="164"/>
      <c r="IWY2" s="165"/>
      <c r="IWZ2" s="164"/>
      <c r="IXA2" s="164"/>
      <c r="IXB2" s="164"/>
      <c r="IXC2" s="164"/>
      <c r="IXD2" s="164"/>
      <c r="IXE2" s="164"/>
      <c r="IXF2" s="164"/>
      <c r="IXG2" s="164"/>
      <c r="IXH2" s="164"/>
      <c r="IXI2" s="165"/>
      <c r="IXJ2" s="164"/>
      <c r="IXK2" s="164"/>
      <c r="IXL2" s="164"/>
      <c r="IXM2" s="164"/>
      <c r="IXN2" s="164"/>
      <c r="IXO2" s="164"/>
      <c r="IXP2" s="164"/>
      <c r="IXQ2" s="164"/>
      <c r="IXR2" s="164"/>
      <c r="IXS2" s="165"/>
      <c r="IXT2" s="164"/>
      <c r="IXU2" s="164"/>
      <c r="IXV2" s="164"/>
      <c r="IXW2" s="164"/>
      <c r="IXX2" s="164"/>
      <c r="IXY2" s="164"/>
      <c r="IXZ2" s="164"/>
      <c r="IYA2" s="164"/>
      <c r="IYB2" s="164"/>
      <c r="IYC2" s="165"/>
      <c r="IYD2" s="164"/>
      <c r="IYE2" s="164"/>
      <c r="IYF2" s="164"/>
      <c r="IYG2" s="164"/>
      <c r="IYH2" s="164"/>
      <c r="IYI2" s="164"/>
      <c r="IYJ2" s="164"/>
      <c r="IYK2" s="164"/>
      <c r="IYL2" s="164"/>
      <c r="IYM2" s="165"/>
      <c r="IYN2" s="164"/>
      <c r="IYO2" s="164"/>
      <c r="IYP2" s="164"/>
      <c r="IYQ2" s="164"/>
      <c r="IYR2" s="164"/>
      <c r="IYS2" s="164"/>
      <c r="IYT2" s="164"/>
      <c r="IYU2" s="164"/>
      <c r="IYV2" s="164"/>
      <c r="IYW2" s="165"/>
      <c r="IYX2" s="164"/>
      <c r="IYY2" s="164"/>
      <c r="IYZ2" s="164"/>
      <c r="IZA2" s="164"/>
      <c r="IZB2" s="164"/>
      <c r="IZC2" s="164"/>
      <c r="IZD2" s="164"/>
      <c r="IZE2" s="164"/>
      <c r="IZF2" s="164"/>
      <c r="IZG2" s="165"/>
      <c r="IZH2" s="164"/>
      <c r="IZI2" s="164"/>
      <c r="IZJ2" s="164"/>
      <c r="IZK2" s="164"/>
      <c r="IZL2" s="164"/>
      <c r="IZM2" s="164"/>
      <c r="IZN2" s="164"/>
      <c r="IZO2" s="164"/>
      <c r="IZP2" s="164"/>
      <c r="IZQ2" s="165"/>
      <c r="IZR2" s="164"/>
      <c r="IZS2" s="164"/>
      <c r="IZT2" s="164"/>
      <c r="IZU2" s="164"/>
      <c r="IZV2" s="164"/>
      <c r="IZW2" s="164"/>
      <c r="IZX2" s="164"/>
      <c r="IZY2" s="164"/>
      <c r="IZZ2" s="164"/>
      <c r="JAA2" s="165"/>
      <c r="JAB2" s="164"/>
      <c r="JAC2" s="164"/>
      <c r="JAD2" s="164"/>
      <c r="JAE2" s="164"/>
      <c r="JAF2" s="164"/>
      <c r="JAG2" s="164"/>
      <c r="JAH2" s="164"/>
      <c r="JAI2" s="164"/>
      <c r="JAJ2" s="164"/>
      <c r="JAK2" s="165"/>
      <c r="JAL2" s="164"/>
      <c r="JAM2" s="164"/>
      <c r="JAN2" s="164"/>
      <c r="JAO2" s="164"/>
      <c r="JAP2" s="164"/>
      <c r="JAQ2" s="164"/>
      <c r="JAR2" s="164"/>
      <c r="JAS2" s="164"/>
      <c r="JAT2" s="164"/>
      <c r="JAU2" s="165"/>
      <c r="JAV2" s="164"/>
      <c r="JAW2" s="164"/>
      <c r="JAX2" s="164"/>
      <c r="JAY2" s="164"/>
      <c r="JAZ2" s="164"/>
      <c r="JBA2" s="164"/>
      <c r="JBB2" s="164"/>
      <c r="JBC2" s="164"/>
      <c r="JBD2" s="164"/>
      <c r="JBE2" s="165"/>
      <c r="JBF2" s="164"/>
      <c r="JBG2" s="164"/>
      <c r="JBH2" s="164"/>
      <c r="JBI2" s="164"/>
      <c r="JBJ2" s="164"/>
      <c r="JBK2" s="164"/>
      <c r="JBL2" s="164"/>
      <c r="JBM2" s="164"/>
      <c r="JBN2" s="164"/>
      <c r="JBO2" s="165"/>
      <c r="JBP2" s="164"/>
      <c r="JBQ2" s="164"/>
      <c r="JBR2" s="164"/>
      <c r="JBS2" s="164"/>
      <c r="JBT2" s="164"/>
      <c r="JBU2" s="164"/>
      <c r="JBV2" s="164"/>
      <c r="JBW2" s="164"/>
      <c r="JBX2" s="164"/>
      <c r="JBY2" s="165"/>
      <c r="JBZ2" s="164"/>
      <c r="JCA2" s="164"/>
      <c r="JCB2" s="164"/>
      <c r="JCC2" s="164"/>
      <c r="JCD2" s="164"/>
      <c r="JCE2" s="164"/>
      <c r="JCF2" s="164"/>
      <c r="JCG2" s="164"/>
      <c r="JCH2" s="164"/>
      <c r="JCI2" s="165"/>
      <c r="JCJ2" s="164"/>
      <c r="JCK2" s="164"/>
      <c r="JCL2" s="164"/>
      <c r="JCM2" s="164"/>
      <c r="JCN2" s="164"/>
      <c r="JCO2" s="164"/>
      <c r="JCP2" s="164"/>
      <c r="JCQ2" s="164"/>
      <c r="JCR2" s="164"/>
      <c r="JCS2" s="165"/>
      <c r="JCT2" s="164"/>
      <c r="JCU2" s="164"/>
      <c r="JCV2" s="164"/>
      <c r="JCW2" s="164"/>
      <c r="JCX2" s="164"/>
      <c r="JCY2" s="164"/>
      <c r="JCZ2" s="164"/>
      <c r="JDA2" s="164"/>
      <c r="JDB2" s="164"/>
      <c r="JDC2" s="165"/>
      <c r="JDD2" s="164"/>
      <c r="JDE2" s="164"/>
      <c r="JDF2" s="164"/>
      <c r="JDG2" s="164"/>
      <c r="JDH2" s="164"/>
      <c r="JDI2" s="164"/>
      <c r="JDJ2" s="164"/>
      <c r="JDK2" s="164"/>
      <c r="JDL2" s="164"/>
      <c r="JDM2" s="165"/>
      <c r="JDN2" s="164"/>
      <c r="JDO2" s="164"/>
      <c r="JDP2" s="164"/>
      <c r="JDQ2" s="164"/>
      <c r="JDR2" s="164"/>
      <c r="JDS2" s="164"/>
      <c r="JDT2" s="164"/>
      <c r="JDU2" s="164"/>
      <c r="JDV2" s="164"/>
      <c r="JDW2" s="165"/>
      <c r="JDX2" s="164"/>
      <c r="JDY2" s="164"/>
      <c r="JDZ2" s="164"/>
      <c r="JEA2" s="164"/>
      <c r="JEB2" s="164"/>
      <c r="JEC2" s="164"/>
      <c r="JED2" s="164"/>
      <c r="JEE2" s="164"/>
      <c r="JEF2" s="164"/>
      <c r="JEG2" s="165"/>
      <c r="JEH2" s="164"/>
      <c r="JEI2" s="164"/>
      <c r="JEJ2" s="164"/>
      <c r="JEK2" s="164"/>
      <c r="JEL2" s="164"/>
      <c r="JEM2" s="164"/>
      <c r="JEN2" s="164"/>
      <c r="JEO2" s="164"/>
      <c r="JEP2" s="164"/>
      <c r="JEQ2" s="165"/>
      <c r="JER2" s="164"/>
      <c r="JES2" s="164"/>
      <c r="JET2" s="164"/>
      <c r="JEU2" s="164"/>
      <c r="JEV2" s="164"/>
      <c r="JEW2" s="164"/>
      <c r="JEX2" s="164"/>
      <c r="JEY2" s="164"/>
      <c r="JEZ2" s="164"/>
      <c r="JFA2" s="165"/>
      <c r="JFB2" s="164"/>
      <c r="JFC2" s="164"/>
      <c r="JFD2" s="164"/>
      <c r="JFE2" s="164"/>
      <c r="JFF2" s="164"/>
      <c r="JFG2" s="164"/>
      <c r="JFH2" s="164"/>
      <c r="JFI2" s="164"/>
      <c r="JFJ2" s="164"/>
      <c r="JFK2" s="165"/>
      <c r="JFL2" s="164"/>
      <c r="JFM2" s="164"/>
      <c r="JFN2" s="164"/>
      <c r="JFO2" s="164"/>
      <c r="JFP2" s="164"/>
      <c r="JFQ2" s="164"/>
      <c r="JFR2" s="164"/>
      <c r="JFS2" s="164"/>
      <c r="JFT2" s="164"/>
      <c r="JFU2" s="165"/>
      <c r="JFV2" s="164"/>
      <c r="JFW2" s="164"/>
      <c r="JFX2" s="164"/>
      <c r="JFY2" s="164"/>
      <c r="JFZ2" s="164"/>
      <c r="JGA2" s="164"/>
      <c r="JGB2" s="164"/>
      <c r="JGC2" s="164"/>
      <c r="JGD2" s="164"/>
      <c r="JGE2" s="165"/>
      <c r="JGF2" s="164"/>
      <c r="JGG2" s="164"/>
      <c r="JGH2" s="164"/>
      <c r="JGI2" s="164"/>
      <c r="JGJ2" s="164"/>
      <c r="JGK2" s="164"/>
      <c r="JGL2" s="164"/>
      <c r="JGM2" s="164"/>
      <c r="JGN2" s="164"/>
      <c r="JGO2" s="165"/>
      <c r="JGP2" s="164"/>
      <c r="JGQ2" s="164"/>
      <c r="JGR2" s="164"/>
      <c r="JGS2" s="164"/>
      <c r="JGT2" s="164"/>
      <c r="JGU2" s="164"/>
      <c r="JGV2" s="164"/>
      <c r="JGW2" s="164"/>
      <c r="JGX2" s="164"/>
      <c r="JGY2" s="165"/>
      <c r="JGZ2" s="164"/>
      <c r="JHA2" s="164"/>
      <c r="JHB2" s="164"/>
      <c r="JHC2" s="164"/>
      <c r="JHD2" s="164"/>
      <c r="JHE2" s="164"/>
      <c r="JHF2" s="164"/>
      <c r="JHG2" s="164"/>
      <c r="JHH2" s="164"/>
      <c r="JHI2" s="165"/>
      <c r="JHJ2" s="164"/>
      <c r="JHK2" s="164"/>
      <c r="JHL2" s="164"/>
      <c r="JHM2" s="164"/>
      <c r="JHN2" s="164"/>
      <c r="JHO2" s="164"/>
      <c r="JHP2" s="164"/>
      <c r="JHQ2" s="164"/>
      <c r="JHR2" s="164"/>
      <c r="JHS2" s="165"/>
      <c r="JHT2" s="164"/>
      <c r="JHU2" s="164"/>
      <c r="JHV2" s="164"/>
      <c r="JHW2" s="164"/>
      <c r="JHX2" s="164"/>
      <c r="JHY2" s="164"/>
      <c r="JHZ2" s="164"/>
      <c r="JIA2" s="164"/>
      <c r="JIB2" s="164"/>
      <c r="JIC2" s="165"/>
      <c r="JID2" s="164"/>
      <c r="JIE2" s="164"/>
      <c r="JIF2" s="164"/>
      <c r="JIG2" s="164"/>
      <c r="JIH2" s="164"/>
      <c r="JII2" s="164"/>
      <c r="JIJ2" s="164"/>
      <c r="JIK2" s="164"/>
      <c r="JIL2" s="164"/>
      <c r="JIM2" s="165"/>
      <c r="JIN2" s="164"/>
      <c r="JIO2" s="164"/>
      <c r="JIP2" s="164"/>
      <c r="JIQ2" s="164"/>
      <c r="JIR2" s="164"/>
      <c r="JIS2" s="164"/>
      <c r="JIT2" s="164"/>
      <c r="JIU2" s="164"/>
      <c r="JIV2" s="164"/>
      <c r="JIW2" s="165"/>
      <c r="JIX2" s="164"/>
      <c r="JIY2" s="164"/>
      <c r="JIZ2" s="164"/>
      <c r="JJA2" s="164"/>
      <c r="JJB2" s="164"/>
      <c r="JJC2" s="164"/>
      <c r="JJD2" s="164"/>
      <c r="JJE2" s="164"/>
      <c r="JJF2" s="164"/>
      <c r="JJG2" s="165"/>
      <c r="JJH2" s="164"/>
      <c r="JJI2" s="164"/>
      <c r="JJJ2" s="164"/>
      <c r="JJK2" s="164"/>
      <c r="JJL2" s="164"/>
      <c r="JJM2" s="164"/>
      <c r="JJN2" s="164"/>
      <c r="JJO2" s="164"/>
      <c r="JJP2" s="164"/>
      <c r="JJQ2" s="165"/>
      <c r="JJR2" s="164"/>
      <c r="JJS2" s="164"/>
      <c r="JJT2" s="164"/>
      <c r="JJU2" s="164"/>
      <c r="JJV2" s="164"/>
      <c r="JJW2" s="164"/>
      <c r="JJX2" s="164"/>
      <c r="JJY2" s="164"/>
      <c r="JJZ2" s="164"/>
      <c r="JKA2" s="165"/>
      <c r="JKB2" s="164"/>
      <c r="JKC2" s="164"/>
      <c r="JKD2" s="164"/>
      <c r="JKE2" s="164"/>
      <c r="JKF2" s="164"/>
      <c r="JKG2" s="164"/>
      <c r="JKH2" s="164"/>
      <c r="JKI2" s="164"/>
      <c r="JKJ2" s="164"/>
      <c r="JKK2" s="165"/>
      <c r="JKL2" s="164"/>
      <c r="JKM2" s="164"/>
      <c r="JKN2" s="164"/>
      <c r="JKO2" s="164"/>
      <c r="JKP2" s="164"/>
      <c r="JKQ2" s="164"/>
      <c r="JKR2" s="164"/>
      <c r="JKS2" s="164"/>
      <c r="JKT2" s="164"/>
      <c r="JKU2" s="165"/>
      <c r="JKV2" s="164"/>
      <c r="JKW2" s="164"/>
      <c r="JKX2" s="164"/>
      <c r="JKY2" s="164"/>
      <c r="JKZ2" s="164"/>
      <c r="JLA2" s="164"/>
      <c r="JLB2" s="164"/>
      <c r="JLC2" s="164"/>
      <c r="JLD2" s="164"/>
      <c r="JLE2" s="165"/>
      <c r="JLF2" s="164"/>
      <c r="JLG2" s="164"/>
      <c r="JLH2" s="164"/>
      <c r="JLI2" s="164"/>
      <c r="JLJ2" s="164"/>
      <c r="JLK2" s="164"/>
      <c r="JLL2" s="164"/>
      <c r="JLM2" s="164"/>
      <c r="JLN2" s="164"/>
      <c r="JLO2" s="165"/>
      <c r="JLP2" s="164"/>
      <c r="JLQ2" s="164"/>
      <c r="JLR2" s="164"/>
      <c r="JLS2" s="164"/>
      <c r="JLT2" s="164"/>
      <c r="JLU2" s="164"/>
      <c r="JLV2" s="164"/>
      <c r="JLW2" s="164"/>
      <c r="JLX2" s="164"/>
      <c r="JLY2" s="165"/>
      <c r="JLZ2" s="164"/>
      <c r="JMA2" s="164"/>
      <c r="JMB2" s="164"/>
      <c r="JMC2" s="164"/>
      <c r="JMD2" s="164"/>
      <c r="JME2" s="164"/>
      <c r="JMF2" s="164"/>
      <c r="JMG2" s="164"/>
      <c r="JMH2" s="164"/>
      <c r="JMI2" s="165"/>
      <c r="JMJ2" s="164"/>
      <c r="JMK2" s="164"/>
      <c r="JML2" s="164"/>
      <c r="JMM2" s="164"/>
      <c r="JMN2" s="164"/>
      <c r="JMO2" s="164"/>
      <c r="JMP2" s="164"/>
      <c r="JMQ2" s="164"/>
      <c r="JMR2" s="164"/>
      <c r="JMS2" s="165"/>
      <c r="JMT2" s="164"/>
      <c r="JMU2" s="164"/>
      <c r="JMV2" s="164"/>
      <c r="JMW2" s="164"/>
      <c r="JMX2" s="164"/>
      <c r="JMY2" s="164"/>
      <c r="JMZ2" s="164"/>
      <c r="JNA2" s="164"/>
      <c r="JNB2" s="164"/>
      <c r="JNC2" s="165"/>
      <c r="JND2" s="164"/>
      <c r="JNE2" s="164"/>
      <c r="JNF2" s="164"/>
      <c r="JNG2" s="164"/>
      <c r="JNH2" s="164"/>
      <c r="JNI2" s="164"/>
      <c r="JNJ2" s="164"/>
      <c r="JNK2" s="164"/>
      <c r="JNL2" s="164"/>
      <c r="JNM2" s="165"/>
      <c r="JNN2" s="164"/>
      <c r="JNO2" s="164"/>
      <c r="JNP2" s="164"/>
      <c r="JNQ2" s="164"/>
      <c r="JNR2" s="164"/>
      <c r="JNS2" s="164"/>
      <c r="JNT2" s="164"/>
      <c r="JNU2" s="164"/>
      <c r="JNV2" s="164"/>
      <c r="JNW2" s="165"/>
      <c r="JNX2" s="164"/>
      <c r="JNY2" s="164"/>
      <c r="JNZ2" s="164"/>
      <c r="JOA2" s="164"/>
      <c r="JOB2" s="164"/>
      <c r="JOC2" s="164"/>
      <c r="JOD2" s="164"/>
      <c r="JOE2" s="164"/>
      <c r="JOF2" s="164"/>
      <c r="JOG2" s="165"/>
      <c r="JOH2" s="164"/>
      <c r="JOI2" s="164"/>
      <c r="JOJ2" s="164"/>
      <c r="JOK2" s="164"/>
      <c r="JOL2" s="164"/>
      <c r="JOM2" s="164"/>
      <c r="JON2" s="164"/>
      <c r="JOO2" s="164"/>
      <c r="JOP2" s="164"/>
      <c r="JOQ2" s="165"/>
      <c r="JOR2" s="164"/>
      <c r="JOS2" s="164"/>
      <c r="JOT2" s="164"/>
      <c r="JOU2" s="164"/>
      <c r="JOV2" s="164"/>
      <c r="JOW2" s="164"/>
      <c r="JOX2" s="164"/>
      <c r="JOY2" s="164"/>
      <c r="JOZ2" s="164"/>
      <c r="JPA2" s="165"/>
      <c r="JPB2" s="164"/>
      <c r="JPC2" s="164"/>
      <c r="JPD2" s="164"/>
      <c r="JPE2" s="164"/>
      <c r="JPF2" s="164"/>
      <c r="JPG2" s="164"/>
      <c r="JPH2" s="164"/>
      <c r="JPI2" s="164"/>
      <c r="JPJ2" s="164"/>
      <c r="JPK2" s="165"/>
      <c r="JPL2" s="164"/>
      <c r="JPM2" s="164"/>
      <c r="JPN2" s="164"/>
      <c r="JPO2" s="164"/>
      <c r="JPP2" s="164"/>
      <c r="JPQ2" s="164"/>
      <c r="JPR2" s="164"/>
      <c r="JPS2" s="164"/>
      <c r="JPT2" s="164"/>
      <c r="JPU2" s="165"/>
      <c r="JPV2" s="164"/>
      <c r="JPW2" s="164"/>
      <c r="JPX2" s="164"/>
      <c r="JPY2" s="164"/>
      <c r="JPZ2" s="164"/>
      <c r="JQA2" s="164"/>
      <c r="JQB2" s="164"/>
      <c r="JQC2" s="164"/>
      <c r="JQD2" s="164"/>
      <c r="JQE2" s="165"/>
      <c r="JQF2" s="164"/>
      <c r="JQG2" s="164"/>
      <c r="JQH2" s="164"/>
      <c r="JQI2" s="164"/>
      <c r="JQJ2" s="164"/>
      <c r="JQK2" s="164"/>
      <c r="JQL2" s="164"/>
      <c r="JQM2" s="164"/>
      <c r="JQN2" s="164"/>
      <c r="JQO2" s="165"/>
      <c r="JQP2" s="164"/>
      <c r="JQQ2" s="164"/>
      <c r="JQR2" s="164"/>
      <c r="JQS2" s="164"/>
      <c r="JQT2" s="164"/>
      <c r="JQU2" s="164"/>
      <c r="JQV2" s="164"/>
      <c r="JQW2" s="164"/>
      <c r="JQX2" s="164"/>
      <c r="JQY2" s="165"/>
      <c r="JQZ2" s="164"/>
      <c r="JRA2" s="164"/>
      <c r="JRB2" s="164"/>
      <c r="JRC2" s="164"/>
      <c r="JRD2" s="164"/>
      <c r="JRE2" s="164"/>
      <c r="JRF2" s="164"/>
      <c r="JRG2" s="164"/>
      <c r="JRH2" s="164"/>
      <c r="JRI2" s="165"/>
      <c r="JRJ2" s="164"/>
      <c r="JRK2" s="164"/>
      <c r="JRL2" s="164"/>
      <c r="JRM2" s="164"/>
      <c r="JRN2" s="164"/>
      <c r="JRO2" s="164"/>
      <c r="JRP2" s="164"/>
      <c r="JRQ2" s="164"/>
      <c r="JRR2" s="164"/>
      <c r="JRS2" s="165"/>
      <c r="JRT2" s="164"/>
      <c r="JRU2" s="164"/>
      <c r="JRV2" s="164"/>
      <c r="JRW2" s="164"/>
      <c r="JRX2" s="164"/>
      <c r="JRY2" s="164"/>
      <c r="JRZ2" s="164"/>
      <c r="JSA2" s="164"/>
      <c r="JSB2" s="164"/>
      <c r="JSC2" s="165"/>
      <c r="JSD2" s="164"/>
      <c r="JSE2" s="164"/>
      <c r="JSF2" s="164"/>
      <c r="JSG2" s="164"/>
      <c r="JSH2" s="164"/>
      <c r="JSI2" s="164"/>
      <c r="JSJ2" s="164"/>
      <c r="JSK2" s="164"/>
      <c r="JSL2" s="164"/>
      <c r="JSM2" s="165"/>
      <c r="JSN2" s="164"/>
      <c r="JSO2" s="164"/>
      <c r="JSP2" s="164"/>
      <c r="JSQ2" s="164"/>
      <c r="JSR2" s="164"/>
      <c r="JSS2" s="164"/>
      <c r="JST2" s="164"/>
      <c r="JSU2" s="164"/>
      <c r="JSV2" s="164"/>
      <c r="JSW2" s="165"/>
      <c r="JSX2" s="164"/>
      <c r="JSY2" s="164"/>
      <c r="JSZ2" s="164"/>
      <c r="JTA2" s="164"/>
      <c r="JTB2" s="164"/>
      <c r="JTC2" s="164"/>
      <c r="JTD2" s="164"/>
      <c r="JTE2" s="164"/>
      <c r="JTF2" s="164"/>
      <c r="JTG2" s="165"/>
      <c r="JTH2" s="164"/>
      <c r="JTI2" s="164"/>
      <c r="JTJ2" s="164"/>
      <c r="JTK2" s="164"/>
      <c r="JTL2" s="164"/>
      <c r="JTM2" s="164"/>
      <c r="JTN2" s="164"/>
      <c r="JTO2" s="164"/>
      <c r="JTP2" s="164"/>
      <c r="JTQ2" s="165"/>
      <c r="JTR2" s="164"/>
      <c r="JTS2" s="164"/>
      <c r="JTT2" s="164"/>
      <c r="JTU2" s="164"/>
      <c r="JTV2" s="164"/>
      <c r="JTW2" s="164"/>
      <c r="JTX2" s="164"/>
      <c r="JTY2" s="164"/>
      <c r="JTZ2" s="164"/>
      <c r="JUA2" s="165"/>
      <c r="JUB2" s="164"/>
      <c r="JUC2" s="164"/>
      <c r="JUD2" s="164"/>
      <c r="JUE2" s="164"/>
      <c r="JUF2" s="164"/>
      <c r="JUG2" s="164"/>
      <c r="JUH2" s="164"/>
      <c r="JUI2" s="164"/>
      <c r="JUJ2" s="164"/>
      <c r="JUK2" s="165"/>
      <c r="JUL2" s="164"/>
      <c r="JUM2" s="164"/>
      <c r="JUN2" s="164"/>
      <c r="JUO2" s="164"/>
      <c r="JUP2" s="164"/>
      <c r="JUQ2" s="164"/>
      <c r="JUR2" s="164"/>
      <c r="JUS2" s="164"/>
      <c r="JUT2" s="164"/>
      <c r="JUU2" s="165"/>
      <c r="JUV2" s="164"/>
      <c r="JUW2" s="164"/>
      <c r="JUX2" s="164"/>
      <c r="JUY2" s="164"/>
      <c r="JUZ2" s="164"/>
      <c r="JVA2" s="164"/>
      <c r="JVB2" s="164"/>
      <c r="JVC2" s="164"/>
      <c r="JVD2" s="164"/>
      <c r="JVE2" s="165"/>
      <c r="JVF2" s="164"/>
      <c r="JVG2" s="164"/>
      <c r="JVH2" s="164"/>
      <c r="JVI2" s="164"/>
      <c r="JVJ2" s="164"/>
      <c r="JVK2" s="164"/>
      <c r="JVL2" s="164"/>
      <c r="JVM2" s="164"/>
      <c r="JVN2" s="164"/>
      <c r="JVO2" s="165"/>
      <c r="JVP2" s="164"/>
      <c r="JVQ2" s="164"/>
      <c r="JVR2" s="164"/>
      <c r="JVS2" s="164"/>
      <c r="JVT2" s="164"/>
      <c r="JVU2" s="164"/>
      <c r="JVV2" s="164"/>
      <c r="JVW2" s="164"/>
      <c r="JVX2" s="164"/>
      <c r="JVY2" s="165"/>
      <c r="JVZ2" s="164"/>
      <c r="JWA2" s="164"/>
      <c r="JWB2" s="164"/>
      <c r="JWC2" s="164"/>
      <c r="JWD2" s="164"/>
      <c r="JWE2" s="164"/>
      <c r="JWF2" s="164"/>
      <c r="JWG2" s="164"/>
      <c r="JWH2" s="164"/>
      <c r="JWI2" s="165"/>
      <c r="JWJ2" s="164"/>
      <c r="JWK2" s="164"/>
      <c r="JWL2" s="164"/>
      <c r="JWM2" s="164"/>
      <c r="JWN2" s="164"/>
      <c r="JWO2" s="164"/>
      <c r="JWP2" s="164"/>
      <c r="JWQ2" s="164"/>
      <c r="JWR2" s="164"/>
      <c r="JWS2" s="165"/>
      <c r="JWT2" s="164"/>
      <c r="JWU2" s="164"/>
      <c r="JWV2" s="164"/>
      <c r="JWW2" s="164"/>
      <c r="JWX2" s="164"/>
      <c r="JWY2" s="164"/>
      <c r="JWZ2" s="164"/>
      <c r="JXA2" s="164"/>
      <c r="JXB2" s="164"/>
      <c r="JXC2" s="165"/>
      <c r="JXD2" s="164"/>
      <c r="JXE2" s="164"/>
      <c r="JXF2" s="164"/>
      <c r="JXG2" s="164"/>
      <c r="JXH2" s="164"/>
      <c r="JXI2" s="164"/>
      <c r="JXJ2" s="164"/>
      <c r="JXK2" s="164"/>
      <c r="JXL2" s="164"/>
      <c r="JXM2" s="165"/>
      <c r="JXN2" s="164"/>
      <c r="JXO2" s="164"/>
      <c r="JXP2" s="164"/>
      <c r="JXQ2" s="164"/>
      <c r="JXR2" s="164"/>
      <c r="JXS2" s="164"/>
      <c r="JXT2" s="164"/>
      <c r="JXU2" s="164"/>
      <c r="JXV2" s="164"/>
      <c r="JXW2" s="165"/>
      <c r="JXX2" s="164"/>
      <c r="JXY2" s="164"/>
      <c r="JXZ2" s="164"/>
      <c r="JYA2" s="164"/>
      <c r="JYB2" s="164"/>
      <c r="JYC2" s="164"/>
      <c r="JYD2" s="164"/>
      <c r="JYE2" s="164"/>
      <c r="JYF2" s="164"/>
      <c r="JYG2" s="165"/>
      <c r="JYH2" s="164"/>
      <c r="JYI2" s="164"/>
      <c r="JYJ2" s="164"/>
      <c r="JYK2" s="164"/>
      <c r="JYL2" s="164"/>
      <c r="JYM2" s="164"/>
      <c r="JYN2" s="164"/>
      <c r="JYO2" s="164"/>
      <c r="JYP2" s="164"/>
      <c r="JYQ2" s="165"/>
      <c r="JYR2" s="164"/>
      <c r="JYS2" s="164"/>
      <c r="JYT2" s="164"/>
      <c r="JYU2" s="164"/>
      <c r="JYV2" s="164"/>
      <c r="JYW2" s="164"/>
      <c r="JYX2" s="164"/>
      <c r="JYY2" s="164"/>
      <c r="JYZ2" s="164"/>
      <c r="JZA2" s="165"/>
      <c r="JZB2" s="164"/>
      <c r="JZC2" s="164"/>
      <c r="JZD2" s="164"/>
      <c r="JZE2" s="164"/>
      <c r="JZF2" s="164"/>
      <c r="JZG2" s="164"/>
      <c r="JZH2" s="164"/>
      <c r="JZI2" s="164"/>
      <c r="JZJ2" s="164"/>
      <c r="JZK2" s="165"/>
      <c r="JZL2" s="164"/>
      <c r="JZM2" s="164"/>
      <c r="JZN2" s="164"/>
      <c r="JZO2" s="164"/>
      <c r="JZP2" s="164"/>
      <c r="JZQ2" s="164"/>
      <c r="JZR2" s="164"/>
      <c r="JZS2" s="164"/>
      <c r="JZT2" s="164"/>
      <c r="JZU2" s="165"/>
      <c r="JZV2" s="164"/>
      <c r="JZW2" s="164"/>
      <c r="JZX2" s="164"/>
      <c r="JZY2" s="164"/>
      <c r="JZZ2" s="164"/>
      <c r="KAA2" s="164"/>
      <c r="KAB2" s="164"/>
      <c r="KAC2" s="164"/>
      <c r="KAD2" s="164"/>
      <c r="KAE2" s="165"/>
      <c r="KAF2" s="164"/>
      <c r="KAG2" s="164"/>
      <c r="KAH2" s="164"/>
      <c r="KAI2" s="164"/>
      <c r="KAJ2" s="164"/>
      <c r="KAK2" s="164"/>
      <c r="KAL2" s="164"/>
      <c r="KAM2" s="164"/>
      <c r="KAN2" s="164"/>
      <c r="KAO2" s="165"/>
      <c r="KAP2" s="164"/>
      <c r="KAQ2" s="164"/>
      <c r="KAR2" s="164"/>
      <c r="KAS2" s="164"/>
      <c r="KAT2" s="164"/>
      <c r="KAU2" s="164"/>
      <c r="KAV2" s="164"/>
      <c r="KAW2" s="164"/>
      <c r="KAX2" s="164"/>
      <c r="KAY2" s="165"/>
      <c r="KAZ2" s="164"/>
      <c r="KBA2" s="164"/>
      <c r="KBB2" s="164"/>
      <c r="KBC2" s="164"/>
      <c r="KBD2" s="164"/>
      <c r="KBE2" s="164"/>
      <c r="KBF2" s="164"/>
      <c r="KBG2" s="164"/>
      <c r="KBH2" s="164"/>
      <c r="KBI2" s="165"/>
      <c r="KBJ2" s="164"/>
      <c r="KBK2" s="164"/>
      <c r="KBL2" s="164"/>
      <c r="KBM2" s="164"/>
      <c r="KBN2" s="164"/>
      <c r="KBO2" s="164"/>
      <c r="KBP2" s="164"/>
      <c r="KBQ2" s="164"/>
      <c r="KBR2" s="164"/>
      <c r="KBS2" s="165"/>
      <c r="KBT2" s="164"/>
      <c r="KBU2" s="164"/>
      <c r="KBV2" s="164"/>
      <c r="KBW2" s="164"/>
      <c r="KBX2" s="164"/>
      <c r="KBY2" s="164"/>
      <c r="KBZ2" s="164"/>
      <c r="KCA2" s="164"/>
      <c r="KCB2" s="164"/>
      <c r="KCC2" s="165"/>
      <c r="KCD2" s="164"/>
      <c r="KCE2" s="164"/>
      <c r="KCF2" s="164"/>
      <c r="KCG2" s="164"/>
      <c r="KCH2" s="164"/>
      <c r="KCI2" s="164"/>
      <c r="KCJ2" s="164"/>
      <c r="KCK2" s="164"/>
      <c r="KCL2" s="164"/>
      <c r="KCM2" s="165"/>
      <c r="KCN2" s="164"/>
      <c r="KCO2" s="164"/>
      <c r="KCP2" s="164"/>
      <c r="KCQ2" s="164"/>
      <c r="KCR2" s="164"/>
      <c r="KCS2" s="164"/>
      <c r="KCT2" s="164"/>
      <c r="KCU2" s="164"/>
      <c r="KCV2" s="164"/>
      <c r="KCW2" s="165"/>
      <c r="KCX2" s="164"/>
      <c r="KCY2" s="164"/>
      <c r="KCZ2" s="164"/>
      <c r="KDA2" s="164"/>
      <c r="KDB2" s="164"/>
      <c r="KDC2" s="164"/>
      <c r="KDD2" s="164"/>
      <c r="KDE2" s="164"/>
      <c r="KDF2" s="164"/>
      <c r="KDG2" s="165"/>
      <c r="KDH2" s="164"/>
      <c r="KDI2" s="164"/>
      <c r="KDJ2" s="164"/>
      <c r="KDK2" s="164"/>
      <c r="KDL2" s="164"/>
      <c r="KDM2" s="164"/>
      <c r="KDN2" s="164"/>
      <c r="KDO2" s="164"/>
      <c r="KDP2" s="164"/>
      <c r="KDQ2" s="165"/>
      <c r="KDR2" s="164"/>
      <c r="KDS2" s="164"/>
      <c r="KDT2" s="164"/>
      <c r="KDU2" s="164"/>
      <c r="KDV2" s="164"/>
      <c r="KDW2" s="164"/>
      <c r="KDX2" s="164"/>
      <c r="KDY2" s="164"/>
      <c r="KDZ2" s="164"/>
      <c r="KEA2" s="165"/>
      <c r="KEB2" s="164"/>
      <c r="KEC2" s="164"/>
      <c r="KED2" s="164"/>
      <c r="KEE2" s="164"/>
      <c r="KEF2" s="164"/>
      <c r="KEG2" s="164"/>
      <c r="KEH2" s="164"/>
      <c r="KEI2" s="164"/>
      <c r="KEJ2" s="164"/>
      <c r="KEK2" s="165"/>
      <c r="KEL2" s="164"/>
      <c r="KEM2" s="164"/>
      <c r="KEN2" s="164"/>
      <c r="KEO2" s="164"/>
      <c r="KEP2" s="164"/>
      <c r="KEQ2" s="164"/>
      <c r="KER2" s="164"/>
      <c r="KES2" s="164"/>
      <c r="KET2" s="164"/>
      <c r="KEU2" s="165"/>
      <c r="KEV2" s="164"/>
      <c r="KEW2" s="164"/>
      <c r="KEX2" s="164"/>
      <c r="KEY2" s="164"/>
      <c r="KEZ2" s="164"/>
      <c r="KFA2" s="164"/>
      <c r="KFB2" s="164"/>
      <c r="KFC2" s="164"/>
      <c r="KFD2" s="164"/>
      <c r="KFE2" s="165"/>
      <c r="KFF2" s="164"/>
      <c r="KFG2" s="164"/>
      <c r="KFH2" s="164"/>
      <c r="KFI2" s="164"/>
      <c r="KFJ2" s="164"/>
      <c r="KFK2" s="164"/>
      <c r="KFL2" s="164"/>
      <c r="KFM2" s="164"/>
      <c r="KFN2" s="164"/>
      <c r="KFO2" s="165"/>
      <c r="KFP2" s="164"/>
      <c r="KFQ2" s="164"/>
      <c r="KFR2" s="164"/>
      <c r="KFS2" s="164"/>
      <c r="KFT2" s="164"/>
      <c r="KFU2" s="164"/>
      <c r="KFV2" s="164"/>
      <c r="KFW2" s="164"/>
      <c r="KFX2" s="164"/>
      <c r="KFY2" s="165"/>
      <c r="KFZ2" s="164"/>
      <c r="KGA2" s="164"/>
      <c r="KGB2" s="164"/>
      <c r="KGC2" s="164"/>
      <c r="KGD2" s="164"/>
      <c r="KGE2" s="164"/>
      <c r="KGF2" s="164"/>
      <c r="KGG2" s="164"/>
      <c r="KGH2" s="164"/>
      <c r="KGI2" s="165"/>
      <c r="KGJ2" s="164"/>
      <c r="KGK2" s="164"/>
      <c r="KGL2" s="164"/>
      <c r="KGM2" s="164"/>
      <c r="KGN2" s="164"/>
      <c r="KGO2" s="164"/>
      <c r="KGP2" s="164"/>
      <c r="KGQ2" s="164"/>
      <c r="KGR2" s="164"/>
      <c r="KGS2" s="165"/>
      <c r="KGT2" s="164"/>
      <c r="KGU2" s="164"/>
      <c r="KGV2" s="164"/>
      <c r="KGW2" s="164"/>
      <c r="KGX2" s="164"/>
      <c r="KGY2" s="164"/>
      <c r="KGZ2" s="164"/>
      <c r="KHA2" s="164"/>
      <c r="KHB2" s="164"/>
      <c r="KHC2" s="165"/>
      <c r="KHD2" s="164"/>
      <c r="KHE2" s="164"/>
      <c r="KHF2" s="164"/>
      <c r="KHG2" s="164"/>
      <c r="KHH2" s="164"/>
      <c r="KHI2" s="164"/>
      <c r="KHJ2" s="164"/>
      <c r="KHK2" s="164"/>
      <c r="KHL2" s="164"/>
      <c r="KHM2" s="165"/>
      <c r="KHN2" s="164"/>
      <c r="KHO2" s="164"/>
      <c r="KHP2" s="164"/>
      <c r="KHQ2" s="164"/>
      <c r="KHR2" s="164"/>
      <c r="KHS2" s="164"/>
      <c r="KHT2" s="164"/>
      <c r="KHU2" s="164"/>
      <c r="KHV2" s="164"/>
      <c r="KHW2" s="165"/>
      <c r="KHX2" s="164"/>
      <c r="KHY2" s="164"/>
      <c r="KHZ2" s="164"/>
      <c r="KIA2" s="164"/>
      <c r="KIB2" s="164"/>
      <c r="KIC2" s="164"/>
      <c r="KID2" s="164"/>
      <c r="KIE2" s="164"/>
      <c r="KIF2" s="164"/>
      <c r="KIG2" s="165"/>
      <c r="KIH2" s="164"/>
      <c r="KII2" s="164"/>
      <c r="KIJ2" s="164"/>
      <c r="KIK2" s="164"/>
      <c r="KIL2" s="164"/>
      <c r="KIM2" s="164"/>
      <c r="KIN2" s="164"/>
      <c r="KIO2" s="164"/>
      <c r="KIP2" s="164"/>
      <c r="KIQ2" s="165"/>
      <c r="KIR2" s="164"/>
      <c r="KIS2" s="164"/>
      <c r="KIT2" s="164"/>
      <c r="KIU2" s="164"/>
      <c r="KIV2" s="164"/>
      <c r="KIW2" s="164"/>
      <c r="KIX2" s="164"/>
      <c r="KIY2" s="164"/>
      <c r="KIZ2" s="164"/>
      <c r="KJA2" s="165"/>
      <c r="KJB2" s="164"/>
      <c r="KJC2" s="164"/>
      <c r="KJD2" s="164"/>
      <c r="KJE2" s="164"/>
      <c r="KJF2" s="164"/>
      <c r="KJG2" s="164"/>
      <c r="KJH2" s="164"/>
      <c r="KJI2" s="164"/>
      <c r="KJJ2" s="164"/>
      <c r="KJK2" s="165"/>
      <c r="KJL2" s="164"/>
      <c r="KJM2" s="164"/>
      <c r="KJN2" s="164"/>
      <c r="KJO2" s="164"/>
      <c r="KJP2" s="164"/>
      <c r="KJQ2" s="164"/>
      <c r="KJR2" s="164"/>
      <c r="KJS2" s="164"/>
      <c r="KJT2" s="164"/>
      <c r="KJU2" s="165"/>
      <c r="KJV2" s="164"/>
      <c r="KJW2" s="164"/>
      <c r="KJX2" s="164"/>
      <c r="KJY2" s="164"/>
      <c r="KJZ2" s="164"/>
      <c r="KKA2" s="164"/>
      <c r="KKB2" s="164"/>
      <c r="KKC2" s="164"/>
      <c r="KKD2" s="164"/>
      <c r="KKE2" s="165"/>
      <c r="KKF2" s="164"/>
      <c r="KKG2" s="164"/>
      <c r="KKH2" s="164"/>
      <c r="KKI2" s="164"/>
      <c r="KKJ2" s="164"/>
      <c r="KKK2" s="164"/>
      <c r="KKL2" s="164"/>
      <c r="KKM2" s="164"/>
      <c r="KKN2" s="164"/>
      <c r="KKO2" s="165"/>
      <c r="KKP2" s="164"/>
      <c r="KKQ2" s="164"/>
      <c r="KKR2" s="164"/>
      <c r="KKS2" s="164"/>
      <c r="KKT2" s="164"/>
      <c r="KKU2" s="164"/>
      <c r="KKV2" s="164"/>
      <c r="KKW2" s="164"/>
      <c r="KKX2" s="164"/>
      <c r="KKY2" s="165"/>
      <c r="KKZ2" s="164"/>
      <c r="KLA2" s="164"/>
      <c r="KLB2" s="164"/>
      <c r="KLC2" s="164"/>
      <c r="KLD2" s="164"/>
      <c r="KLE2" s="164"/>
      <c r="KLF2" s="164"/>
      <c r="KLG2" s="164"/>
      <c r="KLH2" s="164"/>
      <c r="KLI2" s="165"/>
      <c r="KLJ2" s="164"/>
      <c r="KLK2" s="164"/>
      <c r="KLL2" s="164"/>
      <c r="KLM2" s="164"/>
      <c r="KLN2" s="164"/>
      <c r="KLO2" s="164"/>
      <c r="KLP2" s="164"/>
      <c r="KLQ2" s="164"/>
      <c r="KLR2" s="164"/>
      <c r="KLS2" s="165"/>
      <c r="KLT2" s="164"/>
      <c r="KLU2" s="164"/>
      <c r="KLV2" s="164"/>
      <c r="KLW2" s="164"/>
      <c r="KLX2" s="164"/>
      <c r="KLY2" s="164"/>
      <c r="KLZ2" s="164"/>
      <c r="KMA2" s="164"/>
      <c r="KMB2" s="164"/>
      <c r="KMC2" s="165"/>
      <c r="KMD2" s="164"/>
      <c r="KME2" s="164"/>
      <c r="KMF2" s="164"/>
      <c r="KMG2" s="164"/>
      <c r="KMH2" s="164"/>
      <c r="KMI2" s="164"/>
      <c r="KMJ2" s="164"/>
      <c r="KMK2" s="164"/>
      <c r="KML2" s="164"/>
      <c r="KMM2" s="165"/>
      <c r="KMN2" s="164"/>
      <c r="KMO2" s="164"/>
      <c r="KMP2" s="164"/>
      <c r="KMQ2" s="164"/>
      <c r="KMR2" s="164"/>
      <c r="KMS2" s="164"/>
      <c r="KMT2" s="164"/>
      <c r="KMU2" s="164"/>
      <c r="KMV2" s="164"/>
      <c r="KMW2" s="165"/>
      <c r="KMX2" s="164"/>
      <c r="KMY2" s="164"/>
      <c r="KMZ2" s="164"/>
      <c r="KNA2" s="164"/>
      <c r="KNB2" s="164"/>
      <c r="KNC2" s="164"/>
      <c r="KND2" s="164"/>
      <c r="KNE2" s="164"/>
      <c r="KNF2" s="164"/>
      <c r="KNG2" s="165"/>
      <c r="KNH2" s="164"/>
      <c r="KNI2" s="164"/>
      <c r="KNJ2" s="164"/>
      <c r="KNK2" s="164"/>
      <c r="KNL2" s="164"/>
      <c r="KNM2" s="164"/>
      <c r="KNN2" s="164"/>
      <c r="KNO2" s="164"/>
      <c r="KNP2" s="164"/>
      <c r="KNQ2" s="165"/>
      <c r="KNR2" s="164"/>
      <c r="KNS2" s="164"/>
      <c r="KNT2" s="164"/>
      <c r="KNU2" s="164"/>
      <c r="KNV2" s="164"/>
      <c r="KNW2" s="164"/>
      <c r="KNX2" s="164"/>
      <c r="KNY2" s="164"/>
      <c r="KNZ2" s="164"/>
      <c r="KOA2" s="165"/>
      <c r="KOB2" s="164"/>
      <c r="KOC2" s="164"/>
      <c r="KOD2" s="164"/>
      <c r="KOE2" s="164"/>
      <c r="KOF2" s="164"/>
      <c r="KOG2" s="164"/>
      <c r="KOH2" s="164"/>
      <c r="KOI2" s="164"/>
      <c r="KOJ2" s="164"/>
      <c r="KOK2" s="165"/>
      <c r="KOL2" s="164"/>
      <c r="KOM2" s="164"/>
      <c r="KON2" s="164"/>
      <c r="KOO2" s="164"/>
      <c r="KOP2" s="164"/>
      <c r="KOQ2" s="164"/>
      <c r="KOR2" s="164"/>
      <c r="KOS2" s="164"/>
      <c r="KOT2" s="164"/>
      <c r="KOU2" s="165"/>
      <c r="KOV2" s="164"/>
      <c r="KOW2" s="164"/>
      <c r="KOX2" s="164"/>
      <c r="KOY2" s="164"/>
      <c r="KOZ2" s="164"/>
      <c r="KPA2" s="164"/>
      <c r="KPB2" s="164"/>
      <c r="KPC2" s="164"/>
      <c r="KPD2" s="164"/>
      <c r="KPE2" s="165"/>
      <c r="KPF2" s="164"/>
      <c r="KPG2" s="164"/>
      <c r="KPH2" s="164"/>
      <c r="KPI2" s="164"/>
      <c r="KPJ2" s="164"/>
      <c r="KPK2" s="164"/>
      <c r="KPL2" s="164"/>
      <c r="KPM2" s="164"/>
      <c r="KPN2" s="164"/>
      <c r="KPO2" s="165"/>
      <c r="KPP2" s="164"/>
      <c r="KPQ2" s="164"/>
      <c r="KPR2" s="164"/>
      <c r="KPS2" s="164"/>
      <c r="KPT2" s="164"/>
      <c r="KPU2" s="164"/>
      <c r="KPV2" s="164"/>
      <c r="KPW2" s="164"/>
      <c r="KPX2" s="164"/>
      <c r="KPY2" s="165"/>
      <c r="KPZ2" s="164"/>
      <c r="KQA2" s="164"/>
      <c r="KQB2" s="164"/>
      <c r="KQC2" s="164"/>
      <c r="KQD2" s="164"/>
      <c r="KQE2" s="164"/>
      <c r="KQF2" s="164"/>
      <c r="KQG2" s="164"/>
      <c r="KQH2" s="164"/>
      <c r="KQI2" s="165"/>
      <c r="KQJ2" s="164"/>
      <c r="KQK2" s="164"/>
      <c r="KQL2" s="164"/>
      <c r="KQM2" s="164"/>
      <c r="KQN2" s="164"/>
      <c r="KQO2" s="164"/>
      <c r="KQP2" s="164"/>
      <c r="KQQ2" s="164"/>
      <c r="KQR2" s="164"/>
      <c r="KQS2" s="165"/>
      <c r="KQT2" s="164"/>
      <c r="KQU2" s="164"/>
      <c r="KQV2" s="164"/>
      <c r="KQW2" s="164"/>
      <c r="KQX2" s="164"/>
      <c r="KQY2" s="164"/>
      <c r="KQZ2" s="164"/>
      <c r="KRA2" s="164"/>
      <c r="KRB2" s="164"/>
      <c r="KRC2" s="165"/>
      <c r="KRD2" s="164"/>
      <c r="KRE2" s="164"/>
      <c r="KRF2" s="164"/>
      <c r="KRG2" s="164"/>
      <c r="KRH2" s="164"/>
      <c r="KRI2" s="164"/>
      <c r="KRJ2" s="164"/>
      <c r="KRK2" s="164"/>
      <c r="KRL2" s="164"/>
      <c r="KRM2" s="165"/>
      <c r="KRN2" s="164"/>
      <c r="KRO2" s="164"/>
      <c r="KRP2" s="164"/>
      <c r="KRQ2" s="164"/>
      <c r="KRR2" s="164"/>
      <c r="KRS2" s="164"/>
      <c r="KRT2" s="164"/>
      <c r="KRU2" s="164"/>
      <c r="KRV2" s="164"/>
      <c r="KRW2" s="165"/>
      <c r="KRX2" s="164"/>
      <c r="KRY2" s="164"/>
      <c r="KRZ2" s="164"/>
      <c r="KSA2" s="164"/>
      <c r="KSB2" s="164"/>
      <c r="KSC2" s="164"/>
      <c r="KSD2" s="164"/>
      <c r="KSE2" s="164"/>
      <c r="KSF2" s="164"/>
      <c r="KSG2" s="165"/>
      <c r="KSH2" s="164"/>
      <c r="KSI2" s="164"/>
      <c r="KSJ2" s="164"/>
      <c r="KSK2" s="164"/>
      <c r="KSL2" s="164"/>
      <c r="KSM2" s="164"/>
      <c r="KSN2" s="164"/>
      <c r="KSO2" s="164"/>
      <c r="KSP2" s="164"/>
      <c r="KSQ2" s="165"/>
      <c r="KSR2" s="164"/>
      <c r="KSS2" s="164"/>
      <c r="KST2" s="164"/>
      <c r="KSU2" s="164"/>
      <c r="KSV2" s="164"/>
      <c r="KSW2" s="164"/>
      <c r="KSX2" s="164"/>
      <c r="KSY2" s="164"/>
      <c r="KSZ2" s="164"/>
      <c r="KTA2" s="165"/>
      <c r="KTB2" s="164"/>
      <c r="KTC2" s="164"/>
      <c r="KTD2" s="164"/>
      <c r="KTE2" s="164"/>
      <c r="KTF2" s="164"/>
      <c r="KTG2" s="164"/>
      <c r="KTH2" s="164"/>
      <c r="KTI2" s="164"/>
      <c r="KTJ2" s="164"/>
      <c r="KTK2" s="165"/>
      <c r="KTL2" s="164"/>
      <c r="KTM2" s="164"/>
      <c r="KTN2" s="164"/>
      <c r="KTO2" s="164"/>
      <c r="KTP2" s="164"/>
      <c r="KTQ2" s="164"/>
      <c r="KTR2" s="164"/>
      <c r="KTS2" s="164"/>
      <c r="KTT2" s="164"/>
      <c r="KTU2" s="165"/>
      <c r="KTV2" s="164"/>
      <c r="KTW2" s="164"/>
      <c r="KTX2" s="164"/>
      <c r="KTY2" s="164"/>
      <c r="KTZ2" s="164"/>
      <c r="KUA2" s="164"/>
      <c r="KUB2" s="164"/>
      <c r="KUC2" s="164"/>
      <c r="KUD2" s="164"/>
      <c r="KUE2" s="165"/>
      <c r="KUF2" s="164"/>
      <c r="KUG2" s="164"/>
      <c r="KUH2" s="164"/>
      <c r="KUI2" s="164"/>
      <c r="KUJ2" s="164"/>
      <c r="KUK2" s="164"/>
      <c r="KUL2" s="164"/>
      <c r="KUM2" s="164"/>
      <c r="KUN2" s="164"/>
      <c r="KUO2" s="165"/>
      <c r="KUP2" s="164"/>
      <c r="KUQ2" s="164"/>
      <c r="KUR2" s="164"/>
      <c r="KUS2" s="164"/>
      <c r="KUT2" s="164"/>
      <c r="KUU2" s="164"/>
      <c r="KUV2" s="164"/>
      <c r="KUW2" s="164"/>
      <c r="KUX2" s="164"/>
      <c r="KUY2" s="165"/>
      <c r="KUZ2" s="164"/>
      <c r="KVA2" s="164"/>
      <c r="KVB2" s="164"/>
      <c r="KVC2" s="164"/>
      <c r="KVD2" s="164"/>
      <c r="KVE2" s="164"/>
      <c r="KVF2" s="164"/>
      <c r="KVG2" s="164"/>
      <c r="KVH2" s="164"/>
      <c r="KVI2" s="165"/>
      <c r="KVJ2" s="164"/>
      <c r="KVK2" s="164"/>
      <c r="KVL2" s="164"/>
      <c r="KVM2" s="164"/>
      <c r="KVN2" s="164"/>
      <c r="KVO2" s="164"/>
      <c r="KVP2" s="164"/>
      <c r="KVQ2" s="164"/>
      <c r="KVR2" s="164"/>
      <c r="KVS2" s="165"/>
      <c r="KVT2" s="164"/>
      <c r="KVU2" s="164"/>
      <c r="KVV2" s="164"/>
      <c r="KVW2" s="164"/>
      <c r="KVX2" s="164"/>
      <c r="KVY2" s="164"/>
      <c r="KVZ2" s="164"/>
      <c r="KWA2" s="164"/>
      <c r="KWB2" s="164"/>
      <c r="KWC2" s="165"/>
      <c r="KWD2" s="164"/>
      <c r="KWE2" s="164"/>
      <c r="KWF2" s="164"/>
      <c r="KWG2" s="164"/>
      <c r="KWH2" s="164"/>
      <c r="KWI2" s="164"/>
      <c r="KWJ2" s="164"/>
      <c r="KWK2" s="164"/>
      <c r="KWL2" s="164"/>
      <c r="KWM2" s="165"/>
      <c r="KWN2" s="164"/>
      <c r="KWO2" s="164"/>
      <c r="KWP2" s="164"/>
      <c r="KWQ2" s="164"/>
      <c r="KWR2" s="164"/>
      <c r="KWS2" s="164"/>
      <c r="KWT2" s="164"/>
      <c r="KWU2" s="164"/>
      <c r="KWV2" s="164"/>
      <c r="KWW2" s="165"/>
      <c r="KWX2" s="164"/>
      <c r="KWY2" s="164"/>
      <c r="KWZ2" s="164"/>
      <c r="KXA2" s="164"/>
      <c r="KXB2" s="164"/>
      <c r="KXC2" s="164"/>
      <c r="KXD2" s="164"/>
      <c r="KXE2" s="164"/>
      <c r="KXF2" s="164"/>
      <c r="KXG2" s="165"/>
      <c r="KXH2" s="164"/>
      <c r="KXI2" s="164"/>
      <c r="KXJ2" s="164"/>
      <c r="KXK2" s="164"/>
      <c r="KXL2" s="164"/>
      <c r="KXM2" s="164"/>
      <c r="KXN2" s="164"/>
      <c r="KXO2" s="164"/>
      <c r="KXP2" s="164"/>
      <c r="KXQ2" s="165"/>
      <c r="KXR2" s="164"/>
      <c r="KXS2" s="164"/>
      <c r="KXT2" s="164"/>
      <c r="KXU2" s="164"/>
      <c r="KXV2" s="164"/>
      <c r="KXW2" s="164"/>
      <c r="KXX2" s="164"/>
      <c r="KXY2" s="164"/>
      <c r="KXZ2" s="164"/>
      <c r="KYA2" s="165"/>
      <c r="KYB2" s="164"/>
      <c r="KYC2" s="164"/>
      <c r="KYD2" s="164"/>
      <c r="KYE2" s="164"/>
      <c r="KYF2" s="164"/>
      <c r="KYG2" s="164"/>
      <c r="KYH2" s="164"/>
      <c r="KYI2" s="164"/>
      <c r="KYJ2" s="164"/>
      <c r="KYK2" s="165"/>
      <c r="KYL2" s="164"/>
      <c r="KYM2" s="164"/>
      <c r="KYN2" s="164"/>
      <c r="KYO2" s="164"/>
      <c r="KYP2" s="164"/>
      <c r="KYQ2" s="164"/>
      <c r="KYR2" s="164"/>
      <c r="KYS2" s="164"/>
      <c r="KYT2" s="164"/>
      <c r="KYU2" s="165"/>
      <c r="KYV2" s="164"/>
      <c r="KYW2" s="164"/>
      <c r="KYX2" s="164"/>
      <c r="KYY2" s="164"/>
      <c r="KYZ2" s="164"/>
      <c r="KZA2" s="164"/>
      <c r="KZB2" s="164"/>
      <c r="KZC2" s="164"/>
      <c r="KZD2" s="164"/>
      <c r="KZE2" s="165"/>
      <c r="KZF2" s="164"/>
      <c r="KZG2" s="164"/>
      <c r="KZH2" s="164"/>
      <c r="KZI2" s="164"/>
      <c r="KZJ2" s="164"/>
      <c r="KZK2" s="164"/>
      <c r="KZL2" s="164"/>
      <c r="KZM2" s="164"/>
      <c r="KZN2" s="164"/>
      <c r="KZO2" s="165"/>
      <c r="KZP2" s="164"/>
      <c r="KZQ2" s="164"/>
      <c r="KZR2" s="164"/>
      <c r="KZS2" s="164"/>
      <c r="KZT2" s="164"/>
      <c r="KZU2" s="164"/>
      <c r="KZV2" s="164"/>
      <c r="KZW2" s="164"/>
      <c r="KZX2" s="164"/>
      <c r="KZY2" s="165"/>
      <c r="KZZ2" s="164"/>
      <c r="LAA2" s="164"/>
      <c r="LAB2" s="164"/>
      <c r="LAC2" s="164"/>
      <c r="LAD2" s="164"/>
      <c r="LAE2" s="164"/>
      <c r="LAF2" s="164"/>
      <c r="LAG2" s="164"/>
      <c r="LAH2" s="164"/>
      <c r="LAI2" s="165"/>
      <c r="LAJ2" s="164"/>
      <c r="LAK2" s="164"/>
      <c r="LAL2" s="164"/>
      <c r="LAM2" s="164"/>
      <c r="LAN2" s="164"/>
      <c r="LAO2" s="164"/>
      <c r="LAP2" s="164"/>
      <c r="LAQ2" s="164"/>
      <c r="LAR2" s="164"/>
      <c r="LAS2" s="165"/>
      <c r="LAT2" s="164"/>
      <c r="LAU2" s="164"/>
      <c r="LAV2" s="164"/>
      <c r="LAW2" s="164"/>
      <c r="LAX2" s="164"/>
      <c r="LAY2" s="164"/>
      <c r="LAZ2" s="164"/>
      <c r="LBA2" s="164"/>
      <c r="LBB2" s="164"/>
      <c r="LBC2" s="165"/>
      <c r="LBD2" s="164"/>
      <c r="LBE2" s="164"/>
      <c r="LBF2" s="164"/>
      <c r="LBG2" s="164"/>
      <c r="LBH2" s="164"/>
      <c r="LBI2" s="164"/>
      <c r="LBJ2" s="164"/>
      <c r="LBK2" s="164"/>
      <c r="LBL2" s="164"/>
      <c r="LBM2" s="165"/>
      <c r="LBN2" s="164"/>
      <c r="LBO2" s="164"/>
      <c r="LBP2" s="164"/>
      <c r="LBQ2" s="164"/>
      <c r="LBR2" s="164"/>
      <c r="LBS2" s="164"/>
      <c r="LBT2" s="164"/>
      <c r="LBU2" s="164"/>
      <c r="LBV2" s="164"/>
      <c r="LBW2" s="165"/>
      <c r="LBX2" s="164"/>
      <c r="LBY2" s="164"/>
      <c r="LBZ2" s="164"/>
      <c r="LCA2" s="164"/>
      <c r="LCB2" s="164"/>
      <c r="LCC2" s="164"/>
      <c r="LCD2" s="164"/>
      <c r="LCE2" s="164"/>
      <c r="LCF2" s="164"/>
      <c r="LCG2" s="165"/>
      <c r="LCH2" s="164"/>
      <c r="LCI2" s="164"/>
      <c r="LCJ2" s="164"/>
      <c r="LCK2" s="164"/>
      <c r="LCL2" s="164"/>
      <c r="LCM2" s="164"/>
      <c r="LCN2" s="164"/>
      <c r="LCO2" s="164"/>
      <c r="LCP2" s="164"/>
      <c r="LCQ2" s="165"/>
      <c r="LCR2" s="164"/>
      <c r="LCS2" s="164"/>
      <c r="LCT2" s="164"/>
      <c r="LCU2" s="164"/>
      <c r="LCV2" s="164"/>
      <c r="LCW2" s="164"/>
      <c r="LCX2" s="164"/>
      <c r="LCY2" s="164"/>
      <c r="LCZ2" s="164"/>
      <c r="LDA2" s="165"/>
      <c r="LDB2" s="164"/>
      <c r="LDC2" s="164"/>
      <c r="LDD2" s="164"/>
      <c r="LDE2" s="164"/>
      <c r="LDF2" s="164"/>
      <c r="LDG2" s="164"/>
      <c r="LDH2" s="164"/>
      <c r="LDI2" s="164"/>
      <c r="LDJ2" s="164"/>
      <c r="LDK2" s="165"/>
      <c r="LDL2" s="164"/>
      <c r="LDM2" s="164"/>
      <c r="LDN2" s="164"/>
      <c r="LDO2" s="164"/>
      <c r="LDP2" s="164"/>
      <c r="LDQ2" s="164"/>
      <c r="LDR2" s="164"/>
      <c r="LDS2" s="164"/>
      <c r="LDT2" s="164"/>
      <c r="LDU2" s="165"/>
      <c r="LDV2" s="164"/>
      <c r="LDW2" s="164"/>
      <c r="LDX2" s="164"/>
      <c r="LDY2" s="164"/>
      <c r="LDZ2" s="164"/>
      <c r="LEA2" s="164"/>
      <c r="LEB2" s="164"/>
      <c r="LEC2" s="164"/>
      <c r="LED2" s="164"/>
      <c r="LEE2" s="165"/>
      <c r="LEF2" s="164"/>
      <c r="LEG2" s="164"/>
      <c r="LEH2" s="164"/>
      <c r="LEI2" s="164"/>
      <c r="LEJ2" s="164"/>
      <c r="LEK2" s="164"/>
      <c r="LEL2" s="164"/>
      <c r="LEM2" s="164"/>
      <c r="LEN2" s="164"/>
      <c r="LEO2" s="165"/>
      <c r="LEP2" s="164"/>
      <c r="LEQ2" s="164"/>
      <c r="LER2" s="164"/>
      <c r="LES2" s="164"/>
      <c r="LET2" s="164"/>
      <c r="LEU2" s="164"/>
      <c r="LEV2" s="164"/>
      <c r="LEW2" s="164"/>
      <c r="LEX2" s="164"/>
      <c r="LEY2" s="165"/>
      <c r="LEZ2" s="164"/>
      <c r="LFA2" s="164"/>
      <c r="LFB2" s="164"/>
      <c r="LFC2" s="164"/>
      <c r="LFD2" s="164"/>
      <c r="LFE2" s="164"/>
      <c r="LFF2" s="164"/>
      <c r="LFG2" s="164"/>
      <c r="LFH2" s="164"/>
      <c r="LFI2" s="165"/>
      <c r="LFJ2" s="164"/>
      <c r="LFK2" s="164"/>
      <c r="LFL2" s="164"/>
      <c r="LFM2" s="164"/>
      <c r="LFN2" s="164"/>
      <c r="LFO2" s="164"/>
      <c r="LFP2" s="164"/>
      <c r="LFQ2" s="164"/>
      <c r="LFR2" s="164"/>
      <c r="LFS2" s="165"/>
      <c r="LFT2" s="164"/>
      <c r="LFU2" s="164"/>
      <c r="LFV2" s="164"/>
      <c r="LFW2" s="164"/>
      <c r="LFX2" s="164"/>
      <c r="LFY2" s="164"/>
      <c r="LFZ2" s="164"/>
      <c r="LGA2" s="164"/>
      <c r="LGB2" s="164"/>
      <c r="LGC2" s="165"/>
      <c r="LGD2" s="164"/>
      <c r="LGE2" s="164"/>
      <c r="LGF2" s="164"/>
      <c r="LGG2" s="164"/>
      <c r="LGH2" s="164"/>
      <c r="LGI2" s="164"/>
      <c r="LGJ2" s="164"/>
      <c r="LGK2" s="164"/>
      <c r="LGL2" s="164"/>
      <c r="LGM2" s="165"/>
      <c r="LGN2" s="164"/>
      <c r="LGO2" s="164"/>
      <c r="LGP2" s="164"/>
      <c r="LGQ2" s="164"/>
      <c r="LGR2" s="164"/>
      <c r="LGS2" s="164"/>
      <c r="LGT2" s="164"/>
      <c r="LGU2" s="164"/>
      <c r="LGV2" s="164"/>
      <c r="LGW2" s="165"/>
      <c r="LGX2" s="164"/>
      <c r="LGY2" s="164"/>
      <c r="LGZ2" s="164"/>
      <c r="LHA2" s="164"/>
      <c r="LHB2" s="164"/>
      <c r="LHC2" s="164"/>
      <c r="LHD2" s="164"/>
      <c r="LHE2" s="164"/>
      <c r="LHF2" s="164"/>
      <c r="LHG2" s="165"/>
      <c r="LHH2" s="164"/>
      <c r="LHI2" s="164"/>
      <c r="LHJ2" s="164"/>
      <c r="LHK2" s="164"/>
      <c r="LHL2" s="164"/>
      <c r="LHM2" s="164"/>
      <c r="LHN2" s="164"/>
      <c r="LHO2" s="164"/>
      <c r="LHP2" s="164"/>
      <c r="LHQ2" s="165"/>
      <c r="LHR2" s="164"/>
      <c r="LHS2" s="164"/>
      <c r="LHT2" s="164"/>
      <c r="LHU2" s="164"/>
      <c r="LHV2" s="164"/>
      <c r="LHW2" s="164"/>
      <c r="LHX2" s="164"/>
      <c r="LHY2" s="164"/>
      <c r="LHZ2" s="164"/>
      <c r="LIA2" s="165"/>
      <c r="LIB2" s="164"/>
      <c r="LIC2" s="164"/>
      <c r="LID2" s="164"/>
      <c r="LIE2" s="164"/>
      <c r="LIF2" s="164"/>
      <c r="LIG2" s="164"/>
      <c r="LIH2" s="164"/>
      <c r="LII2" s="164"/>
      <c r="LIJ2" s="164"/>
      <c r="LIK2" s="165"/>
      <c r="LIL2" s="164"/>
      <c r="LIM2" s="164"/>
      <c r="LIN2" s="164"/>
      <c r="LIO2" s="164"/>
      <c r="LIP2" s="164"/>
      <c r="LIQ2" s="164"/>
      <c r="LIR2" s="164"/>
      <c r="LIS2" s="164"/>
      <c r="LIT2" s="164"/>
      <c r="LIU2" s="165"/>
      <c r="LIV2" s="164"/>
      <c r="LIW2" s="164"/>
      <c r="LIX2" s="164"/>
      <c r="LIY2" s="164"/>
      <c r="LIZ2" s="164"/>
      <c r="LJA2" s="164"/>
      <c r="LJB2" s="164"/>
      <c r="LJC2" s="164"/>
      <c r="LJD2" s="164"/>
      <c r="LJE2" s="165"/>
      <c r="LJF2" s="164"/>
      <c r="LJG2" s="164"/>
      <c r="LJH2" s="164"/>
      <c r="LJI2" s="164"/>
      <c r="LJJ2" s="164"/>
      <c r="LJK2" s="164"/>
      <c r="LJL2" s="164"/>
      <c r="LJM2" s="164"/>
      <c r="LJN2" s="164"/>
      <c r="LJO2" s="165"/>
      <c r="LJP2" s="164"/>
      <c r="LJQ2" s="164"/>
      <c r="LJR2" s="164"/>
      <c r="LJS2" s="164"/>
      <c r="LJT2" s="164"/>
      <c r="LJU2" s="164"/>
      <c r="LJV2" s="164"/>
      <c r="LJW2" s="164"/>
      <c r="LJX2" s="164"/>
      <c r="LJY2" s="165"/>
      <c r="LJZ2" s="164"/>
      <c r="LKA2" s="164"/>
      <c r="LKB2" s="164"/>
      <c r="LKC2" s="164"/>
      <c r="LKD2" s="164"/>
      <c r="LKE2" s="164"/>
      <c r="LKF2" s="164"/>
      <c r="LKG2" s="164"/>
      <c r="LKH2" s="164"/>
      <c r="LKI2" s="165"/>
      <c r="LKJ2" s="164"/>
      <c r="LKK2" s="164"/>
      <c r="LKL2" s="164"/>
      <c r="LKM2" s="164"/>
      <c r="LKN2" s="164"/>
      <c r="LKO2" s="164"/>
      <c r="LKP2" s="164"/>
      <c r="LKQ2" s="164"/>
      <c r="LKR2" s="164"/>
      <c r="LKS2" s="165"/>
      <c r="LKT2" s="164"/>
      <c r="LKU2" s="164"/>
      <c r="LKV2" s="164"/>
      <c r="LKW2" s="164"/>
      <c r="LKX2" s="164"/>
      <c r="LKY2" s="164"/>
      <c r="LKZ2" s="164"/>
      <c r="LLA2" s="164"/>
      <c r="LLB2" s="164"/>
      <c r="LLC2" s="165"/>
      <c r="LLD2" s="164"/>
      <c r="LLE2" s="164"/>
      <c r="LLF2" s="164"/>
      <c r="LLG2" s="164"/>
      <c r="LLH2" s="164"/>
      <c r="LLI2" s="164"/>
      <c r="LLJ2" s="164"/>
      <c r="LLK2" s="164"/>
      <c r="LLL2" s="164"/>
      <c r="LLM2" s="165"/>
      <c r="LLN2" s="164"/>
      <c r="LLO2" s="164"/>
      <c r="LLP2" s="164"/>
      <c r="LLQ2" s="164"/>
      <c r="LLR2" s="164"/>
      <c r="LLS2" s="164"/>
      <c r="LLT2" s="164"/>
      <c r="LLU2" s="164"/>
      <c r="LLV2" s="164"/>
      <c r="LLW2" s="165"/>
      <c r="LLX2" s="164"/>
      <c r="LLY2" s="164"/>
      <c r="LLZ2" s="164"/>
      <c r="LMA2" s="164"/>
      <c r="LMB2" s="164"/>
      <c r="LMC2" s="164"/>
      <c r="LMD2" s="164"/>
      <c r="LME2" s="164"/>
      <c r="LMF2" s="164"/>
      <c r="LMG2" s="165"/>
      <c r="LMH2" s="164"/>
      <c r="LMI2" s="164"/>
      <c r="LMJ2" s="164"/>
      <c r="LMK2" s="164"/>
      <c r="LML2" s="164"/>
      <c r="LMM2" s="164"/>
      <c r="LMN2" s="164"/>
      <c r="LMO2" s="164"/>
      <c r="LMP2" s="164"/>
      <c r="LMQ2" s="165"/>
      <c r="LMR2" s="164"/>
      <c r="LMS2" s="164"/>
      <c r="LMT2" s="164"/>
      <c r="LMU2" s="164"/>
      <c r="LMV2" s="164"/>
      <c r="LMW2" s="164"/>
      <c r="LMX2" s="164"/>
      <c r="LMY2" s="164"/>
      <c r="LMZ2" s="164"/>
      <c r="LNA2" s="165"/>
      <c r="LNB2" s="164"/>
      <c r="LNC2" s="164"/>
      <c r="LND2" s="164"/>
      <c r="LNE2" s="164"/>
      <c r="LNF2" s="164"/>
      <c r="LNG2" s="164"/>
      <c r="LNH2" s="164"/>
      <c r="LNI2" s="164"/>
      <c r="LNJ2" s="164"/>
      <c r="LNK2" s="165"/>
      <c r="LNL2" s="164"/>
      <c r="LNM2" s="164"/>
      <c r="LNN2" s="164"/>
      <c r="LNO2" s="164"/>
      <c r="LNP2" s="164"/>
      <c r="LNQ2" s="164"/>
      <c r="LNR2" s="164"/>
      <c r="LNS2" s="164"/>
      <c r="LNT2" s="164"/>
      <c r="LNU2" s="165"/>
      <c r="LNV2" s="164"/>
      <c r="LNW2" s="164"/>
      <c r="LNX2" s="164"/>
      <c r="LNY2" s="164"/>
      <c r="LNZ2" s="164"/>
      <c r="LOA2" s="164"/>
      <c r="LOB2" s="164"/>
      <c r="LOC2" s="164"/>
      <c r="LOD2" s="164"/>
      <c r="LOE2" s="165"/>
      <c r="LOF2" s="164"/>
      <c r="LOG2" s="164"/>
      <c r="LOH2" s="164"/>
      <c r="LOI2" s="164"/>
      <c r="LOJ2" s="164"/>
      <c r="LOK2" s="164"/>
      <c r="LOL2" s="164"/>
      <c r="LOM2" s="164"/>
      <c r="LON2" s="164"/>
      <c r="LOO2" s="165"/>
      <c r="LOP2" s="164"/>
      <c r="LOQ2" s="164"/>
      <c r="LOR2" s="164"/>
      <c r="LOS2" s="164"/>
      <c r="LOT2" s="164"/>
      <c r="LOU2" s="164"/>
      <c r="LOV2" s="164"/>
      <c r="LOW2" s="164"/>
      <c r="LOX2" s="164"/>
      <c r="LOY2" s="165"/>
      <c r="LOZ2" s="164"/>
      <c r="LPA2" s="164"/>
      <c r="LPB2" s="164"/>
      <c r="LPC2" s="164"/>
      <c r="LPD2" s="164"/>
      <c r="LPE2" s="164"/>
      <c r="LPF2" s="164"/>
      <c r="LPG2" s="164"/>
      <c r="LPH2" s="164"/>
      <c r="LPI2" s="165"/>
      <c r="LPJ2" s="164"/>
      <c r="LPK2" s="164"/>
      <c r="LPL2" s="164"/>
      <c r="LPM2" s="164"/>
      <c r="LPN2" s="164"/>
      <c r="LPO2" s="164"/>
      <c r="LPP2" s="164"/>
      <c r="LPQ2" s="164"/>
      <c r="LPR2" s="164"/>
      <c r="LPS2" s="165"/>
      <c r="LPT2" s="164"/>
      <c r="LPU2" s="164"/>
      <c r="LPV2" s="164"/>
      <c r="LPW2" s="164"/>
      <c r="LPX2" s="164"/>
      <c r="LPY2" s="164"/>
      <c r="LPZ2" s="164"/>
      <c r="LQA2" s="164"/>
      <c r="LQB2" s="164"/>
      <c r="LQC2" s="165"/>
      <c r="LQD2" s="164"/>
      <c r="LQE2" s="164"/>
      <c r="LQF2" s="164"/>
      <c r="LQG2" s="164"/>
      <c r="LQH2" s="164"/>
      <c r="LQI2" s="164"/>
      <c r="LQJ2" s="164"/>
      <c r="LQK2" s="164"/>
      <c r="LQL2" s="164"/>
      <c r="LQM2" s="165"/>
      <c r="LQN2" s="164"/>
      <c r="LQO2" s="164"/>
      <c r="LQP2" s="164"/>
      <c r="LQQ2" s="164"/>
      <c r="LQR2" s="164"/>
      <c r="LQS2" s="164"/>
      <c r="LQT2" s="164"/>
      <c r="LQU2" s="164"/>
      <c r="LQV2" s="164"/>
      <c r="LQW2" s="165"/>
      <c r="LQX2" s="164"/>
      <c r="LQY2" s="164"/>
      <c r="LQZ2" s="164"/>
      <c r="LRA2" s="164"/>
      <c r="LRB2" s="164"/>
      <c r="LRC2" s="164"/>
      <c r="LRD2" s="164"/>
      <c r="LRE2" s="164"/>
      <c r="LRF2" s="164"/>
      <c r="LRG2" s="165"/>
      <c r="LRH2" s="164"/>
      <c r="LRI2" s="164"/>
      <c r="LRJ2" s="164"/>
      <c r="LRK2" s="164"/>
      <c r="LRL2" s="164"/>
      <c r="LRM2" s="164"/>
      <c r="LRN2" s="164"/>
      <c r="LRO2" s="164"/>
      <c r="LRP2" s="164"/>
      <c r="LRQ2" s="165"/>
      <c r="LRR2" s="164"/>
      <c r="LRS2" s="164"/>
      <c r="LRT2" s="164"/>
      <c r="LRU2" s="164"/>
      <c r="LRV2" s="164"/>
      <c r="LRW2" s="164"/>
      <c r="LRX2" s="164"/>
      <c r="LRY2" s="164"/>
      <c r="LRZ2" s="164"/>
      <c r="LSA2" s="165"/>
      <c r="LSB2" s="164"/>
      <c r="LSC2" s="164"/>
      <c r="LSD2" s="164"/>
      <c r="LSE2" s="164"/>
      <c r="LSF2" s="164"/>
      <c r="LSG2" s="164"/>
      <c r="LSH2" s="164"/>
      <c r="LSI2" s="164"/>
      <c r="LSJ2" s="164"/>
      <c r="LSK2" s="165"/>
      <c r="LSL2" s="164"/>
      <c r="LSM2" s="164"/>
      <c r="LSN2" s="164"/>
      <c r="LSO2" s="164"/>
      <c r="LSP2" s="164"/>
      <c r="LSQ2" s="164"/>
      <c r="LSR2" s="164"/>
      <c r="LSS2" s="164"/>
      <c r="LST2" s="164"/>
      <c r="LSU2" s="165"/>
      <c r="LSV2" s="164"/>
      <c r="LSW2" s="164"/>
      <c r="LSX2" s="164"/>
      <c r="LSY2" s="164"/>
      <c r="LSZ2" s="164"/>
      <c r="LTA2" s="164"/>
      <c r="LTB2" s="164"/>
      <c r="LTC2" s="164"/>
      <c r="LTD2" s="164"/>
      <c r="LTE2" s="165"/>
      <c r="LTF2" s="164"/>
      <c r="LTG2" s="164"/>
      <c r="LTH2" s="164"/>
      <c r="LTI2" s="164"/>
      <c r="LTJ2" s="164"/>
      <c r="LTK2" s="164"/>
      <c r="LTL2" s="164"/>
      <c r="LTM2" s="164"/>
      <c r="LTN2" s="164"/>
      <c r="LTO2" s="165"/>
      <c r="LTP2" s="164"/>
      <c r="LTQ2" s="164"/>
      <c r="LTR2" s="164"/>
      <c r="LTS2" s="164"/>
      <c r="LTT2" s="164"/>
      <c r="LTU2" s="164"/>
      <c r="LTV2" s="164"/>
      <c r="LTW2" s="164"/>
      <c r="LTX2" s="164"/>
      <c r="LTY2" s="165"/>
      <c r="LTZ2" s="164"/>
      <c r="LUA2" s="164"/>
      <c r="LUB2" s="164"/>
      <c r="LUC2" s="164"/>
      <c r="LUD2" s="164"/>
      <c r="LUE2" s="164"/>
      <c r="LUF2" s="164"/>
      <c r="LUG2" s="164"/>
      <c r="LUH2" s="164"/>
      <c r="LUI2" s="165"/>
      <c r="LUJ2" s="164"/>
      <c r="LUK2" s="164"/>
      <c r="LUL2" s="164"/>
      <c r="LUM2" s="164"/>
      <c r="LUN2" s="164"/>
      <c r="LUO2" s="164"/>
      <c r="LUP2" s="164"/>
      <c r="LUQ2" s="164"/>
      <c r="LUR2" s="164"/>
      <c r="LUS2" s="165"/>
      <c r="LUT2" s="164"/>
      <c r="LUU2" s="164"/>
      <c r="LUV2" s="164"/>
      <c r="LUW2" s="164"/>
      <c r="LUX2" s="164"/>
      <c r="LUY2" s="164"/>
      <c r="LUZ2" s="164"/>
      <c r="LVA2" s="164"/>
      <c r="LVB2" s="164"/>
      <c r="LVC2" s="165"/>
      <c r="LVD2" s="164"/>
      <c r="LVE2" s="164"/>
      <c r="LVF2" s="164"/>
      <c r="LVG2" s="164"/>
      <c r="LVH2" s="164"/>
      <c r="LVI2" s="164"/>
      <c r="LVJ2" s="164"/>
      <c r="LVK2" s="164"/>
      <c r="LVL2" s="164"/>
      <c r="LVM2" s="165"/>
      <c r="LVN2" s="164"/>
      <c r="LVO2" s="164"/>
      <c r="LVP2" s="164"/>
      <c r="LVQ2" s="164"/>
      <c r="LVR2" s="164"/>
      <c r="LVS2" s="164"/>
      <c r="LVT2" s="164"/>
      <c r="LVU2" s="164"/>
      <c r="LVV2" s="164"/>
      <c r="LVW2" s="165"/>
      <c r="LVX2" s="164"/>
      <c r="LVY2" s="164"/>
      <c r="LVZ2" s="164"/>
      <c r="LWA2" s="164"/>
      <c r="LWB2" s="164"/>
      <c r="LWC2" s="164"/>
      <c r="LWD2" s="164"/>
      <c r="LWE2" s="164"/>
      <c r="LWF2" s="164"/>
      <c r="LWG2" s="165"/>
      <c r="LWH2" s="164"/>
      <c r="LWI2" s="164"/>
      <c r="LWJ2" s="164"/>
      <c r="LWK2" s="164"/>
      <c r="LWL2" s="164"/>
      <c r="LWM2" s="164"/>
      <c r="LWN2" s="164"/>
      <c r="LWO2" s="164"/>
      <c r="LWP2" s="164"/>
      <c r="LWQ2" s="165"/>
      <c r="LWR2" s="164"/>
      <c r="LWS2" s="164"/>
      <c r="LWT2" s="164"/>
      <c r="LWU2" s="164"/>
      <c r="LWV2" s="164"/>
      <c r="LWW2" s="164"/>
      <c r="LWX2" s="164"/>
      <c r="LWY2" s="164"/>
      <c r="LWZ2" s="164"/>
      <c r="LXA2" s="165"/>
      <c r="LXB2" s="164"/>
      <c r="LXC2" s="164"/>
      <c r="LXD2" s="164"/>
      <c r="LXE2" s="164"/>
      <c r="LXF2" s="164"/>
      <c r="LXG2" s="164"/>
      <c r="LXH2" s="164"/>
      <c r="LXI2" s="164"/>
      <c r="LXJ2" s="164"/>
      <c r="LXK2" s="165"/>
      <c r="LXL2" s="164"/>
      <c r="LXM2" s="164"/>
      <c r="LXN2" s="164"/>
      <c r="LXO2" s="164"/>
      <c r="LXP2" s="164"/>
      <c r="LXQ2" s="164"/>
      <c r="LXR2" s="164"/>
      <c r="LXS2" s="164"/>
      <c r="LXT2" s="164"/>
      <c r="LXU2" s="165"/>
      <c r="LXV2" s="164"/>
      <c r="LXW2" s="164"/>
      <c r="LXX2" s="164"/>
      <c r="LXY2" s="164"/>
      <c r="LXZ2" s="164"/>
      <c r="LYA2" s="164"/>
      <c r="LYB2" s="164"/>
      <c r="LYC2" s="164"/>
      <c r="LYD2" s="164"/>
      <c r="LYE2" s="165"/>
      <c r="LYF2" s="164"/>
      <c r="LYG2" s="164"/>
      <c r="LYH2" s="164"/>
      <c r="LYI2" s="164"/>
      <c r="LYJ2" s="164"/>
      <c r="LYK2" s="164"/>
      <c r="LYL2" s="164"/>
      <c r="LYM2" s="164"/>
      <c r="LYN2" s="164"/>
      <c r="LYO2" s="165"/>
      <c r="LYP2" s="164"/>
      <c r="LYQ2" s="164"/>
      <c r="LYR2" s="164"/>
      <c r="LYS2" s="164"/>
      <c r="LYT2" s="164"/>
      <c r="LYU2" s="164"/>
      <c r="LYV2" s="164"/>
      <c r="LYW2" s="164"/>
      <c r="LYX2" s="164"/>
      <c r="LYY2" s="165"/>
      <c r="LYZ2" s="164"/>
      <c r="LZA2" s="164"/>
      <c r="LZB2" s="164"/>
      <c r="LZC2" s="164"/>
      <c r="LZD2" s="164"/>
      <c r="LZE2" s="164"/>
      <c r="LZF2" s="164"/>
      <c r="LZG2" s="164"/>
      <c r="LZH2" s="164"/>
      <c r="LZI2" s="165"/>
      <c r="LZJ2" s="164"/>
      <c r="LZK2" s="164"/>
      <c r="LZL2" s="164"/>
      <c r="LZM2" s="164"/>
      <c r="LZN2" s="164"/>
      <c r="LZO2" s="164"/>
      <c r="LZP2" s="164"/>
      <c r="LZQ2" s="164"/>
      <c r="LZR2" s="164"/>
      <c r="LZS2" s="165"/>
      <c r="LZT2" s="164"/>
      <c r="LZU2" s="164"/>
      <c r="LZV2" s="164"/>
      <c r="LZW2" s="164"/>
      <c r="LZX2" s="164"/>
      <c r="LZY2" s="164"/>
      <c r="LZZ2" s="164"/>
      <c r="MAA2" s="164"/>
      <c r="MAB2" s="164"/>
      <c r="MAC2" s="165"/>
      <c r="MAD2" s="164"/>
      <c r="MAE2" s="164"/>
      <c r="MAF2" s="164"/>
      <c r="MAG2" s="164"/>
      <c r="MAH2" s="164"/>
      <c r="MAI2" s="164"/>
      <c r="MAJ2" s="164"/>
      <c r="MAK2" s="164"/>
      <c r="MAL2" s="164"/>
      <c r="MAM2" s="165"/>
      <c r="MAN2" s="164"/>
      <c r="MAO2" s="164"/>
      <c r="MAP2" s="164"/>
      <c r="MAQ2" s="164"/>
      <c r="MAR2" s="164"/>
      <c r="MAS2" s="164"/>
      <c r="MAT2" s="164"/>
      <c r="MAU2" s="164"/>
      <c r="MAV2" s="164"/>
      <c r="MAW2" s="165"/>
      <c r="MAX2" s="164"/>
      <c r="MAY2" s="164"/>
      <c r="MAZ2" s="164"/>
      <c r="MBA2" s="164"/>
      <c r="MBB2" s="164"/>
      <c r="MBC2" s="164"/>
      <c r="MBD2" s="164"/>
      <c r="MBE2" s="164"/>
      <c r="MBF2" s="164"/>
      <c r="MBG2" s="165"/>
      <c r="MBH2" s="164"/>
      <c r="MBI2" s="164"/>
      <c r="MBJ2" s="164"/>
      <c r="MBK2" s="164"/>
      <c r="MBL2" s="164"/>
      <c r="MBM2" s="164"/>
      <c r="MBN2" s="164"/>
      <c r="MBO2" s="164"/>
      <c r="MBP2" s="164"/>
      <c r="MBQ2" s="165"/>
      <c r="MBR2" s="164"/>
      <c r="MBS2" s="164"/>
      <c r="MBT2" s="164"/>
      <c r="MBU2" s="164"/>
      <c r="MBV2" s="164"/>
      <c r="MBW2" s="164"/>
      <c r="MBX2" s="164"/>
      <c r="MBY2" s="164"/>
      <c r="MBZ2" s="164"/>
      <c r="MCA2" s="165"/>
      <c r="MCB2" s="164"/>
      <c r="MCC2" s="164"/>
      <c r="MCD2" s="164"/>
      <c r="MCE2" s="164"/>
      <c r="MCF2" s="164"/>
      <c r="MCG2" s="164"/>
      <c r="MCH2" s="164"/>
      <c r="MCI2" s="164"/>
      <c r="MCJ2" s="164"/>
      <c r="MCK2" s="165"/>
      <c r="MCL2" s="164"/>
      <c r="MCM2" s="164"/>
      <c r="MCN2" s="164"/>
      <c r="MCO2" s="164"/>
      <c r="MCP2" s="164"/>
      <c r="MCQ2" s="164"/>
      <c r="MCR2" s="164"/>
      <c r="MCS2" s="164"/>
      <c r="MCT2" s="164"/>
      <c r="MCU2" s="165"/>
      <c r="MCV2" s="164"/>
      <c r="MCW2" s="164"/>
      <c r="MCX2" s="164"/>
      <c r="MCY2" s="164"/>
      <c r="MCZ2" s="164"/>
      <c r="MDA2" s="164"/>
      <c r="MDB2" s="164"/>
      <c r="MDC2" s="164"/>
      <c r="MDD2" s="164"/>
      <c r="MDE2" s="165"/>
      <c r="MDF2" s="164"/>
      <c r="MDG2" s="164"/>
      <c r="MDH2" s="164"/>
      <c r="MDI2" s="164"/>
      <c r="MDJ2" s="164"/>
      <c r="MDK2" s="164"/>
      <c r="MDL2" s="164"/>
      <c r="MDM2" s="164"/>
      <c r="MDN2" s="164"/>
      <c r="MDO2" s="165"/>
      <c r="MDP2" s="164"/>
      <c r="MDQ2" s="164"/>
      <c r="MDR2" s="164"/>
      <c r="MDS2" s="164"/>
      <c r="MDT2" s="164"/>
      <c r="MDU2" s="164"/>
      <c r="MDV2" s="164"/>
      <c r="MDW2" s="164"/>
      <c r="MDX2" s="164"/>
      <c r="MDY2" s="165"/>
      <c r="MDZ2" s="164"/>
      <c r="MEA2" s="164"/>
      <c r="MEB2" s="164"/>
      <c r="MEC2" s="164"/>
      <c r="MED2" s="164"/>
      <c r="MEE2" s="164"/>
      <c r="MEF2" s="164"/>
      <c r="MEG2" s="164"/>
      <c r="MEH2" s="164"/>
      <c r="MEI2" s="165"/>
      <c r="MEJ2" s="164"/>
      <c r="MEK2" s="164"/>
      <c r="MEL2" s="164"/>
      <c r="MEM2" s="164"/>
      <c r="MEN2" s="164"/>
      <c r="MEO2" s="164"/>
      <c r="MEP2" s="164"/>
      <c r="MEQ2" s="164"/>
      <c r="MER2" s="164"/>
      <c r="MES2" s="165"/>
      <c r="MET2" s="164"/>
      <c r="MEU2" s="164"/>
      <c r="MEV2" s="164"/>
      <c r="MEW2" s="164"/>
      <c r="MEX2" s="164"/>
      <c r="MEY2" s="164"/>
      <c r="MEZ2" s="164"/>
      <c r="MFA2" s="164"/>
      <c r="MFB2" s="164"/>
      <c r="MFC2" s="165"/>
      <c r="MFD2" s="164"/>
      <c r="MFE2" s="164"/>
      <c r="MFF2" s="164"/>
      <c r="MFG2" s="164"/>
      <c r="MFH2" s="164"/>
      <c r="MFI2" s="164"/>
      <c r="MFJ2" s="164"/>
      <c r="MFK2" s="164"/>
      <c r="MFL2" s="164"/>
      <c r="MFM2" s="165"/>
      <c r="MFN2" s="164"/>
      <c r="MFO2" s="164"/>
      <c r="MFP2" s="164"/>
      <c r="MFQ2" s="164"/>
      <c r="MFR2" s="164"/>
      <c r="MFS2" s="164"/>
      <c r="MFT2" s="164"/>
      <c r="MFU2" s="164"/>
      <c r="MFV2" s="164"/>
      <c r="MFW2" s="165"/>
      <c r="MFX2" s="164"/>
      <c r="MFY2" s="164"/>
      <c r="MFZ2" s="164"/>
      <c r="MGA2" s="164"/>
      <c r="MGB2" s="164"/>
      <c r="MGC2" s="164"/>
      <c r="MGD2" s="164"/>
      <c r="MGE2" s="164"/>
      <c r="MGF2" s="164"/>
      <c r="MGG2" s="165"/>
      <c r="MGH2" s="164"/>
      <c r="MGI2" s="164"/>
      <c r="MGJ2" s="164"/>
      <c r="MGK2" s="164"/>
      <c r="MGL2" s="164"/>
      <c r="MGM2" s="164"/>
      <c r="MGN2" s="164"/>
      <c r="MGO2" s="164"/>
      <c r="MGP2" s="164"/>
      <c r="MGQ2" s="165"/>
      <c r="MGR2" s="164"/>
      <c r="MGS2" s="164"/>
      <c r="MGT2" s="164"/>
      <c r="MGU2" s="164"/>
      <c r="MGV2" s="164"/>
      <c r="MGW2" s="164"/>
      <c r="MGX2" s="164"/>
      <c r="MGY2" s="164"/>
      <c r="MGZ2" s="164"/>
      <c r="MHA2" s="165"/>
      <c r="MHB2" s="164"/>
      <c r="MHC2" s="164"/>
      <c r="MHD2" s="164"/>
      <c r="MHE2" s="164"/>
      <c r="MHF2" s="164"/>
      <c r="MHG2" s="164"/>
      <c r="MHH2" s="164"/>
      <c r="MHI2" s="164"/>
      <c r="MHJ2" s="164"/>
      <c r="MHK2" s="165"/>
      <c r="MHL2" s="164"/>
      <c r="MHM2" s="164"/>
      <c r="MHN2" s="164"/>
      <c r="MHO2" s="164"/>
      <c r="MHP2" s="164"/>
      <c r="MHQ2" s="164"/>
      <c r="MHR2" s="164"/>
      <c r="MHS2" s="164"/>
      <c r="MHT2" s="164"/>
      <c r="MHU2" s="165"/>
      <c r="MHV2" s="164"/>
      <c r="MHW2" s="164"/>
      <c r="MHX2" s="164"/>
      <c r="MHY2" s="164"/>
      <c r="MHZ2" s="164"/>
      <c r="MIA2" s="164"/>
      <c r="MIB2" s="164"/>
      <c r="MIC2" s="164"/>
      <c r="MID2" s="164"/>
      <c r="MIE2" s="165"/>
      <c r="MIF2" s="164"/>
      <c r="MIG2" s="164"/>
      <c r="MIH2" s="164"/>
      <c r="MII2" s="164"/>
      <c r="MIJ2" s="164"/>
      <c r="MIK2" s="164"/>
      <c r="MIL2" s="164"/>
      <c r="MIM2" s="164"/>
      <c r="MIN2" s="164"/>
      <c r="MIO2" s="165"/>
      <c r="MIP2" s="164"/>
      <c r="MIQ2" s="164"/>
      <c r="MIR2" s="164"/>
      <c r="MIS2" s="164"/>
      <c r="MIT2" s="164"/>
      <c r="MIU2" s="164"/>
      <c r="MIV2" s="164"/>
      <c r="MIW2" s="164"/>
      <c r="MIX2" s="164"/>
      <c r="MIY2" s="165"/>
      <c r="MIZ2" s="164"/>
      <c r="MJA2" s="164"/>
      <c r="MJB2" s="164"/>
      <c r="MJC2" s="164"/>
      <c r="MJD2" s="164"/>
      <c r="MJE2" s="164"/>
      <c r="MJF2" s="164"/>
      <c r="MJG2" s="164"/>
      <c r="MJH2" s="164"/>
      <c r="MJI2" s="165"/>
      <c r="MJJ2" s="164"/>
      <c r="MJK2" s="164"/>
      <c r="MJL2" s="164"/>
      <c r="MJM2" s="164"/>
      <c r="MJN2" s="164"/>
      <c r="MJO2" s="164"/>
      <c r="MJP2" s="164"/>
      <c r="MJQ2" s="164"/>
      <c r="MJR2" s="164"/>
      <c r="MJS2" s="165"/>
      <c r="MJT2" s="164"/>
      <c r="MJU2" s="164"/>
      <c r="MJV2" s="164"/>
      <c r="MJW2" s="164"/>
      <c r="MJX2" s="164"/>
      <c r="MJY2" s="164"/>
      <c r="MJZ2" s="164"/>
      <c r="MKA2" s="164"/>
      <c r="MKB2" s="164"/>
      <c r="MKC2" s="165"/>
      <c r="MKD2" s="164"/>
      <c r="MKE2" s="164"/>
      <c r="MKF2" s="164"/>
      <c r="MKG2" s="164"/>
      <c r="MKH2" s="164"/>
      <c r="MKI2" s="164"/>
      <c r="MKJ2" s="164"/>
      <c r="MKK2" s="164"/>
      <c r="MKL2" s="164"/>
      <c r="MKM2" s="165"/>
      <c r="MKN2" s="164"/>
      <c r="MKO2" s="164"/>
      <c r="MKP2" s="164"/>
      <c r="MKQ2" s="164"/>
      <c r="MKR2" s="164"/>
      <c r="MKS2" s="164"/>
      <c r="MKT2" s="164"/>
      <c r="MKU2" s="164"/>
      <c r="MKV2" s="164"/>
      <c r="MKW2" s="165"/>
      <c r="MKX2" s="164"/>
      <c r="MKY2" s="164"/>
      <c r="MKZ2" s="164"/>
      <c r="MLA2" s="164"/>
      <c r="MLB2" s="164"/>
      <c r="MLC2" s="164"/>
      <c r="MLD2" s="164"/>
      <c r="MLE2" s="164"/>
      <c r="MLF2" s="164"/>
      <c r="MLG2" s="165"/>
      <c r="MLH2" s="164"/>
      <c r="MLI2" s="164"/>
      <c r="MLJ2" s="164"/>
      <c r="MLK2" s="164"/>
      <c r="MLL2" s="164"/>
      <c r="MLM2" s="164"/>
      <c r="MLN2" s="164"/>
      <c r="MLO2" s="164"/>
      <c r="MLP2" s="164"/>
      <c r="MLQ2" s="165"/>
      <c r="MLR2" s="164"/>
      <c r="MLS2" s="164"/>
      <c r="MLT2" s="164"/>
      <c r="MLU2" s="164"/>
      <c r="MLV2" s="164"/>
      <c r="MLW2" s="164"/>
      <c r="MLX2" s="164"/>
      <c r="MLY2" s="164"/>
      <c r="MLZ2" s="164"/>
      <c r="MMA2" s="165"/>
      <c r="MMB2" s="164"/>
      <c r="MMC2" s="164"/>
      <c r="MMD2" s="164"/>
      <c r="MME2" s="164"/>
      <c r="MMF2" s="164"/>
      <c r="MMG2" s="164"/>
      <c r="MMH2" s="164"/>
      <c r="MMI2" s="164"/>
      <c r="MMJ2" s="164"/>
      <c r="MMK2" s="165"/>
      <c r="MML2" s="164"/>
      <c r="MMM2" s="164"/>
      <c r="MMN2" s="164"/>
      <c r="MMO2" s="164"/>
      <c r="MMP2" s="164"/>
      <c r="MMQ2" s="164"/>
      <c r="MMR2" s="164"/>
      <c r="MMS2" s="164"/>
      <c r="MMT2" s="164"/>
      <c r="MMU2" s="165"/>
      <c r="MMV2" s="164"/>
      <c r="MMW2" s="164"/>
      <c r="MMX2" s="164"/>
      <c r="MMY2" s="164"/>
      <c r="MMZ2" s="164"/>
      <c r="MNA2" s="164"/>
      <c r="MNB2" s="164"/>
      <c r="MNC2" s="164"/>
      <c r="MND2" s="164"/>
      <c r="MNE2" s="165"/>
      <c r="MNF2" s="164"/>
      <c r="MNG2" s="164"/>
      <c r="MNH2" s="164"/>
      <c r="MNI2" s="164"/>
      <c r="MNJ2" s="164"/>
      <c r="MNK2" s="164"/>
      <c r="MNL2" s="164"/>
      <c r="MNM2" s="164"/>
      <c r="MNN2" s="164"/>
      <c r="MNO2" s="165"/>
      <c r="MNP2" s="164"/>
      <c r="MNQ2" s="164"/>
      <c r="MNR2" s="164"/>
      <c r="MNS2" s="164"/>
      <c r="MNT2" s="164"/>
      <c r="MNU2" s="164"/>
      <c r="MNV2" s="164"/>
      <c r="MNW2" s="164"/>
      <c r="MNX2" s="164"/>
      <c r="MNY2" s="165"/>
      <c r="MNZ2" s="164"/>
      <c r="MOA2" s="164"/>
      <c r="MOB2" s="164"/>
      <c r="MOC2" s="164"/>
      <c r="MOD2" s="164"/>
      <c r="MOE2" s="164"/>
      <c r="MOF2" s="164"/>
      <c r="MOG2" s="164"/>
      <c r="MOH2" s="164"/>
      <c r="MOI2" s="165"/>
      <c r="MOJ2" s="164"/>
      <c r="MOK2" s="164"/>
      <c r="MOL2" s="164"/>
      <c r="MOM2" s="164"/>
      <c r="MON2" s="164"/>
      <c r="MOO2" s="164"/>
      <c r="MOP2" s="164"/>
      <c r="MOQ2" s="164"/>
      <c r="MOR2" s="164"/>
      <c r="MOS2" s="165"/>
      <c r="MOT2" s="164"/>
      <c r="MOU2" s="164"/>
      <c r="MOV2" s="164"/>
      <c r="MOW2" s="164"/>
      <c r="MOX2" s="164"/>
      <c r="MOY2" s="164"/>
      <c r="MOZ2" s="164"/>
      <c r="MPA2" s="164"/>
      <c r="MPB2" s="164"/>
      <c r="MPC2" s="165"/>
      <c r="MPD2" s="164"/>
      <c r="MPE2" s="164"/>
      <c r="MPF2" s="164"/>
      <c r="MPG2" s="164"/>
      <c r="MPH2" s="164"/>
      <c r="MPI2" s="164"/>
      <c r="MPJ2" s="164"/>
      <c r="MPK2" s="164"/>
      <c r="MPL2" s="164"/>
      <c r="MPM2" s="165"/>
      <c r="MPN2" s="164"/>
      <c r="MPO2" s="164"/>
      <c r="MPP2" s="164"/>
      <c r="MPQ2" s="164"/>
      <c r="MPR2" s="164"/>
      <c r="MPS2" s="164"/>
      <c r="MPT2" s="164"/>
      <c r="MPU2" s="164"/>
      <c r="MPV2" s="164"/>
      <c r="MPW2" s="165"/>
      <c r="MPX2" s="164"/>
      <c r="MPY2" s="164"/>
      <c r="MPZ2" s="164"/>
      <c r="MQA2" s="164"/>
      <c r="MQB2" s="164"/>
      <c r="MQC2" s="164"/>
      <c r="MQD2" s="164"/>
      <c r="MQE2" s="164"/>
      <c r="MQF2" s="164"/>
      <c r="MQG2" s="165"/>
      <c r="MQH2" s="164"/>
      <c r="MQI2" s="164"/>
      <c r="MQJ2" s="164"/>
      <c r="MQK2" s="164"/>
      <c r="MQL2" s="164"/>
      <c r="MQM2" s="164"/>
      <c r="MQN2" s="164"/>
      <c r="MQO2" s="164"/>
      <c r="MQP2" s="164"/>
      <c r="MQQ2" s="165"/>
      <c r="MQR2" s="164"/>
      <c r="MQS2" s="164"/>
      <c r="MQT2" s="164"/>
      <c r="MQU2" s="164"/>
      <c r="MQV2" s="164"/>
      <c r="MQW2" s="164"/>
      <c r="MQX2" s="164"/>
      <c r="MQY2" s="164"/>
      <c r="MQZ2" s="164"/>
      <c r="MRA2" s="165"/>
      <c r="MRB2" s="164"/>
      <c r="MRC2" s="164"/>
      <c r="MRD2" s="164"/>
      <c r="MRE2" s="164"/>
      <c r="MRF2" s="164"/>
      <c r="MRG2" s="164"/>
      <c r="MRH2" s="164"/>
      <c r="MRI2" s="164"/>
      <c r="MRJ2" s="164"/>
      <c r="MRK2" s="165"/>
      <c r="MRL2" s="164"/>
      <c r="MRM2" s="164"/>
      <c r="MRN2" s="164"/>
      <c r="MRO2" s="164"/>
      <c r="MRP2" s="164"/>
      <c r="MRQ2" s="164"/>
      <c r="MRR2" s="164"/>
      <c r="MRS2" s="164"/>
      <c r="MRT2" s="164"/>
      <c r="MRU2" s="165"/>
      <c r="MRV2" s="164"/>
      <c r="MRW2" s="164"/>
      <c r="MRX2" s="164"/>
      <c r="MRY2" s="164"/>
      <c r="MRZ2" s="164"/>
      <c r="MSA2" s="164"/>
      <c r="MSB2" s="164"/>
      <c r="MSC2" s="164"/>
      <c r="MSD2" s="164"/>
      <c r="MSE2" s="165"/>
      <c r="MSF2" s="164"/>
      <c r="MSG2" s="164"/>
      <c r="MSH2" s="164"/>
      <c r="MSI2" s="164"/>
      <c r="MSJ2" s="164"/>
      <c r="MSK2" s="164"/>
      <c r="MSL2" s="164"/>
      <c r="MSM2" s="164"/>
      <c r="MSN2" s="164"/>
      <c r="MSO2" s="165"/>
      <c r="MSP2" s="164"/>
      <c r="MSQ2" s="164"/>
      <c r="MSR2" s="164"/>
      <c r="MSS2" s="164"/>
      <c r="MST2" s="164"/>
      <c r="MSU2" s="164"/>
      <c r="MSV2" s="164"/>
      <c r="MSW2" s="164"/>
      <c r="MSX2" s="164"/>
      <c r="MSY2" s="165"/>
      <c r="MSZ2" s="164"/>
      <c r="MTA2" s="164"/>
      <c r="MTB2" s="164"/>
      <c r="MTC2" s="164"/>
      <c r="MTD2" s="164"/>
      <c r="MTE2" s="164"/>
      <c r="MTF2" s="164"/>
      <c r="MTG2" s="164"/>
      <c r="MTH2" s="164"/>
      <c r="MTI2" s="165"/>
      <c r="MTJ2" s="164"/>
      <c r="MTK2" s="164"/>
      <c r="MTL2" s="164"/>
      <c r="MTM2" s="164"/>
      <c r="MTN2" s="164"/>
      <c r="MTO2" s="164"/>
      <c r="MTP2" s="164"/>
      <c r="MTQ2" s="164"/>
      <c r="MTR2" s="164"/>
      <c r="MTS2" s="165"/>
      <c r="MTT2" s="164"/>
      <c r="MTU2" s="164"/>
      <c r="MTV2" s="164"/>
      <c r="MTW2" s="164"/>
      <c r="MTX2" s="164"/>
      <c r="MTY2" s="164"/>
      <c r="MTZ2" s="164"/>
      <c r="MUA2" s="164"/>
      <c r="MUB2" s="164"/>
      <c r="MUC2" s="165"/>
      <c r="MUD2" s="164"/>
      <c r="MUE2" s="164"/>
      <c r="MUF2" s="164"/>
      <c r="MUG2" s="164"/>
      <c r="MUH2" s="164"/>
      <c r="MUI2" s="164"/>
      <c r="MUJ2" s="164"/>
      <c r="MUK2" s="164"/>
      <c r="MUL2" s="164"/>
      <c r="MUM2" s="165"/>
      <c r="MUN2" s="164"/>
      <c r="MUO2" s="164"/>
      <c r="MUP2" s="164"/>
      <c r="MUQ2" s="164"/>
      <c r="MUR2" s="164"/>
      <c r="MUS2" s="164"/>
      <c r="MUT2" s="164"/>
      <c r="MUU2" s="164"/>
      <c r="MUV2" s="164"/>
      <c r="MUW2" s="165"/>
      <c r="MUX2" s="164"/>
      <c r="MUY2" s="164"/>
      <c r="MUZ2" s="164"/>
      <c r="MVA2" s="164"/>
      <c r="MVB2" s="164"/>
      <c r="MVC2" s="164"/>
      <c r="MVD2" s="164"/>
      <c r="MVE2" s="164"/>
      <c r="MVF2" s="164"/>
      <c r="MVG2" s="165"/>
      <c r="MVH2" s="164"/>
      <c r="MVI2" s="164"/>
      <c r="MVJ2" s="164"/>
      <c r="MVK2" s="164"/>
      <c r="MVL2" s="164"/>
      <c r="MVM2" s="164"/>
      <c r="MVN2" s="164"/>
      <c r="MVO2" s="164"/>
      <c r="MVP2" s="164"/>
      <c r="MVQ2" s="165"/>
      <c r="MVR2" s="164"/>
      <c r="MVS2" s="164"/>
      <c r="MVT2" s="164"/>
      <c r="MVU2" s="164"/>
      <c r="MVV2" s="164"/>
      <c r="MVW2" s="164"/>
      <c r="MVX2" s="164"/>
      <c r="MVY2" s="164"/>
      <c r="MVZ2" s="164"/>
      <c r="MWA2" s="165"/>
      <c r="MWB2" s="164"/>
      <c r="MWC2" s="164"/>
      <c r="MWD2" s="164"/>
      <c r="MWE2" s="164"/>
      <c r="MWF2" s="164"/>
      <c r="MWG2" s="164"/>
      <c r="MWH2" s="164"/>
      <c r="MWI2" s="164"/>
      <c r="MWJ2" s="164"/>
      <c r="MWK2" s="165"/>
      <c r="MWL2" s="164"/>
      <c r="MWM2" s="164"/>
      <c r="MWN2" s="164"/>
      <c r="MWO2" s="164"/>
      <c r="MWP2" s="164"/>
      <c r="MWQ2" s="164"/>
      <c r="MWR2" s="164"/>
      <c r="MWS2" s="164"/>
      <c r="MWT2" s="164"/>
      <c r="MWU2" s="165"/>
      <c r="MWV2" s="164"/>
      <c r="MWW2" s="164"/>
      <c r="MWX2" s="164"/>
      <c r="MWY2" s="164"/>
      <c r="MWZ2" s="164"/>
      <c r="MXA2" s="164"/>
      <c r="MXB2" s="164"/>
      <c r="MXC2" s="164"/>
      <c r="MXD2" s="164"/>
      <c r="MXE2" s="165"/>
      <c r="MXF2" s="164"/>
      <c r="MXG2" s="164"/>
      <c r="MXH2" s="164"/>
      <c r="MXI2" s="164"/>
      <c r="MXJ2" s="164"/>
      <c r="MXK2" s="164"/>
      <c r="MXL2" s="164"/>
      <c r="MXM2" s="164"/>
      <c r="MXN2" s="164"/>
      <c r="MXO2" s="165"/>
      <c r="MXP2" s="164"/>
      <c r="MXQ2" s="164"/>
      <c r="MXR2" s="164"/>
      <c r="MXS2" s="164"/>
      <c r="MXT2" s="164"/>
      <c r="MXU2" s="164"/>
      <c r="MXV2" s="164"/>
      <c r="MXW2" s="164"/>
      <c r="MXX2" s="164"/>
      <c r="MXY2" s="165"/>
      <c r="MXZ2" s="164"/>
      <c r="MYA2" s="164"/>
      <c r="MYB2" s="164"/>
      <c r="MYC2" s="164"/>
      <c r="MYD2" s="164"/>
      <c r="MYE2" s="164"/>
      <c r="MYF2" s="164"/>
      <c r="MYG2" s="164"/>
      <c r="MYH2" s="164"/>
      <c r="MYI2" s="165"/>
      <c r="MYJ2" s="164"/>
      <c r="MYK2" s="164"/>
      <c r="MYL2" s="164"/>
      <c r="MYM2" s="164"/>
      <c r="MYN2" s="164"/>
      <c r="MYO2" s="164"/>
      <c r="MYP2" s="164"/>
      <c r="MYQ2" s="164"/>
      <c r="MYR2" s="164"/>
      <c r="MYS2" s="165"/>
      <c r="MYT2" s="164"/>
      <c r="MYU2" s="164"/>
      <c r="MYV2" s="164"/>
      <c r="MYW2" s="164"/>
      <c r="MYX2" s="164"/>
      <c r="MYY2" s="164"/>
      <c r="MYZ2" s="164"/>
      <c r="MZA2" s="164"/>
      <c r="MZB2" s="164"/>
      <c r="MZC2" s="165"/>
      <c r="MZD2" s="164"/>
      <c r="MZE2" s="164"/>
      <c r="MZF2" s="164"/>
      <c r="MZG2" s="164"/>
      <c r="MZH2" s="164"/>
      <c r="MZI2" s="164"/>
      <c r="MZJ2" s="164"/>
      <c r="MZK2" s="164"/>
      <c r="MZL2" s="164"/>
      <c r="MZM2" s="165"/>
      <c r="MZN2" s="164"/>
      <c r="MZO2" s="164"/>
      <c r="MZP2" s="164"/>
      <c r="MZQ2" s="164"/>
      <c r="MZR2" s="164"/>
      <c r="MZS2" s="164"/>
      <c r="MZT2" s="164"/>
      <c r="MZU2" s="164"/>
      <c r="MZV2" s="164"/>
      <c r="MZW2" s="165"/>
      <c r="MZX2" s="164"/>
      <c r="MZY2" s="164"/>
      <c r="MZZ2" s="164"/>
      <c r="NAA2" s="164"/>
      <c r="NAB2" s="164"/>
      <c r="NAC2" s="164"/>
      <c r="NAD2" s="164"/>
      <c r="NAE2" s="164"/>
      <c r="NAF2" s="164"/>
      <c r="NAG2" s="165"/>
      <c r="NAH2" s="164"/>
      <c r="NAI2" s="164"/>
      <c r="NAJ2" s="164"/>
      <c r="NAK2" s="164"/>
      <c r="NAL2" s="164"/>
      <c r="NAM2" s="164"/>
      <c r="NAN2" s="164"/>
      <c r="NAO2" s="164"/>
      <c r="NAP2" s="164"/>
      <c r="NAQ2" s="165"/>
      <c r="NAR2" s="164"/>
      <c r="NAS2" s="164"/>
      <c r="NAT2" s="164"/>
      <c r="NAU2" s="164"/>
      <c r="NAV2" s="164"/>
      <c r="NAW2" s="164"/>
      <c r="NAX2" s="164"/>
      <c r="NAY2" s="164"/>
      <c r="NAZ2" s="164"/>
      <c r="NBA2" s="165"/>
      <c r="NBB2" s="164"/>
      <c r="NBC2" s="164"/>
      <c r="NBD2" s="164"/>
      <c r="NBE2" s="164"/>
      <c r="NBF2" s="164"/>
      <c r="NBG2" s="164"/>
      <c r="NBH2" s="164"/>
      <c r="NBI2" s="164"/>
      <c r="NBJ2" s="164"/>
      <c r="NBK2" s="165"/>
      <c r="NBL2" s="164"/>
      <c r="NBM2" s="164"/>
      <c r="NBN2" s="164"/>
      <c r="NBO2" s="164"/>
      <c r="NBP2" s="164"/>
      <c r="NBQ2" s="164"/>
      <c r="NBR2" s="164"/>
      <c r="NBS2" s="164"/>
      <c r="NBT2" s="164"/>
      <c r="NBU2" s="165"/>
      <c r="NBV2" s="164"/>
      <c r="NBW2" s="164"/>
      <c r="NBX2" s="164"/>
      <c r="NBY2" s="164"/>
      <c r="NBZ2" s="164"/>
      <c r="NCA2" s="164"/>
      <c r="NCB2" s="164"/>
      <c r="NCC2" s="164"/>
      <c r="NCD2" s="164"/>
      <c r="NCE2" s="165"/>
      <c r="NCF2" s="164"/>
      <c r="NCG2" s="164"/>
      <c r="NCH2" s="164"/>
      <c r="NCI2" s="164"/>
      <c r="NCJ2" s="164"/>
      <c r="NCK2" s="164"/>
      <c r="NCL2" s="164"/>
      <c r="NCM2" s="164"/>
      <c r="NCN2" s="164"/>
      <c r="NCO2" s="165"/>
      <c r="NCP2" s="164"/>
      <c r="NCQ2" s="164"/>
      <c r="NCR2" s="164"/>
      <c r="NCS2" s="164"/>
      <c r="NCT2" s="164"/>
      <c r="NCU2" s="164"/>
      <c r="NCV2" s="164"/>
      <c r="NCW2" s="164"/>
      <c r="NCX2" s="164"/>
      <c r="NCY2" s="165"/>
      <c r="NCZ2" s="164"/>
      <c r="NDA2" s="164"/>
      <c r="NDB2" s="164"/>
      <c r="NDC2" s="164"/>
      <c r="NDD2" s="164"/>
      <c r="NDE2" s="164"/>
      <c r="NDF2" s="164"/>
      <c r="NDG2" s="164"/>
      <c r="NDH2" s="164"/>
      <c r="NDI2" s="165"/>
      <c r="NDJ2" s="164"/>
      <c r="NDK2" s="164"/>
      <c r="NDL2" s="164"/>
      <c r="NDM2" s="164"/>
      <c r="NDN2" s="164"/>
      <c r="NDO2" s="164"/>
      <c r="NDP2" s="164"/>
      <c r="NDQ2" s="164"/>
      <c r="NDR2" s="164"/>
      <c r="NDS2" s="165"/>
      <c r="NDT2" s="164"/>
      <c r="NDU2" s="164"/>
      <c r="NDV2" s="164"/>
      <c r="NDW2" s="164"/>
      <c r="NDX2" s="164"/>
      <c r="NDY2" s="164"/>
      <c r="NDZ2" s="164"/>
      <c r="NEA2" s="164"/>
      <c r="NEB2" s="164"/>
      <c r="NEC2" s="165"/>
      <c r="NED2" s="164"/>
      <c r="NEE2" s="164"/>
      <c r="NEF2" s="164"/>
      <c r="NEG2" s="164"/>
      <c r="NEH2" s="164"/>
      <c r="NEI2" s="164"/>
      <c r="NEJ2" s="164"/>
      <c r="NEK2" s="164"/>
      <c r="NEL2" s="164"/>
      <c r="NEM2" s="165"/>
      <c r="NEN2" s="164"/>
      <c r="NEO2" s="164"/>
      <c r="NEP2" s="164"/>
      <c r="NEQ2" s="164"/>
      <c r="NER2" s="164"/>
      <c r="NES2" s="164"/>
      <c r="NET2" s="164"/>
      <c r="NEU2" s="164"/>
      <c r="NEV2" s="164"/>
      <c r="NEW2" s="165"/>
      <c r="NEX2" s="164"/>
      <c r="NEY2" s="164"/>
      <c r="NEZ2" s="164"/>
      <c r="NFA2" s="164"/>
      <c r="NFB2" s="164"/>
      <c r="NFC2" s="164"/>
      <c r="NFD2" s="164"/>
      <c r="NFE2" s="164"/>
      <c r="NFF2" s="164"/>
      <c r="NFG2" s="165"/>
      <c r="NFH2" s="164"/>
      <c r="NFI2" s="164"/>
      <c r="NFJ2" s="164"/>
      <c r="NFK2" s="164"/>
      <c r="NFL2" s="164"/>
      <c r="NFM2" s="164"/>
      <c r="NFN2" s="164"/>
      <c r="NFO2" s="164"/>
      <c r="NFP2" s="164"/>
      <c r="NFQ2" s="165"/>
      <c r="NFR2" s="164"/>
      <c r="NFS2" s="164"/>
      <c r="NFT2" s="164"/>
      <c r="NFU2" s="164"/>
      <c r="NFV2" s="164"/>
      <c r="NFW2" s="164"/>
      <c r="NFX2" s="164"/>
      <c r="NFY2" s="164"/>
      <c r="NFZ2" s="164"/>
      <c r="NGA2" s="165"/>
      <c r="NGB2" s="164"/>
      <c r="NGC2" s="164"/>
      <c r="NGD2" s="164"/>
      <c r="NGE2" s="164"/>
      <c r="NGF2" s="164"/>
      <c r="NGG2" s="164"/>
      <c r="NGH2" s="164"/>
      <c r="NGI2" s="164"/>
      <c r="NGJ2" s="164"/>
      <c r="NGK2" s="165"/>
      <c r="NGL2" s="164"/>
      <c r="NGM2" s="164"/>
      <c r="NGN2" s="164"/>
      <c r="NGO2" s="164"/>
      <c r="NGP2" s="164"/>
      <c r="NGQ2" s="164"/>
      <c r="NGR2" s="164"/>
      <c r="NGS2" s="164"/>
      <c r="NGT2" s="164"/>
      <c r="NGU2" s="165"/>
      <c r="NGV2" s="164"/>
      <c r="NGW2" s="164"/>
      <c r="NGX2" s="164"/>
      <c r="NGY2" s="164"/>
      <c r="NGZ2" s="164"/>
      <c r="NHA2" s="164"/>
      <c r="NHB2" s="164"/>
      <c r="NHC2" s="164"/>
      <c r="NHD2" s="164"/>
      <c r="NHE2" s="165"/>
      <c r="NHF2" s="164"/>
      <c r="NHG2" s="164"/>
      <c r="NHH2" s="164"/>
      <c r="NHI2" s="164"/>
      <c r="NHJ2" s="164"/>
      <c r="NHK2" s="164"/>
      <c r="NHL2" s="164"/>
      <c r="NHM2" s="164"/>
      <c r="NHN2" s="164"/>
      <c r="NHO2" s="165"/>
      <c r="NHP2" s="164"/>
      <c r="NHQ2" s="164"/>
      <c r="NHR2" s="164"/>
      <c r="NHS2" s="164"/>
      <c r="NHT2" s="164"/>
      <c r="NHU2" s="164"/>
      <c r="NHV2" s="164"/>
      <c r="NHW2" s="164"/>
      <c r="NHX2" s="164"/>
      <c r="NHY2" s="165"/>
      <c r="NHZ2" s="164"/>
      <c r="NIA2" s="164"/>
      <c r="NIB2" s="164"/>
      <c r="NIC2" s="164"/>
      <c r="NID2" s="164"/>
      <c r="NIE2" s="164"/>
      <c r="NIF2" s="164"/>
      <c r="NIG2" s="164"/>
      <c r="NIH2" s="164"/>
      <c r="NII2" s="165"/>
      <c r="NIJ2" s="164"/>
      <c r="NIK2" s="164"/>
      <c r="NIL2" s="164"/>
      <c r="NIM2" s="164"/>
      <c r="NIN2" s="164"/>
      <c r="NIO2" s="164"/>
      <c r="NIP2" s="164"/>
      <c r="NIQ2" s="164"/>
      <c r="NIR2" s="164"/>
      <c r="NIS2" s="165"/>
      <c r="NIT2" s="164"/>
      <c r="NIU2" s="164"/>
      <c r="NIV2" s="164"/>
      <c r="NIW2" s="164"/>
      <c r="NIX2" s="164"/>
      <c r="NIY2" s="164"/>
      <c r="NIZ2" s="164"/>
      <c r="NJA2" s="164"/>
      <c r="NJB2" s="164"/>
      <c r="NJC2" s="165"/>
      <c r="NJD2" s="164"/>
      <c r="NJE2" s="164"/>
      <c r="NJF2" s="164"/>
      <c r="NJG2" s="164"/>
      <c r="NJH2" s="164"/>
      <c r="NJI2" s="164"/>
      <c r="NJJ2" s="164"/>
      <c r="NJK2" s="164"/>
      <c r="NJL2" s="164"/>
      <c r="NJM2" s="165"/>
      <c r="NJN2" s="164"/>
      <c r="NJO2" s="164"/>
      <c r="NJP2" s="164"/>
      <c r="NJQ2" s="164"/>
      <c r="NJR2" s="164"/>
      <c r="NJS2" s="164"/>
      <c r="NJT2" s="164"/>
      <c r="NJU2" s="164"/>
      <c r="NJV2" s="164"/>
      <c r="NJW2" s="165"/>
      <c r="NJX2" s="164"/>
      <c r="NJY2" s="164"/>
      <c r="NJZ2" s="164"/>
      <c r="NKA2" s="164"/>
      <c r="NKB2" s="164"/>
      <c r="NKC2" s="164"/>
      <c r="NKD2" s="164"/>
      <c r="NKE2" s="164"/>
      <c r="NKF2" s="164"/>
      <c r="NKG2" s="165"/>
      <c r="NKH2" s="164"/>
      <c r="NKI2" s="164"/>
      <c r="NKJ2" s="164"/>
      <c r="NKK2" s="164"/>
      <c r="NKL2" s="164"/>
      <c r="NKM2" s="164"/>
      <c r="NKN2" s="164"/>
      <c r="NKO2" s="164"/>
      <c r="NKP2" s="164"/>
      <c r="NKQ2" s="165"/>
      <c r="NKR2" s="164"/>
      <c r="NKS2" s="164"/>
      <c r="NKT2" s="164"/>
      <c r="NKU2" s="164"/>
      <c r="NKV2" s="164"/>
      <c r="NKW2" s="164"/>
      <c r="NKX2" s="164"/>
      <c r="NKY2" s="164"/>
      <c r="NKZ2" s="164"/>
      <c r="NLA2" s="165"/>
      <c r="NLB2" s="164"/>
      <c r="NLC2" s="164"/>
      <c r="NLD2" s="164"/>
      <c r="NLE2" s="164"/>
      <c r="NLF2" s="164"/>
      <c r="NLG2" s="164"/>
      <c r="NLH2" s="164"/>
      <c r="NLI2" s="164"/>
      <c r="NLJ2" s="164"/>
      <c r="NLK2" s="165"/>
      <c r="NLL2" s="164"/>
      <c r="NLM2" s="164"/>
      <c r="NLN2" s="164"/>
      <c r="NLO2" s="164"/>
      <c r="NLP2" s="164"/>
      <c r="NLQ2" s="164"/>
      <c r="NLR2" s="164"/>
      <c r="NLS2" s="164"/>
      <c r="NLT2" s="164"/>
      <c r="NLU2" s="165"/>
      <c r="NLV2" s="164"/>
      <c r="NLW2" s="164"/>
      <c r="NLX2" s="164"/>
      <c r="NLY2" s="164"/>
      <c r="NLZ2" s="164"/>
      <c r="NMA2" s="164"/>
      <c r="NMB2" s="164"/>
      <c r="NMC2" s="164"/>
      <c r="NMD2" s="164"/>
      <c r="NME2" s="165"/>
      <c r="NMF2" s="164"/>
      <c r="NMG2" s="164"/>
      <c r="NMH2" s="164"/>
      <c r="NMI2" s="164"/>
      <c r="NMJ2" s="164"/>
      <c r="NMK2" s="164"/>
      <c r="NML2" s="164"/>
      <c r="NMM2" s="164"/>
      <c r="NMN2" s="164"/>
      <c r="NMO2" s="165"/>
      <c r="NMP2" s="164"/>
      <c r="NMQ2" s="164"/>
      <c r="NMR2" s="164"/>
      <c r="NMS2" s="164"/>
      <c r="NMT2" s="164"/>
      <c r="NMU2" s="164"/>
      <c r="NMV2" s="164"/>
      <c r="NMW2" s="164"/>
      <c r="NMX2" s="164"/>
      <c r="NMY2" s="165"/>
      <c r="NMZ2" s="164"/>
      <c r="NNA2" s="164"/>
      <c r="NNB2" s="164"/>
      <c r="NNC2" s="164"/>
      <c r="NND2" s="164"/>
      <c r="NNE2" s="164"/>
      <c r="NNF2" s="164"/>
      <c r="NNG2" s="164"/>
      <c r="NNH2" s="164"/>
      <c r="NNI2" s="165"/>
      <c r="NNJ2" s="164"/>
      <c r="NNK2" s="164"/>
      <c r="NNL2" s="164"/>
      <c r="NNM2" s="164"/>
      <c r="NNN2" s="164"/>
      <c r="NNO2" s="164"/>
      <c r="NNP2" s="164"/>
      <c r="NNQ2" s="164"/>
      <c r="NNR2" s="164"/>
      <c r="NNS2" s="165"/>
      <c r="NNT2" s="164"/>
      <c r="NNU2" s="164"/>
      <c r="NNV2" s="164"/>
      <c r="NNW2" s="164"/>
      <c r="NNX2" s="164"/>
      <c r="NNY2" s="164"/>
      <c r="NNZ2" s="164"/>
      <c r="NOA2" s="164"/>
      <c r="NOB2" s="164"/>
      <c r="NOC2" s="165"/>
      <c r="NOD2" s="164"/>
      <c r="NOE2" s="164"/>
      <c r="NOF2" s="164"/>
      <c r="NOG2" s="164"/>
      <c r="NOH2" s="164"/>
      <c r="NOI2" s="164"/>
      <c r="NOJ2" s="164"/>
      <c r="NOK2" s="164"/>
      <c r="NOL2" s="164"/>
      <c r="NOM2" s="165"/>
      <c r="NON2" s="164"/>
      <c r="NOO2" s="164"/>
      <c r="NOP2" s="164"/>
      <c r="NOQ2" s="164"/>
      <c r="NOR2" s="164"/>
      <c r="NOS2" s="164"/>
      <c r="NOT2" s="164"/>
      <c r="NOU2" s="164"/>
      <c r="NOV2" s="164"/>
      <c r="NOW2" s="165"/>
      <c r="NOX2" s="164"/>
      <c r="NOY2" s="164"/>
      <c r="NOZ2" s="164"/>
      <c r="NPA2" s="164"/>
      <c r="NPB2" s="164"/>
      <c r="NPC2" s="164"/>
      <c r="NPD2" s="164"/>
      <c r="NPE2" s="164"/>
      <c r="NPF2" s="164"/>
      <c r="NPG2" s="165"/>
      <c r="NPH2" s="164"/>
      <c r="NPI2" s="164"/>
      <c r="NPJ2" s="164"/>
      <c r="NPK2" s="164"/>
      <c r="NPL2" s="164"/>
      <c r="NPM2" s="164"/>
      <c r="NPN2" s="164"/>
      <c r="NPO2" s="164"/>
      <c r="NPP2" s="164"/>
      <c r="NPQ2" s="165"/>
      <c r="NPR2" s="164"/>
      <c r="NPS2" s="164"/>
      <c r="NPT2" s="164"/>
      <c r="NPU2" s="164"/>
      <c r="NPV2" s="164"/>
      <c r="NPW2" s="164"/>
      <c r="NPX2" s="164"/>
      <c r="NPY2" s="164"/>
      <c r="NPZ2" s="164"/>
      <c r="NQA2" s="165"/>
      <c r="NQB2" s="164"/>
      <c r="NQC2" s="164"/>
      <c r="NQD2" s="164"/>
      <c r="NQE2" s="164"/>
      <c r="NQF2" s="164"/>
      <c r="NQG2" s="164"/>
      <c r="NQH2" s="164"/>
      <c r="NQI2" s="164"/>
      <c r="NQJ2" s="164"/>
      <c r="NQK2" s="165"/>
      <c r="NQL2" s="164"/>
      <c r="NQM2" s="164"/>
      <c r="NQN2" s="164"/>
      <c r="NQO2" s="164"/>
      <c r="NQP2" s="164"/>
      <c r="NQQ2" s="164"/>
      <c r="NQR2" s="164"/>
      <c r="NQS2" s="164"/>
      <c r="NQT2" s="164"/>
      <c r="NQU2" s="165"/>
      <c r="NQV2" s="164"/>
      <c r="NQW2" s="164"/>
      <c r="NQX2" s="164"/>
      <c r="NQY2" s="164"/>
      <c r="NQZ2" s="164"/>
      <c r="NRA2" s="164"/>
      <c r="NRB2" s="164"/>
      <c r="NRC2" s="164"/>
      <c r="NRD2" s="164"/>
      <c r="NRE2" s="165"/>
      <c r="NRF2" s="164"/>
      <c r="NRG2" s="164"/>
      <c r="NRH2" s="164"/>
      <c r="NRI2" s="164"/>
      <c r="NRJ2" s="164"/>
      <c r="NRK2" s="164"/>
      <c r="NRL2" s="164"/>
      <c r="NRM2" s="164"/>
      <c r="NRN2" s="164"/>
      <c r="NRO2" s="165"/>
      <c r="NRP2" s="164"/>
      <c r="NRQ2" s="164"/>
      <c r="NRR2" s="164"/>
      <c r="NRS2" s="164"/>
      <c r="NRT2" s="164"/>
      <c r="NRU2" s="164"/>
      <c r="NRV2" s="164"/>
      <c r="NRW2" s="164"/>
      <c r="NRX2" s="164"/>
      <c r="NRY2" s="165"/>
      <c r="NRZ2" s="164"/>
      <c r="NSA2" s="164"/>
      <c r="NSB2" s="164"/>
      <c r="NSC2" s="164"/>
      <c r="NSD2" s="164"/>
      <c r="NSE2" s="164"/>
      <c r="NSF2" s="164"/>
      <c r="NSG2" s="164"/>
      <c r="NSH2" s="164"/>
      <c r="NSI2" s="165"/>
      <c r="NSJ2" s="164"/>
      <c r="NSK2" s="164"/>
      <c r="NSL2" s="164"/>
      <c r="NSM2" s="164"/>
      <c r="NSN2" s="164"/>
      <c r="NSO2" s="164"/>
      <c r="NSP2" s="164"/>
      <c r="NSQ2" s="164"/>
      <c r="NSR2" s="164"/>
      <c r="NSS2" s="165"/>
      <c r="NST2" s="164"/>
      <c r="NSU2" s="164"/>
      <c r="NSV2" s="164"/>
      <c r="NSW2" s="164"/>
      <c r="NSX2" s="164"/>
      <c r="NSY2" s="164"/>
      <c r="NSZ2" s="164"/>
      <c r="NTA2" s="164"/>
      <c r="NTB2" s="164"/>
      <c r="NTC2" s="165"/>
      <c r="NTD2" s="164"/>
      <c r="NTE2" s="164"/>
      <c r="NTF2" s="164"/>
      <c r="NTG2" s="164"/>
      <c r="NTH2" s="164"/>
      <c r="NTI2" s="164"/>
      <c r="NTJ2" s="164"/>
      <c r="NTK2" s="164"/>
      <c r="NTL2" s="164"/>
      <c r="NTM2" s="165"/>
      <c r="NTN2" s="164"/>
      <c r="NTO2" s="164"/>
      <c r="NTP2" s="164"/>
      <c r="NTQ2" s="164"/>
      <c r="NTR2" s="164"/>
      <c r="NTS2" s="164"/>
      <c r="NTT2" s="164"/>
      <c r="NTU2" s="164"/>
      <c r="NTV2" s="164"/>
      <c r="NTW2" s="165"/>
      <c r="NTX2" s="164"/>
      <c r="NTY2" s="164"/>
      <c r="NTZ2" s="164"/>
      <c r="NUA2" s="164"/>
      <c r="NUB2" s="164"/>
      <c r="NUC2" s="164"/>
      <c r="NUD2" s="164"/>
      <c r="NUE2" s="164"/>
      <c r="NUF2" s="164"/>
      <c r="NUG2" s="165"/>
      <c r="NUH2" s="164"/>
      <c r="NUI2" s="164"/>
      <c r="NUJ2" s="164"/>
      <c r="NUK2" s="164"/>
      <c r="NUL2" s="164"/>
      <c r="NUM2" s="164"/>
      <c r="NUN2" s="164"/>
      <c r="NUO2" s="164"/>
      <c r="NUP2" s="164"/>
      <c r="NUQ2" s="165"/>
      <c r="NUR2" s="164"/>
      <c r="NUS2" s="164"/>
      <c r="NUT2" s="164"/>
      <c r="NUU2" s="164"/>
      <c r="NUV2" s="164"/>
      <c r="NUW2" s="164"/>
      <c r="NUX2" s="164"/>
      <c r="NUY2" s="164"/>
      <c r="NUZ2" s="164"/>
      <c r="NVA2" s="165"/>
      <c r="NVB2" s="164"/>
      <c r="NVC2" s="164"/>
      <c r="NVD2" s="164"/>
      <c r="NVE2" s="164"/>
      <c r="NVF2" s="164"/>
      <c r="NVG2" s="164"/>
      <c r="NVH2" s="164"/>
      <c r="NVI2" s="164"/>
      <c r="NVJ2" s="164"/>
      <c r="NVK2" s="165"/>
      <c r="NVL2" s="164"/>
      <c r="NVM2" s="164"/>
      <c r="NVN2" s="164"/>
      <c r="NVO2" s="164"/>
      <c r="NVP2" s="164"/>
      <c r="NVQ2" s="164"/>
      <c r="NVR2" s="164"/>
      <c r="NVS2" s="164"/>
      <c r="NVT2" s="164"/>
      <c r="NVU2" s="165"/>
      <c r="NVV2" s="164"/>
      <c r="NVW2" s="164"/>
      <c r="NVX2" s="164"/>
      <c r="NVY2" s="164"/>
      <c r="NVZ2" s="164"/>
      <c r="NWA2" s="164"/>
      <c r="NWB2" s="164"/>
      <c r="NWC2" s="164"/>
      <c r="NWD2" s="164"/>
      <c r="NWE2" s="165"/>
      <c r="NWF2" s="164"/>
      <c r="NWG2" s="164"/>
      <c r="NWH2" s="164"/>
      <c r="NWI2" s="164"/>
      <c r="NWJ2" s="164"/>
      <c r="NWK2" s="164"/>
      <c r="NWL2" s="164"/>
      <c r="NWM2" s="164"/>
      <c r="NWN2" s="164"/>
      <c r="NWO2" s="165"/>
      <c r="NWP2" s="164"/>
      <c r="NWQ2" s="164"/>
      <c r="NWR2" s="164"/>
      <c r="NWS2" s="164"/>
      <c r="NWT2" s="164"/>
      <c r="NWU2" s="164"/>
      <c r="NWV2" s="164"/>
      <c r="NWW2" s="164"/>
      <c r="NWX2" s="164"/>
      <c r="NWY2" s="165"/>
      <c r="NWZ2" s="164"/>
      <c r="NXA2" s="164"/>
      <c r="NXB2" s="164"/>
      <c r="NXC2" s="164"/>
      <c r="NXD2" s="164"/>
      <c r="NXE2" s="164"/>
      <c r="NXF2" s="164"/>
      <c r="NXG2" s="164"/>
      <c r="NXH2" s="164"/>
      <c r="NXI2" s="165"/>
      <c r="NXJ2" s="164"/>
      <c r="NXK2" s="164"/>
      <c r="NXL2" s="164"/>
      <c r="NXM2" s="164"/>
      <c r="NXN2" s="164"/>
      <c r="NXO2" s="164"/>
      <c r="NXP2" s="164"/>
      <c r="NXQ2" s="164"/>
      <c r="NXR2" s="164"/>
      <c r="NXS2" s="165"/>
      <c r="NXT2" s="164"/>
      <c r="NXU2" s="164"/>
      <c r="NXV2" s="164"/>
      <c r="NXW2" s="164"/>
      <c r="NXX2" s="164"/>
      <c r="NXY2" s="164"/>
      <c r="NXZ2" s="164"/>
      <c r="NYA2" s="164"/>
      <c r="NYB2" s="164"/>
      <c r="NYC2" s="165"/>
      <c r="NYD2" s="164"/>
      <c r="NYE2" s="164"/>
      <c r="NYF2" s="164"/>
      <c r="NYG2" s="164"/>
      <c r="NYH2" s="164"/>
      <c r="NYI2" s="164"/>
      <c r="NYJ2" s="164"/>
      <c r="NYK2" s="164"/>
      <c r="NYL2" s="164"/>
      <c r="NYM2" s="165"/>
      <c r="NYN2" s="164"/>
      <c r="NYO2" s="164"/>
      <c r="NYP2" s="164"/>
      <c r="NYQ2" s="164"/>
      <c r="NYR2" s="164"/>
      <c r="NYS2" s="164"/>
      <c r="NYT2" s="164"/>
      <c r="NYU2" s="164"/>
      <c r="NYV2" s="164"/>
      <c r="NYW2" s="165"/>
      <c r="NYX2" s="164"/>
      <c r="NYY2" s="164"/>
      <c r="NYZ2" s="164"/>
      <c r="NZA2" s="164"/>
      <c r="NZB2" s="164"/>
      <c r="NZC2" s="164"/>
      <c r="NZD2" s="164"/>
      <c r="NZE2" s="164"/>
      <c r="NZF2" s="164"/>
      <c r="NZG2" s="165"/>
      <c r="NZH2" s="164"/>
      <c r="NZI2" s="164"/>
      <c r="NZJ2" s="164"/>
      <c r="NZK2" s="164"/>
      <c r="NZL2" s="164"/>
      <c r="NZM2" s="164"/>
      <c r="NZN2" s="164"/>
      <c r="NZO2" s="164"/>
      <c r="NZP2" s="164"/>
      <c r="NZQ2" s="165"/>
      <c r="NZR2" s="164"/>
      <c r="NZS2" s="164"/>
      <c r="NZT2" s="164"/>
      <c r="NZU2" s="164"/>
      <c r="NZV2" s="164"/>
      <c r="NZW2" s="164"/>
      <c r="NZX2" s="164"/>
      <c r="NZY2" s="164"/>
      <c r="NZZ2" s="164"/>
      <c r="OAA2" s="165"/>
      <c r="OAB2" s="164"/>
      <c r="OAC2" s="164"/>
      <c r="OAD2" s="164"/>
      <c r="OAE2" s="164"/>
      <c r="OAF2" s="164"/>
      <c r="OAG2" s="164"/>
      <c r="OAH2" s="164"/>
      <c r="OAI2" s="164"/>
      <c r="OAJ2" s="164"/>
      <c r="OAK2" s="165"/>
      <c r="OAL2" s="164"/>
      <c r="OAM2" s="164"/>
      <c r="OAN2" s="164"/>
      <c r="OAO2" s="164"/>
      <c r="OAP2" s="164"/>
      <c r="OAQ2" s="164"/>
      <c r="OAR2" s="164"/>
      <c r="OAS2" s="164"/>
      <c r="OAT2" s="164"/>
      <c r="OAU2" s="165"/>
      <c r="OAV2" s="164"/>
      <c r="OAW2" s="164"/>
      <c r="OAX2" s="164"/>
      <c r="OAY2" s="164"/>
      <c r="OAZ2" s="164"/>
      <c r="OBA2" s="164"/>
      <c r="OBB2" s="164"/>
      <c r="OBC2" s="164"/>
      <c r="OBD2" s="164"/>
      <c r="OBE2" s="165"/>
      <c r="OBF2" s="164"/>
      <c r="OBG2" s="164"/>
      <c r="OBH2" s="164"/>
      <c r="OBI2" s="164"/>
      <c r="OBJ2" s="164"/>
      <c r="OBK2" s="164"/>
      <c r="OBL2" s="164"/>
      <c r="OBM2" s="164"/>
      <c r="OBN2" s="164"/>
      <c r="OBO2" s="165"/>
      <c r="OBP2" s="164"/>
      <c r="OBQ2" s="164"/>
      <c r="OBR2" s="164"/>
      <c r="OBS2" s="164"/>
      <c r="OBT2" s="164"/>
      <c r="OBU2" s="164"/>
      <c r="OBV2" s="164"/>
      <c r="OBW2" s="164"/>
      <c r="OBX2" s="164"/>
      <c r="OBY2" s="165"/>
      <c r="OBZ2" s="164"/>
      <c r="OCA2" s="164"/>
      <c r="OCB2" s="164"/>
      <c r="OCC2" s="164"/>
      <c r="OCD2" s="164"/>
      <c r="OCE2" s="164"/>
      <c r="OCF2" s="164"/>
      <c r="OCG2" s="164"/>
      <c r="OCH2" s="164"/>
      <c r="OCI2" s="165"/>
      <c r="OCJ2" s="164"/>
      <c r="OCK2" s="164"/>
      <c r="OCL2" s="164"/>
      <c r="OCM2" s="164"/>
      <c r="OCN2" s="164"/>
      <c r="OCO2" s="164"/>
      <c r="OCP2" s="164"/>
      <c r="OCQ2" s="164"/>
      <c r="OCR2" s="164"/>
      <c r="OCS2" s="165"/>
      <c r="OCT2" s="164"/>
      <c r="OCU2" s="164"/>
      <c r="OCV2" s="164"/>
      <c r="OCW2" s="164"/>
      <c r="OCX2" s="164"/>
      <c r="OCY2" s="164"/>
      <c r="OCZ2" s="164"/>
      <c r="ODA2" s="164"/>
      <c r="ODB2" s="164"/>
      <c r="ODC2" s="165"/>
      <c r="ODD2" s="164"/>
      <c r="ODE2" s="164"/>
      <c r="ODF2" s="164"/>
      <c r="ODG2" s="164"/>
      <c r="ODH2" s="164"/>
      <c r="ODI2" s="164"/>
      <c r="ODJ2" s="164"/>
      <c r="ODK2" s="164"/>
      <c r="ODL2" s="164"/>
      <c r="ODM2" s="165"/>
      <c r="ODN2" s="164"/>
      <c r="ODO2" s="164"/>
      <c r="ODP2" s="164"/>
      <c r="ODQ2" s="164"/>
      <c r="ODR2" s="164"/>
      <c r="ODS2" s="164"/>
      <c r="ODT2" s="164"/>
      <c r="ODU2" s="164"/>
      <c r="ODV2" s="164"/>
      <c r="ODW2" s="165"/>
      <c r="ODX2" s="164"/>
      <c r="ODY2" s="164"/>
      <c r="ODZ2" s="164"/>
      <c r="OEA2" s="164"/>
      <c r="OEB2" s="164"/>
      <c r="OEC2" s="164"/>
      <c r="OED2" s="164"/>
      <c r="OEE2" s="164"/>
      <c r="OEF2" s="164"/>
      <c r="OEG2" s="165"/>
      <c r="OEH2" s="164"/>
      <c r="OEI2" s="164"/>
      <c r="OEJ2" s="164"/>
      <c r="OEK2" s="164"/>
      <c r="OEL2" s="164"/>
      <c r="OEM2" s="164"/>
      <c r="OEN2" s="164"/>
      <c r="OEO2" s="164"/>
      <c r="OEP2" s="164"/>
      <c r="OEQ2" s="165"/>
      <c r="OER2" s="164"/>
      <c r="OES2" s="164"/>
      <c r="OET2" s="164"/>
      <c r="OEU2" s="164"/>
      <c r="OEV2" s="164"/>
      <c r="OEW2" s="164"/>
      <c r="OEX2" s="164"/>
      <c r="OEY2" s="164"/>
      <c r="OEZ2" s="164"/>
      <c r="OFA2" s="165"/>
      <c r="OFB2" s="164"/>
      <c r="OFC2" s="164"/>
      <c r="OFD2" s="164"/>
      <c r="OFE2" s="164"/>
      <c r="OFF2" s="164"/>
      <c r="OFG2" s="164"/>
      <c r="OFH2" s="164"/>
      <c r="OFI2" s="164"/>
      <c r="OFJ2" s="164"/>
      <c r="OFK2" s="165"/>
      <c r="OFL2" s="164"/>
      <c r="OFM2" s="164"/>
      <c r="OFN2" s="164"/>
      <c r="OFO2" s="164"/>
      <c r="OFP2" s="164"/>
      <c r="OFQ2" s="164"/>
      <c r="OFR2" s="164"/>
      <c r="OFS2" s="164"/>
      <c r="OFT2" s="164"/>
      <c r="OFU2" s="165"/>
      <c r="OFV2" s="164"/>
      <c r="OFW2" s="164"/>
      <c r="OFX2" s="164"/>
      <c r="OFY2" s="164"/>
      <c r="OFZ2" s="164"/>
      <c r="OGA2" s="164"/>
      <c r="OGB2" s="164"/>
      <c r="OGC2" s="164"/>
      <c r="OGD2" s="164"/>
      <c r="OGE2" s="165"/>
      <c r="OGF2" s="164"/>
      <c r="OGG2" s="164"/>
      <c r="OGH2" s="164"/>
      <c r="OGI2" s="164"/>
      <c r="OGJ2" s="164"/>
      <c r="OGK2" s="164"/>
      <c r="OGL2" s="164"/>
      <c r="OGM2" s="164"/>
      <c r="OGN2" s="164"/>
      <c r="OGO2" s="165"/>
      <c r="OGP2" s="164"/>
      <c r="OGQ2" s="164"/>
      <c r="OGR2" s="164"/>
      <c r="OGS2" s="164"/>
      <c r="OGT2" s="164"/>
      <c r="OGU2" s="164"/>
      <c r="OGV2" s="164"/>
      <c r="OGW2" s="164"/>
      <c r="OGX2" s="164"/>
      <c r="OGY2" s="165"/>
      <c r="OGZ2" s="164"/>
      <c r="OHA2" s="164"/>
      <c r="OHB2" s="164"/>
      <c r="OHC2" s="164"/>
      <c r="OHD2" s="164"/>
      <c r="OHE2" s="164"/>
      <c r="OHF2" s="164"/>
      <c r="OHG2" s="164"/>
      <c r="OHH2" s="164"/>
      <c r="OHI2" s="165"/>
      <c r="OHJ2" s="164"/>
      <c r="OHK2" s="164"/>
      <c r="OHL2" s="164"/>
      <c r="OHM2" s="164"/>
      <c r="OHN2" s="164"/>
      <c r="OHO2" s="164"/>
      <c r="OHP2" s="164"/>
      <c r="OHQ2" s="164"/>
      <c r="OHR2" s="164"/>
      <c r="OHS2" s="165"/>
      <c r="OHT2" s="164"/>
      <c r="OHU2" s="164"/>
      <c r="OHV2" s="164"/>
      <c r="OHW2" s="164"/>
      <c r="OHX2" s="164"/>
      <c r="OHY2" s="164"/>
      <c r="OHZ2" s="164"/>
      <c r="OIA2" s="164"/>
      <c r="OIB2" s="164"/>
      <c r="OIC2" s="165"/>
      <c r="OID2" s="164"/>
      <c r="OIE2" s="164"/>
      <c r="OIF2" s="164"/>
      <c r="OIG2" s="164"/>
      <c r="OIH2" s="164"/>
      <c r="OII2" s="164"/>
      <c r="OIJ2" s="164"/>
      <c r="OIK2" s="164"/>
      <c r="OIL2" s="164"/>
      <c r="OIM2" s="165"/>
      <c r="OIN2" s="164"/>
      <c r="OIO2" s="164"/>
      <c r="OIP2" s="164"/>
      <c r="OIQ2" s="164"/>
      <c r="OIR2" s="164"/>
      <c r="OIS2" s="164"/>
      <c r="OIT2" s="164"/>
      <c r="OIU2" s="164"/>
      <c r="OIV2" s="164"/>
      <c r="OIW2" s="165"/>
      <c r="OIX2" s="164"/>
      <c r="OIY2" s="164"/>
      <c r="OIZ2" s="164"/>
      <c r="OJA2" s="164"/>
      <c r="OJB2" s="164"/>
      <c r="OJC2" s="164"/>
      <c r="OJD2" s="164"/>
      <c r="OJE2" s="164"/>
      <c r="OJF2" s="164"/>
      <c r="OJG2" s="165"/>
      <c r="OJH2" s="164"/>
      <c r="OJI2" s="164"/>
      <c r="OJJ2" s="164"/>
      <c r="OJK2" s="164"/>
      <c r="OJL2" s="164"/>
      <c r="OJM2" s="164"/>
      <c r="OJN2" s="164"/>
      <c r="OJO2" s="164"/>
      <c r="OJP2" s="164"/>
      <c r="OJQ2" s="165"/>
      <c r="OJR2" s="164"/>
      <c r="OJS2" s="164"/>
      <c r="OJT2" s="164"/>
      <c r="OJU2" s="164"/>
      <c r="OJV2" s="164"/>
      <c r="OJW2" s="164"/>
      <c r="OJX2" s="164"/>
      <c r="OJY2" s="164"/>
      <c r="OJZ2" s="164"/>
      <c r="OKA2" s="165"/>
      <c r="OKB2" s="164"/>
      <c r="OKC2" s="164"/>
      <c r="OKD2" s="164"/>
      <c r="OKE2" s="164"/>
      <c r="OKF2" s="164"/>
      <c r="OKG2" s="164"/>
      <c r="OKH2" s="164"/>
      <c r="OKI2" s="164"/>
      <c r="OKJ2" s="164"/>
      <c r="OKK2" s="165"/>
      <c r="OKL2" s="164"/>
      <c r="OKM2" s="164"/>
      <c r="OKN2" s="164"/>
      <c r="OKO2" s="164"/>
      <c r="OKP2" s="164"/>
      <c r="OKQ2" s="164"/>
      <c r="OKR2" s="164"/>
      <c r="OKS2" s="164"/>
      <c r="OKT2" s="164"/>
      <c r="OKU2" s="165"/>
      <c r="OKV2" s="164"/>
      <c r="OKW2" s="164"/>
      <c r="OKX2" s="164"/>
      <c r="OKY2" s="164"/>
      <c r="OKZ2" s="164"/>
      <c r="OLA2" s="164"/>
      <c r="OLB2" s="164"/>
      <c r="OLC2" s="164"/>
      <c r="OLD2" s="164"/>
      <c r="OLE2" s="165"/>
      <c r="OLF2" s="164"/>
      <c r="OLG2" s="164"/>
      <c r="OLH2" s="164"/>
      <c r="OLI2" s="164"/>
      <c r="OLJ2" s="164"/>
      <c r="OLK2" s="164"/>
      <c r="OLL2" s="164"/>
      <c r="OLM2" s="164"/>
      <c r="OLN2" s="164"/>
      <c r="OLO2" s="165"/>
      <c r="OLP2" s="164"/>
      <c r="OLQ2" s="164"/>
      <c r="OLR2" s="164"/>
      <c r="OLS2" s="164"/>
      <c r="OLT2" s="164"/>
      <c r="OLU2" s="164"/>
      <c r="OLV2" s="164"/>
      <c r="OLW2" s="164"/>
      <c r="OLX2" s="164"/>
      <c r="OLY2" s="165"/>
      <c r="OLZ2" s="164"/>
      <c r="OMA2" s="164"/>
      <c r="OMB2" s="164"/>
      <c r="OMC2" s="164"/>
      <c r="OMD2" s="164"/>
      <c r="OME2" s="164"/>
      <c r="OMF2" s="164"/>
      <c r="OMG2" s="164"/>
      <c r="OMH2" s="164"/>
      <c r="OMI2" s="165"/>
      <c r="OMJ2" s="164"/>
      <c r="OMK2" s="164"/>
      <c r="OML2" s="164"/>
      <c r="OMM2" s="164"/>
      <c r="OMN2" s="164"/>
      <c r="OMO2" s="164"/>
      <c r="OMP2" s="164"/>
      <c r="OMQ2" s="164"/>
      <c r="OMR2" s="164"/>
      <c r="OMS2" s="165"/>
      <c r="OMT2" s="164"/>
      <c r="OMU2" s="164"/>
      <c r="OMV2" s="164"/>
      <c r="OMW2" s="164"/>
      <c r="OMX2" s="164"/>
      <c r="OMY2" s="164"/>
      <c r="OMZ2" s="164"/>
      <c r="ONA2" s="164"/>
      <c r="ONB2" s="164"/>
      <c r="ONC2" s="165"/>
      <c r="OND2" s="164"/>
      <c r="ONE2" s="164"/>
      <c r="ONF2" s="164"/>
      <c r="ONG2" s="164"/>
      <c r="ONH2" s="164"/>
      <c r="ONI2" s="164"/>
      <c r="ONJ2" s="164"/>
      <c r="ONK2" s="164"/>
      <c r="ONL2" s="164"/>
      <c r="ONM2" s="165"/>
      <c r="ONN2" s="164"/>
      <c r="ONO2" s="164"/>
      <c r="ONP2" s="164"/>
      <c r="ONQ2" s="164"/>
      <c r="ONR2" s="164"/>
      <c r="ONS2" s="164"/>
      <c r="ONT2" s="164"/>
      <c r="ONU2" s="164"/>
      <c r="ONV2" s="164"/>
      <c r="ONW2" s="165"/>
      <c r="ONX2" s="164"/>
      <c r="ONY2" s="164"/>
      <c r="ONZ2" s="164"/>
      <c r="OOA2" s="164"/>
      <c r="OOB2" s="164"/>
      <c r="OOC2" s="164"/>
      <c r="OOD2" s="164"/>
      <c r="OOE2" s="164"/>
      <c r="OOF2" s="164"/>
      <c r="OOG2" s="165"/>
      <c r="OOH2" s="164"/>
      <c r="OOI2" s="164"/>
      <c r="OOJ2" s="164"/>
      <c r="OOK2" s="164"/>
      <c r="OOL2" s="164"/>
      <c r="OOM2" s="164"/>
      <c r="OON2" s="164"/>
      <c r="OOO2" s="164"/>
      <c r="OOP2" s="164"/>
      <c r="OOQ2" s="165"/>
      <c r="OOR2" s="164"/>
      <c r="OOS2" s="164"/>
      <c r="OOT2" s="164"/>
      <c r="OOU2" s="164"/>
      <c r="OOV2" s="164"/>
      <c r="OOW2" s="164"/>
      <c r="OOX2" s="164"/>
      <c r="OOY2" s="164"/>
      <c r="OOZ2" s="164"/>
      <c r="OPA2" s="165"/>
      <c r="OPB2" s="164"/>
      <c r="OPC2" s="164"/>
      <c r="OPD2" s="164"/>
      <c r="OPE2" s="164"/>
      <c r="OPF2" s="164"/>
      <c r="OPG2" s="164"/>
      <c r="OPH2" s="164"/>
      <c r="OPI2" s="164"/>
      <c r="OPJ2" s="164"/>
      <c r="OPK2" s="165"/>
      <c r="OPL2" s="164"/>
      <c r="OPM2" s="164"/>
      <c r="OPN2" s="164"/>
      <c r="OPO2" s="164"/>
      <c r="OPP2" s="164"/>
      <c r="OPQ2" s="164"/>
      <c r="OPR2" s="164"/>
      <c r="OPS2" s="164"/>
      <c r="OPT2" s="164"/>
      <c r="OPU2" s="165"/>
      <c r="OPV2" s="164"/>
      <c r="OPW2" s="164"/>
      <c r="OPX2" s="164"/>
      <c r="OPY2" s="164"/>
      <c r="OPZ2" s="164"/>
      <c r="OQA2" s="164"/>
      <c r="OQB2" s="164"/>
      <c r="OQC2" s="164"/>
      <c r="OQD2" s="164"/>
      <c r="OQE2" s="165"/>
      <c r="OQF2" s="164"/>
      <c r="OQG2" s="164"/>
      <c r="OQH2" s="164"/>
      <c r="OQI2" s="164"/>
      <c r="OQJ2" s="164"/>
      <c r="OQK2" s="164"/>
      <c r="OQL2" s="164"/>
      <c r="OQM2" s="164"/>
      <c r="OQN2" s="164"/>
      <c r="OQO2" s="165"/>
      <c r="OQP2" s="164"/>
      <c r="OQQ2" s="164"/>
      <c r="OQR2" s="164"/>
      <c r="OQS2" s="164"/>
      <c r="OQT2" s="164"/>
      <c r="OQU2" s="164"/>
      <c r="OQV2" s="164"/>
      <c r="OQW2" s="164"/>
      <c r="OQX2" s="164"/>
      <c r="OQY2" s="165"/>
      <c r="OQZ2" s="164"/>
      <c r="ORA2" s="164"/>
      <c r="ORB2" s="164"/>
      <c r="ORC2" s="164"/>
      <c r="ORD2" s="164"/>
      <c r="ORE2" s="164"/>
      <c r="ORF2" s="164"/>
      <c r="ORG2" s="164"/>
      <c r="ORH2" s="164"/>
      <c r="ORI2" s="165"/>
      <c r="ORJ2" s="164"/>
      <c r="ORK2" s="164"/>
      <c r="ORL2" s="164"/>
      <c r="ORM2" s="164"/>
      <c r="ORN2" s="164"/>
      <c r="ORO2" s="164"/>
      <c r="ORP2" s="164"/>
      <c r="ORQ2" s="164"/>
      <c r="ORR2" s="164"/>
      <c r="ORS2" s="165"/>
      <c r="ORT2" s="164"/>
      <c r="ORU2" s="164"/>
      <c r="ORV2" s="164"/>
      <c r="ORW2" s="164"/>
      <c r="ORX2" s="164"/>
      <c r="ORY2" s="164"/>
      <c r="ORZ2" s="164"/>
      <c r="OSA2" s="164"/>
      <c r="OSB2" s="164"/>
      <c r="OSC2" s="165"/>
      <c r="OSD2" s="164"/>
      <c r="OSE2" s="164"/>
      <c r="OSF2" s="164"/>
      <c r="OSG2" s="164"/>
      <c r="OSH2" s="164"/>
      <c r="OSI2" s="164"/>
      <c r="OSJ2" s="164"/>
      <c r="OSK2" s="164"/>
      <c r="OSL2" s="164"/>
      <c r="OSM2" s="165"/>
      <c r="OSN2" s="164"/>
      <c r="OSO2" s="164"/>
      <c r="OSP2" s="164"/>
      <c r="OSQ2" s="164"/>
      <c r="OSR2" s="164"/>
      <c r="OSS2" s="164"/>
      <c r="OST2" s="164"/>
      <c r="OSU2" s="164"/>
      <c r="OSV2" s="164"/>
      <c r="OSW2" s="165"/>
      <c r="OSX2" s="164"/>
      <c r="OSY2" s="164"/>
      <c r="OSZ2" s="164"/>
      <c r="OTA2" s="164"/>
      <c r="OTB2" s="164"/>
      <c r="OTC2" s="164"/>
      <c r="OTD2" s="164"/>
      <c r="OTE2" s="164"/>
      <c r="OTF2" s="164"/>
      <c r="OTG2" s="165"/>
      <c r="OTH2" s="164"/>
      <c r="OTI2" s="164"/>
      <c r="OTJ2" s="164"/>
      <c r="OTK2" s="164"/>
      <c r="OTL2" s="164"/>
      <c r="OTM2" s="164"/>
      <c r="OTN2" s="164"/>
      <c r="OTO2" s="164"/>
      <c r="OTP2" s="164"/>
      <c r="OTQ2" s="165"/>
      <c r="OTR2" s="164"/>
      <c r="OTS2" s="164"/>
      <c r="OTT2" s="164"/>
      <c r="OTU2" s="164"/>
      <c r="OTV2" s="164"/>
      <c r="OTW2" s="164"/>
      <c r="OTX2" s="164"/>
      <c r="OTY2" s="164"/>
      <c r="OTZ2" s="164"/>
      <c r="OUA2" s="165"/>
      <c r="OUB2" s="164"/>
      <c r="OUC2" s="164"/>
      <c r="OUD2" s="164"/>
      <c r="OUE2" s="164"/>
      <c r="OUF2" s="164"/>
      <c r="OUG2" s="164"/>
      <c r="OUH2" s="164"/>
      <c r="OUI2" s="164"/>
      <c r="OUJ2" s="164"/>
      <c r="OUK2" s="165"/>
      <c r="OUL2" s="164"/>
      <c r="OUM2" s="164"/>
      <c r="OUN2" s="164"/>
      <c r="OUO2" s="164"/>
      <c r="OUP2" s="164"/>
      <c r="OUQ2" s="164"/>
      <c r="OUR2" s="164"/>
      <c r="OUS2" s="164"/>
      <c r="OUT2" s="164"/>
      <c r="OUU2" s="165"/>
      <c r="OUV2" s="164"/>
      <c r="OUW2" s="164"/>
      <c r="OUX2" s="164"/>
      <c r="OUY2" s="164"/>
      <c r="OUZ2" s="164"/>
      <c r="OVA2" s="164"/>
      <c r="OVB2" s="164"/>
      <c r="OVC2" s="164"/>
      <c r="OVD2" s="164"/>
      <c r="OVE2" s="165"/>
      <c r="OVF2" s="164"/>
      <c r="OVG2" s="164"/>
      <c r="OVH2" s="164"/>
      <c r="OVI2" s="164"/>
      <c r="OVJ2" s="164"/>
      <c r="OVK2" s="164"/>
      <c r="OVL2" s="164"/>
      <c r="OVM2" s="164"/>
      <c r="OVN2" s="164"/>
      <c r="OVO2" s="165"/>
      <c r="OVP2" s="164"/>
      <c r="OVQ2" s="164"/>
      <c r="OVR2" s="164"/>
      <c r="OVS2" s="164"/>
      <c r="OVT2" s="164"/>
      <c r="OVU2" s="164"/>
      <c r="OVV2" s="164"/>
      <c r="OVW2" s="164"/>
      <c r="OVX2" s="164"/>
      <c r="OVY2" s="165"/>
      <c r="OVZ2" s="164"/>
      <c r="OWA2" s="164"/>
      <c r="OWB2" s="164"/>
      <c r="OWC2" s="164"/>
      <c r="OWD2" s="164"/>
      <c r="OWE2" s="164"/>
      <c r="OWF2" s="164"/>
      <c r="OWG2" s="164"/>
      <c r="OWH2" s="164"/>
      <c r="OWI2" s="165"/>
      <c r="OWJ2" s="164"/>
      <c r="OWK2" s="164"/>
      <c r="OWL2" s="164"/>
      <c r="OWM2" s="164"/>
      <c r="OWN2" s="164"/>
      <c r="OWO2" s="164"/>
      <c r="OWP2" s="164"/>
      <c r="OWQ2" s="164"/>
      <c r="OWR2" s="164"/>
      <c r="OWS2" s="165"/>
      <c r="OWT2" s="164"/>
      <c r="OWU2" s="164"/>
      <c r="OWV2" s="164"/>
      <c r="OWW2" s="164"/>
      <c r="OWX2" s="164"/>
      <c r="OWY2" s="164"/>
      <c r="OWZ2" s="164"/>
      <c r="OXA2" s="164"/>
      <c r="OXB2" s="164"/>
      <c r="OXC2" s="165"/>
      <c r="OXD2" s="164"/>
      <c r="OXE2" s="164"/>
      <c r="OXF2" s="164"/>
      <c r="OXG2" s="164"/>
      <c r="OXH2" s="164"/>
      <c r="OXI2" s="164"/>
      <c r="OXJ2" s="164"/>
      <c r="OXK2" s="164"/>
      <c r="OXL2" s="164"/>
      <c r="OXM2" s="165"/>
      <c r="OXN2" s="164"/>
      <c r="OXO2" s="164"/>
      <c r="OXP2" s="164"/>
      <c r="OXQ2" s="164"/>
      <c r="OXR2" s="164"/>
      <c r="OXS2" s="164"/>
      <c r="OXT2" s="164"/>
      <c r="OXU2" s="164"/>
      <c r="OXV2" s="164"/>
      <c r="OXW2" s="165"/>
      <c r="OXX2" s="164"/>
      <c r="OXY2" s="164"/>
      <c r="OXZ2" s="164"/>
      <c r="OYA2" s="164"/>
      <c r="OYB2" s="164"/>
      <c r="OYC2" s="164"/>
      <c r="OYD2" s="164"/>
      <c r="OYE2" s="164"/>
      <c r="OYF2" s="164"/>
      <c r="OYG2" s="165"/>
      <c r="OYH2" s="164"/>
      <c r="OYI2" s="164"/>
      <c r="OYJ2" s="164"/>
      <c r="OYK2" s="164"/>
      <c r="OYL2" s="164"/>
      <c r="OYM2" s="164"/>
      <c r="OYN2" s="164"/>
      <c r="OYO2" s="164"/>
      <c r="OYP2" s="164"/>
      <c r="OYQ2" s="165"/>
      <c r="OYR2" s="164"/>
      <c r="OYS2" s="164"/>
      <c r="OYT2" s="164"/>
      <c r="OYU2" s="164"/>
      <c r="OYV2" s="164"/>
      <c r="OYW2" s="164"/>
      <c r="OYX2" s="164"/>
      <c r="OYY2" s="164"/>
      <c r="OYZ2" s="164"/>
      <c r="OZA2" s="165"/>
      <c r="OZB2" s="164"/>
      <c r="OZC2" s="164"/>
      <c r="OZD2" s="164"/>
      <c r="OZE2" s="164"/>
      <c r="OZF2" s="164"/>
      <c r="OZG2" s="164"/>
      <c r="OZH2" s="164"/>
      <c r="OZI2" s="164"/>
      <c r="OZJ2" s="164"/>
      <c r="OZK2" s="165"/>
      <c r="OZL2" s="164"/>
      <c r="OZM2" s="164"/>
      <c r="OZN2" s="164"/>
      <c r="OZO2" s="164"/>
      <c r="OZP2" s="164"/>
      <c r="OZQ2" s="164"/>
      <c r="OZR2" s="164"/>
      <c r="OZS2" s="164"/>
      <c r="OZT2" s="164"/>
      <c r="OZU2" s="165"/>
      <c r="OZV2" s="164"/>
      <c r="OZW2" s="164"/>
      <c r="OZX2" s="164"/>
      <c r="OZY2" s="164"/>
      <c r="OZZ2" s="164"/>
      <c r="PAA2" s="164"/>
      <c r="PAB2" s="164"/>
      <c r="PAC2" s="164"/>
      <c r="PAD2" s="164"/>
      <c r="PAE2" s="165"/>
      <c r="PAF2" s="164"/>
      <c r="PAG2" s="164"/>
      <c r="PAH2" s="164"/>
      <c r="PAI2" s="164"/>
      <c r="PAJ2" s="164"/>
      <c r="PAK2" s="164"/>
      <c r="PAL2" s="164"/>
      <c r="PAM2" s="164"/>
      <c r="PAN2" s="164"/>
      <c r="PAO2" s="165"/>
      <c r="PAP2" s="164"/>
      <c r="PAQ2" s="164"/>
      <c r="PAR2" s="164"/>
      <c r="PAS2" s="164"/>
      <c r="PAT2" s="164"/>
      <c r="PAU2" s="164"/>
      <c r="PAV2" s="164"/>
      <c r="PAW2" s="164"/>
      <c r="PAX2" s="164"/>
      <c r="PAY2" s="165"/>
      <c r="PAZ2" s="164"/>
      <c r="PBA2" s="164"/>
      <c r="PBB2" s="164"/>
      <c r="PBC2" s="164"/>
      <c r="PBD2" s="164"/>
      <c r="PBE2" s="164"/>
      <c r="PBF2" s="164"/>
      <c r="PBG2" s="164"/>
      <c r="PBH2" s="164"/>
      <c r="PBI2" s="165"/>
      <c r="PBJ2" s="164"/>
      <c r="PBK2" s="164"/>
      <c r="PBL2" s="164"/>
      <c r="PBM2" s="164"/>
      <c r="PBN2" s="164"/>
      <c r="PBO2" s="164"/>
      <c r="PBP2" s="164"/>
      <c r="PBQ2" s="164"/>
      <c r="PBR2" s="164"/>
      <c r="PBS2" s="165"/>
      <c r="PBT2" s="164"/>
      <c r="PBU2" s="164"/>
      <c r="PBV2" s="164"/>
      <c r="PBW2" s="164"/>
      <c r="PBX2" s="164"/>
      <c r="PBY2" s="164"/>
      <c r="PBZ2" s="164"/>
      <c r="PCA2" s="164"/>
      <c r="PCB2" s="164"/>
      <c r="PCC2" s="165"/>
      <c r="PCD2" s="164"/>
      <c r="PCE2" s="164"/>
      <c r="PCF2" s="164"/>
      <c r="PCG2" s="164"/>
      <c r="PCH2" s="164"/>
      <c r="PCI2" s="164"/>
      <c r="PCJ2" s="164"/>
      <c r="PCK2" s="164"/>
      <c r="PCL2" s="164"/>
      <c r="PCM2" s="165"/>
      <c r="PCN2" s="164"/>
      <c r="PCO2" s="164"/>
      <c r="PCP2" s="164"/>
      <c r="PCQ2" s="164"/>
      <c r="PCR2" s="164"/>
      <c r="PCS2" s="164"/>
      <c r="PCT2" s="164"/>
      <c r="PCU2" s="164"/>
      <c r="PCV2" s="164"/>
      <c r="PCW2" s="165"/>
      <c r="PCX2" s="164"/>
      <c r="PCY2" s="164"/>
      <c r="PCZ2" s="164"/>
      <c r="PDA2" s="164"/>
      <c r="PDB2" s="164"/>
      <c r="PDC2" s="164"/>
      <c r="PDD2" s="164"/>
      <c r="PDE2" s="164"/>
      <c r="PDF2" s="164"/>
      <c r="PDG2" s="165"/>
      <c r="PDH2" s="164"/>
      <c r="PDI2" s="164"/>
      <c r="PDJ2" s="164"/>
      <c r="PDK2" s="164"/>
      <c r="PDL2" s="164"/>
      <c r="PDM2" s="164"/>
      <c r="PDN2" s="164"/>
      <c r="PDO2" s="164"/>
      <c r="PDP2" s="164"/>
      <c r="PDQ2" s="165"/>
      <c r="PDR2" s="164"/>
      <c r="PDS2" s="164"/>
      <c r="PDT2" s="164"/>
      <c r="PDU2" s="164"/>
      <c r="PDV2" s="164"/>
      <c r="PDW2" s="164"/>
      <c r="PDX2" s="164"/>
      <c r="PDY2" s="164"/>
      <c r="PDZ2" s="164"/>
      <c r="PEA2" s="165"/>
      <c r="PEB2" s="164"/>
      <c r="PEC2" s="164"/>
      <c r="PED2" s="164"/>
      <c r="PEE2" s="164"/>
      <c r="PEF2" s="164"/>
      <c r="PEG2" s="164"/>
      <c r="PEH2" s="164"/>
      <c r="PEI2" s="164"/>
      <c r="PEJ2" s="164"/>
      <c r="PEK2" s="165"/>
      <c r="PEL2" s="164"/>
      <c r="PEM2" s="164"/>
      <c r="PEN2" s="164"/>
      <c r="PEO2" s="164"/>
      <c r="PEP2" s="164"/>
      <c r="PEQ2" s="164"/>
      <c r="PER2" s="164"/>
      <c r="PES2" s="164"/>
      <c r="PET2" s="164"/>
      <c r="PEU2" s="165"/>
      <c r="PEV2" s="164"/>
      <c r="PEW2" s="164"/>
      <c r="PEX2" s="164"/>
      <c r="PEY2" s="164"/>
      <c r="PEZ2" s="164"/>
      <c r="PFA2" s="164"/>
      <c r="PFB2" s="164"/>
      <c r="PFC2" s="164"/>
      <c r="PFD2" s="164"/>
      <c r="PFE2" s="165"/>
      <c r="PFF2" s="164"/>
      <c r="PFG2" s="164"/>
      <c r="PFH2" s="164"/>
      <c r="PFI2" s="164"/>
      <c r="PFJ2" s="164"/>
      <c r="PFK2" s="164"/>
      <c r="PFL2" s="164"/>
      <c r="PFM2" s="164"/>
      <c r="PFN2" s="164"/>
      <c r="PFO2" s="165"/>
      <c r="PFP2" s="164"/>
      <c r="PFQ2" s="164"/>
      <c r="PFR2" s="164"/>
      <c r="PFS2" s="164"/>
      <c r="PFT2" s="164"/>
      <c r="PFU2" s="164"/>
      <c r="PFV2" s="164"/>
      <c r="PFW2" s="164"/>
      <c r="PFX2" s="164"/>
      <c r="PFY2" s="165"/>
      <c r="PFZ2" s="164"/>
      <c r="PGA2" s="164"/>
      <c r="PGB2" s="164"/>
      <c r="PGC2" s="164"/>
      <c r="PGD2" s="164"/>
      <c r="PGE2" s="164"/>
      <c r="PGF2" s="164"/>
      <c r="PGG2" s="164"/>
      <c r="PGH2" s="164"/>
      <c r="PGI2" s="165"/>
      <c r="PGJ2" s="164"/>
      <c r="PGK2" s="164"/>
      <c r="PGL2" s="164"/>
      <c r="PGM2" s="164"/>
      <c r="PGN2" s="164"/>
      <c r="PGO2" s="164"/>
      <c r="PGP2" s="164"/>
      <c r="PGQ2" s="164"/>
      <c r="PGR2" s="164"/>
      <c r="PGS2" s="165"/>
      <c r="PGT2" s="164"/>
      <c r="PGU2" s="164"/>
      <c r="PGV2" s="164"/>
      <c r="PGW2" s="164"/>
      <c r="PGX2" s="164"/>
      <c r="PGY2" s="164"/>
      <c r="PGZ2" s="164"/>
      <c r="PHA2" s="164"/>
      <c r="PHB2" s="164"/>
      <c r="PHC2" s="165"/>
      <c r="PHD2" s="164"/>
      <c r="PHE2" s="164"/>
      <c r="PHF2" s="164"/>
      <c r="PHG2" s="164"/>
      <c r="PHH2" s="164"/>
      <c r="PHI2" s="164"/>
      <c r="PHJ2" s="164"/>
      <c r="PHK2" s="164"/>
      <c r="PHL2" s="164"/>
      <c r="PHM2" s="165"/>
      <c r="PHN2" s="164"/>
      <c r="PHO2" s="164"/>
      <c r="PHP2" s="164"/>
      <c r="PHQ2" s="164"/>
      <c r="PHR2" s="164"/>
      <c r="PHS2" s="164"/>
      <c r="PHT2" s="164"/>
      <c r="PHU2" s="164"/>
      <c r="PHV2" s="164"/>
      <c r="PHW2" s="165"/>
      <c r="PHX2" s="164"/>
      <c r="PHY2" s="164"/>
      <c r="PHZ2" s="164"/>
      <c r="PIA2" s="164"/>
      <c r="PIB2" s="164"/>
      <c r="PIC2" s="164"/>
      <c r="PID2" s="164"/>
      <c r="PIE2" s="164"/>
      <c r="PIF2" s="164"/>
      <c r="PIG2" s="165"/>
      <c r="PIH2" s="164"/>
      <c r="PII2" s="164"/>
      <c r="PIJ2" s="164"/>
      <c r="PIK2" s="164"/>
      <c r="PIL2" s="164"/>
      <c r="PIM2" s="164"/>
      <c r="PIN2" s="164"/>
      <c r="PIO2" s="164"/>
      <c r="PIP2" s="164"/>
      <c r="PIQ2" s="165"/>
      <c r="PIR2" s="164"/>
      <c r="PIS2" s="164"/>
      <c r="PIT2" s="164"/>
      <c r="PIU2" s="164"/>
      <c r="PIV2" s="164"/>
      <c r="PIW2" s="164"/>
      <c r="PIX2" s="164"/>
      <c r="PIY2" s="164"/>
      <c r="PIZ2" s="164"/>
      <c r="PJA2" s="165"/>
      <c r="PJB2" s="164"/>
      <c r="PJC2" s="164"/>
      <c r="PJD2" s="164"/>
      <c r="PJE2" s="164"/>
      <c r="PJF2" s="164"/>
      <c r="PJG2" s="164"/>
      <c r="PJH2" s="164"/>
      <c r="PJI2" s="164"/>
      <c r="PJJ2" s="164"/>
      <c r="PJK2" s="165"/>
      <c r="PJL2" s="164"/>
      <c r="PJM2" s="164"/>
      <c r="PJN2" s="164"/>
      <c r="PJO2" s="164"/>
      <c r="PJP2" s="164"/>
      <c r="PJQ2" s="164"/>
      <c r="PJR2" s="164"/>
      <c r="PJS2" s="164"/>
      <c r="PJT2" s="164"/>
      <c r="PJU2" s="165"/>
      <c r="PJV2" s="164"/>
      <c r="PJW2" s="164"/>
      <c r="PJX2" s="164"/>
      <c r="PJY2" s="164"/>
      <c r="PJZ2" s="164"/>
      <c r="PKA2" s="164"/>
      <c r="PKB2" s="164"/>
      <c r="PKC2" s="164"/>
      <c r="PKD2" s="164"/>
      <c r="PKE2" s="165"/>
      <c r="PKF2" s="164"/>
      <c r="PKG2" s="164"/>
      <c r="PKH2" s="164"/>
      <c r="PKI2" s="164"/>
      <c r="PKJ2" s="164"/>
      <c r="PKK2" s="164"/>
      <c r="PKL2" s="164"/>
      <c r="PKM2" s="164"/>
      <c r="PKN2" s="164"/>
      <c r="PKO2" s="165"/>
      <c r="PKP2" s="164"/>
      <c r="PKQ2" s="164"/>
      <c r="PKR2" s="164"/>
      <c r="PKS2" s="164"/>
      <c r="PKT2" s="164"/>
      <c r="PKU2" s="164"/>
      <c r="PKV2" s="164"/>
      <c r="PKW2" s="164"/>
      <c r="PKX2" s="164"/>
      <c r="PKY2" s="165"/>
      <c r="PKZ2" s="164"/>
      <c r="PLA2" s="164"/>
      <c r="PLB2" s="164"/>
      <c r="PLC2" s="164"/>
      <c r="PLD2" s="164"/>
      <c r="PLE2" s="164"/>
      <c r="PLF2" s="164"/>
      <c r="PLG2" s="164"/>
      <c r="PLH2" s="164"/>
      <c r="PLI2" s="165"/>
      <c r="PLJ2" s="164"/>
      <c r="PLK2" s="164"/>
      <c r="PLL2" s="164"/>
      <c r="PLM2" s="164"/>
      <c r="PLN2" s="164"/>
      <c r="PLO2" s="164"/>
      <c r="PLP2" s="164"/>
      <c r="PLQ2" s="164"/>
      <c r="PLR2" s="164"/>
      <c r="PLS2" s="165"/>
      <c r="PLT2" s="164"/>
      <c r="PLU2" s="164"/>
      <c r="PLV2" s="164"/>
      <c r="PLW2" s="164"/>
      <c r="PLX2" s="164"/>
      <c r="PLY2" s="164"/>
      <c r="PLZ2" s="164"/>
      <c r="PMA2" s="164"/>
      <c r="PMB2" s="164"/>
      <c r="PMC2" s="165"/>
      <c r="PMD2" s="164"/>
      <c r="PME2" s="164"/>
      <c r="PMF2" s="164"/>
      <c r="PMG2" s="164"/>
      <c r="PMH2" s="164"/>
      <c r="PMI2" s="164"/>
      <c r="PMJ2" s="164"/>
      <c r="PMK2" s="164"/>
      <c r="PML2" s="164"/>
      <c r="PMM2" s="165"/>
      <c r="PMN2" s="164"/>
      <c r="PMO2" s="164"/>
      <c r="PMP2" s="164"/>
      <c r="PMQ2" s="164"/>
      <c r="PMR2" s="164"/>
      <c r="PMS2" s="164"/>
      <c r="PMT2" s="164"/>
      <c r="PMU2" s="164"/>
      <c r="PMV2" s="164"/>
      <c r="PMW2" s="165"/>
      <c r="PMX2" s="164"/>
      <c r="PMY2" s="164"/>
      <c r="PMZ2" s="164"/>
      <c r="PNA2" s="164"/>
      <c r="PNB2" s="164"/>
      <c r="PNC2" s="164"/>
      <c r="PND2" s="164"/>
      <c r="PNE2" s="164"/>
      <c r="PNF2" s="164"/>
      <c r="PNG2" s="165"/>
      <c r="PNH2" s="164"/>
      <c r="PNI2" s="164"/>
      <c r="PNJ2" s="164"/>
      <c r="PNK2" s="164"/>
      <c r="PNL2" s="164"/>
      <c r="PNM2" s="164"/>
      <c r="PNN2" s="164"/>
      <c r="PNO2" s="164"/>
      <c r="PNP2" s="164"/>
      <c r="PNQ2" s="165"/>
      <c r="PNR2" s="164"/>
      <c r="PNS2" s="164"/>
      <c r="PNT2" s="164"/>
      <c r="PNU2" s="164"/>
      <c r="PNV2" s="164"/>
      <c r="PNW2" s="164"/>
      <c r="PNX2" s="164"/>
      <c r="PNY2" s="164"/>
      <c r="PNZ2" s="164"/>
      <c r="POA2" s="165"/>
      <c r="POB2" s="164"/>
      <c r="POC2" s="164"/>
      <c r="POD2" s="164"/>
      <c r="POE2" s="164"/>
      <c r="POF2" s="164"/>
      <c r="POG2" s="164"/>
      <c r="POH2" s="164"/>
      <c r="POI2" s="164"/>
      <c r="POJ2" s="164"/>
      <c r="POK2" s="165"/>
      <c r="POL2" s="164"/>
      <c r="POM2" s="164"/>
      <c r="PON2" s="164"/>
      <c r="POO2" s="164"/>
      <c r="POP2" s="164"/>
      <c r="POQ2" s="164"/>
      <c r="POR2" s="164"/>
      <c r="POS2" s="164"/>
      <c r="POT2" s="164"/>
      <c r="POU2" s="165"/>
      <c r="POV2" s="164"/>
      <c r="POW2" s="164"/>
      <c r="POX2" s="164"/>
      <c r="POY2" s="164"/>
      <c r="POZ2" s="164"/>
      <c r="PPA2" s="164"/>
      <c r="PPB2" s="164"/>
      <c r="PPC2" s="164"/>
      <c r="PPD2" s="164"/>
      <c r="PPE2" s="165"/>
      <c r="PPF2" s="164"/>
      <c r="PPG2" s="164"/>
      <c r="PPH2" s="164"/>
      <c r="PPI2" s="164"/>
      <c r="PPJ2" s="164"/>
      <c r="PPK2" s="164"/>
      <c r="PPL2" s="164"/>
      <c r="PPM2" s="164"/>
      <c r="PPN2" s="164"/>
      <c r="PPO2" s="165"/>
      <c r="PPP2" s="164"/>
      <c r="PPQ2" s="164"/>
      <c r="PPR2" s="164"/>
      <c r="PPS2" s="164"/>
      <c r="PPT2" s="164"/>
      <c r="PPU2" s="164"/>
      <c r="PPV2" s="164"/>
      <c r="PPW2" s="164"/>
      <c r="PPX2" s="164"/>
      <c r="PPY2" s="165"/>
      <c r="PPZ2" s="164"/>
      <c r="PQA2" s="164"/>
      <c r="PQB2" s="164"/>
      <c r="PQC2" s="164"/>
      <c r="PQD2" s="164"/>
      <c r="PQE2" s="164"/>
      <c r="PQF2" s="164"/>
      <c r="PQG2" s="164"/>
      <c r="PQH2" s="164"/>
      <c r="PQI2" s="165"/>
      <c r="PQJ2" s="164"/>
      <c r="PQK2" s="164"/>
      <c r="PQL2" s="164"/>
      <c r="PQM2" s="164"/>
      <c r="PQN2" s="164"/>
      <c r="PQO2" s="164"/>
      <c r="PQP2" s="164"/>
      <c r="PQQ2" s="164"/>
      <c r="PQR2" s="164"/>
      <c r="PQS2" s="165"/>
      <c r="PQT2" s="164"/>
      <c r="PQU2" s="164"/>
      <c r="PQV2" s="164"/>
      <c r="PQW2" s="164"/>
      <c r="PQX2" s="164"/>
      <c r="PQY2" s="164"/>
      <c r="PQZ2" s="164"/>
      <c r="PRA2" s="164"/>
      <c r="PRB2" s="164"/>
      <c r="PRC2" s="165"/>
      <c r="PRD2" s="164"/>
      <c r="PRE2" s="164"/>
      <c r="PRF2" s="164"/>
      <c r="PRG2" s="164"/>
      <c r="PRH2" s="164"/>
      <c r="PRI2" s="164"/>
      <c r="PRJ2" s="164"/>
      <c r="PRK2" s="164"/>
      <c r="PRL2" s="164"/>
      <c r="PRM2" s="165"/>
      <c r="PRN2" s="164"/>
      <c r="PRO2" s="164"/>
      <c r="PRP2" s="164"/>
      <c r="PRQ2" s="164"/>
      <c r="PRR2" s="164"/>
      <c r="PRS2" s="164"/>
      <c r="PRT2" s="164"/>
      <c r="PRU2" s="164"/>
      <c r="PRV2" s="164"/>
      <c r="PRW2" s="165"/>
      <c r="PRX2" s="164"/>
      <c r="PRY2" s="164"/>
      <c r="PRZ2" s="164"/>
      <c r="PSA2" s="164"/>
      <c r="PSB2" s="164"/>
      <c r="PSC2" s="164"/>
      <c r="PSD2" s="164"/>
      <c r="PSE2" s="164"/>
      <c r="PSF2" s="164"/>
      <c r="PSG2" s="165"/>
      <c r="PSH2" s="164"/>
      <c r="PSI2" s="164"/>
      <c r="PSJ2" s="164"/>
      <c r="PSK2" s="164"/>
      <c r="PSL2" s="164"/>
      <c r="PSM2" s="164"/>
      <c r="PSN2" s="164"/>
      <c r="PSO2" s="164"/>
      <c r="PSP2" s="164"/>
      <c r="PSQ2" s="165"/>
      <c r="PSR2" s="164"/>
      <c r="PSS2" s="164"/>
      <c r="PST2" s="164"/>
      <c r="PSU2" s="164"/>
      <c r="PSV2" s="164"/>
      <c r="PSW2" s="164"/>
      <c r="PSX2" s="164"/>
      <c r="PSY2" s="164"/>
      <c r="PSZ2" s="164"/>
      <c r="PTA2" s="165"/>
      <c r="PTB2" s="164"/>
      <c r="PTC2" s="164"/>
      <c r="PTD2" s="164"/>
      <c r="PTE2" s="164"/>
      <c r="PTF2" s="164"/>
      <c r="PTG2" s="164"/>
      <c r="PTH2" s="164"/>
      <c r="PTI2" s="164"/>
      <c r="PTJ2" s="164"/>
      <c r="PTK2" s="165"/>
      <c r="PTL2" s="164"/>
      <c r="PTM2" s="164"/>
      <c r="PTN2" s="164"/>
      <c r="PTO2" s="164"/>
      <c r="PTP2" s="164"/>
      <c r="PTQ2" s="164"/>
      <c r="PTR2" s="164"/>
      <c r="PTS2" s="164"/>
      <c r="PTT2" s="164"/>
      <c r="PTU2" s="165"/>
      <c r="PTV2" s="164"/>
      <c r="PTW2" s="164"/>
      <c r="PTX2" s="164"/>
      <c r="PTY2" s="164"/>
      <c r="PTZ2" s="164"/>
      <c r="PUA2" s="164"/>
      <c r="PUB2" s="164"/>
      <c r="PUC2" s="164"/>
      <c r="PUD2" s="164"/>
      <c r="PUE2" s="165"/>
      <c r="PUF2" s="164"/>
      <c r="PUG2" s="164"/>
      <c r="PUH2" s="164"/>
      <c r="PUI2" s="164"/>
      <c r="PUJ2" s="164"/>
      <c r="PUK2" s="164"/>
      <c r="PUL2" s="164"/>
      <c r="PUM2" s="164"/>
      <c r="PUN2" s="164"/>
      <c r="PUO2" s="165"/>
      <c r="PUP2" s="164"/>
      <c r="PUQ2" s="164"/>
      <c r="PUR2" s="164"/>
      <c r="PUS2" s="164"/>
      <c r="PUT2" s="164"/>
      <c r="PUU2" s="164"/>
      <c r="PUV2" s="164"/>
      <c r="PUW2" s="164"/>
      <c r="PUX2" s="164"/>
      <c r="PUY2" s="165"/>
      <c r="PUZ2" s="164"/>
      <c r="PVA2" s="164"/>
      <c r="PVB2" s="164"/>
      <c r="PVC2" s="164"/>
      <c r="PVD2" s="164"/>
      <c r="PVE2" s="164"/>
      <c r="PVF2" s="164"/>
      <c r="PVG2" s="164"/>
      <c r="PVH2" s="164"/>
      <c r="PVI2" s="165"/>
      <c r="PVJ2" s="164"/>
      <c r="PVK2" s="164"/>
      <c r="PVL2" s="164"/>
      <c r="PVM2" s="164"/>
      <c r="PVN2" s="164"/>
      <c r="PVO2" s="164"/>
      <c r="PVP2" s="164"/>
      <c r="PVQ2" s="164"/>
      <c r="PVR2" s="164"/>
      <c r="PVS2" s="165"/>
      <c r="PVT2" s="164"/>
      <c r="PVU2" s="164"/>
      <c r="PVV2" s="164"/>
      <c r="PVW2" s="164"/>
      <c r="PVX2" s="164"/>
      <c r="PVY2" s="164"/>
      <c r="PVZ2" s="164"/>
      <c r="PWA2" s="164"/>
      <c r="PWB2" s="164"/>
      <c r="PWC2" s="165"/>
      <c r="PWD2" s="164"/>
      <c r="PWE2" s="164"/>
      <c r="PWF2" s="164"/>
      <c r="PWG2" s="164"/>
      <c r="PWH2" s="164"/>
      <c r="PWI2" s="164"/>
      <c r="PWJ2" s="164"/>
      <c r="PWK2" s="164"/>
      <c r="PWL2" s="164"/>
      <c r="PWM2" s="165"/>
      <c r="PWN2" s="164"/>
      <c r="PWO2" s="164"/>
      <c r="PWP2" s="164"/>
      <c r="PWQ2" s="164"/>
      <c r="PWR2" s="164"/>
      <c r="PWS2" s="164"/>
      <c r="PWT2" s="164"/>
      <c r="PWU2" s="164"/>
      <c r="PWV2" s="164"/>
      <c r="PWW2" s="165"/>
      <c r="PWX2" s="164"/>
      <c r="PWY2" s="164"/>
      <c r="PWZ2" s="164"/>
      <c r="PXA2" s="164"/>
      <c r="PXB2" s="164"/>
      <c r="PXC2" s="164"/>
      <c r="PXD2" s="164"/>
      <c r="PXE2" s="164"/>
      <c r="PXF2" s="164"/>
      <c r="PXG2" s="165"/>
      <c r="PXH2" s="164"/>
      <c r="PXI2" s="164"/>
      <c r="PXJ2" s="164"/>
      <c r="PXK2" s="164"/>
      <c r="PXL2" s="164"/>
      <c r="PXM2" s="164"/>
      <c r="PXN2" s="164"/>
      <c r="PXO2" s="164"/>
      <c r="PXP2" s="164"/>
      <c r="PXQ2" s="165"/>
      <c r="PXR2" s="164"/>
      <c r="PXS2" s="164"/>
      <c r="PXT2" s="164"/>
      <c r="PXU2" s="164"/>
      <c r="PXV2" s="164"/>
      <c r="PXW2" s="164"/>
      <c r="PXX2" s="164"/>
      <c r="PXY2" s="164"/>
      <c r="PXZ2" s="164"/>
      <c r="PYA2" s="165"/>
      <c r="PYB2" s="164"/>
      <c r="PYC2" s="164"/>
      <c r="PYD2" s="164"/>
      <c r="PYE2" s="164"/>
      <c r="PYF2" s="164"/>
      <c r="PYG2" s="164"/>
      <c r="PYH2" s="164"/>
      <c r="PYI2" s="164"/>
      <c r="PYJ2" s="164"/>
      <c r="PYK2" s="165"/>
      <c r="PYL2" s="164"/>
      <c r="PYM2" s="164"/>
      <c r="PYN2" s="164"/>
      <c r="PYO2" s="164"/>
      <c r="PYP2" s="164"/>
      <c r="PYQ2" s="164"/>
      <c r="PYR2" s="164"/>
      <c r="PYS2" s="164"/>
      <c r="PYT2" s="164"/>
      <c r="PYU2" s="165"/>
      <c r="PYV2" s="164"/>
      <c r="PYW2" s="164"/>
      <c r="PYX2" s="164"/>
      <c r="PYY2" s="164"/>
      <c r="PYZ2" s="164"/>
      <c r="PZA2" s="164"/>
      <c r="PZB2" s="164"/>
      <c r="PZC2" s="164"/>
      <c r="PZD2" s="164"/>
      <c r="PZE2" s="165"/>
      <c r="PZF2" s="164"/>
      <c r="PZG2" s="164"/>
      <c r="PZH2" s="164"/>
      <c r="PZI2" s="164"/>
      <c r="PZJ2" s="164"/>
      <c r="PZK2" s="164"/>
      <c r="PZL2" s="164"/>
      <c r="PZM2" s="164"/>
      <c r="PZN2" s="164"/>
      <c r="PZO2" s="165"/>
      <c r="PZP2" s="164"/>
      <c r="PZQ2" s="164"/>
      <c r="PZR2" s="164"/>
      <c r="PZS2" s="164"/>
      <c r="PZT2" s="164"/>
      <c r="PZU2" s="164"/>
      <c r="PZV2" s="164"/>
      <c r="PZW2" s="164"/>
      <c r="PZX2" s="164"/>
      <c r="PZY2" s="165"/>
      <c r="PZZ2" s="164"/>
      <c r="QAA2" s="164"/>
      <c r="QAB2" s="164"/>
      <c r="QAC2" s="164"/>
      <c r="QAD2" s="164"/>
      <c r="QAE2" s="164"/>
      <c r="QAF2" s="164"/>
      <c r="QAG2" s="164"/>
      <c r="QAH2" s="164"/>
      <c r="QAI2" s="165"/>
      <c r="QAJ2" s="164"/>
      <c r="QAK2" s="164"/>
      <c r="QAL2" s="164"/>
      <c r="QAM2" s="164"/>
      <c r="QAN2" s="164"/>
      <c r="QAO2" s="164"/>
      <c r="QAP2" s="164"/>
      <c r="QAQ2" s="164"/>
      <c r="QAR2" s="164"/>
      <c r="QAS2" s="165"/>
      <c r="QAT2" s="164"/>
      <c r="QAU2" s="164"/>
      <c r="QAV2" s="164"/>
      <c r="QAW2" s="164"/>
      <c r="QAX2" s="164"/>
      <c r="QAY2" s="164"/>
      <c r="QAZ2" s="164"/>
      <c r="QBA2" s="164"/>
      <c r="QBB2" s="164"/>
      <c r="QBC2" s="165"/>
      <c r="QBD2" s="164"/>
      <c r="QBE2" s="164"/>
      <c r="QBF2" s="164"/>
      <c r="QBG2" s="164"/>
      <c r="QBH2" s="164"/>
      <c r="QBI2" s="164"/>
      <c r="QBJ2" s="164"/>
      <c r="QBK2" s="164"/>
      <c r="QBL2" s="164"/>
      <c r="QBM2" s="165"/>
      <c r="QBN2" s="164"/>
      <c r="QBO2" s="164"/>
      <c r="QBP2" s="164"/>
      <c r="QBQ2" s="164"/>
      <c r="QBR2" s="164"/>
      <c r="QBS2" s="164"/>
      <c r="QBT2" s="164"/>
      <c r="QBU2" s="164"/>
      <c r="QBV2" s="164"/>
      <c r="QBW2" s="165"/>
      <c r="QBX2" s="164"/>
      <c r="QBY2" s="164"/>
      <c r="QBZ2" s="164"/>
      <c r="QCA2" s="164"/>
      <c r="QCB2" s="164"/>
      <c r="QCC2" s="164"/>
      <c r="QCD2" s="164"/>
      <c r="QCE2" s="164"/>
      <c r="QCF2" s="164"/>
      <c r="QCG2" s="165"/>
      <c r="QCH2" s="164"/>
      <c r="QCI2" s="164"/>
      <c r="QCJ2" s="164"/>
      <c r="QCK2" s="164"/>
      <c r="QCL2" s="164"/>
      <c r="QCM2" s="164"/>
      <c r="QCN2" s="164"/>
      <c r="QCO2" s="164"/>
      <c r="QCP2" s="164"/>
      <c r="QCQ2" s="165"/>
      <c r="QCR2" s="164"/>
      <c r="QCS2" s="164"/>
      <c r="QCT2" s="164"/>
      <c r="QCU2" s="164"/>
      <c r="QCV2" s="164"/>
      <c r="QCW2" s="164"/>
      <c r="QCX2" s="164"/>
      <c r="QCY2" s="164"/>
      <c r="QCZ2" s="164"/>
      <c r="QDA2" s="165"/>
      <c r="QDB2" s="164"/>
      <c r="QDC2" s="164"/>
      <c r="QDD2" s="164"/>
      <c r="QDE2" s="164"/>
      <c r="QDF2" s="164"/>
      <c r="QDG2" s="164"/>
      <c r="QDH2" s="164"/>
      <c r="QDI2" s="164"/>
      <c r="QDJ2" s="164"/>
      <c r="QDK2" s="165"/>
      <c r="QDL2" s="164"/>
      <c r="QDM2" s="164"/>
      <c r="QDN2" s="164"/>
      <c r="QDO2" s="164"/>
      <c r="QDP2" s="164"/>
      <c r="QDQ2" s="164"/>
      <c r="QDR2" s="164"/>
      <c r="QDS2" s="164"/>
      <c r="QDT2" s="164"/>
      <c r="QDU2" s="165"/>
      <c r="QDV2" s="164"/>
      <c r="QDW2" s="164"/>
      <c r="QDX2" s="164"/>
      <c r="QDY2" s="164"/>
      <c r="QDZ2" s="164"/>
      <c r="QEA2" s="164"/>
      <c r="QEB2" s="164"/>
      <c r="QEC2" s="164"/>
      <c r="QED2" s="164"/>
      <c r="QEE2" s="165"/>
      <c r="QEF2" s="164"/>
      <c r="QEG2" s="164"/>
      <c r="QEH2" s="164"/>
      <c r="QEI2" s="164"/>
      <c r="QEJ2" s="164"/>
      <c r="QEK2" s="164"/>
      <c r="QEL2" s="164"/>
      <c r="QEM2" s="164"/>
      <c r="QEN2" s="164"/>
      <c r="QEO2" s="165"/>
      <c r="QEP2" s="164"/>
      <c r="QEQ2" s="164"/>
      <c r="QER2" s="164"/>
      <c r="QES2" s="164"/>
      <c r="QET2" s="164"/>
      <c r="QEU2" s="164"/>
      <c r="QEV2" s="164"/>
      <c r="QEW2" s="164"/>
      <c r="QEX2" s="164"/>
      <c r="QEY2" s="165"/>
      <c r="QEZ2" s="164"/>
      <c r="QFA2" s="164"/>
      <c r="QFB2" s="164"/>
      <c r="QFC2" s="164"/>
      <c r="QFD2" s="164"/>
      <c r="QFE2" s="164"/>
      <c r="QFF2" s="164"/>
      <c r="QFG2" s="164"/>
      <c r="QFH2" s="164"/>
      <c r="QFI2" s="165"/>
      <c r="QFJ2" s="164"/>
      <c r="QFK2" s="164"/>
      <c r="QFL2" s="164"/>
      <c r="QFM2" s="164"/>
      <c r="QFN2" s="164"/>
      <c r="QFO2" s="164"/>
      <c r="QFP2" s="164"/>
      <c r="QFQ2" s="164"/>
      <c r="QFR2" s="164"/>
      <c r="QFS2" s="165"/>
      <c r="QFT2" s="164"/>
      <c r="QFU2" s="164"/>
      <c r="QFV2" s="164"/>
      <c r="QFW2" s="164"/>
      <c r="QFX2" s="164"/>
      <c r="QFY2" s="164"/>
      <c r="QFZ2" s="164"/>
      <c r="QGA2" s="164"/>
      <c r="QGB2" s="164"/>
      <c r="QGC2" s="165"/>
      <c r="QGD2" s="164"/>
      <c r="QGE2" s="164"/>
      <c r="QGF2" s="164"/>
      <c r="QGG2" s="164"/>
      <c r="QGH2" s="164"/>
      <c r="QGI2" s="164"/>
      <c r="QGJ2" s="164"/>
      <c r="QGK2" s="164"/>
      <c r="QGL2" s="164"/>
      <c r="QGM2" s="165"/>
      <c r="QGN2" s="164"/>
      <c r="QGO2" s="164"/>
      <c r="QGP2" s="164"/>
      <c r="QGQ2" s="164"/>
      <c r="QGR2" s="164"/>
      <c r="QGS2" s="164"/>
      <c r="QGT2" s="164"/>
      <c r="QGU2" s="164"/>
      <c r="QGV2" s="164"/>
      <c r="QGW2" s="165"/>
      <c r="QGX2" s="164"/>
      <c r="QGY2" s="164"/>
      <c r="QGZ2" s="164"/>
      <c r="QHA2" s="164"/>
      <c r="QHB2" s="164"/>
      <c r="QHC2" s="164"/>
      <c r="QHD2" s="164"/>
      <c r="QHE2" s="164"/>
      <c r="QHF2" s="164"/>
      <c r="QHG2" s="165"/>
      <c r="QHH2" s="164"/>
      <c r="QHI2" s="164"/>
      <c r="QHJ2" s="164"/>
      <c r="QHK2" s="164"/>
      <c r="QHL2" s="164"/>
      <c r="QHM2" s="164"/>
      <c r="QHN2" s="164"/>
      <c r="QHO2" s="164"/>
      <c r="QHP2" s="164"/>
      <c r="QHQ2" s="165"/>
      <c r="QHR2" s="164"/>
      <c r="QHS2" s="164"/>
      <c r="QHT2" s="164"/>
      <c r="QHU2" s="164"/>
      <c r="QHV2" s="164"/>
      <c r="QHW2" s="164"/>
      <c r="QHX2" s="164"/>
      <c r="QHY2" s="164"/>
      <c r="QHZ2" s="164"/>
      <c r="QIA2" s="165"/>
      <c r="QIB2" s="164"/>
      <c r="QIC2" s="164"/>
      <c r="QID2" s="164"/>
      <c r="QIE2" s="164"/>
      <c r="QIF2" s="164"/>
      <c r="QIG2" s="164"/>
      <c r="QIH2" s="164"/>
      <c r="QII2" s="164"/>
      <c r="QIJ2" s="164"/>
      <c r="QIK2" s="165"/>
      <c r="QIL2" s="164"/>
      <c r="QIM2" s="164"/>
      <c r="QIN2" s="164"/>
      <c r="QIO2" s="164"/>
      <c r="QIP2" s="164"/>
      <c r="QIQ2" s="164"/>
      <c r="QIR2" s="164"/>
      <c r="QIS2" s="164"/>
      <c r="QIT2" s="164"/>
      <c r="QIU2" s="165"/>
      <c r="QIV2" s="164"/>
      <c r="QIW2" s="164"/>
      <c r="QIX2" s="164"/>
      <c r="QIY2" s="164"/>
      <c r="QIZ2" s="164"/>
      <c r="QJA2" s="164"/>
      <c r="QJB2" s="164"/>
      <c r="QJC2" s="164"/>
      <c r="QJD2" s="164"/>
      <c r="QJE2" s="165"/>
      <c r="QJF2" s="164"/>
      <c r="QJG2" s="164"/>
      <c r="QJH2" s="164"/>
      <c r="QJI2" s="164"/>
      <c r="QJJ2" s="164"/>
      <c r="QJK2" s="164"/>
      <c r="QJL2" s="164"/>
      <c r="QJM2" s="164"/>
      <c r="QJN2" s="164"/>
      <c r="QJO2" s="165"/>
      <c r="QJP2" s="164"/>
      <c r="QJQ2" s="164"/>
      <c r="QJR2" s="164"/>
      <c r="QJS2" s="164"/>
      <c r="QJT2" s="164"/>
      <c r="QJU2" s="164"/>
      <c r="QJV2" s="164"/>
      <c r="QJW2" s="164"/>
      <c r="QJX2" s="164"/>
      <c r="QJY2" s="165"/>
      <c r="QJZ2" s="164"/>
      <c r="QKA2" s="164"/>
      <c r="QKB2" s="164"/>
      <c r="QKC2" s="164"/>
      <c r="QKD2" s="164"/>
      <c r="QKE2" s="164"/>
      <c r="QKF2" s="164"/>
      <c r="QKG2" s="164"/>
      <c r="QKH2" s="164"/>
      <c r="QKI2" s="165"/>
      <c r="QKJ2" s="164"/>
      <c r="QKK2" s="164"/>
      <c r="QKL2" s="164"/>
      <c r="QKM2" s="164"/>
      <c r="QKN2" s="164"/>
      <c r="QKO2" s="164"/>
      <c r="QKP2" s="164"/>
      <c r="QKQ2" s="164"/>
      <c r="QKR2" s="164"/>
      <c r="QKS2" s="165"/>
      <c r="QKT2" s="164"/>
      <c r="QKU2" s="164"/>
      <c r="QKV2" s="164"/>
      <c r="QKW2" s="164"/>
      <c r="QKX2" s="164"/>
      <c r="QKY2" s="164"/>
      <c r="QKZ2" s="164"/>
      <c r="QLA2" s="164"/>
      <c r="QLB2" s="164"/>
      <c r="QLC2" s="165"/>
      <c r="QLD2" s="164"/>
      <c r="QLE2" s="164"/>
      <c r="QLF2" s="164"/>
      <c r="QLG2" s="164"/>
      <c r="QLH2" s="164"/>
      <c r="QLI2" s="164"/>
      <c r="QLJ2" s="164"/>
      <c r="QLK2" s="164"/>
      <c r="QLL2" s="164"/>
      <c r="QLM2" s="165"/>
      <c r="QLN2" s="164"/>
      <c r="QLO2" s="164"/>
      <c r="QLP2" s="164"/>
      <c r="QLQ2" s="164"/>
      <c r="QLR2" s="164"/>
      <c r="QLS2" s="164"/>
      <c r="QLT2" s="164"/>
      <c r="QLU2" s="164"/>
      <c r="QLV2" s="164"/>
      <c r="QLW2" s="165"/>
      <c r="QLX2" s="164"/>
      <c r="QLY2" s="164"/>
      <c r="QLZ2" s="164"/>
      <c r="QMA2" s="164"/>
      <c r="QMB2" s="164"/>
      <c r="QMC2" s="164"/>
      <c r="QMD2" s="164"/>
      <c r="QME2" s="164"/>
      <c r="QMF2" s="164"/>
      <c r="QMG2" s="165"/>
      <c r="QMH2" s="164"/>
      <c r="QMI2" s="164"/>
      <c r="QMJ2" s="164"/>
      <c r="QMK2" s="164"/>
      <c r="QML2" s="164"/>
      <c r="QMM2" s="164"/>
      <c r="QMN2" s="164"/>
      <c r="QMO2" s="164"/>
      <c r="QMP2" s="164"/>
      <c r="QMQ2" s="165"/>
      <c r="QMR2" s="164"/>
      <c r="QMS2" s="164"/>
      <c r="QMT2" s="164"/>
      <c r="QMU2" s="164"/>
      <c r="QMV2" s="164"/>
      <c r="QMW2" s="164"/>
      <c r="QMX2" s="164"/>
      <c r="QMY2" s="164"/>
      <c r="QMZ2" s="164"/>
      <c r="QNA2" s="165"/>
      <c r="QNB2" s="164"/>
      <c r="QNC2" s="164"/>
      <c r="QND2" s="164"/>
      <c r="QNE2" s="164"/>
      <c r="QNF2" s="164"/>
      <c r="QNG2" s="164"/>
      <c r="QNH2" s="164"/>
      <c r="QNI2" s="164"/>
      <c r="QNJ2" s="164"/>
      <c r="QNK2" s="165"/>
      <c r="QNL2" s="164"/>
      <c r="QNM2" s="164"/>
      <c r="QNN2" s="164"/>
      <c r="QNO2" s="164"/>
      <c r="QNP2" s="164"/>
      <c r="QNQ2" s="164"/>
      <c r="QNR2" s="164"/>
      <c r="QNS2" s="164"/>
      <c r="QNT2" s="164"/>
      <c r="QNU2" s="165"/>
      <c r="QNV2" s="164"/>
      <c r="QNW2" s="164"/>
      <c r="QNX2" s="164"/>
      <c r="QNY2" s="164"/>
      <c r="QNZ2" s="164"/>
      <c r="QOA2" s="164"/>
      <c r="QOB2" s="164"/>
      <c r="QOC2" s="164"/>
      <c r="QOD2" s="164"/>
      <c r="QOE2" s="165"/>
      <c r="QOF2" s="164"/>
      <c r="QOG2" s="164"/>
      <c r="QOH2" s="164"/>
      <c r="QOI2" s="164"/>
      <c r="QOJ2" s="164"/>
      <c r="QOK2" s="164"/>
      <c r="QOL2" s="164"/>
      <c r="QOM2" s="164"/>
      <c r="QON2" s="164"/>
      <c r="QOO2" s="165"/>
      <c r="QOP2" s="164"/>
      <c r="QOQ2" s="164"/>
      <c r="QOR2" s="164"/>
      <c r="QOS2" s="164"/>
      <c r="QOT2" s="164"/>
      <c r="QOU2" s="164"/>
      <c r="QOV2" s="164"/>
      <c r="QOW2" s="164"/>
      <c r="QOX2" s="164"/>
      <c r="QOY2" s="165"/>
      <c r="QOZ2" s="164"/>
      <c r="QPA2" s="164"/>
      <c r="QPB2" s="164"/>
      <c r="QPC2" s="164"/>
      <c r="QPD2" s="164"/>
      <c r="QPE2" s="164"/>
      <c r="QPF2" s="164"/>
      <c r="QPG2" s="164"/>
      <c r="QPH2" s="164"/>
      <c r="QPI2" s="165"/>
      <c r="QPJ2" s="164"/>
      <c r="QPK2" s="164"/>
      <c r="QPL2" s="164"/>
      <c r="QPM2" s="164"/>
      <c r="QPN2" s="164"/>
      <c r="QPO2" s="164"/>
      <c r="QPP2" s="164"/>
      <c r="QPQ2" s="164"/>
      <c r="QPR2" s="164"/>
      <c r="QPS2" s="165"/>
      <c r="QPT2" s="164"/>
      <c r="QPU2" s="164"/>
      <c r="QPV2" s="164"/>
      <c r="QPW2" s="164"/>
      <c r="QPX2" s="164"/>
      <c r="QPY2" s="164"/>
      <c r="QPZ2" s="164"/>
      <c r="QQA2" s="164"/>
      <c r="QQB2" s="164"/>
      <c r="QQC2" s="165"/>
      <c r="QQD2" s="164"/>
      <c r="QQE2" s="164"/>
      <c r="QQF2" s="164"/>
      <c r="QQG2" s="164"/>
      <c r="QQH2" s="164"/>
      <c r="QQI2" s="164"/>
      <c r="QQJ2" s="164"/>
      <c r="QQK2" s="164"/>
      <c r="QQL2" s="164"/>
      <c r="QQM2" s="165"/>
      <c r="QQN2" s="164"/>
      <c r="QQO2" s="164"/>
      <c r="QQP2" s="164"/>
      <c r="QQQ2" s="164"/>
      <c r="QQR2" s="164"/>
      <c r="QQS2" s="164"/>
      <c r="QQT2" s="164"/>
      <c r="QQU2" s="164"/>
      <c r="QQV2" s="164"/>
      <c r="QQW2" s="165"/>
      <c r="QQX2" s="164"/>
      <c r="QQY2" s="164"/>
      <c r="QQZ2" s="164"/>
      <c r="QRA2" s="164"/>
      <c r="QRB2" s="164"/>
      <c r="QRC2" s="164"/>
      <c r="QRD2" s="164"/>
      <c r="QRE2" s="164"/>
      <c r="QRF2" s="164"/>
      <c r="QRG2" s="165"/>
      <c r="QRH2" s="164"/>
      <c r="QRI2" s="164"/>
      <c r="QRJ2" s="164"/>
      <c r="QRK2" s="164"/>
      <c r="QRL2" s="164"/>
      <c r="QRM2" s="164"/>
      <c r="QRN2" s="164"/>
      <c r="QRO2" s="164"/>
      <c r="QRP2" s="164"/>
      <c r="QRQ2" s="165"/>
      <c r="QRR2" s="164"/>
      <c r="QRS2" s="164"/>
      <c r="QRT2" s="164"/>
      <c r="QRU2" s="164"/>
      <c r="QRV2" s="164"/>
      <c r="QRW2" s="164"/>
      <c r="QRX2" s="164"/>
      <c r="QRY2" s="164"/>
      <c r="QRZ2" s="164"/>
      <c r="QSA2" s="165"/>
      <c r="QSB2" s="164"/>
      <c r="QSC2" s="164"/>
      <c r="QSD2" s="164"/>
      <c r="QSE2" s="164"/>
      <c r="QSF2" s="164"/>
      <c r="QSG2" s="164"/>
      <c r="QSH2" s="164"/>
      <c r="QSI2" s="164"/>
      <c r="QSJ2" s="164"/>
      <c r="QSK2" s="165"/>
      <c r="QSL2" s="164"/>
      <c r="QSM2" s="164"/>
      <c r="QSN2" s="164"/>
      <c r="QSO2" s="164"/>
      <c r="QSP2" s="164"/>
      <c r="QSQ2" s="164"/>
      <c r="QSR2" s="164"/>
      <c r="QSS2" s="164"/>
      <c r="QST2" s="164"/>
      <c r="QSU2" s="165"/>
      <c r="QSV2" s="164"/>
      <c r="QSW2" s="164"/>
      <c r="QSX2" s="164"/>
      <c r="QSY2" s="164"/>
      <c r="QSZ2" s="164"/>
      <c r="QTA2" s="164"/>
      <c r="QTB2" s="164"/>
      <c r="QTC2" s="164"/>
      <c r="QTD2" s="164"/>
      <c r="QTE2" s="165"/>
      <c r="QTF2" s="164"/>
      <c r="QTG2" s="164"/>
      <c r="QTH2" s="164"/>
      <c r="QTI2" s="164"/>
      <c r="QTJ2" s="164"/>
      <c r="QTK2" s="164"/>
      <c r="QTL2" s="164"/>
      <c r="QTM2" s="164"/>
      <c r="QTN2" s="164"/>
      <c r="QTO2" s="165"/>
      <c r="QTP2" s="164"/>
      <c r="QTQ2" s="164"/>
      <c r="QTR2" s="164"/>
      <c r="QTS2" s="164"/>
      <c r="QTT2" s="164"/>
      <c r="QTU2" s="164"/>
      <c r="QTV2" s="164"/>
      <c r="QTW2" s="164"/>
      <c r="QTX2" s="164"/>
      <c r="QTY2" s="165"/>
      <c r="QTZ2" s="164"/>
      <c r="QUA2" s="164"/>
      <c r="QUB2" s="164"/>
      <c r="QUC2" s="164"/>
      <c r="QUD2" s="164"/>
      <c r="QUE2" s="164"/>
      <c r="QUF2" s="164"/>
      <c r="QUG2" s="164"/>
      <c r="QUH2" s="164"/>
      <c r="QUI2" s="165"/>
      <c r="QUJ2" s="164"/>
      <c r="QUK2" s="164"/>
      <c r="QUL2" s="164"/>
      <c r="QUM2" s="164"/>
      <c r="QUN2" s="164"/>
      <c r="QUO2" s="164"/>
      <c r="QUP2" s="164"/>
      <c r="QUQ2" s="164"/>
      <c r="QUR2" s="164"/>
      <c r="QUS2" s="165"/>
      <c r="QUT2" s="164"/>
      <c r="QUU2" s="164"/>
      <c r="QUV2" s="164"/>
      <c r="QUW2" s="164"/>
      <c r="QUX2" s="164"/>
      <c r="QUY2" s="164"/>
      <c r="QUZ2" s="164"/>
      <c r="QVA2" s="164"/>
      <c r="QVB2" s="164"/>
      <c r="QVC2" s="165"/>
      <c r="QVD2" s="164"/>
      <c r="QVE2" s="164"/>
      <c r="QVF2" s="164"/>
      <c r="QVG2" s="164"/>
      <c r="QVH2" s="164"/>
      <c r="QVI2" s="164"/>
      <c r="QVJ2" s="164"/>
      <c r="QVK2" s="164"/>
      <c r="QVL2" s="164"/>
      <c r="QVM2" s="165"/>
      <c r="QVN2" s="164"/>
      <c r="QVO2" s="164"/>
      <c r="QVP2" s="164"/>
      <c r="QVQ2" s="164"/>
      <c r="QVR2" s="164"/>
      <c r="QVS2" s="164"/>
      <c r="QVT2" s="164"/>
      <c r="QVU2" s="164"/>
      <c r="QVV2" s="164"/>
      <c r="QVW2" s="165"/>
      <c r="QVX2" s="164"/>
      <c r="QVY2" s="164"/>
      <c r="QVZ2" s="164"/>
      <c r="QWA2" s="164"/>
      <c r="QWB2" s="164"/>
      <c r="QWC2" s="164"/>
      <c r="QWD2" s="164"/>
      <c r="QWE2" s="164"/>
      <c r="QWF2" s="164"/>
      <c r="QWG2" s="165"/>
      <c r="QWH2" s="164"/>
      <c r="QWI2" s="164"/>
      <c r="QWJ2" s="164"/>
      <c r="QWK2" s="164"/>
      <c r="QWL2" s="164"/>
      <c r="QWM2" s="164"/>
      <c r="QWN2" s="164"/>
      <c r="QWO2" s="164"/>
      <c r="QWP2" s="164"/>
      <c r="QWQ2" s="165"/>
      <c r="QWR2" s="164"/>
      <c r="QWS2" s="164"/>
      <c r="QWT2" s="164"/>
      <c r="QWU2" s="164"/>
      <c r="QWV2" s="164"/>
      <c r="QWW2" s="164"/>
      <c r="QWX2" s="164"/>
      <c r="QWY2" s="164"/>
      <c r="QWZ2" s="164"/>
      <c r="QXA2" s="165"/>
      <c r="QXB2" s="164"/>
      <c r="QXC2" s="164"/>
      <c r="QXD2" s="164"/>
      <c r="QXE2" s="164"/>
      <c r="QXF2" s="164"/>
      <c r="QXG2" s="164"/>
      <c r="QXH2" s="164"/>
      <c r="QXI2" s="164"/>
      <c r="QXJ2" s="164"/>
      <c r="QXK2" s="165"/>
      <c r="QXL2" s="164"/>
      <c r="QXM2" s="164"/>
      <c r="QXN2" s="164"/>
      <c r="QXO2" s="164"/>
      <c r="QXP2" s="164"/>
      <c r="QXQ2" s="164"/>
      <c r="QXR2" s="164"/>
      <c r="QXS2" s="164"/>
      <c r="QXT2" s="164"/>
      <c r="QXU2" s="165"/>
      <c r="QXV2" s="164"/>
      <c r="QXW2" s="164"/>
      <c r="QXX2" s="164"/>
      <c r="QXY2" s="164"/>
      <c r="QXZ2" s="164"/>
      <c r="QYA2" s="164"/>
      <c r="QYB2" s="164"/>
      <c r="QYC2" s="164"/>
      <c r="QYD2" s="164"/>
      <c r="QYE2" s="165"/>
      <c r="QYF2" s="164"/>
      <c r="QYG2" s="164"/>
      <c r="QYH2" s="164"/>
      <c r="QYI2" s="164"/>
      <c r="QYJ2" s="164"/>
      <c r="QYK2" s="164"/>
      <c r="QYL2" s="164"/>
      <c r="QYM2" s="164"/>
      <c r="QYN2" s="164"/>
      <c r="QYO2" s="165"/>
      <c r="QYP2" s="164"/>
      <c r="QYQ2" s="164"/>
      <c r="QYR2" s="164"/>
      <c r="QYS2" s="164"/>
      <c r="QYT2" s="164"/>
      <c r="QYU2" s="164"/>
      <c r="QYV2" s="164"/>
      <c r="QYW2" s="164"/>
      <c r="QYX2" s="164"/>
      <c r="QYY2" s="165"/>
      <c r="QYZ2" s="164"/>
      <c r="QZA2" s="164"/>
      <c r="QZB2" s="164"/>
      <c r="QZC2" s="164"/>
      <c r="QZD2" s="164"/>
      <c r="QZE2" s="164"/>
      <c r="QZF2" s="164"/>
      <c r="QZG2" s="164"/>
      <c r="QZH2" s="164"/>
      <c r="QZI2" s="165"/>
      <c r="QZJ2" s="164"/>
      <c r="QZK2" s="164"/>
      <c r="QZL2" s="164"/>
      <c r="QZM2" s="164"/>
      <c r="QZN2" s="164"/>
      <c r="QZO2" s="164"/>
      <c r="QZP2" s="164"/>
      <c r="QZQ2" s="164"/>
      <c r="QZR2" s="164"/>
      <c r="QZS2" s="165"/>
      <c r="QZT2" s="164"/>
      <c r="QZU2" s="164"/>
      <c r="QZV2" s="164"/>
      <c r="QZW2" s="164"/>
      <c r="QZX2" s="164"/>
      <c r="QZY2" s="164"/>
      <c r="QZZ2" s="164"/>
      <c r="RAA2" s="164"/>
      <c r="RAB2" s="164"/>
      <c r="RAC2" s="165"/>
      <c r="RAD2" s="164"/>
      <c r="RAE2" s="164"/>
      <c r="RAF2" s="164"/>
      <c r="RAG2" s="164"/>
      <c r="RAH2" s="164"/>
      <c r="RAI2" s="164"/>
      <c r="RAJ2" s="164"/>
      <c r="RAK2" s="164"/>
      <c r="RAL2" s="164"/>
      <c r="RAM2" s="165"/>
      <c r="RAN2" s="164"/>
      <c r="RAO2" s="164"/>
      <c r="RAP2" s="164"/>
      <c r="RAQ2" s="164"/>
      <c r="RAR2" s="164"/>
      <c r="RAS2" s="164"/>
      <c r="RAT2" s="164"/>
      <c r="RAU2" s="164"/>
      <c r="RAV2" s="164"/>
      <c r="RAW2" s="165"/>
      <c r="RAX2" s="164"/>
      <c r="RAY2" s="164"/>
      <c r="RAZ2" s="164"/>
      <c r="RBA2" s="164"/>
      <c r="RBB2" s="164"/>
      <c r="RBC2" s="164"/>
      <c r="RBD2" s="164"/>
      <c r="RBE2" s="164"/>
      <c r="RBF2" s="164"/>
      <c r="RBG2" s="165"/>
      <c r="RBH2" s="164"/>
      <c r="RBI2" s="164"/>
      <c r="RBJ2" s="164"/>
      <c r="RBK2" s="164"/>
      <c r="RBL2" s="164"/>
      <c r="RBM2" s="164"/>
      <c r="RBN2" s="164"/>
      <c r="RBO2" s="164"/>
      <c r="RBP2" s="164"/>
      <c r="RBQ2" s="165"/>
      <c r="RBR2" s="164"/>
      <c r="RBS2" s="164"/>
      <c r="RBT2" s="164"/>
      <c r="RBU2" s="164"/>
      <c r="RBV2" s="164"/>
      <c r="RBW2" s="164"/>
      <c r="RBX2" s="164"/>
      <c r="RBY2" s="164"/>
      <c r="RBZ2" s="164"/>
      <c r="RCA2" s="165"/>
      <c r="RCB2" s="164"/>
      <c r="RCC2" s="164"/>
      <c r="RCD2" s="164"/>
      <c r="RCE2" s="164"/>
      <c r="RCF2" s="164"/>
      <c r="RCG2" s="164"/>
      <c r="RCH2" s="164"/>
      <c r="RCI2" s="164"/>
      <c r="RCJ2" s="164"/>
      <c r="RCK2" s="165"/>
      <c r="RCL2" s="164"/>
      <c r="RCM2" s="164"/>
      <c r="RCN2" s="164"/>
      <c r="RCO2" s="164"/>
      <c r="RCP2" s="164"/>
      <c r="RCQ2" s="164"/>
      <c r="RCR2" s="164"/>
      <c r="RCS2" s="164"/>
      <c r="RCT2" s="164"/>
      <c r="RCU2" s="165"/>
      <c r="RCV2" s="164"/>
      <c r="RCW2" s="164"/>
      <c r="RCX2" s="164"/>
      <c r="RCY2" s="164"/>
      <c r="RCZ2" s="164"/>
      <c r="RDA2" s="164"/>
      <c r="RDB2" s="164"/>
      <c r="RDC2" s="164"/>
      <c r="RDD2" s="164"/>
      <c r="RDE2" s="165"/>
      <c r="RDF2" s="164"/>
      <c r="RDG2" s="164"/>
      <c r="RDH2" s="164"/>
      <c r="RDI2" s="164"/>
      <c r="RDJ2" s="164"/>
      <c r="RDK2" s="164"/>
      <c r="RDL2" s="164"/>
      <c r="RDM2" s="164"/>
      <c r="RDN2" s="164"/>
      <c r="RDO2" s="165"/>
      <c r="RDP2" s="164"/>
      <c r="RDQ2" s="164"/>
      <c r="RDR2" s="164"/>
      <c r="RDS2" s="164"/>
      <c r="RDT2" s="164"/>
      <c r="RDU2" s="164"/>
      <c r="RDV2" s="164"/>
      <c r="RDW2" s="164"/>
      <c r="RDX2" s="164"/>
      <c r="RDY2" s="165"/>
      <c r="RDZ2" s="164"/>
      <c r="REA2" s="164"/>
      <c r="REB2" s="164"/>
      <c r="REC2" s="164"/>
      <c r="RED2" s="164"/>
      <c r="REE2" s="164"/>
      <c r="REF2" s="164"/>
      <c r="REG2" s="164"/>
      <c r="REH2" s="164"/>
      <c r="REI2" s="165"/>
      <c r="REJ2" s="164"/>
      <c r="REK2" s="164"/>
      <c r="REL2" s="164"/>
      <c r="REM2" s="164"/>
      <c r="REN2" s="164"/>
      <c r="REO2" s="164"/>
      <c r="REP2" s="164"/>
      <c r="REQ2" s="164"/>
      <c r="RER2" s="164"/>
      <c r="RES2" s="165"/>
      <c r="RET2" s="164"/>
      <c r="REU2" s="164"/>
      <c r="REV2" s="164"/>
      <c r="REW2" s="164"/>
      <c r="REX2" s="164"/>
      <c r="REY2" s="164"/>
      <c r="REZ2" s="164"/>
      <c r="RFA2" s="164"/>
      <c r="RFB2" s="164"/>
      <c r="RFC2" s="165"/>
      <c r="RFD2" s="164"/>
      <c r="RFE2" s="164"/>
      <c r="RFF2" s="164"/>
      <c r="RFG2" s="164"/>
      <c r="RFH2" s="164"/>
      <c r="RFI2" s="164"/>
      <c r="RFJ2" s="164"/>
      <c r="RFK2" s="164"/>
      <c r="RFL2" s="164"/>
      <c r="RFM2" s="165"/>
      <c r="RFN2" s="164"/>
      <c r="RFO2" s="164"/>
      <c r="RFP2" s="164"/>
      <c r="RFQ2" s="164"/>
      <c r="RFR2" s="164"/>
      <c r="RFS2" s="164"/>
      <c r="RFT2" s="164"/>
      <c r="RFU2" s="164"/>
      <c r="RFV2" s="164"/>
      <c r="RFW2" s="165"/>
      <c r="RFX2" s="164"/>
      <c r="RFY2" s="164"/>
      <c r="RFZ2" s="164"/>
      <c r="RGA2" s="164"/>
      <c r="RGB2" s="164"/>
      <c r="RGC2" s="164"/>
      <c r="RGD2" s="164"/>
      <c r="RGE2" s="164"/>
      <c r="RGF2" s="164"/>
      <c r="RGG2" s="165"/>
      <c r="RGH2" s="164"/>
      <c r="RGI2" s="164"/>
      <c r="RGJ2" s="164"/>
      <c r="RGK2" s="164"/>
      <c r="RGL2" s="164"/>
      <c r="RGM2" s="164"/>
      <c r="RGN2" s="164"/>
      <c r="RGO2" s="164"/>
      <c r="RGP2" s="164"/>
      <c r="RGQ2" s="165"/>
      <c r="RGR2" s="164"/>
      <c r="RGS2" s="164"/>
      <c r="RGT2" s="164"/>
      <c r="RGU2" s="164"/>
      <c r="RGV2" s="164"/>
      <c r="RGW2" s="164"/>
      <c r="RGX2" s="164"/>
      <c r="RGY2" s="164"/>
      <c r="RGZ2" s="164"/>
      <c r="RHA2" s="165"/>
      <c r="RHB2" s="164"/>
      <c r="RHC2" s="164"/>
      <c r="RHD2" s="164"/>
      <c r="RHE2" s="164"/>
      <c r="RHF2" s="164"/>
      <c r="RHG2" s="164"/>
      <c r="RHH2" s="164"/>
      <c r="RHI2" s="164"/>
      <c r="RHJ2" s="164"/>
      <c r="RHK2" s="165"/>
      <c r="RHL2" s="164"/>
      <c r="RHM2" s="164"/>
      <c r="RHN2" s="164"/>
      <c r="RHO2" s="164"/>
      <c r="RHP2" s="164"/>
      <c r="RHQ2" s="164"/>
      <c r="RHR2" s="164"/>
      <c r="RHS2" s="164"/>
      <c r="RHT2" s="164"/>
      <c r="RHU2" s="165"/>
      <c r="RHV2" s="164"/>
      <c r="RHW2" s="164"/>
      <c r="RHX2" s="164"/>
      <c r="RHY2" s="164"/>
      <c r="RHZ2" s="164"/>
      <c r="RIA2" s="164"/>
      <c r="RIB2" s="164"/>
      <c r="RIC2" s="164"/>
      <c r="RID2" s="164"/>
      <c r="RIE2" s="165"/>
      <c r="RIF2" s="164"/>
      <c r="RIG2" s="164"/>
      <c r="RIH2" s="164"/>
      <c r="RII2" s="164"/>
      <c r="RIJ2" s="164"/>
      <c r="RIK2" s="164"/>
      <c r="RIL2" s="164"/>
      <c r="RIM2" s="164"/>
      <c r="RIN2" s="164"/>
      <c r="RIO2" s="165"/>
      <c r="RIP2" s="164"/>
      <c r="RIQ2" s="164"/>
      <c r="RIR2" s="164"/>
      <c r="RIS2" s="164"/>
      <c r="RIT2" s="164"/>
      <c r="RIU2" s="164"/>
      <c r="RIV2" s="164"/>
      <c r="RIW2" s="164"/>
      <c r="RIX2" s="164"/>
      <c r="RIY2" s="165"/>
      <c r="RIZ2" s="164"/>
      <c r="RJA2" s="164"/>
      <c r="RJB2" s="164"/>
      <c r="RJC2" s="164"/>
      <c r="RJD2" s="164"/>
      <c r="RJE2" s="164"/>
      <c r="RJF2" s="164"/>
      <c r="RJG2" s="164"/>
      <c r="RJH2" s="164"/>
      <c r="RJI2" s="165"/>
      <c r="RJJ2" s="164"/>
      <c r="RJK2" s="164"/>
      <c r="RJL2" s="164"/>
      <c r="RJM2" s="164"/>
      <c r="RJN2" s="164"/>
      <c r="RJO2" s="164"/>
      <c r="RJP2" s="164"/>
      <c r="RJQ2" s="164"/>
      <c r="RJR2" s="164"/>
      <c r="RJS2" s="165"/>
      <c r="RJT2" s="164"/>
      <c r="RJU2" s="164"/>
      <c r="RJV2" s="164"/>
      <c r="RJW2" s="164"/>
      <c r="RJX2" s="164"/>
      <c r="RJY2" s="164"/>
      <c r="RJZ2" s="164"/>
      <c r="RKA2" s="164"/>
      <c r="RKB2" s="164"/>
      <c r="RKC2" s="165"/>
      <c r="RKD2" s="164"/>
      <c r="RKE2" s="164"/>
      <c r="RKF2" s="164"/>
      <c r="RKG2" s="164"/>
      <c r="RKH2" s="164"/>
      <c r="RKI2" s="164"/>
      <c r="RKJ2" s="164"/>
      <c r="RKK2" s="164"/>
      <c r="RKL2" s="164"/>
      <c r="RKM2" s="165"/>
      <c r="RKN2" s="164"/>
      <c r="RKO2" s="164"/>
      <c r="RKP2" s="164"/>
      <c r="RKQ2" s="164"/>
      <c r="RKR2" s="164"/>
      <c r="RKS2" s="164"/>
      <c r="RKT2" s="164"/>
      <c r="RKU2" s="164"/>
      <c r="RKV2" s="164"/>
      <c r="RKW2" s="165"/>
      <c r="RKX2" s="164"/>
      <c r="RKY2" s="164"/>
      <c r="RKZ2" s="164"/>
      <c r="RLA2" s="164"/>
      <c r="RLB2" s="164"/>
      <c r="RLC2" s="164"/>
      <c r="RLD2" s="164"/>
      <c r="RLE2" s="164"/>
      <c r="RLF2" s="164"/>
      <c r="RLG2" s="165"/>
      <c r="RLH2" s="164"/>
      <c r="RLI2" s="164"/>
      <c r="RLJ2" s="164"/>
      <c r="RLK2" s="164"/>
      <c r="RLL2" s="164"/>
      <c r="RLM2" s="164"/>
      <c r="RLN2" s="164"/>
      <c r="RLO2" s="164"/>
      <c r="RLP2" s="164"/>
      <c r="RLQ2" s="165"/>
      <c r="RLR2" s="164"/>
      <c r="RLS2" s="164"/>
      <c r="RLT2" s="164"/>
      <c r="RLU2" s="164"/>
      <c r="RLV2" s="164"/>
      <c r="RLW2" s="164"/>
      <c r="RLX2" s="164"/>
      <c r="RLY2" s="164"/>
      <c r="RLZ2" s="164"/>
      <c r="RMA2" s="165"/>
      <c r="RMB2" s="164"/>
      <c r="RMC2" s="164"/>
      <c r="RMD2" s="164"/>
      <c r="RME2" s="164"/>
      <c r="RMF2" s="164"/>
      <c r="RMG2" s="164"/>
      <c r="RMH2" s="164"/>
      <c r="RMI2" s="164"/>
      <c r="RMJ2" s="164"/>
      <c r="RMK2" s="165"/>
      <c r="RML2" s="164"/>
      <c r="RMM2" s="164"/>
      <c r="RMN2" s="164"/>
      <c r="RMO2" s="164"/>
      <c r="RMP2" s="164"/>
      <c r="RMQ2" s="164"/>
      <c r="RMR2" s="164"/>
      <c r="RMS2" s="164"/>
      <c r="RMT2" s="164"/>
      <c r="RMU2" s="165"/>
      <c r="RMV2" s="164"/>
      <c r="RMW2" s="164"/>
      <c r="RMX2" s="164"/>
      <c r="RMY2" s="164"/>
      <c r="RMZ2" s="164"/>
      <c r="RNA2" s="164"/>
      <c r="RNB2" s="164"/>
      <c r="RNC2" s="164"/>
      <c r="RND2" s="164"/>
      <c r="RNE2" s="165"/>
      <c r="RNF2" s="164"/>
      <c r="RNG2" s="164"/>
      <c r="RNH2" s="164"/>
      <c r="RNI2" s="164"/>
      <c r="RNJ2" s="164"/>
      <c r="RNK2" s="164"/>
      <c r="RNL2" s="164"/>
      <c r="RNM2" s="164"/>
      <c r="RNN2" s="164"/>
      <c r="RNO2" s="165"/>
      <c r="RNP2" s="164"/>
      <c r="RNQ2" s="164"/>
      <c r="RNR2" s="164"/>
      <c r="RNS2" s="164"/>
      <c r="RNT2" s="164"/>
      <c r="RNU2" s="164"/>
      <c r="RNV2" s="164"/>
      <c r="RNW2" s="164"/>
      <c r="RNX2" s="164"/>
      <c r="RNY2" s="165"/>
      <c r="RNZ2" s="164"/>
      <c r="ROA2" s="164"/>
      <c r="ROB2" s="164"/>
      <c r="ROC2" s="164"/>
      <c r="ROD2" s="164"/>
      <c r="ROE2" s="164"/>
      <c r="ROF2" s="164"/>
      <c r="ROG2" s="164"/>
      <c r="ROH2" s="164"/>
      <c r="ROI2" s="165"/>
      <c r="ROJ2" s="164"/>
      <c r="ROK2" s="164"/>
      <c r="ROL2" s="164"/>
      <c r="ROM2" s="164"/>
      <c r="RON2" s="164"/>
      <c r="ROO2" s="164"/>
      <c r="ROP2" s="164"/>
      <c r="ROQ2" s="164"/>
      <c r="ROR2" s="164"/>
      <c r="ROS2" s="165"/>
      <c r="ROT2" s="164"/>
      <c r="ROU2" s="164"/>
      <c r="ROV2" s="164"/>
      <c r="ROW2" s="164"/>
      <c r="ROX2" s="164"/>
      <c r="ROY2" s="164"/>
      <c r="ROZ2" s="164"/>
      <c r="RPA2" s="164"/>
      <c r="RPB2" s="164"/>
      <c r="RPC2" s="165"/>
      <c r="RPD2" s="164"/>
      <c r="RPE2" s="164"/>
      <c r="RPF2" s="164"/>
      <c r="RPG2" s="164"/>
      <c r="RPH2" s="164"/>
      <c r="RPI2" s="164"/>
      <c r="RPJ2" s="164"/>
      <c r="RPK2" s="164"/>
      <c r="RPL2" s="164"/>
      <c r="RPM2" s="165"/>
      <c r="RPN2" s="164"/>
      <c r="RPO2" s="164"/>
      <c r="RPP2" s="164"/>
      <c r="RPQ2" s="164"/>
      <c r="RPR2" s="164"/>
      <c r="RPS2" s="164"/>
      <c r="RPT2" s="164"/>
      <c r="RPU2" s="164"/>
      <c r="RPV2" s="164"/>
      <c r="RPW2" s="165"/>
      <c r="RPX2" s="164"/>
      <c r="RPY2" s="164"/>
      <c r="RPZ2" s="164"/>
      <c r="RQA2" s="164"/>
      <c r="RQB2" s="164"/>
      <c r="RQC2" s="164"/>
      <c r="RQD2" s="164"/>
      <c r="RQE2" s="164"/>
      <c r="RQF2" s="164"/>
      <c r="RQG2" s="165"/>
      <c r="RQH2" s="164"/>
      <c r="RQI2" s="164"/>
      <c r="RQJ2" s="164"/>
      <c r="RQK2" s="164"/>
      <c r="RQL2" s="164"/>
      <c r="RQM2" s="164"/>
      <c r="RQN2" s="164"/>
      <c r="RQO2" s="164"/>
      <c r="RQP2" s="164"/>
      <c r="RQQ2" s="165"/>
      <c r="RQR2" s="164"/>
      <c r="RQS2" s="164"/>
      <c r="RQT2" s="164"/>
      <c r="RQU2" s="164"/>
      <c r="RQV2" s="164"/>
      <c r="RQW2" s="164"/>
      <c r="RQX2" s="164"/>
      <c r="RQY2" s="164"/>
      <c r="RQZ2" s="164"/>
      <c r="RRA2" s="165"/>
      <c r="RRB2" s="164"/>
      <c r="RRC2" s="164"/>
      <c r="RRD2" s="164"/>
      <c r="RRE2" s="164"/>
      <c r="RRF2" s="164"/>
      <c r="RRG2" s="164"/>
      <c r="RRH2" s="164"/>
      <c r="RRI2" s="164"/>
      <c r="RRJ2" s="164"/>
      <c r="RRK2" s="165"/>
      <c r="RRL2" s="164"/>
      <c r="RRM2" s="164"/>
      <c r="RRN2" s="164"/>
      <c r="RRO2" s="164"/>
      <c r="RRP2" s="164"/>
      <c r="RRQ2" s="164"/>
      <c r="RRR2" s="164"/>
      <c r="RRS2" s="164"/>
      <c r="RRT2" s="164"/>
      <c r="RRU2" s="165"/>
      <c r="RRV2" s="164"/>
      <c r="RRW2" s="164"/>
      <c r="RRX2" s="164"/>
      <c r="RRY2" s="164"/>
      <c r="RRZ2" s="164"/>
      <c r="RSA2" s="164"/>
      <c r="RSB2" s="164"/>
      <c r="RSC2" s="164"/>
      <c r="RSD2" s="164"/>
      <c r="RSE2" s="165"/>
      <c r="RSF2" s="164"/>
      <c r="RSG2" s="164"/>
      <c r="RSH2" s="164"/>
      <c r="RSI2" s="164"/>
      <c r="RSJ2" s="164"/>
      <c r="RSK2" s="164"/>
      <c r="RSL2" s="164"/>
      <c r="RSM2" s="164"/>
      <c r="RSN2" s="164"/>
      <c r="RSO2" s="165"/>
      <c r="RSP2" s="164"/>
      <c r="RSQ2" s="164"/>
      <c r="RSR2" s="164"/>
      <c r="RSS2" s="164"/>
      <c r="RST2" s="164"/>
      <c r="RSU2" s="164"/>
      <c r="RSV2" s="164"/>
      <c r="RSW2" s="164"/>
      <c r="RSX2" s="164"/>
      <c r="RSY2" s="165"/>
      <c r="RSZ2" s="164"/>
      <c r="RTA2" s="164"/>
      <c r="RTB2" s="164"/>
      <c r="RTC2" s="164"/>
      <c r="RTD2" s="164"/>
      <c r="RTE2" s="164"/>
      <c r="RTF2" s="164"/>
      <c r="RTG2" s="164"/>
      <c r="RTH2" s="164"/>
      <c r="RTI2" s="165"/>
      <c r="RTJ2" s="164"/>
      <c r="RTK2" s="164"/>
      <c r="RTL2" s="164"/>
      <c r="RTM2" s="164"/>
      <c r="RTN2" s="164"/>
      <c r="RTO2" s="164"/>
      <c r="RTP2" s="164"/>
      <c r="RTQ2" s="164"/>
      <c r="RTR2" s="164"/>
      <c r="RTS2" s="165"/>
      <c r="RTT2" s="164"/>
      <c r="RTU2" s="164"/>
      <c r="RTV2" s="164"/>
      <c r="RTW2" s="164"/>
      <c r="RTX2" s="164"/>
      <c r="RTY2" s="164"/>
      <c r="RTZ2" s="164"/>
      <c r="RUA2" s="164"/>
      <c r="RUB2" s="164"/>
      <c r="RUC2" s="165"/>
      <c r="RUD2" s="164"/>
      <c r="RUE2" s="164"/>
      <c r="RUF2" s="164"/>
      <c r="RUG2" s="164"/>
      <c r="RUH2" s="164"/>
      <c r="RUI2" s="164"/>
      <c r="RUJ2" s="164"/>
      <c r="RUK2" s="164"/>
      <c r="RUL2" s="164"/>
      <c r="RUM2" s="165"/>
      <c r="RUN2" s="164"/>
      <c r="RUO2" s="164"/>
      <c r="RUP2" s="164"/>
      <c r="RUQ2" s="164"/>
      <c r="RUR2" s="164"/>
      <c r="RUS2" s="164"/>
      <c r="RUT2" s="164"/>
      <c r="RUU2" s="164"/>
      <c r="RUV2" s="164"/>
      <c r="RUW2" s="165"/>
      <c r="RUX2" s="164"/>
      <c r="RUY2" s="164"/>
      <c r="RUZ2" s="164"/>
      <c r="RVA2" s="164"/>
      <c r="RVB2" s="164"/>
      <c r="RVC2" s="164"/>
      <c r="RVD2" s="164"/>
      <c r="RVE2" s="164"/>
      <c r="RVF2" s="164"/>
      <c r="RVG2" s="165"/>
      <c r="RVH2" s="164"/>
      <c r="RVI2" s="164"/>
      <c r="RVJ2" s="164"/>
      <c r="RVK2" s="164"/>
      <c r="RVL2" s="164"/>
      <c r="RVM2" s="164"/>
      <c r="RVN2" s="164"/>
      <c r="RVO2" s="164"/>
      <c r="RVP2" s="164"/>
      <c r="RVQ2" s="165"/>
      <c r="RVR2" s="164"/>
      <c r="RVS2" s="164"/>
      <c r="RVT2" s="164"/>
      <c r="RVU2" s="164"/>
      <c r="RVV2" s="164"/>
      <c r="RVW2" s="164"/>
      <c r="RVX2" s="164"/>
      <c r="RVY2" s="164"/>
      <c r="RVZ2" s="164"/>
      <c r="RWA2" s="165"/>
      <c r="RWB2" s="164"/>
      <c r="RWC2" s="164"/>
      <c r="RWD2" s="164"/>
      <c r="RWE2" s="164"/>
      <c r="RWF2" s="164"/>
      <c r="RWG2" s="164"/>
      <c r="RWH2" s="164"/>
      <c r="RWI2" s="164"/>
      <c r="RWJ2" s="164"/>
      <c r="RWK2" s="165"/>
      <c r="RWL2" s="164"/>
      <c r="RWM2" s="164"/>
      <c r="RWN2" s="164"/>
      <c r="RWO2" s="164"/>
      <c r="RWP2" s="164"/>
      <c r="RWQ2" s="164"/>
      <c r="RWR2" s="164"/>
      <c r="RWS2" s="164"/>
      <c r="RWT2" s="164"/>
      <c r="RWU2" s="165"/>
      <c r="RWV2" s="164"/>
      <c r="RWW2" s="164"/>
      <c r="RWX2" s="164"/>
      <c r="RWY2" s="164"/>
      <c r="RWZ2" s="164"/>
      <c r="RXA2" s="164"/>
      <c r="RXB2" s="164"/>
      <c r="RXC2" s="164"/>
      <c r="RXD2" s="164"/>
      <c r="RXE2" s="165"/>
      <c r="RXF2" s="164"/>
      <c r="RXG2" s="164"/>
      <c r="RXH2" s="164"/>
      <c r="RXI2" s="164"/>
      <c r="RXJ2" s="164"/>
      <c r="RXK2" s="164"/>
      <c r="RXL2" s="164"/>
      <c r="RXM2" s="164"/>
      <c r="RXN2" s="164"/>
      <c r="RXO2" s="165"/>
      <c r="RXP2" s="164"/>
      <c r="RXQ2" s="164"/>
      <c r="RXR2" s="164"/>
      <c r="RXS2" s="164"/>
      <c r="RXT2" s="164"/>
      <c r="RXU2" s="164"/>
      <c r="RXV2" s="164"/>
      <c r="RXW2" s="164"/>
      <c r="RXX2" s="164"/>
      <c r="RXY2" s="165"/>
      <c r="RXZ2" s="164"/>
      <c r="RYA2" s="164"/>
      <c r="RYB2" s="164"/>
      <c r="RYC2" s="164"/>
      <c r="RYD2" s="164"/>
      <c r="RYE2" s="164"/>
      <c r="RYF2" s="164"/>
      <c r="RYG2" s="164"/>
      <c r="RYH2" s="164"/>
      <c r="RYI2" s="165"/>
      <c r="RYJ2" s="164"/>
      <c r="RYK2" s="164"/>
      <c r="RYL2" s="164"/>
      <c r="RYM2" s="164"/>
      <c r="RYN2" s="164"/>
      <c r="RYO2" s="164"/>
      <c r="RYP2" s="164"/>
      <c r="RYQ2" s="164"/>
      <c r="RYR2" s="164"/>
      <c r="RYS2" s="165"/>
      <c r="RYT2" s="164"/>
      <c r="RYU2" s="164"/>
      <c r="RYV2" s="164"/>
      <c r="RYW2" s="164"/>
      <c r="RYX2" s="164"/>
      <c r="RYY2" s="164"/>
      <c r="RYZ2" s="164"/>
      <c r="RZA2" s="164"/>
      <c r="RZB2" s="164"/>
      <c r="RZC2" s="165"/>
      <c r="RZD2" s="164"/>
      <c r="RZE2" s="164"/>
      <c r="RZF2" s="164"/>
      <c r="RZG2" s="164"/>
      <c r="RZH2" s="164"/>
      <c r="RZI2" s="164"/>
      <c r="RZJ2" s="164"/>
      <c r="RZK2" s="164"/>
      <c r="RZL2" s="164"/>
      <c r="RZM2" s="165"/>
      <c r="RZN2" s="164"/>
      <c r="RZO2" s="164"/>
      <c r="RZP2" s="164"/>
      <c r="RZQ2" s="164"/>
      <c r="RZR2" s="164"/>
      <c r="RZS2" s="164"/>
      <c r="RZT2" s="164"/>
      <c r="RZU2" s="164"/>
      <c r="RZV2" s="164"/>
      <c r="RZW2" s="165"/>
      <c r="RZX2" s="164"/>
      <c r="RZY2" s="164"/>
      <c r="RZZ2" s="164"/>
      <c r="SAA2" s="164"/>
      <c r="SAB2" s="164"/>
      <c r="SAC2" s="164"/>
      <c r="SAD2" s="164"/>
      <c r="SAE2" s="164"/>
      <c r="SAF2" s="164"/>
      <c r="SAG2" s="165"/>
      <c r="SAH2" s="164"/>
      <c r="SAI2" s="164"/>
      <c r="SAJ2" s="164"/>
      <c r="SAK2" s="164"/>
      <c r="SAL2" s="164"/>
      <c r="SAM2" s="164"/>
      <c r="SAN2" s="164"/>
      <c r="SAO2" s="164"/>
      <c r="SAP2" s="164"/>
      <c r="SAQ2" s="165"/>
      <c r="SAR2" s="164"/>
      <c r="SAS2" s="164"/>
      <c r="SAT2" s="164"/>
      <c r="SAU2" s="164"/>
      <c r="SAV2" s="164"/>
      <c r="SAW2" s="164"/>
      <c r="SAX2" s="164"/>
      <c r="SAY2" s="164"/>
      <c r="SAZ2" s="164"/>
      <c r="SBA2" s="165"/>
      <c r="SBB2" s="164"/>
      <c r="SBC2" s="164"/>
      <c r="SBD2" s="164"/>
      <c r="SBE2" s="164"/>
      <c r="SBF2" s="164"/>
      <c r="SBG2" s="164"/>
      <c r="SBH2" s="164"/>
      <c r="SBI2" s="164"/>
      <c r="SBJ2" s="164"/>
      <c r="SBK2" s="165"/>
      <c r="SBL2" s="164"/>
      <c r="SBM2" s="164"/>
      <c r="SBN2" s="164"/>
      <c r="SBO2" s="164"/>
      <c r="SBP2" s="164"/>
      <c r="SBQ2" s="164"/>
      <c r="SBR2" s="164"/>
      <c r="SBS2" s="164"/>
      <c r="SBT2" s="164"/>
      <c r="SBU2" s="165"/>
      <c r="SBV2" s="164"/>
      <c r="SBW2" s="164"/>
      <c r="SBX2" s="164"/>
      <c r="SBY2" s="164"/>
      <c r="SBZ2" s="164"/>
      <c r="SCA2" s="164"/>
      <c r="SCB2" s="164"/>
      <c r="SCC2" s="164"/>
      <c r="SCD2" s="164"/>
      <c r="SCE2" s="165"/>
      <c r="SCF2" s="164"/>
      <c r="SCG2" s="164"/>
      <c r="SCH2" s="164"/>
      <c r="SCI2" s="164"/>
      <c r="SCJ2" s="164"/>
      <c r="SCK2" s="164"/>
      <c r="SCL2" s="164"/>
      <c r="SCM2" s="164"/>
      <c r="SCN2" s="164"/>
      <c r="SCO2" s="165"/>
      <c r="SCP2" s="164"/>
      <c r="SCQ2" s="164"/>
      <c r="SCR2" s="164"/>
      <c r="SCS2" s="164"/>
      <c r="SCT2" s="164"/>
      <c r="SCU2" s="164"/>
      <c r="SCV2" s="164"/>
      <c r="SCW2" s="164"/>
      <c r="SCX2" s="164"/>
      <c r="SCY2" s="165"/>
      <c r="SCZ2" s="164"/>
      <c r="SDA2" s="164"/>
      <c r="SDB2" s="164"/>
      <c r="SDC2" s="164"/>
      <c r="SDD2" s="164"/>
      <c r="SDE2" s="164"/>
      <c r="SDF2" s="164"/>
      <c r="SDG2" s="164"/>
      <c r="SDH2" s="164"/>
      <c r="SDI2" s="165"/>
      <c r="SDJ2" s="164"/>
      <c r="SDK2" s="164"/>
      <c r="SDL2" s="164"/>
      <c r="SDM2" s="164"/>
      <c r="SDN2" s="164"/>
      <c r="SDO2" s="164"/>
      <c r="SDP2" s="164"/>
      <c r="SDQ2" s="164"/>
      <c r="SDR2" s="164"/>
      <c r="SDS2" s="165"/>
      <c r="SDT2" s="164"/>
      <c r="SDU2" s="164"/>
      <c r="SDV2" s="164"/>
      <c r="SDW2" s="164"/>
      <c r="SDX2" s="164"/>
      <c r="SDY2" s="164"/>
      <c r="SDZ2" s="164"/>
      <c r="SEA2" s="164"/>
      <c r="SEB2" s="164"/>
      <c r="SEC2" s="165"/>
      <c r="SED2" s="164"/>
      <c r="SEE2" s="164"/>
      <c r="SEF2" s="164"/>
      <c r="SEG2" s="164"/>
      <c r="SEH2" s="164"/>
      <c r="SEI2" s="164"/>
      <c r="SEJ2" s="164"/>
      <c r="SEK2" s="164"/>
      <c r="SEL2" s="164"/>
      <c r="SEM2" s="165"/>
      <c r="SEN2" s="164"/>
      <c r="SEO2" s="164"/>
      <c r="SEP2" s="164"/>
      <c r="SEQ2" s="164"/>
      <c r="SER2" s="164"/>
      <c r="SES2" s="164"/>
      <c r="SET2" s="164"/>
      <c r="SEU2" s="164"/>
      <c r="SEV2" s="164"/>
      <c r="SEW2" s="165"/>
      <c r="SEX2" s="164"/>
      <c r="SEY2" s="164"/>
      <c r="SEZ2" s="164"/>
      <c r="SFA2" s="164"/>
      <c r="SFB2" s="164"/>
      <c r="SFC2" s="164"/>
      <c r="SFD2" s="164"/>
      <c r="SFE2" s="164"/>
      <c r="SFF2" s="164"/>
      <c r="SFG2" s="165"/>
      <c r="SFH2" s="164"/>
      <c r="SFI2" s="164"/>
      <c r="SFJ2" s="164"/>
      <c r="SFK2" s="164"/>
      <c r="SFL2" s="164"/>
      <c r="SFM2" s="164"/>
      <c r="SFN2" s="164"/>
      <c r="SFO2" s="164"/>
      <c r="SFP2" s="164"/>
      <c r="SFQ2" s="165"/>
      <c r="SFR2" s="164"/>
      <c r="SFS2" s="164"/>
      <c r="SFT2" s="164"/>
      <c r="SFU2" s="164"/>
      <c r="SFV2" s="164"/>
      <c r="SFW2" s="164"/>
      <c r="SFX2" s="164"/>
      <c r="SFY2" s="164"/>
      <c r="SFZ2" s="164"/>
      <c r="SGA2" s="165"/>
      <c r="SGB2" s="164"/>
      <c r="SGC2" s="164"/>
      <c r="SGD2" s="164"/>
      <c r="SGE2" s="164"/>
      <c r="SGF2" s="164"/>
      <c r="SGG2" s="164"/>
      <c r="SGH2" s="164"/>
      <c r="SGI2" s="164"/>
      <c r="SGJ2" s="164"/>
      <c r="SGK2" s="165"/>
      <c r="SGL2" s="164"/>
      <c r="SGM2" s="164"/>
      <c r="SGN2" s="164"/>
      <c r="SGO2" s="164"/>
      <c r="SGP2" s="164"/>
      <c r="SGQ2" s="164"/>
      <c r="SGR2" s="164"/>
      <c r="SGS2" s="164"/>
      <c r="SGT2" s="164"/>
      <c r="SGU2" s="165"/>
      <c r="SGV2" s="164"/>
      <c r="SGW2" s="164"/>
      <c r="SGX2" s="164"/>
      <c r="SGY2" s="164"/>
      <c r="SGZ2" s="164"/>
      <c r="SHA2" s="164"/>
      <c r="SHB2" s="164"/>
      <c r="SHC2" s="164"/>
      <c r="SHD2" s="164"/>
      <c r="SHE2" s="165"/>
      <c r="SHF2" s="164"/>
      <c r="SHG2" s="164"/>
      <c r="SHH2" s="164"/>
      <c r="SHI2" s="164"/>
      <c r="SHJ2" s="164"/>
      <c r="SHK2" s="164"/>
      <c r="SHL2" s="164"/>
      <c r="SHM2" s="164"/>
      <c r="SHN2" s="164"/>
      <c r="SHO2" s="165"/>
      <c r="SHP2" s="164"/>
      <c r="SHQ2" s="164"/>
      <c r="SHR2" s="164"/>
      <c r="SHS2" s="164"/>
      <c r="SHT2" s="164"/>
      <c r="SHU2" s="164"/>
      <c r="SHV2" s="164"/>
      <c r="SHW2" s="164"/>
      <c r="SHX2" s="164"/>
      <c r="SHY2" s="165"/>
      <c r="SHZ2" s="164"/>
      <c r="SIA2" s="164"/>
      <c r="SIB2" s="164"/>
      <c r="SIC2" s="164"/>
      <c r="SID2" s="164"/>
      <c r="SIE2" s="164"/>
      <c r="SIF2" s="164"/>
      <c r="SIG2" s="164"/>
      <c r="SIH2" s="164"/>
      <c r="SII2" s="165"/>
      <c r="SIJ2" s="164"/>
      <c r="SIK2" s="164"/>
      <c r="SIL2" s="164"/>
      <c r="SIM2" s="164"/>
      <c r="SIN2" s="164"/>
      <c r="SIO2" s="164"/>
      <c r="SIP2" s="164"/>
      <c r="SIQ2" s="164"/>
      <c r="SIR2" s="164"/>
      <c r="SIS2" s="165"/>
      <c r="SIT2" s="164"/>
      <c r="SIU2" s="164"/>
      <c r="SIV2" s="164"/>
      <c r="SIW2" s="164"/>
      <c r="SIX2" s="164"/>
      <c r="SIY2" s="164"/>
      <c r="SIZ2" s="164"/>
      <c r="SJA2" s="164"/>
      <c r="SJB2" s="164"/>
      <c r="SJC2" s="165"/>
      <c r="SJD2" s="164"/>
      <c r="SJE2" s="164"/>
      <c r="SJF2" s="164"/>
      <c r="SJG2" s="164"/>
      <c r="SJH2" s="164"/>
      <c r="SJI2" s="164"/>
      <c r="SJJ2" s="164"/>
      <c r="SJK2" s="164"/>
      <c r="SJL2" s="164"/>
      <c r="SJM2" s="165"/>
      <c r="SJN2" s="164"/>
      <c r="SJO2" s="164"/>
      <c r="SJP2" s="164"/>
      <c r="SJQ2" s="164"/>
      <c r="SJR2" s="164"/>
      <c r="SJS2" s="164"/>
      <c r="SJT2" s="164"/>
      <c r="SJU2" s="164"/>
      <c r="SJV2" s="164"/>
      <c r="SJW2" s="165"/>
      <c r="SJX2" s="164"/>
      <c r="SJY2" s="164"/>
      <c r="SJZ2" s="164"/>
      <c r="SKA2" s="164"/>
      <c r="SKB2" s="164"/>
      <c r="SKC2" s="164"/>
      <c r="SKD2" s="164"/>
      <c r="SKE2" s="164"/>
      <c r="SKF2" s="164"/>
      <c r="SKG2" s="165"/>
      <c r="SKH2" s="164"/>
      <c r="SKI2" s="164"/>
      <c r="SKJ2" s="164"/>
      <c r="SKK2" s="164"/>
      <c r="SKL2" s="164"/>
      <c r="SKM2" s="164"/>
      <c r="SKN2" s="164"/>
      <c r="SKO2" s="164"/>
      <c r="SKP2" s="164"/>
      <c r="SKQ2" s="165"/>
      <c r="SKR2" s="164"/>
      <c r="SKS2" s="164"/>
      <c r="SKT2" s="164"/>
      <c r="SKU2" s="164"/>
      <c r="SKV2" s="164"/>
      <c r="SKW2" s="164"/>
      <c r="SKX2" s="164"/>
      <c r="SKY2" s="164"/>
      <c r="SKZ2" s="164"/>
      <c r="SLA2" s="165"/>
      <c r="SLB2" s="164"/>
      <c r="SLC2" s="164"/>
      <c r="SLD2" s="164"/>
      <c r="SLE2" s="164"/>
      <c r="SLF2" s="164"/>
      <c r="SLG2" s="164"/>
      <c r="SLH2" s="164"/>
      <c r="SLI2" s="164"/>
      <c r="SLJ2" s="164"/>
      <c r="SLK2" s="165"/>
      <c r="SLL2" s="164"/>
      <c r="SLM2" s="164"/>
      <c r="SLN2" s="164"/>
      <c r="SLO2" s="164"/>
      <c r="SLP2" s="164"/>
      <c r="SLQ2" s="164"/>
      <c r="SLR2" s="164"/>
      <c r="SLS2" s="164"/>
      <c r="SLT2" s="164"/>
      <c r="SLU2" s="165"/>
      <c r="SLV2" s="164"/>
      <c r="SLW2" s="164"/>
      <c r="SLX2" s="164"/>
      <c r="SLY2" s="164"/>
      <c r="SLZ2" s="164"/>
      <c r="SMA2" s="164"/>
      <c r="SMB2" s="164"/>
      <c r="SMC2" s="164"/>
      <c r="SMD2" s="164"/>
      <c r="SME2" s="165"/>
      <c r="SMF2" s="164"/>
      <c r="SMG2" s="164"/>
      <c r="SMH2" s="164"/>
      <c r="SMI2" s="164"/>
      <c r="SMJ2" s="164"/>
      <c r="SMK2" s="164"/>
      <c r="SML2" s="164"/>
      <c r="SMM2" s="164"/>
      <c r="SMN2" s="164"/>
      <c r="SMO2" s="165"/>
      <c r="SMP2" s="164"/>
      <c r="SMQ2" s="164"/>
      <c r="SMR2" s="164"/>
      <c r="SMS2" s="164"/>
      <c r="SMT2" s="164"/>
      <c r="SMU2" s="164"/>
      <c r="SMV2" s="164"/>
      <c r="SMW2" s="164"/>
      <c r="SMX2" s="164"/>
      <c r="SMY2" s="165"/>
      <c r="SMZ2" s="164"/>
      <c r="SNA2" s="164"/>
      <c r="SNB2" s="164"/>
      <c r="SNC2" s="164"/>
      <c r="SND2" s="164"/>
      <c r="SNE2" s="164"/>
      <c r="SNF2" s="164"/>
      <c r="SNG2" s="164"/>
      <c r="SNH2" s="164"/>
      <c r="SNI2" s="165"/>
      <c r="SNJ2" s="164"/>
      <c r="SNK2" s="164"/>
      <c r="SNL2" s="164"/>
      <c r="SNM2" s="164"/>
      <c r="SNN2" s="164"/>
      <c r="SNO2" s="164"/>
      <c r="SNP2" s="164"/>
      <c r="SNQ2" s="164"/>
      <c r="SNR2" s="164"/>
      <c r="SNS2" s="165"/>
      <c r="SNT2" s="164"/>
      <c r="SNU2" s="164"/>
      <c r="SNV2" s="164"/>
      <c r="SNW2" s="164"/>
      <c r="SNX2" s="164"/>
      <c r="SNY2" s="164"/>
      <c r="SNZ2" s="164"/>
      <c r="SOA2" s="164"/>
      <c r="SOB2" s="164"/>
      <c r="SOC2" s="165"/>
      <c r="SOD2" s="164"/>
      <c r="SOE2" s="164"/>
      <c r="SOF2" s="164"/>
      <c r="SOG2" s="164"/>
      <c r="SOH2" s="164"/>
      <c r="SOI2" s="164"/>
      <c r="SOJ2" s="164"/>
      <c r="SOK2" s="164"/>
      <c r="SOL2" s="164"/>
      <c r="SOM2" s="165"/>
      <c r="SON2" s="164"/>
      <c r="SOO2" s="164"/>
      <c r="SOP2" s="164"/>
      <c r="SOQ2" s="164"/>
      <c r="SOR2" s="164"/>
      <c r="SOS2" s="164"/>
      <c r="SOT2" s="164"/>
      <c r="SOU2" s="164"/>
      <c r="SOV2" s="164"/>
      <c r="SOW2" s="165"/>
      <c r="SOX2" s="164"/>
      <c r="SOY2" s="164"/>
      <c r="SOZ2" s="164"/>
      <c r="SPA2" s="164"/>
      <c r="SPB2" s="164"/>
      <c r="SPC2" s="164"/>
      <c r="SPD2" s="164"/>
      <c r="SPE2" s="164"/>
      <c r="SPF2" s="164"/>
      <c r="SPG2" s="165"/>
      <c r="SPH2" s="164"/>
      <c r="SPI2" s="164"/>
      <c r="SPJ2" s="164"/>
      <c r="SPK2" s="164"/>
      <c r="SPL2" s="164"/>
      <c r="SPM2" s="164"/>
      <c r="SPN2" s="164"/>
      <c r="SPO2" s="164"/>
      <c r="SPP2" s="164"/>
      <c r="SPQ2" s="165"/>
      <c r="SPR2" s="164"/>
      <c r="SPS2" s="164"/>
      <c r="SPT2" s="164"/>
      <c r="SPU2" s="164"/>
      <c r="SPV2" s="164"/>
      <c r="SPW2" s="164"/>
      <c r="SPX2" s="164"/>
      <c r="SPY2" s="164"/>
      <c r="SPZ2" s="164"/>
      <c r="SQA2" s="165"/>
      <c r="SQB2" s="164"/>
      <c r="SQC2" s="164"/>
      <c r="SQD2" s="164"/>
      <c r="SQE2" s="164"/>
      <c r="SQF2" s="164"/>
      <c r="SQG2" s="164"/>
      <c r="SQH2" s="164"/>
      <c r="SQI2" s="164"/>
      <c r="SQJ2" s="164"/>
      <c r="SQK2" s="165"/>
      <c r="SQL2" s="164"/>
      <c r="SQM2" s="164"/>
      <c r="SQN2" s="164"/>
      <c r="SQO2" s="164"/>
      <c r="SQP2" s="164"/>
      <c r="SQQ2" s="164"/>
      <c r="SQR2" s="164"/>
      <c r="SQS2" s="164"/>
      <c r="SQT2" s="164"/>
      <c r="SQU2" s="165"/>
      <c r="SQV2" s="164"/>
      <c r="SQW2" s="164"/>
      <c r="SQX2" s="164"/>
      <c r="SQY2" s="164"/>
      <c r="SQZ2" s="164"/>
      <c r="SRA2" s="164"/>
      <c r="SRB2" s="164"/>
      <c r="SRC2" s="164"/>
      <c r="SRD2" s="164"/>
      <c r="SRE2" s="165"/>
      <c r="SRF2" s="164"/>
      <c r="SRG2" s="164"/>
      <c r="SRH2" s="164"/>
      <c r="SRI2" s="164"/>
      <c r="SRJ2" s="164"/>
      <c r="SRK2" s="164"/>
      <c r="SRL2" s="164"/>
      <c r="SRM2" s="164"/>
      <c r="SRN2" s="164"/>
      <c r="SRO2" s="165"/>
      <c r="SRP2" s="164"/>
      <c r="SRQ2" s="164"/>
      <c r="SRR2" s="164"/>
      <c r="SRS2" s="164"/>
      <c r="SRT2" s="164"/>
      <c r="SRU2" s="164"/>
      <c r="SRV2" s="164"/>
      <c r="SRW2" s="164"/>
      <c r="SRX2" s="164"/>
      <c r="SRY2" s="165"/>
      <c r="SRZ2" s="164"/>
      <c r="SSA2" s="164"/>
      <c r="SSB2" s="164"/>
      <c r="SSC2" s="164"/>
      <c r="SSD2" s="164"/>
      <c r="SSE2" s="164"/>
      <c r="SSF2" s="164"/>
      <c r="SSG2" s="164"/>
      <c r="SSH2" s="164"/>
      <c r="SSI2" s="165"/>
      <c r="SSJ2" s="164"/>
      <c r="SSK2" s="164"/>
      <c r="SSL2" s="164"/>
      <c r="SSM2" s="164"/>
      <c r="SSN2" s="164"/>
      <c r="SSO2" s="164"/>
      <c r="SSP2" s="164"/>
      <c r="SSQ2" s="164"/>
      <c r="SSR2" s="164"/>
      <c r="SSS2" s="165"/>
      <c r="SST2" s="164"/>
      <c r="SSU2" s="164"/>
      <c r="SSV2" s="164"/>
      <c r="SSW2" s="164"/>
      <c r="SSX2" s="164"/>
      <c r="SSY2" s="164"/>
      <c r="SSZ2" s="164"/>
      <c r="STA2" s="164"/>
      <c r="STB2" s="164"/>
      <c r="STC2" s="165"/>
      <c r="STD2" s="164"/>
      <c r="STE2" s="164"/>
      <c r="STF2" s="164"/>
      <c r="STG2" s="164"/>
      <c r="STH2" s="164"/>
      <c r="STI2" s="164"/>
      <c r="STJ2" s="164"/>
      <c r="STK2" s="164"/>
      <c r="STL2" s="164"/>
      <c r="STM2" s="165"/>
      <c r="STN2" s="164"/>
      <c r="STO2" s="164"/>
      <c r="STP2" s="164"/>
      <c r="STQ2" s="164"/>
      <c r="STR2" s="164"/>
      <c r="STS2" s="164"/>
      <c r="STT2" s="164"/>
      <c r="STU2" s="164"/>
      <c r="STV2" s="164"/>
      <c r="STW2" s="165"/>
      <c r="STX2" s="164"/>
      <c r="STY2" s="164"/>
      <c r="STZ2" s="164"/>
      <c r="SUA2" s="164"/>
      <c r="SUB2" s="164"/>
      <c r="SUC2" s="164"/>
      <c r="SUD2" s="164"/>
      <c r="SUE2" s="164"/>
      <c r="SUF2" s="164"/>
      <c r="SUG2" s="165"/>
      <c r="SUH2" s="164"/>
      <c r="SUI2" s="164"/>
      <c r="SUJ2" s="164"/>
      <c r="SUK2" s="164"/>
      <c r="SUL2" s="164"/>
      <c r="SUM2" s="164"/>
      <c r="SUN2" s="164"/>
      <c r="SUO2" s="164"/>
      <c r="SUP2" s="164"/>
      <c r="SUQ2" s="165"/>
      <c r="SUR2" s="164"/>
      <c r="SUS2" s="164"/>
      <c r="SUT2" s="164"/>
      <c r="SUU2" s="164"/>
      <c r="SUV2" s="164"/>
      <c r="SUW2" s="164"/>
      <c r="SUX2" s="164"/>
      <c r="SUY2" s="164"/>
      <c r="SUZ2" s="164"/>
      <c r="SVA2" s="165"/>
      <c r="SVB2" s="164"/>
      <c r="SVC2" s="164"/>
      <c r="SVD2" s="164"/>
      <c r="SVE2" s="164"/>
      <c r="SVF2" s="164"/>
      <c r="SVG2" s="164"/>
      <c r="SVH2" s="164"/>
      <c r="SVI2" s="164"/>
      <c r="SVJ2" s="164"/>
      <c r="SVK2" s="165"/>
      <c r="SVL2" s="164"/>
      <c r="SVM2" s="164"/>
      <c r="SVN2" s="164"/>
      <c r="SVO2" s="164"/>
      <c r="SVP2" s="164"/>
      <c r="SVQ2" s="164"/>
      <c r="SVR2" s="164"/>
      <c r="SVS2" s="164"/>
      <c r="SVT2" s="164"/>
      <c r="SVU2" s="165"/>
      <c r="SVV2" s="164"/>
      <c r="SVW2" s="164"/>
      <c r="SVX2" s="164"/>
      <c r="SVY2" s="164"/>
      <c r="SVZ2" s="164"/>
      <c r="SWA2" s="164"/>
      <c r="SWB2" s="164"/>
      <c r="SWC2" s="164"/>
      <c r="SWD2" s="164"/>
      <c r="SWE2" s="165"/>
      <c r="SWF2" s="164"/>
      <c r="SWG2" s="164"/>
      <c r="SWH2" s="164"/>
      <c r="SWI2" s="164"/>
      <c r="SWJ2" s="164"/>
      <c r="SWK2" s="164"/>
      <c r="SWL2" s="164"/>
      <c r="SWM2" s="164"/>
      <c r="SWN2" s="164"/>
      <c r="SWO2" s="165"/>
      <c r="SWP2" s="164"/>
      <c r="SWQ2" s="164"/>
      <c r="SWR2" s="164"/>
      <c r="SWS2" s="164"/>
      <c r="SWT2" s="164"/>
      <c r="SWU2" s="164"/>
      <c r="SWV2" s="164"/>
      <c r="SWW2" s="164"/>
      <c r="SWX2" s="164"/>
      <c r="SWY2" s="165"/>
      <c r="SWZ2" s="164"/>
      <c r="SXA2" s="164"/>
      <c r="SXB2" s="164"/>
      <c r="SXC2" s="164"/>
      <c r="SXD2" s="164"/>
      <c r="SXE2" s="164"/>
      <c r="SXF2" s="164"/>
      <c r="SXG2" s="164"/>
      <c r="SXH2" s="164"/>
      <c r="SXI2" s="165"/>
      <c r="SXJ2" s="164"/>
      <c r="SXK2" s="164"/>
      <c r="SXL2" s="164"/>
      <c r="SXM2" s="164"/>
      <c r="SXN2" s="164"/>
      <c r="SXO2" s="164"/>
      <c r="SXP2" s="164"/>
      <c r="SXQ2" s="164"/>
      <c r="SXR2" s="164"/>
      <c r="SXS2" s="165"/>
      <c r="SXT2" s="164"/>
      <c r="SXU2" s="164"/>
      <c r="SXV2" s="164"/>
      <c r="SXW2" s="164"/>
      <c r="SXX2" s="164"/>
      <c r="SXY2" s="164"/>
      <c r="SXZ2" s="164"/>
      <c r="SYA2" s="164"/>
      <c r="SYB2" s="164"/>
      <c r="SYC2" s="165"/>
      <c r="SYD2" s="164"/>
      <c r="SYE2" s="164"/>
      <c r="SYF2" s="164"/>
      <c r="SYG2" s="164"/>
      <c r="SYH2" s="164"/>
      <c r="SYI2" s="164"/>
      <c r="SYJ2" s="164"/>
      <c r="SYK2" s="164"/>
      <c r="SYL2" s="164"/>
      <c r="SYM2" s="165"/>
      <c r="SYN2" s="164"/>
      <c r="SYO2" s="164"/>
      <c r="SYP2" s="164"/>
      <c r="SYQ2" s="164"/>
      <c r="SYR2" s="164"/>
      <c r="SYS2" s="164"/>
      <c r="SYT2" s="164"/>
      <c r="SYU2" s="164"/>
      <c r="SYV2" s="164"/>
      <c r="SYW2" s="165"/>
      <c r="SYX2" s="164"/>
      <c r="SYY2" s="164"/>
      <c r="SYZ2" s="164"/>
      <c r="SZA2" s="164"/>
      <c r="SZB2" s="164"/>
      <c r="SZC2" s="164"/>
      <c r="SZD2" s="164"/>
      <c r="SZE2" s="164"/>
      <c r="SZF2" s="164"/>
      <c r="SZG2" s="165"/>
      <c r="SZH2" s="164"/>
      <c r="SZI2" s="164"/>
      <c r="SZJ2" s="164"/>
      <c r="SZK2" s="164"/>
      <c r="SZL2" s="164"/>
      <c r="SZM2" s="164"/>
      <c r="SZN2" s="164"/>
      <c r="SZO2" s="164"/>
      <c r="SZP2" s="164"/>
      <c r="SZQ2" s="165"/>
      <c r="SZR2" s="164"/>
      <c r="SZS2" s="164"/>
      <c r="SZT2" s="164"/>
      <c r="SZU2" s="164"/>
      <c r="SZV2" s="164"/>
      <c r="SZW2" s="164"/>
      <c r="SZX2" s="164"/>
      <c r="SZY2" s="164"/>
      <c r="SZZ2" s="164"/>
      <c r="TAA2" s="165"/>
      <c r="TAB2" s="164"/>
      <c r="TAC2" s="164"/>
      <c r="TAD2" s="164"/>
      <c r="TAE2" s="164"/>
      <c r="TAF2" s="164"/>
      <c r="TAG2" s="164"/>
      <c r="TAH2" s="164"/>
      <c r="TAI2" s="164"/>
      <c r="TAJ2" s="164"/>
      <c r="TAK2" s="165"/>
      <c r="TAL2" s="164"/>
      <c r="TAM2" s="164"/>
      <c r="TAN2" s="164"/>
      <c r="TAO2" s="164"/>
      <c r="TAP2" s="164"/>
      <c r="TAQ2" s="164"/>
      <c r="TAR2" s="164"/>
      <c r="TAS2" s="164"/>
      <c r="TAT2" s="164"/>
      <c r="TAU2" s="165"/>
      <c r="TAV2" s="164"/>
      <c r="TAW2" s="164"/>
      <c r="TAX2" s="164"/>
      <c r="TAY2" s="164"/>
      <c r="TAZ2" s="164"/>
      <c r="TBA2" s="164"/>
      <c r="TBB2" s="164"/>
      <c r="TBC2" s="164"/>
      <c r="TBD2" s="164"/>
      <c r="TBE2" s="165"/>
      <c r="TBF2" s="164"/>
      <c r="TBG2" s="164"/>
      <c r="TBH2" s="164"/>
      <c r="TBI2" s="164"/>
      <c r="TBJ2" s="164"/>
      <c r="TBK2" s="164"/>
      <c r="TBL2" s="164"/>
      <c r="TBM2" s="164"/>
      <c r="TBN2" s="164"/>
      <c r="TBO2" s="165"/>
      <c r="TBP2" s="164"/>
      <c r="TBQ2" s="164"/>
      <c r="TBR2" s="164"/>
      <c r="TBS2" s="164"/>
      <c r="TBT2" s="164"/>
      <c r="TBU2" s="164"/>
      <c r="TBV2" s="164"/>
      <c r="TBW2" s="164"/>
      <c r="TBX2" s="164"/>
      <c r="TBY2" s="165"/>
      <c r="TBZ2" s="164"/>
      <c r="TCA2" s="164"/>
      <c r="TCB2" s="164"/>
      <c r="TCC2" s="164"/>
      <c r="TCD2" s="164"/>
      <c r="TCE2" s="164"/>
      <c r="TCF2" s="164"/>
      <c r="TCG2" s="164"/>
      <c r="TCH2" s="164"/>
      <c r="TCI2" s="165"/>
      <c r="TCJ2" s="164"/>
      <c r="TCK2" s="164"/>
      <c r="TCL2" s="164"/>
      <c r="TCM2" s="164"/>
      <c r="TCN2" s="164"/>
      <c r="TCO2" s="164"/>
      <c r="TCP2" s="164"/>
      <c r="TCQ2" s="164"/>
      <c r="TCR2" s="164"/>
      <c r="TCS2" s="165"/>
      <c r="TCT2" s="164"/>
      <c r="TCU2" s="164"/>
      <c r="TCV2" s="164"/>
      <c r="TCW2" s="164"/>
      <c r="TCX2" s="164"/>
      <c r="TCY2" s="164"/>
      <c r="TCZ2" s="164"/>
      <c r="TDA2" s="164"/>
      <c r="TDB2" s="164"/>
      <c r="TDC2" s="165"/>
      <c r="TDD2" s="164"/>
      <c r="TDE2" s="164"/>
      <c r="TDF2" s="164"/>
      <c r="TDG2" s="164"/>
      <c r="TDH2" s="164"/>
      <c r="TDI2" s="164"/>
      <c r="TDJ2" s="164"/>
      <c r="TDK2" s="164"/>
      <c r="TDL2" s="164"/>
      <c r="TDM2" s="165"/>
      <c r="TDN2" s="164"/>
      <c r="TDO2" s="164"/>
      <c r="TDP2" s="164"/>
      <c r="TDQ2" s="164"/>
      <c r="TDR2" s="164"/>
      <c r="TDS2" s="164"/>
      <c r="TDT2" s="164"/>
      <c r="TDU2" s="164"/>
      <c r="TDV2" s="164"/>
      <c r="TDW2" s="165"/>
      <c r="TDX2" s="164"/>
      <c r="TDY2" s="164"/>
      <c r="TDZ2" s="164"/>
      <c r="TEA2" s="164"/>
      <c r="TEB2" s="164"/>
      <c r="TEC2" s="164"/>
      <c r="TED2" s="164"/>
      <c r="TEE2" s="164"/>
      <c r="TEF2" s="164"/>
      <c r="TEG2" s="165"/>
      <c r="TEH2" s="164"/>
      <c r="TEI2" s="164"/>
      <c r="TEJ2" s="164"/>
      <c r="TEK2" s="164"/>
      <c r="TEL2" s="164"/>
      <c r="TEM2" s="164"/>
      <c r="TEN2" s="164"/>
      <c r="TEO2" s="164"/>
      <c r="TEP2" s="164"/>
      <c r="TEQ2" s="165"/>
      <c r="TER2" s="164"/>
      <c r="TES2" s="164"/>
      <c r="TET2" s="164"/>
      <c r="TEU2" s="164"/>
      <c r="TEV2" s="164"/>
      <c r="TEW2" s="164"/>
      <c r="TEX2" s="164"/>
      <c r="TEY2" s="164"/>
      <c r="TEZ2" s="164"/>
      <c r="TFA2" s="165"/>
      <c r="TFB2" s="164"/>
      <c r="TFC2" s="164"/>
      <c r="TFD2" s="164"/>
      <c r="TFE2" s="164"/>
      <c r="TFF2" s="164"/>
      <c r="TFG2" s="164"/>
      <c r="TFH2" s="164"/>
      <c r="TFI2" s="164"/>
      <c r="TFJ2" s="164"/>
      <c r="TFK2" s="165"/>
      <c r="TFL2" s="164"/>
      <c r="TFM2" s="164"/>
      <c r="TFN2" s="164"/>
      <c r="TFO2" s="164"/>
      <c r="TFP2" s="164"/>
      <c r="TFQ2" s="164"/>
      <c r="TFR2" s="164"/>
      <c r="TFS2" s="164"/>
      <c r="TFT2" s="164"/>
      <c r="TFU2" s="165"/>
      <c r="TFV2" s="164"/>
      <c r="TFW2" s="164"/>
      <c r="TFX2" s="164"/>
      <c r="TFY2" s="164"/>
      <c r="TFZ2" s="164"/>
      <c r="TGA2" s="164"/>
      <c r="TGB2" s="164"/>
      <c r="TGC2" s="164"/>
      <c r="TGD2" s="164"/>
      <c r="TGE2" s="165"/>
      <c r="TGF2" s="164"/>
      <c r="TGG2" s="164"/>
      <c r="TGH2" s="164"/>
      <c r="TGI2" s="164"/>
      <c r="TGJ2" s="164"/>
      <c r="TGK2" s="164"/>
      <c r="TGL2" s="164"/>
      <c r="TGM2" s="164"/>
      <c r="TGN2" s="164"/>
      <c r="TGO2" s="165"/>
      <c r="TGP2" s="164"/>
      <c r="TGQ2" s="164"/>
      <c r="TGR2" s="164"/>
      <c r="TGS2" s="164"/>
      <c r="TGT2" s="164"/>
      <c r="TGU2" s="164"/>
      <c r="TGV2" s="164"/>
      <c r="TGW2" s="164"/>
      <c r="TGX2" s="164"/>
      <c r="TGY2" s="165"/>
      <c r="TGZ2" s="164"/>
      <c r="THA2" s="164"/>
      <c r="THB2" s="164"/>
      <c r="THC2" s="164"/>
      <c r="THD2" s="164"/>
      <c r="THE2" s="164"/>
      <c r="THF2" s="164"/>
      <c r="THG2" s="164"/>
      <c r="THH2" s="164"/>
      <c r="THI2" s="165"/>
      <c r="THJ2" s="164"/>
      <c r="THK2" s="164"/>
      <c r="THL2" s="164"/>
      <c r="THM2" s="164"/>
      <c r="THN2" s="164"/>
      <c r="THO2" s="164"/>
      <c r="THP2" s="164"/>
      <c r="THQ2" s="164"/>
      <c r="THR2" s="164"/>
      <c r="THS2" s="165"/>
      <c r="THT2" s="164"/>
      <c r="THU2" s="164"/>
      <c r="THV2" s="164"/>
      <c r="THW2" s="164"/>
      <c r="THX2" s="164"/>
      <c r="THY2" s="164"/>
      <c r="THZ2" s="164"/>
      <c r="TIA2" s="164"/>
      <c r="TIB2" s="164"/>
      <c r="TIC2" s="165"/>
      <c r="TID2" s="164"/>
      <c r="TIE2" s="164"/>
      <c r="TIF2" s="164"/>
      <c r="TIG2" s="164"/>
      <c r="TIH2" s="164"/>
      <c r="TII2" s="164"/>
      <c r="TIJ2" s="164"/>
      <c r="TIK2" s="164"/>
      <c r="TIL2" s="164"/>
      <c r="TIM2" s="165"/>
      <c r="TIN2" s="164"/>
      <c r="TIO2" s="164"/>
      <c r="TIP2" s="164"/>
      <c r="TIQ2" s="164"/>
      <c r="TIR2" s="164"/>
      <c r="TIS2" s="164"/>
      <c r="TIT2" s="164"/>
      <c r="TIU2" s="164"/>
      <c r="TIV2" s="164"/>
      <c r="TIW2" s="165"/>
      <c r="TIX2" s="164"/>
      <c r="TIY2" s="164"/>
      <c r="TIZ2" s="164"/>
      <c r="TJA2" s="164"/>
      <c r="TJB2" s="164"/>
      <c r="TJC2" s="164"/>
      <c r="TJD2" s="164"/>
      <c r="TJE2" s="164"/>
      <c r="TJF2" s="164"/>
      <c r="TJG2" s="165"/>
      <c r="TJH2" s="164"/>
      <c r="TJI2" s="164"/>
      <c r="TJJ2" s="164"/>
      <c r="TJK2" s="164"/>
      <c r="TJL2" s="164"/>
      <c r="TJM2" s="164"/>
      <c r="TJN2" s="164"/>
      <c r="TJO2" s="164"/>
      <c r="TJP2" s="164"/>
      <c r="TJQ2" s="165"/>
      <c r="TJR2" s="164"/>
      <c r="TJS2" s="164"/>
      <c r="TJT2" s="164"/>
      <c r="TJU2" s="164"/>
      <c r="TJV2" s="164"/>
      <c r="TJW2" s="164"/>
      <c r="TJX2" s="164"/>
      <c r="TJY2" s="164"/>
      <c r="TJZ2" s="164"/>
      <c r="TKA2" s="165"/>
      <c r="TKB2" s="164"/>
      <c r="TKC2" s="164"/>
      <c r="TKD2" s="164"/>
      <c r="TKE2" s="164"/>
      <c r="TKF2" s="164"/>
      <c r="TKG2" s="164"/>
      <c r="TKH2" s="164"/>
      <c r="TKI2" s="164"/>
      <c r="TKJ2" s="164"/>
      <c r="TKK2" s="165"/>
      <c r="TKL2" s="164"/>
      <c r="TKM2" s="164"/>
      <c r="TKN2" s="164"/>
      <c r="TKO2" s="164"/>
      <c r="TKP2" s="164"/>
      <c r="TKQ2" s="164"/>
      <c r="TKR2" s="164"/>
      <c r="TKS2" s="164"/>
      <c r="TKT2" s="164"/>
      <c r="TKU2" s="165"/>
      <c r="TKV2" s="164"/>
      <c r="TKW2" s="164"/>
      <c r="TKX2" s="164"/>
      <c r="TKY2" s="164"/>
      <c r="TKZ2" s="164"/>
      <c r="TLA2" s="164"/>
      <c r="TLB2" s="164"/>
      <c r="TLC2" s="164"/>
      <c r="TLD2" s="164"/>
      <c r="TLE2" s="165"/>
      <c r="TLF2" s="164"/>
      <c r="TLG2" s="164"/>
      <c r="TLH2" s="164"/>
      <c r="TLI2" s="164"/>
      <c r="TLJ2" s="164"/>
      <c r="TLK2" s="164"/>
      <c r="TLL2" s="164"/>
      <c r="TLM2" s="164"/>
      <c r="TLN2" s="164"/>
      <c r="TLO2" s="165"/>
      <c r="TLP2" s="164"/>
      <c r="TLQ2" s="164"/>
      <c r="TLR2" s="164"/>
      <c r="TLS2" s="164"/>
      <c r="TLT2" s="164"/>
      <c r="TLU2" s="164"/>
      <c r="TLV2" s="164"/>
      <c r="TLW2" s="164"/>
      <c r="TLX2" s="164"/>
      <c r="TLY2" s="165"/>
      <c r="TLZ2" s="164"/>
      <c r="TMA2" s="164"/>
      <c r="TMB2" s="164"/>
      <c r="TMC2" s="164"/>
      <c r="TMD2" s="164"/>
      <c r="TME2" s="164"/>
      <c r="TMF2" s="164"/>
      <c r="TMG2" s="164"/>
      <c r="TMH2" s="164"/>
      <c r="TMI2" s="165"/>
      <c r="TMJ2" s="164"/>
      <c r="TMK2" s="164"/>
      <c r="TML2" s="164"/>
      <c r="TMM2" s="164"/>
      <c r="TMN2" s="164"/>
      <c r="TMO2" s="164"/>
      <c r="TMP2" s="164"/>
      <c r="TMQ2" s="164"/>
      <c r="TMR2" s="164"/>
      <c r="TMS2" s="165"/>
      <c r="TMT2" s="164"/>
      <c r="TMU2" s="164"/>
      <c r="TMV2" s="164"/>
      <c r="TMW2" s="164"/>
      <c r="TMX2" s="164"/>
      <c r="TMY2" s="164"/>
      <c r="TMZ2" s="164"/>
      <c r="TNA2" s="164"/>
      <c r="TNB2" s="164"/>
      <c r="TNC2" s="165"/>
      <c r="TND2" s="164"/>
      <c r="TNE2" s="164"/>
      <c r="TNF2" s="164"/>
      <c r="TNG2" s="164"/>
      <c r="TNH2" s="164"/>
      <c r="TNI2" s="164"/>
      <c r="TNJ2" s="164"/>
      <c r="TNK2" s="164"/>
      <c r="TNL2" s="164"/>
      <c r="TNM2" s="165"/>
      <c r="TNN2" s="164"/>
      <c r="TNO2" s="164"/>
      <c r="TNP2" s="164"/>
      <c r="TNQ2" s="164"/>
      <c r="TNR2" s="164"/>
      <c r="TNS2" s="164"/>
      <c r="TNT2" s="164"/>
      <c r="TNU2" s="164"/>
      <c r="TNV2" s="164"/>
      <c r="TNW2" s="165"/>
      <c r="TNX2" s="164"/>
      <c r="TNY2" s="164"/>
      <c r="TNZ2" s="164"/>
      <c r="TOA2" s="164"/>
      <c r="TOB2" s="164"/>
      <c r="TOC2" s="164"/>
      <c r="TOD2" s="164"/>
      <c r="TOE2" s="164"/>
      <c r="TOF2" s="164"/>
      <c r="TOG2" s="165"/>
      <c r="TOH2" s="164"/>
      <c r="TOI2" s="164"/>
      <c r="TOJ2" s="164"/>
      <c r="TOK2" s="164"/>
      <c r="TOL2" s="164"/>
      <c r="TOM2" s="164"/>
      <c r="TON2" s="164"/>
      <c r="TOO2" s="164"/>
      <c r="TOP2" s="164"/>
      <c r="TOQ2" s="165"/>
      <c r="TOR2" s="164"/>
      <c r="TOS2" s="164"/>
      <c r="TOT2" s="164"/>
      <c r="TOU2" s="164"/>
      <c r="TOV2" s="164"/>
      <c r="TOW2" s="164"/>
      <c r="TOX2" s="164"/>
      <c r="TOY2" s="164"/>
      <c r="TOZ2" s="164"/>
      <c r="TPA2" s="165"/>
      <c r="TPB2" s="164"/>
      <c r="TPC2" s="164"/>
      <c r="TPD2" s="164"/>
      <c r="TPE2" s="164"/>
      <c r="TPF2" s="164"/>
      <c r="TPG2" s="164"/>
      <c r="TPH2" s="164"/>
      <c r="TPI2" s="164"/>
      <c r="TPJ2" s="164"/>
      <c r="TPK2" s="165"/>
      <c r="TPL2" s="164"/>
      <c r="TPM2" s="164"/>
      <c r="TPN2" s="164"/>
      <c r="TPO2" s="164"/>
      <c r="TPP2" s="164"/>
      <c r="TPQ2" s="164"/>
      <c r="TPR2" s="164"/>
      <c r="TPS2" s="164"/>
      <c r="TPT2" s="164"/>
      <c r="TPU2" s="165"/>
      <c r="TPV2" s="164"/>
      <c r="TPW2" s="164"/>
      <c r="TPX2" s="164"/>
      <c r="TPY2" s="164"/>
      <c r="TPZ2" s="164"/>
      <c r="TQA2" s="164"/>
      <c r="TQB2" s="164"/>
      <c r="TQC2" s="164"/>
      <c r="TQD2" s="164"/>
      <c r="TQE2" s="165"/>
      <c r="TQF2" s="164"/>
      <c r="TQG2" s="164"/>
      <c r="TQH2" s="164"/>
      <c r="TQI2" s="164"/>
      <c r="TQJ2" s="164"/>
      <c r="TQK2" s="164"/>
      <c r="TQL2" s="164"/>
      <c r="TQM2" s="164"/>
      <c r="TQN2" s="164"/>
      <c r="TQO2" s="165"/>
      <c r="TQP2" s="164"/>
      <c r="TQQ2" s="164"/>
      <c r="TQR2" s="164"/>
      <c r="TQS2" s="164"/>
      <c r="TQT2" s="164"/>
      <c r="TQU2" s="164"/>
      <c r="TQV2" s="164"/>
      <c r="TQW2" s="164"/>
      <c r="TQX2" s="164"/>
      <c r="TQY2" s="165"/>
      <c r="TQZ2" s="164"/>
      <c r="TRA2" s="164"/>
      <c r="TRB2" s="164"/>
      <c r="TRC2" s="164"/>
      <c r="TRD2" s="164"/>
      <c r="TRE2" s="164"/>
      <c r="TRF2" s="164"/>
      <c r="TRG2" s="164"/>
      <c r="TRH2" s="164"/>
      <c r="TRI2" s="165"/>
      <c r="TRJ2" s="164"/>
      <c r="TRK2" s="164"/>
      <c r="TRL2" s="164"/>
      <c r="TRM2" s="164"/>
      <c r="TRN2" s="164"/>
      <c r="TRO2" s="164"/>
      <c r="TRP2" s="164"/>
      <c r="TRQ2" s="164"/>
      <c r="TRR2" s="164"/>
      <c r="TRS2" s="165"/>
      <c r="TRT2" s="164"/>
      <c r="TRU2" s="164"/>
      <c r="TRV2" s="164"/>
      <c r="TRW2" s="164"/>
      <c r="TRX2" s="164"/>
      <c r="TRY2" s="164"/>
      <c r="TRZ2" s="164"/>
      <c r="TSA2" s="164"/>
      <c r="TSB2" s="164"/>
      <c r="TSC2" s="165"/>
      <c r="TSD2" s="164"/>
      <c r="TSE2" s="164"/>
      <c r="TSF2" s="164"/>
      <c r="TSG2" s="164"/>
      <c r="TSH2" s="164"/>
      <c r="TSI2" s="164"/>
      <c r="TSJ2" s="164"/>
      <c r="TSK2" s="164"/>
      <c r="TSL2" s="164"/>
      <c r="TSM2" s="165"/>
      <c r="TSN2" s="164"/>
      <c r="TSO2" s="164"/>
      <c r="TSP2" s="164"/>
      <c r="TSQ2" s="164"/>
      <c r="TSR2" s="164"/>
      <c r="TSS2" s="164"/>
      <c r="TST2" s="164"/>
      <c r="TSU2" s="164"/>
      <c r="TSV2" s="164"/>
      <c r="TSW2" s="165"/>
      <c r="TSX2" s="164"/>
      <c r="TSY2" s="164"/>
      <c r="TSZ2" s="164"/>
      <c r="TTA2" s="164"/>
      <c r="TTB2" s="164"/>
      <c r="TTC2" s="164"/>
      <c r="TTD2" s="164"/>
      <c r="TTE2" s="164"/>
      <c r="TTF2" s="164"/>
      <c r="TTG2" s="165"/>
      <c r="TTH2" s="164"/>
      <c r="TTI2" s="164"/>
      <c r="TTJ2" s="164"/>
      <c r="TTK2" s="164"/>
      <c r="TTL2" s="164"/>
      <c r="TTM2" s="164"/>
      <c r="TTN2" s="164"/>
      <c r="TTO2" s="164"/>
      <c r="TTP2" s="164"/>
      <c r="TTQ2" s="165"/>
      <c r="TTR2" s="164"/>
      <c r="TTS2" s="164"/>
      <c r="TTT2" s="164"/>
      <c r="TTU2" s="164"/>
      <c r="TTV2" s="164"/>
      <c r="TTW2" s="164"/>
      <c r="TTX2" s="164"/>
      <c r="TTY2" s="164"/>
      <c r="TTZ2" s="164"/>
      <c r="TUA2" s="165"/>
      <c r="TUB2" s="164"/>
      <c r="TUC2" s="164"/>
      <c r="TUD2" s="164"/>
      <c r="TUE2" s="164"/>
      <c r="TUF2" s="164"/>
      <c r="TUG2" s="164"/>
      <c r="TUH2" s="164"/>
      <c r="TUI2" s="164"/>
      <c r="TUJ2" s="164"/>
      <c r="TUK2" s="165"/>
      <c r="TUL2" s="164"/>
      <c r="TUM2" s="164"/>
      <c r="TUN2" s="164"/>
      <c r="TUO2" s="164"/>
      <c r="TUP2" s="164"/>
      <c r="TUQ2" s="164"/>
      <c r="TUR2" s="164"/>
      <c r="TUS2" s="164"/>
      <c r="TUT2" s="164"/>
      <c r="TUU2" s="165"/>
      <c r="TUV2" s="164"/>
      <c r="TUW2" s="164"/>
      <c r="TUX2" s="164"/>
      <c r="TUY2" s="164"/>
      <c r="TUZ2" s="164"/>
      <c r="TVA2" s="164"/>
      <c r="TVB2" s="164"/>
      <c r="TVC2" s="164"/>
      <c r="TVD2" s="164"/>
      <c r="TVE2" s="165"/>
      <c r="TVF2" s="164"/>
      <c r="TVG2" s="164"/>
      <c r="TVH2" s="164"/>
      <c r="TVI2" s="164"/>
      <c r="TVJ2" s="164"/>
      <c r="TVK2" s="164"/>
      <c r="TVL2" s="164"/>
      <c r="TVM2" s="164"/>
      <c r="TVN2" s="164"/>
      <c r="TVO2" s="165"/>
      <c r="TVP2" s="164"/>
      <c r="TVQ2" s="164"/>
      <c r="TVR2" s="164"/>
      <c r="TVS2" s="164"/>
      <c r="TVT2" s="164"/>
      <c r="TVU2" s="164"/>
      <c r="TVV2" s="164"/>
      <c r="TVW2" s="164"/>
      <c r="TVX2" s="164"/>
      <c r="TVY2" s="165"/>
      <c r="TVZ2" s="164"/>
      <c r="TWA2" s="164"/>
      <c r="TWB2" s="164"/>
      <c r="TWC2" s="164"/>
      <c r="TWD2" s="164"/>
      <c r="TWE2" s="164"/>
      <c r="TWF2" s="164"/>
      <c r="TWG2" s="164"/>
      <c r="TWH2" s="164"/>
      <c r="TWI2" s="165"/>
      <c r="TWJ2" s="164"/>
      <c r="TWK2" s="164"/>
      <c r="TWL2" s="164"/>
      <c r="TWM2" s="164"/>
      <c r="TWN2" s="164"/>
      <c r="TWO2" s="164"/>
      <c r="TWP2" s="164"/>
      <c r="TWQ2" s="164"/>
      <c r="TWR2" s="164"/>
      <c r="TWS2" s="165"/>
      <c r="TWT2" s="164"/>
      <c r="TWU2" s="164"/>
      <c r="TWV2" s="164"/>
      <c r="TWW2" s="164"/>
      <c r="TWX2" s="164"/>
      <c r="TWY2" s="164"/>
      <c r="TWZ2" s="164"/>
      <c r="TXA2" s="164"/>
      <c r="TXB2" s="164"/>
      <c r="TXC2" s="165"/>
      <c r="TXD2" s="164"/>
      <c r="TXE2" s="164"/>
      <c r="TXF2" s="164"/>
      <c r="TXG2" s="164"/>
      <c r="TXH2" s="164"/>
      <c r="TXI2" s="164"/>
      <c r="TXJ2" s="164"/>
      <c r="TXK2" s="164"/>
      <c r="TXL2" s="164"/>
      <c r="TXM2" s="165"/>
      <c r="TXN2" s="164"/>
      <c r="TXO2" s="164"/>
      <c r="TXP2" s="164"/>
      <c r="TXQ2" s="164"/>
      <c r="TXR2" s="164"/>
      <c r="TXS2" s="164"/>
      <c r="TXT2" s="164"/>
      <c r="TXU2" s="164"/>
      <c r="TXV2" s="164"/>
      <c r="TXW2" s="165"/>
      <c r="TXX2" s="164"/>
      <c r="TXY2" s="164"/>
      <c r="TXZ2" s="164"/>
      <c r="TYA2" s="164"/>
      <c r="TYB2" s="164"/>
      <c r="TYC2" s="164"/>
      <c r="TYD2" s="164"/>
      <c r="TYE2" s="164"/>
      <c r="TYF2" s="164"/>
      <c r="TYG2" s="165"/>
      <c r="TYH2" s="164"/>
      <c r="TYI2" s="164"/>
      <c r="TYJ2" s="164"/>
      <c r="TYK2" s="164"/>
      <c r="TYL2" s="164"/>
      <c r="TYM2" s="164"/>
      <c r="TYN2" s="164"/>
      <c r="TYO2" s="164"/>
      <c r="TYP2" s="164"/>
      <c r="TYQ2" s="165"/>
      <c r="TYR2" s="164"/>
      <c r="TYS2" s="164"/>
      <c r="TYT2" s="164"/>
      <c r="TYU2" s="164"/>
      <c r="TYV2" s="164"/>
      <c r="TYW2" s="164"/>
      <c r="TYX2" s="164"/>
      <c r="TYY2" s="164"/>
      <c r="TYZ2" s="164"/>
      <c r="TZA2" s="165"/>
      <c r="TZB2" s="164"/>
      <c r="TZC2" s="164"/>
      <c r="TZD2" s="164"/>
      <c r="TZE2" s="164"/>
      <c r="TZF2" s="164"/>
      <c r="TZG2" s="164"/>
      <c r="TZH2" s="164"/>
      <c r="TZI2" s="164"/>
      <c r="TZJ2" s="164"/>
      <c r="TZK2" s="165"/>
      <c r="TZL2" s="164"/>
      <c r="TZM2" s="164"/>
      <c r="TZN2" s="164"/>
      <c r="TZO2" s="164"/>
      <c r="TZP2" s="164"/>
      <c r="TZQ2" s="164"/>
      <c r="TZR2" s="164"/>
      <c r="TZS2" s="164"/>
      <c r="TZT2" s="164"/>
      <c r="TZU2" s="165"/>
      <c r="TZV2" s="164"/>
      <c r="TZW2" s="164"/>
      <c r="TZX2" s="164"/>
      <c r="TZY2" s="164"/>
      <c r="TZZ2" s="164"/>
      <c r="UAA2" s="164"/>
      <c r="UAB2" s="164"/>
      <c r="UAC2" s="164"/>
      <c r="UAD2" s="164"/>
      <c r="UAE2" s="165"/>
      <c r="UAF2" s="164"/>
      <c r="UAG2" s="164"/>
      <c r="UAH2" s="164"/>
      <c r="UAI2" s="164"/>
      <c r="UAJ2" s="164"/>
      <c r="UAK2" s="164"/>
      <c r="UAL2" s="164"/>
      <c r="UAM2" s="164"/>
      <c r="UAN2" s="164"/>
      <c r="UAO2" s="165"/>
      <c r="UAP2" s="164"/>
      <c r="UAQ2" s="164"/>
      <c r="UAR2" s="164"/>
      <c r="UAS2" s="164"/>
      <c r="UAT2" s="164"/>
      <c r="UAU2" s="164"/>
      <c r="UAV2" s="164"/>
      <c r="UAW2" s="164"/>
      <c r="UAX2" s="164"/>
      <c r="UAY2" s="165"/>
      <c r="UAZ2" s="164"/>
      <c r="UBA2" s="164"/>
      <c r="UBB2" s="164"/>
      <c r="UBC2" s="164"/>
      <c r="UBD2" s="164"/>
      <c r="UBE2" s="164"/>
      <c r="UBF2" s="164"/>
      <c r="UBG2" s="164"/>
      <c r="UBH2" s="164"/>
      <c r="UBI2" s="165"/>
      <c r="UBJ2" s="164"/>
      <c r="UBK2" s="164"/>
      <c r="UBL2" s="164"/>
      <c r="UBM2" s="164"/>
      <c r="UBN2" s="164"/>
      <c r="UBO2" s="164"/>
      <c r="UBP2" s="164"/>
      <c r="UBQ2" s="164"/>
      <c r="UBR2" s="164"/>
      <c r="UBS2" s="165"/>
      <c r="UBT2" s="164"/>
      <c r="UBU2" s="164"/>
      <c r="UBV2" s="164"/>
      <c r="UBW2" s="164"/>
      <c r="UBX2" s="164"/>
      <c r="UBY2" s="164"/>
      <c r="UBZ2" s="164"/>
      <c r="UCA2" s="164"/>
      <c r="UCB2" s="164"/>
      <c r="UCC2" s="165"/>
      <c r="UCD2" s="164"/>
      <c r="UCE2" s="164"/>
      <c r="UCF2" s="164"/>
      <c r="UCG2" s="164"/>
      <c r="UCH2" s="164"/>
      <c r="UCI2" s="164"/>
      <c r="UCJ2" s="164"/>
      <c r="UCK2" s="164"/>
      <c r="UCL2" s="164"/>
      <c r="UCM2" s="165"/>
      <c r="UCN2" s="164"/>
      <c r="UCO2" s="164"/>
      <c r="UCP2" s="164"/>
      <c r="UCQ2" s="164"/>
      <c r="UCR2" s="164"/>
      <c r="UCS2" s="164"/>
      <c r="UCT2" s="164"/>
      <c r="UCU2" s="164"/>
      <c r="UCV2" s="164"/>
      <c r="UCW2" s="165"/>
      <c r="UCX2" s="164"/>
      <c r="UCY2" s="164"/>
      <c r="UCZ2" s="164"/>
      <c r="UDA2" s="164"/>
      <c r="UDB2" s="164"/>
      <c r="UDC2" s="164"/>
      <c r="UDD2" s="164"/>
      <c r="UDE2" s="164"/>
      <c r="UDF2" s="164"/>
      <c r="UDG2" s="165"/>
      <c r="UDH2" s="164"/>
      <c r="UDI2" s="164"/>
      <c r="UDJ2" s="164"/>
      <c r="UDK2" s="164"/>
      <c r="UDL2" s="164"/>
      <c r="UDM2" s="164"/>
      <c r="UDN2" s="164"/>
      <c r="UDO2" s="164"/>
      <c r="UDP2" s="164"/>
      <c r="UDQ2" s="165"/>
      <c r="UDR2" s="164"/>
      <c r="UDS2" s="164"/>
      <c r="UDT2" s="164"/>
      <c r="UDU2" s="164"/>
      <c r="UDV2" s="164"/>
      <c r="UDW2" s="164"/>
      <c r="UDX2" s="164"/>
      <c r="UDY2" s="164"/>
      <c r="UDZ2" s="164"/>
      <c r="UEA2" s="165"/>
      <c r="UEB2" s="164"/>
      <c r="UEC2" s="164"/>
      <c r="UED2" s="164"/>
      <c r="UEE2" s="164"/>
      <c r="UEF2" s="164"/>
      <c r="UEG2" s="164"/>
      <c r="UEH2" s="164"/>
      <c r="UEI2" s="164"/>
      <c r="UEJ2" s="164"/>
      <c r="UEK2" s="165"/>
      <c r="UEL2" s="164"/>
      <c r="UEM2" s="164"/>
      <c r="UEN2" s="164"/>
      <c r="UEO2" s="164"/>
      <c r="UEP2" s="164"/>
      <c r="UEQ2" s="164"/>
      <c r="UER2" s="164"/>
      <c r="UES2" s="164"/>
      <c r="UET2" s="164"/>
      <c r="UEU2" s="165"/>
      <c r="UEV2" s="164"/>
      <c r="UEW2" s="164"/>
      <c r="UEX2" s="164"/>
      <c r="UEY2" s="164"/>
      <c r="UEZ2" s="164"/>
      <c r="UFA2" s="164"/>
      <c r="UFB2" s="164"/>
      <c r="UFC2" s="164"/>
      <c r="UFD2" s="164"/>
      <c r="UFE2" s="165"/>
      <c r="UFF2" s="164"/>
      <c r="UFG2" s="164"/>
      <c r="UFH2" s="164"/>
      <c r="UFI2" s="164"/>
      <c r="UFJ2" s="164"/>
      <c r="UFK2" s="164"/>
      <c r="UFL2" s="164"/>
      <c r="UFM2" s="164"/>
      <c r="UFN2" s="164"/>
      <c r="UFO2" s="165"/>
      <c r="UFP2" s="164"/>
      <c r="UFQ2" s="164"/>
      <c r="UFR2" s="164"/>
      <c r="UFS2" s="164"/>
      <c r="UFT2" s="164"/>
      <c r="UFU2" s="164"/>
      <c r="UFV2" s="164"/>
      <c r="UFW2" s="164"/>
      <c r="UFX2" s="164"/>
      <c r="UFY2" s="165"/>
      <c r="UFZ2" s="164"/>
      <c r="UGA2" s="164"/>
      <c r="UGB2" s="164"/>
      <c r="UGC2" s="164"/>
      <c r="UGD2" s="164"/>
      <c r="UGE2" s="164"/>
      <c r="UGF2" s="164"/>
      <c r="UGG2" s="164"/>
      <c r="UGH2" s="164"/>
      <c r="UGI2" s="165"/>
      <c r="UGJ2" s="164"/>
      <c r="UGK2" s="164"/>
      <c r="UGL2" s="164"/>
      <c r="UGM2" s="164"/>
      <c r="UGN2" s="164"/>
      <c r="UGO2" s="164"/>
      <c r="UGP2" s="164"/>
      <c r="UGQ2" s="164"/>
      <c r="UGR2" s="164"/>
      <c r="UGS2" s="165"/>
      <c r="UGT2" s="164"/>
      <c r="UGU2" s="164"/>
      <c r="UGV2" s="164"/>
      <c r="UGW2" s="164"/>
      <c r="UGX2" s="164"/>
      <c r="UGY2" s="164"/>
      <c r="UGZ2" s="164"/>
      <c r="UHA2" s="164"/>
      <c r="UHB2" s="164"/>
      <c r="UHC2" s="165"/>
      <c r="UHD2" s="164"/>
      <c r="UHE2" s="164"/>
      <c r="UHF2" s="164"/>
      <c r="UHG2" s="164"/>
      <c r="UHH2" s="164"/>
      <c r="UHI2" s="164"/>
      <c r="UHJ2" s="164"/>
      <c r="UHK2" s="164"/>
      <c r="UHL2" s="164"/>
      <c r="UHM2" s="165"/>
      <c r="UHN2" s="164"/>
      <c r="UHO2" s="164"/>
      <c r="UHP2" s="164"/>
      <c r="UHQ2" s="164"/>
      <c r="UHR2" s="164"/>
      <c r="UHS2" s="164"/>
      <c r="UHT2" s="164"/>
      <c r="UHU2" s="164"/>
      <c r="UHV2" s="164"/>
      <c r="UHW2" s="165"/>
      <c r="UHX2" s="164"/>
      <c r="UHY2" s="164"/>
      <c r="UHZ2" s="164"/>
      <c r="UIA2" s="164"/>
      <c r="UIB2" s="164"/>
      <c r="UIC2" s="164"/>
      <c r="UID2" s="164"/>
      <c r="UIE2" s="164"/>
      <c r="UIF2" s="164"/>
      <c r="UIG2" s="165"/>
      <c r="UIH2" s="164"/>
      <c r="UII2" s="164"/>
      <c r="UIJ2" s="164"/>
      <c r="UIK2" s="164"/>
      <c r="UIL2" s="164"/>
      <c r="UIM2" s="164"/>
      <c r="UIN2" s="164"/>
      <c r="UIO2" s="164"/>
      <c r="UIP2" s="164"/>
      <c r="UIQ2" s="165"/>
      <c r="UIR2" s="164"/>
      <c r="UIS2" s="164"/>
      <c r="UIT2" s="164"/>
      <c r="UIU2" s="164"/>
      <c r="UIV2" s="164"/>
      <c r="UIW2" s="164"/>
      <c r="UIX2" s="164"/>
      <c r="UIY2" s="164"/>
      <c r="UIZ2" s="164"/>
      <c r="UJA2" s="165"/>
      <c r="UJB2" s="164"/>
      <c r="UJC2" s="164"/>
      <c r="UJD2" s="164"/>
      <c r="UJE2" s="164"/>
      <c r="UJF2" s="164"/>
      <c r="UJG2" s="164"/>
      <c r="UJH2" s="164"/>
      <c r="UJI2" s="164"/>
      <c r="UJJ2" s="164"/>
      <c r="UJK2" s="165"/>
      <c r="UJL2" s="164"/>
      <c r="UJM2" s="164"/>
      <c r="UJN2" s="164"/>
      <c r="UJO2" s="164"/>
      <c r="UJP2" s="164"/>
      <c r="UJQ2" s="164"/>
      <c r="UJR2" s="164"/>
      <c r="UJS2" s="164"/>
      <c r="UJT2" s="164"/>
      <c r="UJU2" s="165"/>
      <c r="UJV2" s="164"/>
      <c r="UJW2" s="164"/>
      <c r="UJX2" s="164"/>
      <c r="UJY2" s="164"/>
      <c r="UJZ2" s="164"/>
      <c r="UKA2" s="164"/>
      <c r="UKB2" s="164"/>
      <c r="UKC2" s="164"/>
      <c r="UKD2" s="164"/>
      <c r="UKE2" s="165"/>
      <c r="UKF2" s="164"/>
      <c r="UKG2" s="164"/>
      <c r="UKH2" s="164"/>
      <c r="UKI2" s="164"/>
      <c r="UKJ2" s="164"/>
      <c r="UKK2" s="164"/>
      <c r="UKL2" s="164"/>
      <c r="UKM2" s="164"/>
      <c r="UKN2" s="164"/>
      <c r="UKO2" s="165"/>
      <c r="UKP2" s="164"/>
      <c r="UKQ2" s="164"/>
      <c r="UKR2" s="164"/>
      <c r="UKS2" s="164"/>
      <c r="UKT2" s="164"/>
      <c r="UKU2" s="164"/>
      <c r="UKV2" s="164"/>
      <c r="UKW2" s="164"/>
      <c r="UKX2" s="164"/>
      <c r="UKY2" s="165"/>
      <c r="UKZ2" s="164"/>
      <c r="ULA2" s="164"/>
      <c r="ULB2" s="164"/>
      <c r="ULC2" s="164"/>
      <c r="ULD2" s="164"/>
      <c r="ULE2" s="164"/>
      <c r="ULF2" s="164"/>
      <c r="ULG2" s="164"/>
      <c r="ULH2" s="164"/>
      <c r="ULI2" s="165"/>
      <c r="ULJ2" s="164"/>
      <c r="ULK2" s="164"/>
      <c r="ULL2" s="164"/>
      <c r="ULM2" s="164"/>
      <c r="ULN2" s="164"/>
      <c r="ULO2" s="164"/>
      <c r="ULP2" s="164"/>
      <c r="ULQ2" s="164"/>
      <c r="ULR2" s="164"/>
      <c r="ULS2" s="165"/>
      <c r="ULT2" s="164"/>
      <c r="ULU2" s="164"/>
      <c r="ULV2" s="164"/>
      <c r="ULW2" s="164"/>
      <c r="ULX2" s="164"/>
      <c r="ULY2" s="164"/>
      <c r="ULZ2" s="164"/>
      <c r="UMA2" s="164"/>
      <c r="UMB2" s="164"/>
      <c r="UMC2" s="165"/>
      <c r="UMD2" s="164"/>
      <c r="UME2" s="164"/>
      <c r="UMF2" s="164"/>
      <c r="UMG2" s="164"/>
      <c r="UMH2" s="164"/>
      <c r="UMI2" s="164"/>
      <c r="UMJ2" s="164"/>
      <c r="UMK2" s="164"/>
      <c r="UML2" s="164"/>
      <c r="UMM2" s="165"/>
      <c r="UMN2" s="164"/>
      <c r="UMO2" s="164"/>
      <c r="UMP2" s="164"/>
      <c r="UMQ2" s="164"/>
      <c r="UMR2" s="164"/>
      <c r="UMS2" s="164"/>
      <c r="UMT2" s="164"/>
      <c r="UMU2" s="164"/>
      <c r="UMV2" s="164"/>
      <c r="UMW2" s="165"/>
      <c r="UMX2" s="164"/>
      <c r="UMY2" s="164"/>
      <c r="UMZ2" s="164"/>
      <c r="UNA2" s="164"/>
      <c r="UNB2" s="164"/>
      <c r="UNC2" s="164"/>
      <c r="UND2" s="164"/>
      <c r="UNE2" s="164"/>
      <c r="UNF2" s="164"/>
      <c r="UNG2" s="165"/>
      <c r="UNH2" s="164"/>
      <c r="UNI2" s="164"/>
      <c r="UNJ2" s="164"/>
      <c r="UNK2" s="164"/>
      <c r="UNL2" s="164"/>
      <c r="UNM2" s="164"/>
      <c r="UNN2" s="164"/>
      <c r="UNO2" s="164"/>
      <c r="UNP2" s="164"/>
      <c r="UNQ2" s="165"/>
      <c r="UNR2" s="164"/>
      <c r="UNS2" s="164"/>
      <c r="UNT2" s="164"/>
      <c r="UNU2" s="164"/>
      <c r="UNV2" s="164"/>
      <c r="UNW2" s="164"/>
      <c r="UNX2" s="164"/>
      <c r="UNY2" s="164"/>
      <c r="UNZ2" s="164"/>
      <c r="UOA2" s="165"/>
      <c r="UOB2" s="164"/>
      <c r="UOC2" s="164"/>
      <c r="UOD2" s="164"/>
      <c r="UOE2" s="164"/>
      <c r="UOF2" s="164"/>
      <c r="UOG2" s="164"/>
      <c r="UOH2" s="164"/>
      <c r="UOI2" s="164"/>
      <c r="UOJ2" s="164"/>
      <c r="UOK2" s="165"/>
      <c r="UOL2" s="164"/>
      <c r="UOM2" s="164"/>
      <c r="UON2" s="164"/>
      <c r="UOO2" s="164"/>
      <c r="UOP2" s="164"/>
      <c r="UOQ2" s="164"/>
      <c r="UOR2" s="164"/>
      <c r="UOS2" s="164"/>
      <c r="UOT2" s="164"/>
      <c r="UOU2" s="165"/>
      <c r="UOV2" s="164"/>
      <c r="UOW2" s="164"/>
      <c r="UOX2" s="164"/>
      <c r="UOY2" s="164"/>
      <c r="UOZ2" s="164"/>
      <c r="UPA2" s="164"/>
      <c r="UPB2" s="164"/>
      <c r="UPC2" s="164"/>
      <c r="UPD2" s="164"/>
      <c r="UPE2" s="165"/>
      <c r="UPF2" s="164"/>
      <c r="UPG2" s="164"/>
      <c r="UPH2" s="164"/>
      <c r="UPI2" s="164"/>
      <c r="UPJ2" s="164"/>
      <c r="UPK2" s="164"/>
      <c r="UPL2" s="164"/>
      <c r="UPM2" s="164"/>
      <c r="UPN2" s="164"/>
      <c r="UPO2" s="165"/>
      <c r="UPP2" s="164"/>
      <c r="UPQ2" s="164"/>
      <c r="UPR2" s="164"/>
      <c r="UPS2" s="164"/>
      <c r="UPT2" s="164"/>
      <c r="UPU2" s="164"/>
      <c r="UPV2" s="164"/>
      <c r="UPW2" s="164"/>
      <c r="UPX2" s="164"/>
      <c r="UPY2" s="165"/>
      <c r="UPZ2" s="164"/>
      <c r="UQA2" s="164"/>
      <c r="UQB2" s="164"/>
      <c r="UQC2" s="164"/>
      <c r="UQD2" s="164"/>
      <c r="UQE2" s="164"/>
      <c r="UQF2" s="164"/>
      <c r="UQG2" s="164"/>
      <c r="UQH2" s="164"/>
      <c r="UQI2" s="165"/>
      <c r="UQJ2" s="164"/>
      <c r="UQK2" s="164"/>
      <c r="UQL2" s="164"/>
      <c r="UQM2" s="164"/>
      <c r="UQN2" s="164"/>
      <c r="UQO2" s="164"/>
      <c r="UQP2" s="164"/>
      <c r="UQQ2" s="164"/>
      <c r="UQR2" s="164"/>
      <c r="UQS2" s="165"/>
      <c r="UQT2" s="164"/>
      <c r="UQU2" s="164"/>
      <c r="UQV2" s="164"/>
      <c r="UQW2" s="164"/>
      <c r="UQX2" s="164"/>
      <c r="UQY2" s="164"/>
      <c r="UQZ2" s="164"/>
      <c r="URA2" s="164"/>
      <c r="URB2" s="164"/>
      <c r="URC2" s="165"/>
      <c r="URD2" s="164"/>
      <c r="URE2" s="164"/>
      <c r="URF2" s="164"/>
      <c r="URG2" s="164"/>
      <c r="URH2" s="164"/>
      <c r="URI2" s="164"/>
      <c r="URJ2" s="164"/>
      <c r="URK2" s="164"/>
      <c r="URL2" s="164"/>
      <c r="URM2" s="165"/>
      <c r="URN2" s="164"/>
      <c r="URO2" s="164"/>
      <c r="URP2" s="164"/>
      <c r="URQ2" s="164"/>
      <c r="URR2" s="164"/>
      <c r="URS2" s="164"/>
      <c r="URT2" s="164"/>
      <c r="URU2" s="164"/>
      <c r="URV2" s="164"/>
      <c r="URW2" s="165"/>
      <c r="URX2" s="164"/>
      <c r="URY2" s="164"/>
      <c r="URZ2" s="164"/>
      <c r="USA2" s="164"/>
      <c r="USB2" s="164"/>
      <c r="USC2" s="164"/>
      <c r="USD2" s="164"/>
      <c r="USE2" s="164"/>
      <c r="USF2" s="164"/>
      <c r="USG2" s="165"/>
      <c r="USH2" s="164"/>
      <c r="USI2" s="164"/>
      <c r="USJ2" s="164"/>
      <c r="USK2" s="164"/>
      <c r="USL2" s="164"/>
      <c r="USM2" s="164"/>
      <c r="USN2" s="164"/>
      <c r="USO2" s="164"/>
      <c r="USP2" s="164"/>
      <c r="USQ2" s="165"/>
      <c r="USR2" s="164"/>
      <c r="USS2" s="164"/>
      <c r="UST2" s="164"/>
      <c r="USU2" s="164"/>
      <c r="USV2" s="164"/>
      <c r="USW2" s="164"/>
      <c r="USX2" s="164"/>
      <c r="USY2" s="164"/>
      <c r="USZ2" s="164"/>
      <c r="UTA2" s="165"/>
      <c r="UTB2" s="164"/>
      <c r="UTC2" s="164"/>
      <c r="UTD2" s="164"/>
      <c r="UTE2" s="164"/>
      <c r="UTF2" s="164"/>
      <c r="UTG2" s="164"/>
      <c r="UTH2" s="164"/>
      <c r="UTI2" s="164"/>
      <c r="UTJ2" s="164"/>
      <c r="UTK2" s="165"/>
      <c r="UTL2" s="164"/>
      <c r="UTM2" s="164"/>
      <c r="UTN2" s="164"/>
      <c r="UTO2" s="164"/>
      <c r="UTP2" s="164"/>
      <c r="UTQ2" s="164"/>
      <c r="UTR2" s="164"/>
      <c r="UTS2" s="164"/>
      <c r="UTT2" s="164"/>
      <c r="UTU2" s="165"/>
      <c r="UTV2" s="164"/>
      <c r="UTW2" s="164"/>
      <c r="UTX2" s="164"/>
      <c r="UTY2" s="164"/>
      <c r="UTZ2" s="164"/>
      <c r="UUA2" s="164"/>
      <c r="UUB2" s="164"/>
      <c r="UUC2" s="164"/>
      <c r="UUD2" s="164"/>
      <c r="UUE2" s="165"/>
      <c r="UUF2" s="164"/>
      <c r="UUG2" s="164"/>
      <c r="UUH2" s="164"/>
      <c r="UUI2" s="164"/>
      <c r="UUJ2" s="164"/>
      <c r="UUK2" s="164"/>
      <c r="UUL2" s="164"/>
      <c r="UUM2" s="164"/>
      <c r="UUN2" s="164"/>
      <c r="UUO2" s="165"/>
      <c r="UUP2" s="164"/>
      <c r="UUQ2" s="164"/>
      <c r="UUR2" s="164"/>
      <c r="UUS2" s="164"/>
      <c r="UUT2" s="164"/>
      <c r="UUU2" s="164"/>
      <c r="UUV2" s="164"/>
      <c r="UUW2" s="164"/>
      <c r="UUX2" s="164"/>
      <c r="UUY2" s="165"/>
      <c r="UUZ2" s="164"/>
      <c r="UVA2" s="164"/>
      <c r="UVB2" s="164"/>
      <c r="UVC2" s="164"/>
      <c r="UVD2" s="164"/>
      <c r="UVE2" s="164"/>
      <c r="UVF2" s="164"/>
      <c r="UVG2" s="164"/>
      <c r="UVH2" s="164"/>
      <c r="UVI2" s="165"/>
      <c r="UVJ2" s="164"/>
      <c r="UVK2" s="164"/>
      <c r="UVL2" s="164"/>
      <c r="UVM2" s="164"/>
      <c r="UVN2" s="164"/>
      <c r="UVO2" s="164"/>
      <c r="UVP2" s="164"/>
      <c r="UVQ2" s="164"/>
      <c r="UVR2" s="164"/>
      <c r="UVS2" s="165"/>
      <c r="UVT2" s="164"/>
      <c r="UVU2" s="164"/>
      <c r="UVV2" s="164"/>
      <c r="UVW2" s="164"/>
      <c r="UVX2" s="164"/>
      <c r="UVY2" s="164"/>
      <c r="UVZ2" s="164"/>
      <c r="UWA2" s="164"/>
      <c r="UWB2" s="164"/>
      <c r="UWC2" s="165"/>
      <c r="UWD2" s="164"/>
      <c r="UWE2" s="164"/>
      <c r="UWF2" s="164"/>
      <c r="UWG2" s="164"/>
      <c r="UWH2" s="164"/>
      <c r="UWI2" s="164"/>
      <c r="UWJ2" s="164"/>
      <c r="UWK2" s="164"/>
      <c r="UWL2" s="164"/>
      <c r="UWM2" s="165"/>
      <c r="UWN2" s="164"/>
      <c r="UWO2" s="164"/>
      <c r="UWP2" s="164"/>
      <c r="UWQ2" s="164"/>
      <c r="UWR2" s="164"/>
      <c r="UWS2" s="164"/>
      <c r="UWT2" s="164"/>
      <c r="UWU2" s="164"/>
      <c r="UWV2" s="164"/>
      <c r="UWW2" s="165"/>
      <c r="UWX2" s="164"/>
      <c r="UWY2" s="164"/>
      <c r="UWZ2" s="164"/>
      <c r="UXA2" s="164"/>
      <c r="UXB2" s="164"/>
      <c r="UXC2" s="164"/>
      <c r="UXD2" s="164"/>
      <c r="UXE2" s="164"/>
      <c r="UXF2" s="164"/>
      <c r="UXG2" s="165"/>
      <c r="UXH2" s="164"/>
      <c r="UXI2" s="164"/>
      <c r="UXJ2" s="164"/>
      <c r="UXK2" s="164"/>
      <c r="UXL2" s="164"/>
      <c r="UXM2" s="164"/>
      <c r="UXN2" s="164"/>
      <c r="UXO2" s="164"/>
      <c r="UXP2" s="164"/>
      <c r="UXQ2" s="165"/>
      <c r="UXR2" s="164"/>
      <c r="UXS2" s="164"/>
      <c r="UXT2" s="164"/>
      <c r="UXU2" s="164"/>
      <c r="UXV2" s="164"/>
      <c r="UXW2" s="164"/>
      <c r="UXX2" s="164"/>
      <c r="UXY2" s="164"/>
      <c r="UXZ2" s="164"/>
      <c r="UYA2" s="165"/>
      <c r="UYB2" s="164"/>
      <c r="UYC2" s="164"/>
      <c r="UYD2" s="164"/>
      <c r="UYE2" s="164"/>
      <c r="UYF2" s="164"/>
      <c r="UYG2" s="164"/>
      <c r="UYH2" s="164"/>
      <c r="UYI2" s="164"/>
      <c r="UYJ2" s="164"/>
      <c r="UYK2" s="165"/>
      <c r="UYL2" s="164"/>
      <c r="UYM2" s="164"/>
      <c r="UYN2" s="164"/>
      <c r="UYO2" s="164"/>
      <c r="UYP2" s="164"/>
      <c r="UYQ2" s="164"/>
      <c r="UYR2" s="164"/>
      <c r="UYS2" s="164"/>
      <c r="UYT2" s="164"/>
      <c r="UYU2" s="165"/>
      <c r="UYV2" s="164"/>
      <c r="UYW2" s="164"/>
      <c r="UYX2" s="164"/>
      <c r="UYY2" s="164"/>
      <c r="UYZ2" s="164"/>
      <c r="UZA2" s="164"/>
      <c r="UZB2" s="164"/>
      <c r="UZC2" s="164"/>
      <c r="UZD2" s="164"/>
      <c r="UZE2" s="165"/>
      <c r="UZF2" s="164"/>
      <c r="UZG2" s="164"/>
      <c r="UZH2" s="164"/>
      <c r="UZI2" s="164"/>
      <c r="UZJ2" s="164"/>
      <c r="UZK2" s="164"/>
      <c r="UZL2" s="164"/>
      <c r="UZM2" s="164"/>
      <c r="UZN2" s="164"/>
      <c r="UZO2" s="165"/>
      <c r="UZP2" s="164"/>
      <c r="UZQ2" s="164"/>
      <c r="UZR2" s="164"/>
      <c r="UZS2" s="164"/>
      <c r="UZT2" s="164"/>
      <c r="UZU2" s="164"/>
      <c r="UZV2" s="164"/>
      <c r="UZW2" s="164"/>
      <c r="UZX2" s="164"/>
      <c r="UZY2" s="165"/>
      <c r="UZZ2" s="164"/>
      <c r="VAA2" s="164"/>
      <c r="VAB2" s="164"/>
      <c r="VAC2" s="164"/>
      <c r="VAD2" s="164"/>
      <c r="VAE2" s="164"/>
      <c r="VAF2" s="164"/>
      <c r="VAG2" s="164"/>
      <c r="VAH2" s="164"/>
      <c r="VAI2" s="165"/>
      <c r="VAJ2" s="164"/>
      <c r="VAK2" s="164"/>
      <c r="VAL2" s="164"/>
      <c r="VAM2" s="164"/>
      <c r="VAN2" s="164"/>
      <c r="VAO2" s="164"/>
      <c r="VAP2" s="164"/>
      <c r="VAQ2" s="164"/>
      <c r="VAR2" s="164"/>
      <c r="VAS2" s="165"/>
      <c r="VAT2" s="164"/>
      <c r="VAU2" s="164"/>
      <c r="VAV2" s="164"/>
      <c r="VAW2" s="164"/>
      <c r="VAX2" s="164"/>
      <c r="VAY2" s="164"/>
      <c r="VAZ2" s="164"/>
      <c r="VBA2" s="164"/>
      <c r="VBB2" s="164"/>
      <c r="VBC2" s="165"/>
      <c r="VBD2" s="164"/>
      <c r="VBE2" s="164"/>
      <c r="VBF2" s="164"/>
      <c r="VBG2" s="164"/>
      <c r="VBH2" s="164"/>
      <c r="VBI2" s="164"/>
      <c r="VBJ2" s="164"/>
      <c r="VBK2" s="164"/>
      <c r="VBL2" s="164"/>
      <c r="VBM2" s="165"/>
      <c r="VBN2" s="164"/>
      <c r="VBO2" s="164"/>
      <c r="VBP2" s="164"/>
      <c r="VBQ2" s="164"/>
      <c r="VBR2" s="164"/>
      <c r="VBS2" s="164"/>
      <c r="VBT2" s="164"/>
      <c r="VBU2" s="164"/>
      <c r="VBV2" s="164"/>
      <c r="VBW2" s="165"/>
      <c r="VBX2" s="164"/>
      <c r="VBY2" s="164"/>
      <c r="VBZ2" s="164"/>
      <c r="VCA2" s="164"/>
      <c r="VCB2" s="164"/>
      <c r="VCC2" s="164"/>
      <c r="VCD2" s="164"/>
      <c r="VCE2" s="164"/>
      <c r="VCF2" s="164"/>
      <c r="VCG2" s="165"/>
      <c r="VCH2" s="164"/>
      <c r="VCI2" s="164"/>
      <c r="VCJ2" s="164"/>
      <c r="VCK2" s="164"/>
      <c r="VCL2" s="164"/>
      <c r="VCM2" s="164"/>
      <c r="VCN2" s="164"/>
      <c r="VCO2" s="164"/>
      <c r="VCP2" s="164"/>
      <c r="VCQ2" s="165"/>
      <c r="VCR2" s="164"/>
      <c r="VCS2" s="164"/>
      <c r="VCT2" s="164"/>
      <c r="VCU2" s="164"/>
      <c r="VCV2" s="164"/>
      <c r="VCW2" s="164"/>
      <c r="VCX2" s="164"/>
      <c r="VCY2" s="164"/>
      <c r="VCZ2" s="164"/>
      <c r="VDA2" s="165"/>
      <c r="VDB2" s="164"/>
      <c r="VDC2" s="164"/>
      <c r="VDD2" s="164"/>
      <c r="VDE2" s="164"/>
      <c r="VDF2" s="164"/>
      <c r="VDG2" s="164"/>
      <c r="VDH2" s="164"/>
      <c r="VDI2" s="164"/>
      <c r="VDJ2" s="164"/>
      <c r="VDK2" s="165"/>
      <c r="VDL2" s="164"/>
      <c r="VDM2" s="164"/>
      <c r="VDN2" s="164"/>
      <c r="VDO2" s="164"/>
      <c r="VDP2" s="164"/>
      <c r="VDQ2" s="164"/>
      <c r="VDR2" s="164"/>
      <c r="VDS2" s="164"/>
      <c r="VDT2" s="164"/>
      <c r="VDU2" s="165"/>
      <c r="VDV2" s="164"/>
      <c r="VDW2" s="164"/>
      <c r="VDX2" s="164"/>
      <c r="VDY2" s="164"/>
      <c r="VDZ2" s="164"/>
      <c r="VEA2" s="164"/>
      <c r="VEB2" s="164"/>
      <c r="VEC2" s="164"/>
      <c r="VED2" s="164"/>
      <c r="VEE2" s="165"/>
      <c r="VEF2" s="164"/>
      <c r="VEG2" s="164"/>
      <c r="VEH2" s="164"/>
      <c r="VEI2" s="164"/>
      <c r="VEJ2" s="164"/>
      <c r="VEK2" s="164"/>
      <c r="VEL2" s="164"/>
      <c r="VEM2" s="164"/>
      <c r="VEN2" s="164"/>
      <c r="VEO2" s="165"/>
      <c r="VEP2" s="164"/>
      <c r="VEQ2" s="164"/>
      <c r="VER2" s="164"/>
      <c r="VES2" s="164"/>
      <c r="VET2" s="164"/>
      <c r="VEU2" s="164"/>
      <c r="VEV2" s="164"/>
      <c r="VEW2" s="164"/>
      <c r="VEX2" s="164"/>
      <c r="VEY2" s="165"/>
      <c r="VEZ2" s="164"/>
      <c r="VFA2" s="164"/>
      <c r="VFB2" s="164"/>
      <c r="VFC2" s="164"/>
      <c r="VFD2" s="164"/>
      <c r="VFE2" s="164"/>
      <c r="VFF2" s="164"/>
      <c r="VFG2" s="164"/>
      <c r="VFH2" s="164"/>
      <c r="VFI2" s="165"/>
      <c r="VFJ2" s="164"/>
      <c r="VFK2" s="164"/>
      <c r="VFL2" s="164"/>
      <c r="VFM2" s="164"/>
      <c r="VFN2" s="164"/>
      <c r="VFO2" s="164"/>
      <c r="VFP2" s="164"/>
      <c r="VFQ2" s="164"/>
      <c r="VFR2" s="164"/>
      <c r="VFS2" s="165"/>
      <c r="VFT2" s="164"/>
      <c r="VFU2" s="164"/>
      <c r="VFV2" s="164"/>
      <c r="VFW2" s="164"/>
      <c r="VFX2" s="164"/>
      <c r="VFY2" s="164"/>
      <c r="VFZ2" s="164"/>
      <c r="VGA2" s="164"/>
      <c r="VGB2" s="164"/>
      <c r="VGC2" s="165"/>
      <c r="VGD2" s="164"/>
      <c r="VGE2" s="164"/>
      <c r="VGF2" s="164"/>
      <c r="VGG2" s="164"/>
      <c r="VGH2" s="164"/>
      <c r="VGI2" s="164"/>
      <c r="VGJ2" s="164"/>
      <c r="VGK2" s="164"/>
      <c r="VGL2" s="164"/>
      <c r="VGM2" s="165"/>
      <c r="VGN2" s="164"/>
      <c r="VGO2" s="164"/>
      <c r="VGP2" s="164"/>
      <c r="VGQ2" s="164"/>
      <c r="VGR2" s="164"/>
      <c r="VGS2" s="164"/>
      <c r="VGT2" s="164"/>
      <c r="VGU2" s="164"/>
      <c r="VGV2" s="164"/>
      <c r="VGW2" s="165"/>
      <c r="VGX2" s="164"/>
      <c r="VGY2" s="164"/>
      <c r="VGZ2" s="164"/>
      <c r="VHA2" s="164"/>
      <c r="VHB2" s="164"/>
      <c r="VHC2" s="164"/>
      <c r="VHD2" s="164"/>
      <c r="VHE2" s="164"/>
      <c r="VHF2" s="164"/>
      <c r="VHG2" s="165"/>
      <c r="VHH2" s="164"/>
      <c r="VHI2" s="164"/>
      <c r="VHJ2" s="164"/>
      <c r="VHK2" s="164"/>
      <c r="VHL2" s="164"/>
      <c r="VHM2" s="164"/>
      <c r="VHN2" s="164"/>
      <c r="VHO2" s="164"/>
      <c r="VHP2" s="164"/>
      <c r="VHQ2" s="165"/>
      <c r="VHR2" s="164"/>
      <c r="VHS2" s="164"/>
      <c r="VHT2" s="164"/>
      <c r="VHU2" s="164"/>
      <c r="VHV2" s="164"/>
      <c r="VHW2" s="164"/>
      <c r="VHX2" s="164"/>
      <c r="VHY2" s="164"/>
      <c r="VHZ2" s="164"/>
      <c r="VIA2" s="165"/>
      <c r="VIB2" s="164"/>
      <c r="VIC2" s="164"/>
      <c r="VID2" s="164"/>
      <c r="VIE2" s="164"/>
      <c r="VIF2" s="164"/>
      <c r="VIG2" s="164"/>
      <c r="VIH2" s="164"/>
      <c r="VII2" s="164"/>
      <c r="VIJ2" s="164"/>
      <c r="VIK2" s="165"/>
      <c r="VIL2" s="164"/>
      <c r="VIM2" s="164"/>
      <c r="VIN2" s="164"/>
      <c r="VIO2" s="164"/>
      <c r="VIP2" s="164"/>
      <c r="VIQ2" s="164"/>
      <c r="VIR2" s="164"/>
      <c r="VIS2" s="164"/>
      <c r="VIT2" s="164"/>
      <c r="VIU2" s="165"/>
      <c r="VIV2" s="164"/>
      <c r="VIW2" s="164"/>
      <c r="VIX2" s="164"/>
      <c r="VIY2" s="164"/>
      <c r="VIZ2" s="164"/>
      <c r="VJA2" s="164"/>
      <c r="VJB2" s="164"/>
      <c r="VJC2" s="164"/>
      <c r="VJD2" s="164"/>
      <c r="VJE2" s="165"/>
      <c r="VJF2" s="164"/>
      <c r="VJG2" s="164"/>
      <c r="VJH2" s="164"/>
      <c r="VJI2" s="164"/>
      <c r="VJJ2" s="164"/>
      <c r="VJK2" s="164"/>
      <c r="VJL2" s="164"/>
      <c r="VJM2" s="164"/>
      <c r="VJN2" s="164"/>
      <c r="VJO2" s="165"/>
      <c r="VJP2" s="164"/>
      <c r="VJQ2" s="164"/>
      <c r="VJR2" s="164"/>
      <c r="VJS2" s="164"/>
      <c r="VJT2" s="164"/>
      <c r="VJU2" s="164"/>
      <c r="VJV2" s="164"/>
      <c r="VJW2" s="164"/>
      <c r="VJX2" s="164"/>
      <c r="VJY2" s="165"/>
      <c r="VJZ2" s="164"/>
      <c r="VKA2" s="164"/>
      <c r="VKB2" s="164"/>
      <c r="VKC2" s="164"/>
      <c r="VKD2" s="164"/>
      <c r="VKE2" s="164"/>
      <c r="VKF2" s="164"/>
      <c r="VKG2" s="164"/>
      <c r="VKH2" s="164"/>
      <c r="VKI2" s="165"/>
      <c r="VKJ2" s="164"/>
      <c r="VKK2" s="164"/>
      <c r="VKL2" s="164"/>
      <c r="VKM2" s="164"/>
      <c r="VKN2" s="164"/>
      <c r="VKO2" s="164"/>
      <c r="VKP2" s="164"/>
      <c r="VKQ2" s="164"/>
      <c r="VKR2" s="164"/>
      <c r="VKS2" s="165"/>
      <c r="VKT2" s="164"/>
      <c r="VKU2" s="164"/>
      <c r="VKV2" s="164"/>
      <c r="VKW2" s="164"/>
      <c r="VKX2" s="164"/>
      <c r="VKY2" s="164"/>
      <c r="VKZ2" s="164"/>
      <c r="VLA2" s="164"/>
      <c r="VLB2" s="164"/>
      <c r="VLC2" s="165"/>
      <c r="VLD2" s="164"/>
      <c r="VLE2" s="164"/>
      <c r="VLF2" s="164"/>
      <c r="VLG2" s="164"/>
      <c r="VLH2" s="164"/>
      <c r="VLI2" s="164"/>
      <c r="VLJ2" s="164"/>
      <c r="VLK2" s="164"/>
      <c r="VLL2" s="164"/>
      <c r="VLM2" s="165"/>
      <c r="VLN2" s="164"/>
      <c r="VLO2" s="164"/>
      <c r="VLP2" s="164"/>
      <c r="VLQ2" s="164"/>
      <c r="VLR2" s="164"/>
      <c r="VLS2" s="164"/>
      <c r="VLT2" s="164"/>
      <c r="VLU2" s="164"/>
      <c r="VLV2" s="164"/>
      <c r="VLW2" s="165"/>
      <c r="VLX2" s="164"/>
      <c r="VLY2" s="164"/>
      <c r="VLZ2" s="164"/>
      <c r="VMA2" s="164"/>
      <c r="VMB2" s="164"/>
      <c r="VMC2" s="164"/>
      <c r="VMD2" s="164"/>
      <c r="VME2" s="164"/>
      <c r="VMF2" s="164"/>
      <c r="VMG2" s="165"/>
      <c r="VMH2" s="164"/>
      <c r="VMI2" s="164"/>
      <c r="VMJ2" s="164"/>
      <c r="VMK2" s="164"/>
      <c r="VML2" s="164"/>
      <c r="VMM2" s="164"/>
      <c r="VMN2" s="164"/>
      <c r="VMO2" s="164"/>
      <c r="VMP2" s="164"/>
      <c r="VMQ2" s="165"/>
      <c r="VMR2" s="164"/>
      <c r="VMS2" s="164"/>
      <c r="VMT2" s="164"/>
      <c r="VMU2" s="164"/>
      <c r="VMV2" s="164"/>
      <c r="VMW2" s="164"/>
      <c r="VMX2" s="164"/>
      <c r="VMY2" s="164"/>
      <c r="VMZ2" s="164"/>
      <c r="VNA2" s="165"/>
      <c r="VNB2" s="164"/>
      <c r="VNC2" s="164"/>
      <c r="VND2" s="164"/>
      <c r="VNE2" s="164"/>
      <c r="VNF2" s="164"/>
      <c r="VNG2" s="164"/>
      <c r="VNH2" s="164"/>
      <c r="VNI2" s="164"/>
      <c r="VNJ2" s="164"/>
      <c r="VNK2" s="165"/>
      <c r="VNL2" s="164"/>
      <c r="VNM2" s="164"/>
      <c r="VNN2" s="164"/>
      <c r="VNO2" s="164"/>
      <c r="VNP2" s="164"/>
      <c r="VNQ2" s="164"/>
      <c r="VNR2" s="164"/>
      <c r="VNS2" s="164"/>
      <c r="VNT2" s="164"/>
      <c r="VNU2" s="165"/>
      <c r="VNV2" s="164"/>
      <c r="VNW2" s="164"/>
      <c r="VNX2" s="164"/>
      <c r="VNY2" s="164"/>
      <c r="VNZ2" s="164"/>
      <c r="VOA2" s="164"/>
      <c r="VOB2" s="164"/>
      <c r="VOC2" s="164"/>
      <c r="VOD2" s="164"/>
      <c r="VOE2" s="165"/>
      <c r="VOF2" s="164"/>
      <c r="VOG2" s="164"/>
      <c r="VOH2" s="164"/>
      <c r="VOI2" s="164"/>
      <c r="VOJ2" s="164"/>
      <c r="VOK2" s="164"/>
      <c r="VOL2" s="164"/>
      <c r="VOM2" s="164"/>
      <c r="VON2" s="164"/>
      <c r="VOO2" s="165"/>
      <c r="VOP2" s="164"/>
      <c r="VOQ2" s="164"/>
      <c r="VOR2" s="164"/>
      <c r="VOS2" s="164"/>
      <c r="VOT2" s="164"/>
      <c r="VOU2" s="164"/>
      <c r="VOV2" s="164"/>
      <c r="VOW2" s="164"/>
      <c r="VOX2" s="164"/>
      <c r="VOY2" s="165"/>
      <c r="VOZ2" s="164"/>
      <c r="VPA2" s="164"/>
      <c r="VPB2" s="164"/>
      <c r="VPC2" s="164"/>
      <c r="VPD2" s="164"/>
      <c r="VPE2" s="164"/>
      <c r="VPF2" s="164"/>
      <c r="VPG2" s="164"/>
      <c r="VPH2" s="164"/>
      <c r="VPI2" s="165"/>
      <c r="VPJ2" s="164"/>
      <c r="VPK2" s="164"/>
      <c r="VPL2" s="164"/>
      <c r="VPM2" s="164"/>
      <c r="VPN2" s="164"/>
      <c r="VPO2" s="164"/>
      <c r="VPP2" s="164"/>
      <c r="VPQ2" s="164"/>
      <c r="VPR2" s="164"/>
      <c r="VPS2" s="165"/>
      <c r="VPT2" s="164"/>
      <c r="VPU2" s="164"/>
      <c r="VPV2" s="164"/>
      <c r="VPW2" s="164"/>
      <c r="VPX2" s="164"/>
      <c r="VPY2" s="164"/>
      <c r="VPZ2" s="164"/>
      <c r="VQA2" s="164"/>
      <c r="VQB2" s="164"/>
      <c r="VQC2" s="165"/>
      <c r="VQD2" s="164"/>
      <c r="VQE2" s="164"/>
      <c r="VQF2" s="164"/>
      <c r="VQG2" s="164"/>
      <c r="VQH2" s="164"/>
      <c r="VQI2" s="164"/>
      <c r="VQJ2" s="164"/>
      <c r="VQK2" s="164"/>
      <c r="VQL2" s="164"/>
      <c r="VQM2" s="165"/>
      <c r="VQN2" s="164"/>
      <c r="VQO2" s="164"/>
      <c r="VQP2" s="164"/>
      <c r="VQQ2" s="164"/>
      <c r="VQR2" s="164"/>
      <c r="VQS2" s="164"/>
      <c r="VQT2" s="164"/>
      <c r="VQU2" s="164"/>
      <c r="VQV2" s="164"/>
      <c r="VQW2" s="165"/>
      <c r="VQX2" s="164"/>
      <c r="VQY2" s="164"/>
      <c r="VQZ2" s="164"/>
      <c r="VRA2" s="164"/>
      <c r="VRB2" s="164"/>
      <c r="VRC2" s="164"/>
      <c r="VRD2" s="164"/>
      <c r="VRE2" s="164"/>
      <c r="VRF2" s="164"/>
      <c r="VRG2" s="165"/>
      <c r="VRH2" s="164"/>
      <c r="VRI2" s="164"/>
      <c r="VRJ2" s="164"/>
      <c r="VRK2" s="164"/>
      <c r="VRL2" s="164"/>
      <c r="VRM2" s="164"/>
      <c r="VRN2" s="164"/>
      <c r="VRO2" s="164"/>
      <c r="VRP2" s="164"/>
      <c r="VRQ2" s="165"/>
      <c r="VRR2" s="164"/>
      <c r="VRS2" s="164"/>
      <c r="VRT2" s="164"/>
      <c r="VRU2" s="164"/>
      <c r="VRV2" s="164"/>
      <c r="VRW2" s="164"/>
      <c r="VRX2" s="164"/>
      <c r="VRY2" s="164"/>
      <c r="VRZ2" s="164"/>
      <c r="VSA2" s="165"/>
      <c r="VSB2" s="164"/>
      <c r="VSC2" s="164"/>
      <c r="VSD2" s="164"/>
      <c r="VSE2" s="164"/>
      <c r="VSF2" s="164"/>
      <c r="VSG2" s="164"/>
      <c r="VSH2" s="164"/>
      <c r="VSI2" s="164"/>
      <c r="VSJ2" s="164"/>
      <c r="VSK2" s="165"/>
      <c r="VSL2" s="164"/>
      <c r="VSM2" s="164"/>
      <c r="VSN2" s="164"/>
      <c r="VSO2" s="164"/>
      <c r="VSP2" s="164"/>
      <c r="VSQ2" s="164"/>
      <c r="VSR2" s="164"/>
      <c r="VSS2" s="164"/>
      <c r="VST2" s="164"/>
      <c r="VSU2" s="165"/>
      <c r="VSV2" s="164"/>
      <c r="VSW2" s="164"/>
      <c r="VSX2" s="164"/>
      <c r="VSY2" s="164"/>
      <c r="VSZ2" s="164"/>
      <c r="VTA2" s="164"/>
      <c r="VTB2" s="164"/>
      <c r="VTC2" s="164"/>
      <c r="VTD2" s="164"/>
      <c r="VTE2" s="165"/>
      <c r="VTF2" s="164"/>
      <c r="VTG2" s="164"/>
      <c r="VTH2" s="164"/>
      <c r="VTI2" s="164"/>
      <c r="VTJ2" s="164"/>
      <c r="VTK2" s="164"/>
      <c r="VTL2" s="164"/>
      <c r="VTM2" s="164"/>
      <c r="VTN2" s="164"/>
      <c r="VTO2" s="165"/>
      <c r="VTP2" s="164"/>
      <c r="VTQ2" s="164"/>
      <c r="VTR2" s="164"/>
      <c r="VTS2" s="164"/>
      <c r="VTT2" s="164"/>
      <c r="VTU2" s="164"/>
      <c r="VTV2" s="164"/>
      <c r="VTW2" s="164"/>
      <c r="VTX2" s="164"/>
      <c r="VTY2" s="165"/>
      <c r="VTZ2" s="164"/>
      <c r="VUA2" s="164"/>
      <c r="VUB2" s="164"/>
      <c r="VUC2" s="164"/>
      <c r="VUD2" s="164"/>
      <c r="VUE2" s="164"/>
      <c r="VUF2" s="164"/>
      <c r="VUG2" s="164"/>
      <c r="VUH2" s="164"/>
      <c r="VUI2" s="165"/>
      <c r="VUJ2" s="164"/>
      <c r="VUK2" s="164"/>
      <c r="VUL2" s="164"/>
      <c r="VUM2" s="164"/>
      <c r="VUN2" s="164"/>
      <c r="VUO2" s="164"/>
      <c r="VUP2" s="164"/>
      <c r="VUQ2" s="164"/>
      <c r="VUR2" s="164"/>
      <c r="VUS2" s="165"/>
      <c r="VUT2" s="164"/>
      <c r="VUU2" s="164"/>
      <c r="VUV2" s="164"/>
      <c r="VUW2" s="164"/>
      <c r="VUX2" s="164"/>
      <c r="VUY2" s="164"/>
      <c r="VUZ2" s="164"/>
      <c r="VVA2" s="164"/>
      <c r="VVB2" s="164"/>
      <c r="VVC2" s="165"/>
      <c r="VVD2" s="164"/>
      <c r="VVE2" s="164"/>
      <c r="VVF2" s="164"/>
      <c r="VVG2" s="164"/>
      <c r="VVH2" s="164"/>
      <c r="VVI2" s="164"/>
      <c r="VVJ2" s="164"/>
      <c r="VVK2" s="164"/>
      <c r="VVL2" s="164"/>
      <c r="VVM2" s="165"/>
      <c r="VVN2" s="164"/>
      <c r="VVO2" s="164"/>
      <c r="VVP2" s="164"/>
      <c r="VVQ2" s="164"/>
      <c r="VVR2" s="164"/>
      <c r="VVS2" s="164"/>
      <c r="VVT2" s="164"/>
      <c r="VVU2" s="164"/>
      <c r="VVV2" s="164"/>
      <c r="VVW2" s="165"/>
      <c r="VVX2" s="164"/>
      <c r="VVY2" s="164"/>
      <c r="VVZ2" s="164"/>
      <c r="VWA2" s="164"/>
      <c r="VWB2" s="164"/>
      <c r="VWC2" s="164"/>
      <c r="VWD2" s="164"/>
      <c r="VWE2" s="164"/>
      <c r="VWF2" s="164"/>
      <c r="VWG2" s="165"/>
      <c r="VWH2" s="164"/>
      <c r="VWI2" s="164"/>
      <c r="VWJ2" s="164"/>
      <c r="VWK2" s="164"/>
      <c r="VWL2" s="164"/>
      <c r="VWM2" s="164"/>
      <c r="VWN2" s="164"/>
      <c r="VWO2" s="164"/>
      <c r="VWP2" s="164"/>
      <c r="VWQ2" s="165"/>
      <c r="VWR2" s="164"/>
      <c r="VWS2" s="164"/>
      <c r="VWT2" s="164"/>
      <c r="VWU2" s="164"/>
      <c r="VWV2" s="164"/>
      <c r="VWW2" s="164"/>
      <c r="VWX2" s="164"/>
      <c r="VWY2" s="164"/>
      <c r="VWZ2" s="164"/>
      <c r="VXA2" s="165"/>
      <c r="VXB2" s="164"/>
      <c r="VXC2" s="164"/>
      <c r="VXD2" s="164"/>
      <c r="VXE2" s="164"/>
      <c r="VXF2" s="164"/>
      <c r="VXG2" s="164"/>
      <c r="VXH2" s="164"/>
      <c r="VXI2" s="164"/>
      <c r="VXJ2" s="164"/>
      <c r="VXK2" s="165"/>
      <c r="VXL2" s="164"/>
      <c r="VXM2" s="164"/>
      <c r="VXN2" s="164"/>
      <c r="VXO2" s="164"/>
      <c r="VXP2" s="164"/>
      <c r="VXQ2" s="164"/>
      <c r="VXR2" s="164"/>
      <c r="VXS2" s="164"/>
      <c r="VXT2" s="164"/>
      <c r="VXU2" s="165"/>
      <c r="VXV2" s="164"/>
      <c r="VXW2" s="164"/>
      <c r="VXX2" s="164"/>
      <c r="VXY2" s="164"/>
      <c r="VXZ2" s="164"/>
      <c r="VYA2" s="164"/>
      <c r="VYB2" s="164"/>
      <c r="VYC2" s="164"/>
      <c r="VYD2" s="164"/>
      <c r="VYE2" s="165"/>
      <c r="VYF2" s="164"/>
      <c r="VYG2" s="164"/>
      <c r="VYH2" s="164"/>
      <c r="VYI2" s="164"/>
      <c r="VYJ2" s="164"/>
      <c r="VYK2" s="164"/>
      <c r="VYL2" s="164"/>
      <c r="VYM2" s="164"/>
      <c r="VYN2" s="164"/>
      <c r="VYO2" s="165"/>
      <c r="VYP2" s="164"/>
      <c r="VYQ2" s="164"/>
      <c r="VYR2" s="164"/>
      <c r="VYS2" s="164"/>
      <c r="VYT2" s="164"/>
      <c r="VYU2" s="164"/>
      <c r="VYV2" s="164"/>
      <c r="VYW2" s="164"/>
      <c r="VYX2" s="164"/>
      <c r="VYY2" s="165"/>
      <c r="VYZ2" s="164"/>
      <c r="VZA2" s="164"/>
      <c r="VZB2" s="164"/>
      <c r="VZC2" s="164"/>
      <c r="VZD2" s="164"/>
      <c r="VZE2" s="164"/>
      <c r="VZF2" s="164"/>
      <c r="VZG2" s="164"/>
      <c r="VZH2" s="164"/>
      <c r="VZI2" s="165"/>
      <c r="VZJ2" s="164"/>
      <c r="VZK2" s="164"/>
      <c r="VZL2" s="164"/>
      <c r="VZM2" s="164"/>
      <c r="VZN2" s="164"/>
      <c r="VZO2" s="164"/>
      <c r="VZP2" s="164"/>
      <c r="VZQ2" s="164"/>
      <c r="VZR2" s="164"/>
      <c r="VZS2" s="165"/>
      <c r="VZT2" s="164"/>
      <c r="VZU2" s="164"/>
      <c r="VZV2" s="164"/>
      <c r="VZW2" s="164"/>
      <c r="VZX2" s="164"/>
      <c r="VZY2" s="164"/>
      <c r="VZZ2" s="164"/>
      <c r="WAA2" s="164"/>
      <c r="WAB2" s="164"/>
      <c r="WAC2" s="165"/>
      <c r="WAD2" s="164"/>
      <c r="WAE2" s="164"/>
      <c r="WAF2" s="164"/>
      <c r="WAG2" s="164"/>
      <c r="WAH2" s="164"/>
      <c r="WAI2" s="164"/>
      <c r="WAJ2" s="164"/>
      <c r="WAK2" s="164"/>
      <c r="WAL2" s="164"/>
      <c r="WAM2" s="165"/>
      <c r="WAN2" s="164"/>
      <c r="WAO2" s="164"/>
      <c r="WAP2" s="164"/>
      <c r="WAQ2" s="164"/>
      <c r="WAR2" s="164"/>
      <c r="WAS2" s="164"/>
      <c r="WAT2" s="164"/>
      <c r="WAU2" s="164"/>
      <c r="WAV2" s="164"/>
      <c r="WAW2" s="165"/>
      <c r="WAX2" s="164"/>
      <c r="WAY2" s="164"/>
      <c r="WAZ2" s="164"/>
      <c r="WBA2" s="164"/>
      <c r="WBB2" s="164"/>
      <c r="WBC2" s="164"/>
      <c r="WBD2" s="164"/>
      <c r="WBE2" s="164"/>
      <c r="WBF2" s="164"/>
      <c r="WBG2" s="165"/>
      <c r="WBH2" s="164"/>
      <c r="WBI2" s="164"/>
      <c r="WBJ2" s="164"/>
      <c r="WBK2" s="164"/>
      <c r="WBL2" s="164"/>
      <c r="WBM2" s="164"/>
      <c r="WBN2" s="164"/>
      <c r="WBO2" s="164"/>
      <c r="WBP2" s="164"/>
      <c r="WBQ2" s="165"/>
      <c r="WBR2" s="164"/>
      <c r="WBS2" s="164"/>
      <c r="WBT2" s="164"/>
      <c r="WBU2" s="164"/>
      <c r="WBV2" s="164"/>
      <c r="WBW2" s="164"/>
      <c r="WBX2" s="164"/>
      <c r="WBY2" s="164"/>
      <c r="WBZ2" s="164"/>
      <c r="WCA2" s="165"/>
      <c r="WCB2" s="164"/>
      <c r="WCC2" s="164"/>
      <c r="WCD2" s="164"/>
      <c r="WCE2" s="164"/>
      <c r="WCF2" s="164"/>
      <c r="WCG2" s="164"/>
      <c r="WCH2" s="164"/>
      <c r="WCI2" s="164"/>
      <c r="WCJ2" s="164"/>
      <c r="WCK2" s="165"/>
      <c r="WCL2" s="164"/>
      <c r="WCM2" s="164"/>
      <c r="WCN2" s="164"/>
      <c r="WCO2" s="164"/>
      <c r="WCP2" s="164"/>
      <c r="WCQ2" s="164"/>
      <c r="WCR2" s="164"/>
      <c r="WCS2" s="164"/>
      <c r="WCT2" s="164"/>
      <c r="WCU2" s="165"/>
      <c r="WCV2" s="164"/>
      <c r="WCW2" s="164"/>
      <c r="WCX2" s="164"/>
      <c r="WCY2" s="164"/>
      <c r="WCZ2" s="164"/>
      <c r="WDA2" s="164"/>
      <c r="WDB2" s="164"/>
      <c r="WDC2" s="164"/>
      <c r="WDD2" s="164"/>
      <c r="WDE2" s="165"/>
      <c r="WDF2" s="164"/>
      <c r="WDG2" s="164"/>
      <c r="WDH2" s="164"/>
      <c r="WDI2" s="164"/>
      <c r="WDJ2" s="164"/>
      <c r="WDK2" s="164"/>
      <c r="WDL2" s="164"/>
      <c r="WDM2" s="164"/>
      <c r="WDN2" s="164"/>
      <c r="WDO2" s="165"/>
      <c r="WDP2" s="164"/>
      <c r="WDQ2" s="164"/>
      <c r="WDR2" s="164"/>
      <c r="WDS2" s="164"/>
      <c r="WDT2" s="164"/>
      <c r="WDU2" s="164"/>
      <c r="WDV2" s="164"/>
      <c r="WDW2" s="164"/>
      <c r="WDX2" s="164"/>
      <c r="WDY2" s="165"/>
      <c r="WDZ2" s="164"/>
      <c r="WEA2" s="164"/>
      <c r="WEB2" s="164"/>
      <c r="WEC2" s="164"/>
      <c r="WED2" s="164"/>
      <c r="WEE2" s="164"/>
      <c r="WEF2" s="164"/>
      <c r="WEG2" s="164"/>
      <c r="WEH2" s="164"/>
      <c r="WEI2" s="165"/>
      <c r="WEJ2" s="164"/>
      <c r="WEK2" s="164"/>
      <c r="WEL2" s="164"/>
      <c r="WEM2" s="164"/>
      <c r="WEN2" s="164"/>
      <c r="WEO2" s="164"/>
      <c r="WEP2" s="164"/>
      <c r="WEQ2" s="164"/>
      <c r="WER2" s="164"/>
      <c r="WES2" s="165"/>
      <c r="WET2" s="164"/>
      <c r="WEU2" s="164"/>
      <c r="WEV2" s="164"/>
      <c r="WEW2" s="164"/>
      <c r="WEX2" s="164"/>
      <c r="WEY2" s="164"/>
      <c r="WEZ2" s="164"/>
      <c r="WFA2" s="164"/>
      <c r="WFB2" s="164"/>
      <c r="WFC2" s="165"/>
      <c r="WFD2" s="164"/>
      <c r="WFE2" s="164"/>
      <c r="WFF2" s="164"/>
      <c r="WFG2" s="164"/>
      <c r="WFH2" s="164"/>
      <c r="WFI2" s="164"/>
      <c r="WFJ2" s="164"/>
      <c r="WFK2" s="164"/>
      <c r="WFL2" s="164"/>
      <c r="WFM2" s="165"/>
      <c r="WFN2" s="164"/>
      <c r="WFO2" s="164"/>
      <c r="WFP2" s="164"/>
      <c r="WFQ2" s="164"/>
      <c r="WFR2" s="164"/>
      <c r="WFS2" s="164"/>
      <c r="WFT2" s="164"/>
      <c r="WFU2" s="164"/>
      <c r="WFV2" s="164"/>
      <c r="WFW2" s="165"/>
      <c r="WFX2" s="164"/>
      <c r="WFY2" s="164"/>
      <c r="WFZ2" s="164"/>
      <c r="WGA2" s="164"/>
      <c r="WGB2" s="164"/>
      <c r="WGC2" s="164"/>
      <c r="WGD2" s="164"/>
      <c r="WGE2" s="164"/>
      <c r="WGF2" s="164"/>
      <c r="WGG2" s="165"/>
      <c r="WGH2" s="164"/>
      <c r="WGI2" s="164"/>
      <c r="WGJ2" s="164"/>
      <c r="WGK2" s="164"/>
      <c r="WGL2" s="164"/>
      <c r="WGM2" s="164"/>
      <c r="WGN2" s="164"/>
      <c r="WGO2" s="164"/>
      <c r="WGP2" s="164"/>
      <c r="WGQ2" s="165"/>
      <c r="WGR2" s="164"/>
      <c r="WGS2" s="164"/>
      <c r="WGT2" s="164"/>
      <c r="WGU2" s="164"/>
      <c r="WGV2" s="164"/>
      <c r="WGW2" s="164"/>
      <c r="WGX2" s="164"/>
      <c r="WGY2" s="164"/>
      <c r="WGZ2" s="164"/>
      <c r="WHA2" s="165"/>
      <c r="WHB2" s="164"/>
      <c r="WHC2" s="164"/>
      <c r="WHD2" s="164"/>
      <c r="WHE2" s="164"/>
      <c r="WHF2" s="164"/>
      <c r="WHG2" s="164"/>
      <c r="WHH2" s="164"/>
      <c r="WHI2" s="164"/>
      <c r="WHJ2" s="164"/>
      <c r="WHK2" s="165"/>
      <c r="WHL2" s="164"/>
      <c r="WHM2" s="164"/>
      <c r="WHN2" s="164"/>
      <c r="WHO2" s="164"/>
      <c r="WHP2" s="164"/>
      <c r="WHQ2" s="164"/>
      <c r="WHR2" s="164"/>
      <c r="WHS2" s="164"/>
      <c r="WHT2" s="164"/>
      <c r="WHU2" s="165"/>
      <c r="WHV2" s="164"/>
      <c r="WHW2" s="164"/>
      <c r="WHX2" s="164"/>
      <c r="WHY2" s="164"/>
      <c r="WHZ2" s="164"/>
      <c r="WIA2" s="164"/>
      <c r="WIB2" s="164"/>
      <c r="WIC2" s="164"/>
      <c r="WID2" s="164"/>
      <c r="WIE2" s="165"/>
      <c r="WIF2" s="164"/>
      <c r="WIG2" s="164"/>
      <c r="WIH2" s="164"/>
      <c r="WII2" s="164"/>
      <c r="WIJ2" s="164"/>
      <c r="WIK2" s="164"/>
      <c r="WIL2" s="164"/>
      <c r="WIM2" s="164"/>
      <c r="WIN2" s="164"/>
      <c r="WIO2" s="165"/>
      <c r="WIP2" s="164"/>
      <c r="WIQ2" s="164"/>
      <c r="WIR2" s="164"/>
      <c r="WIS2" s="164"/>
      <c r="WIT2" s="164"/>
      <c r="WIU2" s="164"/>
      <c r="WIV2" s="164"/>
      <c r="WIW2" s="164"/>
      <c r="WIX2" s="164"/>
      <c r="WIY2" s="165"/>
      <c r="WIZ2" s="164"/>
      <c r="WJA2" s="164"/>
      <c r="WJB2" s="164"/>
      <c r="WJC2" s="164"/>
      <c r="WJD2" s="164"/>
      <c r="WJE2" s="164"/>
      <c r="WJF2" s="164"/>
      <c r="WJG2" s="164"/>
      <c r="WJH2" s="164"/>
      <c r="WJI2" s="165"/>
      <c r="WJJ2" s="164"/>
      <c r="WJK2" s="164"/>
      <c r="WJL2" s="164"/>
      <c r="WJM2" s="164"/>
      <c r="WJN2" s="164"/>
      <c r="WJO2" s="164"/>
      <c r="WJP2" s="164"/>
      <c r="WJQ2" s="164"/>
      <c r="WJR2" s="164"/>
      <c r="WJS2" s="165"/>
      <c r="WJT2" s="164"/>
      <c r="WJU2" s="164"/>
      <c r="WJV2" s="164"/>
      <c r="WJW2" s="164"/>
      <c r="WJX2" s="164"/>
      <c r="WJY2" s="164"/>
      <c r="WJZ2" s="164"/>
      <c r="WKA2" s="164"/>
      <c r="WKB2" s="164"/>
      <c r="WKC2" s="165"/>
      <c r="WKD2" s="164"/>
      <c r="WKE2" s="164"/>
      <c r="WKF2" s="164"/>
      <c r="WKG2" s="164"/>
      <c r="WKH2" s="164"/>
      <c r="WKI2" s="164"/>
      <c r="WKJ2" s="164"/>
      <c r="WKK2" s="164"/>
      <c r="WKL2" s="164"/>
      <c r="WKM2" s="165"/>
      <c r="WKN2" s="164"/>
      <c r="WKO2" s="164"/>
      <c r="WKP2" s="164"/>
      <c r="WKQ2" s="164"/>
      <c r="WKR2" s="164"/>
      <c r="WKS2" s="164"/>
      <c r="WKT2" s="164"/>
      <c r="WKU2" s="164"/>
      <c r="WKV2" s="164"/>
      <c r="WKW2" s="165"/>
      <c r="WKX2" s="164"/>
      <c r="WKY2" s="164"/>
      <c r="WKZ2" s="164"/>
      <c r="WLA2" s="164"/>
      <c r="WLB2" s="164"/>
      <c r="WLC2" s="164"/>
      <c r="WLD2" s="164"/>
      <c r="WLE2" s="164"/>
      <c r="WLF2" s="164"/>
      <c r="WLG2" s="165"/>
      <c r="WLH2" s="164"/>
      <c r="WLI2" s="164"/>
      <c r="WLJ2" s="164"/>
      <c r="WLK2" s="164"/>
      <c r="WLL2" s="164"/>
      <c r="WLM2" s="164"/>
      <c r="WLN2" s="164"/>
      <c r="WLO2" s="164"/>
      <c r="WLP2" s="164"/>
      <c r="WLQ2" s="165"/>
      <c r="WLR2" s="164"/>
      <c r="WLS2" s="164"/>
      <c r="WLT2" s="164"/>
      <c r="WLU2" s="164"/>
      <c r="WLV2" s="164"/>
      <c r="WLW2" s="164"/>
      <c r="WLX2" s="164"/>
      <c r="WLY2" s="164"/>
      <c r="WLZ2" s="164"/>
      <c r="WMA2" s="165"/>
      <c r="WMB2" s="164"/>
      <c r="WMC2" s="164"/>
      <c r="WMD2" s="164"/>
      <c r="WME2" s="164"/>
      <c r="WMF2" s="164"/>
      <c r="WMG2" s="164"/>
      <c r="WMH2" s="164"/>
      <c r="WMI2" s="164"/>
      <c r="WMJ2" s="164"/>
      <c r="WMK2" s="165"/>
      <c r="WML2" s="164"/>
      <c r="WMM2" s="164"/>
      <c r="WMN2" s="164"/>
      <c r="WMO2" s="164"/>
      <c r="WMP2" s="164"/>
      <c r="WMQ2" s="164"/>
      <c r="WMR2" s="164"/>
      <c r="WMS2" s="164"/>
      <c r="WMT2" s="164"/>
      <c r="WMU2" s="165"/>
      <c r="WMV2" s="164"/>
      <c r="WMW2" s="164"/>
      <c r="WMX2" s="164"/>
      <c r="WMY2" s="164"/>
      <c r="WMZ2" s="164"/>
      <c r="WNA2" s="164"/>
      <c r="WNB2" s="164"/>
      <c r="WNC2" s="164"/>
      <c r="WND2" s="164"/>
      <c r="WNE2" s="165"/>
      <c r="WNF2" s="164"/>
      <c r="WNG2" s="164"/>
      <c r="WNH2" s="164"/>
      <c r="WNI2" s="164"/>
      <c r="WNJ2" s="164"/>
      <c r="WNK2" s="164"/>
      <c r="WNL2" s="164"/>
      <c r="WNM2" s="164"/>
      <c r="WNN2" s="164"/>
      <c r="WNO2" s="165"/>
      <c r="WNP2" s="164"/>
      <c r="WNQ2" s="164"/>
      <c r="WNR2" s="164"/>
      <c r="WNS2" s="164"/>
      <c r="WNT2" s="164"/>
      <c r="WNU2" s="164"/>
      <c r="WNV2" s="164"/>
      <c r="WNW2" s="164"/>
      <c r="WNX2" s="164"/>
      <c r="WNY2" s="165"/>
      <c r="WNZ2" s="164"/>
      <c r="WOA2" s="164"/>
      <c r="WOB2" s="164"/>
      <c r="WOC2" s="164"/>
      <c r="WOD2" s="164"/>
      <c r="WOE2" s="164"/>
      <c r="WOF2" s="164"/>
      <c r="WOG2" s="164"/>
      <c r="WOH2" s="164"/>
      <c r="WOI2" s="165"/>
      <c r="WOJ2" s="164"/>
      <c r="WOK2" s="164"/>
      <c r="WOL2" s="164"/>
      <c r="WOM2" s="164"/>
      <c r="WON2" s="164"/>
      <c r="WOO2" s="164"/>
      <c r="WOP2" s="164"/>
      <c r="WOQ2" s="164"/>
      <c r="WOR2" s="164"/>
      <c r="WOS2" s="165"/>
      <c r="WOT2" s="164"/>
      <c r="WOU2" s="164"/>
      <c r="WOV2" s="164"/>
      <c r="WOW2" s="164"/>
      <c r="WOX2" s="164"/>
      <c r="WOY2" s="164"/>
      <c r="WOZ2" s="164"/>
      <c r="WPA2" s="164"/>
      <c r="WPB2" s="164"/>
      <c r="WPC2" s="165"/>
      <c r="WPD2" s="164"/>
      <c r="WPE2" s="164"/>
      <c r="WPF2" s="164"/>
      <c r="WPG2" s="164"/>
      <c r="WPH2" s="164"/>
      <c r="WPI2" s="164"/>
      <c r="WPJ2" s="164"/>
      <c r="WPK2" s="164"/>
      <c r="WPL2" s="164"/>
      <c r="WPM2" s="165"/>
      <c r="WPN2" s="164"/>
      <c r="WPO2" s="164"/>
      <c r="WPP2" s="164"/>
      <c r="WPQ2" s="164"/>
      <c r="WPR2" s="164"/>
      <c r="WPS2" s="164"/>
      <c r="WPT2" s="164"/>
      <c r="WPU2" s="164"/>
      <c r="WPV2" s="164"/>
      <c r="WPW2" s="165"/>
      <c r="WPX2" s="164"/>
      <c r="WPY2" s="164"/>
      <c r="WPZ2" s="164"/>
      <c r="WQA2" s="164"/>
      <c r="WQB2" s="164"/>
      <c r="WQC2" s="164"/>
      <c r="WQD2" s="164"/>
      <c r="WQE2" s="164"/>
      <c r="WQF2" s="164"/>
      <c r="WQG2" s="165"/>
      <c r="WQH2" s="164"/>
      <c r="WQI2" s="164"/>
      <c r="WQJ2" s="164"/>
      <c r="WQK2" s="164"/>
      <c r="WQL2" s="164"/>
      <c r="WQM2" s="164"/>
      <c r="WQN2" s="164"/>
      <c r="WQO2" s="164"/>
      <c r="WQP2" s="164"/>
      <c r="WQQ2" s="165"/>
      <c r="WQR2" s="164"/>
      <c r="WQS2" s="164"/>
      <c r="WQT2" s="164"/>
      <c r="WQU2" s="164"/>
      <c r="WQV2" s="164"/>
      <c r="WQW2" s="164"/>
      <c r="WQX2" s="164"/>
      <c r="WQY2" s="164"/>
      <c r="WQZ2" s="164"/>
      <c r="WRA2" s="165"/>
      <c r="WRB2" s="164"/>
      <c r="WRC2" s="164"/>
      <c r="WRD2" s="164"/>
      <c r="WRE2" s="164"/>
      <c r="WRF2" s="164"/>
      <c r="WRG2" s="164"/>
      <c r="WRH2" s="164"/>
      <c r="WRI2" s="164"/>
      <c r="WRJ2" s="164"/>
      <c r="WRK2" s="165"/>
      <c r="WRL2" s="164"/>
      <c r="WRM2" s="164"/>
      <c r="WRN2" s="164"/>
      <c r="WRO2" s="164"/>
      <c r="WRP2" s="164"/>
      <c r="WRQ2" s="164"/>
      <c r="WRR2" s="164"/>
      <c r="WRS2" s="164"/>
      <c r="WRT2" s="164"/>
      <c r="WRU2" s="165"/>
      <c r="WRV2" s="164"/>
      <c r="WRW2" s="164"/>
      <c r="WRX2" s="164"/>
      <c r="WRY2" s="164"/>
      <c r="WRZ2" s="164"/>
      <c r="WSA2" s="164"/>
      <c r="WSB2" s="164"/>
      <c r="WSC2" s="164"/>
      <c r="WSD2" s="164"/>
      <c r="WSE2" s="165"/>
      <c r="WSF2" s="164"/>
      <c r="WSG2" s="164"/>
      <c r="WSH2" s="164"/>
      <c r="WSI2" s="164"/>
      <c r="WSJ2" s="164"/>
      <c r="WSK2" s="164"/>
      <c r="WSL2" s="164"/>
      <c r="WSM2" s="164"/>
      <c r="WSN2" s="164"/>
      <c r="WSO2" s="165"/>
      <c r="WSP2" s="164"/>
      <c r="WSQ2" s="164"/>
      <c r="WSR2" s="164"/>
      <c r="WSS2" s="164"/>
      <c r="WST2" s="164"/>
      <c r="WSU2" s="164"/>
      <c r="WSV2" s="164"/>
      <c r="WSW2" s="164"/>
      <c r="WSX2" s="164"/>
      <c r="WSY2" s="165"/>
      <c r="WSZ2" s="164"/>
      <c r="WTA2" s="164"/>
      <c r="WTB2" s="164"/>
      <c r="WTC2" s="164"/>
      <c r="WTD2" s="164"/>
      <c r="WTE2" s="164"/>
      <c r="WTF2" s="164"/>
      <c r="WTG2" s="164"/>
      <c r="WTH2" s="164"/>
      <c r="WTI2" s="165"/>
      <c r="WTJ2" s="164"/>
      <c r="WTK2" s="164"/>
      <c r="WTL2" s="164"/>
      <c r="WTM2" s="164"/>
      <c r="WTN2" s="164"/>
      <c r="WTO2" s="164"/>
      <c r="WTP2" s="164"/>
      <c r="WTQ2" s="164"/>
      <c r="WTR2" s="164"/>
      <c r="WTS2" s="165"/>
      <c r="WTT2" s="164"/>
      <c r="WTU2" s="164"/>
      <c r="WTV2" s="164"/>
      <c r="WTW2" s="164"/>
      <c r="WTX2" s="164"/>
      <c r="WTY2" s="164"/>
      <c r="WTZ2" s="164"/>
      <c r="WUA2" s="164"/>
      <c r="WUB2" s="164"/>
      <c r="WUC2" s="165"/>
      <c r="WUD2" s="164"/>
      <c r="WUE2" s="164"/>
      <c r="WUF2" s="164"/>
      <c r="WUG2" s="164"/>
      <c r="WUH2" s="164"/>
      <c r="WUI2" s="164"/>
      <c r="WUJ2" s="164"/>
      <c r="WUK2" s="164"/>
      <c r="WUL2" s="164"/>
      <c r="WUM2" s="165"/>
      <c r="WUN2" s="164"/>
      <c r="WUO2" s="164"/>
      <c r="WUP2" s="164"/>
      <c r="WUQ2" s="164"/>
      <c r="WUR2" s="164"/>
      <c r="WUS2" s="164"/>
      <c r="WUT2" s="164"/>
      <c r="WUU2" s="164"/>
      <c r="WUV2" s="164"/>
      <c r="WUW2" s="165"/>
      <c r="WUX2" s="164"/>
      <c r="WUY2" s="164"/>
      <c r="WUZ2" s="164"/>
      <c r="WVA2" s="164"/>
      <c r="WVB2" s="164"/>
      <c r="WVC2" s="164"/>
      <c r="WVD2" s="164"/>
      <c r="WVE2" s="164"/>
      <c r="WVF2" s="164"/>
      <c r="WVG2" s="165"/>
      <c r="WVH2" s="164"/>
      <c r="WVI2" s="164"/>
      <c r="WVJ2" s="164"/>
      <c r="WVK2" s="164"/>
      <c r="WVL2" s="164"/>
      <c r="WVM2" s="164"/>
      <c r="WVN2" s="164"/>
      <c r="WVO2" s="164"/>
      <c r="WVP2" s="164"/>
      <c r="WVQ2" s="165"/>
      <c r="WVR2" s="164"/>
      <c r="WVS2" s="164"/>
      <c r="WVT2" s="164"/>
      <c r="WVU2" s="164"/>
      <c r="WVV2" s="164"/>
      <c r="WVW2" s="164"/>
      <c r="WVX2" s="164"/>
      <c r="WVY2" s="164"/>
      <c r="WVZ2" s="164"/>
      <c r="WWA2" s="165"/>
      <c r="WWB2" s="164"/>
      <c r="WWC2" s="164"/>
      <c r="WWD2" s="164"/>
      <c r="WWE2" s="164"/>
      <c r="WWF2" s="164"/>
      <c r="WWG2" s="164"/>
      <c r="WWH2" s="164"/>
      <c r="WWI2" s="164"/>
      <c r="WWJ2" s="164"/>
      <c r="WWK2" s="165"/>
      <c r="WWL2" s="164"/>
      <c r="WWM2" s="164"/>
      <c r="WWN2" s="164"/>
      <c r="WWO2" s="164"/>
      <c r="WWP2" s="164"/>
      <c r="WWQ2" s="164"/>
      <c r="WWR2" s="164"/>
      <c r="WWS2" s="164"/>
      <c r="WWT2" s="164"/>
      <c r="WWU2" s="165"/>
      <c r="WWV2" s="164"/>
      <c r="WWW2" s="164"/>
      <c r="WWX2" s="164"/>
      <c r="WWY2" s="164"/>
      <c r="WWZ2" s="164"/>
      <c r="WXA2" s="164"/>
      <c r="WXB2" s="164"/>
      <c r="WXC2" s="164"/>
      <c r="WXD2" s="164"/>
      <c r="WXE2" s="165"/>
      <c r="WXF2" s="164"/>
      <c r="WXG2" s="164"/>
      <c r="WXH2" s="164"/>
      <c r="WXI2" s="164"/>
      <c r="WXJ2" s="164"/>
      <c r="WXK2" s="164"/>
      <c r="WXL2" s="164"/>
      <c r="WXM2" s="164"/>
      <c r="WXN2" s="164"/>
      <c r="WXO2" s="165"/>
      <c r="WXP2" s="164"/>
      <c r="WXQ2" s="164"/>
      <c r="WXR2" s="164"/>
      <c r="WXS2" s="164"/>
      <c r="WXT2" s="164"/>
      <c r="WXU2" s="164"/>
      <c r="WXV2" s="164"/>
      <c r="WXW2" s="164"/>
      <c r="WXX2" s="164"/>
      <c r="WXY2" s="165"/>
      <c r="WXZ2" s="164"/>
      <c r="WYA2" s="164"/>
      <c r="WYB2" s="164"/>
      <c r="WYC2" s="164"/>
      <c r="WYD2" s="164"/>
      <c r="WYE2" s="164"/>
      <c r="WYF2" s="164"/>
      <c r="WYG2" s="164"/>
      <c r="WYH2" s="164"/>
      <c r="WYI2" s="165"/>
      <c r="WYJ2" s="164"/>
      <c r="WYK2" s="164"/>
      <c r="WYL2" s="164"/>
      <c r="WYM2" s="164"/>
      <c r="WYN2" s="164"/>
      <c r="WYO2" s="164"/>
      <c r="WYP2" s="164"/>
      <c r="WYQ2" s="164"/>
      <c r="WYR2" s="164"/>
      <c r="WYS2" s="165"/>
      <c r="WYT2" s="164"/>
      <c r="WYU2" s="164"/>
      <c r="WYV2" s="164"/>
      <c r="WYW2" s="164"/>
      <c r="WYX2" s="164"/>
      <c r="WYY2" s="164"/>
      <c r="WYZ2" s="164"/>
      <c r="WZA2" s="164"/>
      <c r="WZB2" s="164"/>
      <c r="WZC2" s="165"/>
      <c r="WZD2" s="164"/>
      <c r="WZE2" s="164"/>
      <c r="WZF2" s="164"/>
      <c r="WZG2" s="164"/>
      <c r="WZH2" s="164"/>
      <c r="WZI2" s="164"/>
      <c r="WZJ2" s="164"/>
      <c r="WZK2" s="164"/>
      <c r="WZL2" s="164"/>
      <c r="WZM2" s="165"/>
      <c r="WZN2" s="164"/>
      <c r="WZO2" s="164"/>
      <c r="WZP2" s="164"/>
      <c r="WZQ2" s="164"/>
      <c r="WZR2" s="164"/>
      <c r="WZS2" s="164"/>
      <c r="WZT2" s="164"/>
      <c r="WZU2" s="164"/>
      <c r="WZV2" s="164"/>
      <c r="WZW2" s="165"/>
      <c r="WZX2" s="164"/>
      <c r="WZY2" s="164"/>
      <c r="WZZ2" s="164"/>
      <c r="XAA2" s="164"/>
      <c r="XAB2" s="164"/>
      <c r="XAC2" s="164"/>
      <c r="XAD2" s="164"/>
      <c r="XAE2" s="164"/>
      <c r="XAF2" s="164"/>
      <c r="XAG2" s="165"/>
      <c r="XAH2" s="164"/>
      <c r="XAI2" s="164"/>
      <c r="XAJ2" s="164"/>
      <c r="XAK2" s="164"/>
      <c r="XAL2" s="164"/>
      <c r="XAM2" s="164"/>
      <c r="XAN2" s="164"/>
      <c r="XAO2" s="164"/>
      <c r="XAP2" s="164"/>
      <c r="XAQ2" s="165"/>
      <c r="XAR2" s="164"/>
      <c r="XAS2" s="164"/>
      <c r="XAT2" s="164"/>
      <c r="XAU2" s="164"/>
      <c r="XAV2" s="164"/>
      <c r="XAW2" s="164"/>
      <c r="XAX2" s="164"/>
      <c r="XAY2" s="164"/>
      <c r="XAZ2" s="164"/>
      <c r="XBA2" s="165"/>
      <c r="XBB2" s="164"/>
      <c r="XBC2" s="164"/>
      <c r="XBD2" s="164"/>
      <c r="XBE2" s="164"/>
      <c r="XBF2" s="164"/>
      <c r="XBG2" s="164"/>
      <c r="XBH2" s="164"/>
      <c r="XBI2" s="164"/>
      <c r="XBJ2" s="164"/>
      <c r="XBK2" s="165"/>
      <c r="XBL2" s="164"/>
      <c r="XBM2" s="164"/>
      <c r="XBN2" s="164"/>
      <c r="XBO2" s="164"/>
      <c r="XBP2" s="164"/>
      <c r="XBQ2" s="164"/>
      <c r="XBR2" s="164"/>
      <c r="XBS2" s="164"/>
      <c r="XBT2" s="164"/>
      <c r="XBU2" s="165"/>
      <c r="XBV2" s="164"/>
      <c r="XBW2" s="164"/>
      <c r="XBX2" s="164"/>
      <c r="XBY2" s="164"/>
      <c r="XBZ2" s="164"/>
      <c r="XCA2" s="164"/>
      <c r="XCB2" s="164"/>
      <c r="XCC2" s="164"/>
      <c r="XCD2" s="164"/>
      <c r="XCE2" s="165"/>
      <c r="XCF2" s="164"/>
      <c r="XCG2" s="164"/>
      <c r="XCH2" s="164"/>
      <c r="XCI2" s="164"/>
      <c r="XCJ2" s="164"/>
      <c r="XCK2" s="164"/>
      <c r="XCL2" s="164"/>
      <c r="XCM2" s="164"/>
      <c r="XCN2" s="164"/>
      <c r="XCO2" s="165"/>
      <c r="XCP2" s="164"/>
      <c r="XCQ2" s="164"/>
      <c r="XCR2" s="164"/>
      <c r="XCS2" s="164"/>
      <c r="XCT2" s="164"/>
      <c r="XCU2" s="164"/>
      <c r="XCV2" s="164"/>
      <c r="XCW2" s="164"/>
      <c r="XCX2" s="164"/>
      <c r="XCY2" s="165"/>
      <c r="XCZ2" s="164"/>
      <c r="XDA2" s="164"/>
      <c r="XDB2" s="164"/>
      <c r="XDC2" s="164"/>
      <c r="XDD2" s="164"/>
      <c r="XDE2" s="164"/>
      <c r="XDF2" s="164"/>
      <c r="XDG2" s="164"/>
      <c r="XDH2" s="164"/>
      <c r="XDI2" s="165"/>
      <c r="XDJ2" s="164"/>
      <c r="XDK2" s="164"/>
      <c r="XDL2" s="164"/>
      <c r="XDM2" s="164"/>
      <c r="XDN2" s="164"/>
      <c r="XDO2" s="164"/>
      <c r="XDP2" s="164"/>
      <c r="XDQ2" s="164"/>
      <c r="XDR2" s="164"/>
      <c r="XDS2" s="165"/>
      <c r="XDT2" s="164"/>
      <c r="XDU2" s="164"/>
      <c r="XDV2" s="164"/>
      <c r="XDW2" s="164"/>
      <c r="XDX2" s="164"/>
      <c r="XDY2" s="164"/>
      <c r="XDZ2" s="164"/>
      <c r="XEA2" s="164"/>
      <c r="XEB2" s="164"/>
      <c r="XEC2" s="165"/>
      <c r="XED2" s="164"/>
      <c r="XEE2" s="164"/>
      <c r="XEF2" s="164"/>
      <c r="XEG2" s="164"/>
      <c r="XEH2" s="164"/>
      <c r="XEI2" s="164"/>
      <c r="XEJ2" s="164"/>
      <c r="XEK2" s="164"/>
      <c r="XEL2" s="164"/>
      <c r="XEM2" s="165"/>
      <c r="XEN2" s="164"/>
      <c r="XEO2" s="164"/>
      <c r="XEP2" s="164"/>
      <c r="XEQ2" s="164"/>
      <c r="XER2" s="164"/>
      <c r="XES2" s="164"/>
      <c r="XET2" s="164"/>
      <c r="XEU2" s="164"/>
      <c r="XEV2" s="164"/>
      <c r="XEW2" s="165"/>
      <c r="XEX2" s="164"/>
      <c r="XEY2" s="164"/>
      <c r="XEZ2" s="164"/>
      <c r="XFA2" s="164"/>
      <c r="XFB2" s="164"/>
      <c r="XFC2" s="164"/>
      <c r="XFD2" s="164"/>
    </row>
    <row r="3" spans="1:16384" ht="30">
      <c r="A3" s="163"/>
      <c r="B3" s="162" t="s">
        <v>1010</v>
      </c>
      <c r="C3" s="162" t="s">
        <v>761</v>
      </c>
      <c r="D3" s="171">
        <v>0.33</v>
      </c>
      <c r="E3" s="171">
        <v>0.33</v>
      </c>
      <c r="F3" s="171">
        <v>0.34</v>
      </c>
      <c r="G3" s="172"/>
      <c r="H3" s="173" t="s">
        <v>1016</v>
      </c>
      <c r="I3" s="163" t="s">
        <v>1024</v>
      </c>
    </row>
    <row r="4" spans="1:16384">
      <c r="A4" s="14" t="s">
        <v>1017</v>
      </c>
      <c r="B4" s="162"/>
      <c r="C4" s="162"/>
      <c r="D4" s="162">
        <v>0</v>
      </c>
      <c r="E4" s="162">
        <v>259.5</v>
      </c>
      <c r="F4" s="162">
        <v>100</v>
      </c>
      <c r="G4" s="172">
        <v>259.5</v>
      </c>
      <c r="H4" s="173"/>
      <c r="I4" s="163" t="s">
        <v>1023</v>
      </c>
    </row>
    <row r="5" spans="1:16384">
      <c r="A5" s="168" t="s">
        <v>16</v>
      </c>
      <c r="B5" s="168" t="s">
        <v>431</v>
      </c>
      <c r="C5" s="168" t="s">
        <v>1018</v>
      </c>
      <c r="D5" s="168" t="s">
        <v>1019</v>
      </c>
      <c r="E5" s="168" t="s">
        <v>78</v>
      </c>
      <c r="G5" s="1"/>
      <c r="I5" s="168" t="s">
        <v>1025</v>
      </c>
    </row>
    <row r="6" spans="1:16384" ht="30">
      <c r="A6" s="163">
        <v>1</v>
      </c>
      <c r="B6" s="163" t="s">
        <v>432</v>
      </c>
      <c r="C6" s="163">
        <v>262</v>
      </c>
      <c r="D6" s="163">
        <v>258</v>
      </c>
      <c r="E6" s="163" t="s">
        <v>1022</v>
      </c>
      <c r="F6" s="163"/>
      <c r="G6" s="163"/>
      <c r="H6" s="174"/>
      <c r="I6" s="163" t="s">
        <v>37</v>
      </c>
    </row>
    <row r="7" spans="1:16384" ht="30">
      <c r="A7" s="163">
        <v>2</v>
      </c>
      <c r="B7" s="163" t="s">
        <v>432</v>
      </c>
      <c r="C7" s="163">
        <v>261</v>
      </c>
      <c r="D7" s="57">
        <v>260</v>
      </c>
      <c r="E7" s="163" t="s">
        <v>1036</v>
      </c>
      <c r="F7" s="163"/>
      <c r="G7" s="163"/>
      <c r="H7" s="174"/>
      <c r="I7" s="163" t="s">
        <v>37</v>
      </c>
    </row>
    <row r="8" spans="1:16384" ht="30">
      <c r="A8" s="163">
        <v>3</v>
      </c>
      <c r="B8" s="163" t="s">
        <v>432</v>
      </c>
      <c r="C8" s="57">
        <v>259</v>
      </c>
      <c r="D8" s="163">
        <v>257</v>
      </c>
      <c r="E8" s="163" t="s">
        <v>1036</v>
      </c>
      <c r="F8" s="163"/>
      <c r="G8" s="163"/>
      <c r="H8" s="174"/>
      <c r="I8" s="163" t="s">
        <v>37</v>
      </c>
    </row>
    <row r="9" spans="1:16384" ht="45">
      <c r="A9" s="163">
        <v>4</v>
      </c>
      <c r="B9" s="163" t="s">
        <v>432</v>
      </c>
      <c r="C9" s="57">
        <v>270</v>
      </c>
      <c r="D9" s="163">
        <v>258</v>
      </c>
      <c r="E9" s="163" t="s">
        <v>1037</v>
      </c>
      <c r="F9" s="163"/>
      <c r="G9" s="163"/>
      <c r="H9" s="174"/>
      <c r="I9" s="163" t="s">
        <v>37</v>
      </c>
    </row>
    <row r="10" spans="1:16384" ht="45">
      <c r="A10" s="163">
        <v>5</v>
      </c>
      <c r="B10" s="163" t="s">
        <v>432</v>
      </c>
      <c r="C10" s="163">
        <v>262</v>
      </c>
      <c r="D10" s="57">
        <v>248</v>
      </c>
      <c r="E10" s="163" t="s">
        <v>1037</v>
      </c>
      <c r="F10" s="163"/>
      <c r="G10" s="163"/>
      <c r="H10" s="174"/>
      <c r="I10" s="163" t="s">
        <v>37</v>
      </c>
    </row>
    <row r="11" spans="1:16384" ht="30">
      <c r="A11" s="163">
        <v>6</v>
      </c>
      <c r="B11" s="163" t="s">
        <v>433</v>
      </c>
      <c r="C11" s="163">
        <v>262</v>
      </c>
      <c r="D11" s="163">
        <v>258</v>
      </c>
      <c r="E11" s="163" t="s">
        <v>1022</v>
      </c>
      <c r="F11" s="163"/>
      <c r="G11" s="174"/>
      <c r="H11" s="163"/>
      <c r="I11" s="163" t="s">
        <v>37</v>
      </c>
    </row>
    <row r="12" spans="1:16384" ht="30">
      <c r="A12" s="163">
        <v>7</v>
      </c>
      <c r="B12" s="163" t="s">
        <v>433</v>
      </c>
      <c r="C12" s="163">
        <v>261</v>
      </c>
      <c r="D12" s="57">
        <v>260</v>
      </c>
      <c r="E12" s="163" t="s">
        <v>1036</v>
      </c>
      <c r="F12" s="163"/>
      <c r="G12" s="174"/>
      <c r="H12" s="163"/>
      <c r="I12" s="163" t="s">
        <v>37</v>
      </c>
    </row>
    <row r="13" spans="1:16384" ht="30">
      <c r="A13" s="163">
        <v>8</v>
      </c>
      <c r="B13" s="163" t="s">
        <v>433</v>
      </c>
      <c r="C13" s="57">
        <v>259</v>
      </c>
      <c r="D13" s="163">
        <v>257</v>
      </c>
      <c r="E13" s="163" t="s">
        <v>1036</v>
      </c>
      <c r="F13" s="163"/>
      <c r="G13" s="174"/>
      <c r="H13" s="163"/>
      <c r="I13" s="163" t="s">
        <v>37</v>
      </c>
    </row>
    <row r="14" spans="1:16384" ht="45">
      <c r="A14" s="163">
        <v>9</v>
      </c>
      <c r="B14" s="163" t="s">
        <v>433</v>
      </c>
      <c r="C14" s="57">
        <v>270</v>
      </c>
      <c r="D14" s="163">
        <v>258</v>
      </c>
      <c r="E14" s="163" t="s">
        <v>1037</v>
      </c>
      <c r="F14" s="163"/>
      <c r="G14" s="174"/>
      <c r="H14" s="163"/>
      <c r="I14" s="163" t="s">
        <v>37</v>
      </c>
    </row>
    <row r="15" spans="1:16384" ht="45">
      <c r="A15" s="163">
        <v>10</v>
      </c>
      <c r="B15" s="163" t="s">
        <v>433</v>
      </c>
      <c r="C15" s="163">
        <v>262</v>
      </c>
      <c r="D15" s="57">
        <v>248</v>
      </c>
      <c r="E15" s="163" t="s">
        <v>1037</v>
      </c>
      <c r="F15" s="163"/>
      <c r="G15" s="174"/>
      <c r="H15" s="163"/>
      <c r="I15" s="163" t="s">
        <v>37</v>
      </c>
    </row>
    <row r="16" spans="1:16384">
      <c r="D16" s="166"/>
    </row>
    <row r="17" spans="1:16384" ht="30" hidden="1">
      <c r="A17" s="168" t="s">
        <v>56</v>
      </c>
      <c r="B17" s="16" t="s">
        <v>1009</v>
      </c>
      <c r="C17" s="16" t="s">
        <v>749</v>
      </c>
      <c r="D17" s="16" t="s">
        <v>1011</v>
      </c>
      <c r="E17" s="16" t="s">
        <v>1012</v>
      </c>
      <c r="F17" s="16" t="s">
        <v>1013</v>
      </c>
      <c r="G17" s="169" t="s">
        <v>1014</v>
      </c>
      <c r="H17" s="170" t="s">
        <v>1015</v>
      </c>
      <c r="I17" s="163" t="s">
        <v>1033</v>
      </c>
      <c r="M17" s="164"/>
      <c r="N17" s="164"/>
      <c r="O17" s="164"/>
      <c r="P17" s="164"/>
      <c r="Q17" s="165"/>
      <c r="R17" s="164"/>
      <c r="S17" s="164"/>
      <c r="T17" s="164"/>
      <c r="U17" s="164"/>
      <c r="V17" s="164"/>
      <c r="W17" s="164"/>
      <c r="X17" s="164"/>
      <c r="Y17" s="164"/>
      <c r="Z17" s="164"/>
      <c r="AA17" s="165"/>
      <c r="AB17" s="164"/>
      <c r="AC17" s="164"/>
      <c r="AD17" s="164"/>
      <c r="AE17" s="164"/>
      <c r="AF17" s="164"/>
      <c r="AG17" s="164"/>
      <c r="AH17" s="164"/>
      <c r="AI17" s="164"/>
      <c r="AJ17" s="164"/>
      <c r="AK17" s="165"/>
      <c r="AL17" s="164"/>
      <c r="AM17" s="164"/>
      <c r="AN17" s="164"/>
      <c r="AO17" s="164"/>
      <c r="AP17" s="164"/>
      <c r="AQ17" s="164"/>
      <c r="AR17" s="164"/>
      <c r="AS17" s="164"/>
      <c r="AT17" s="164"/>
      <c r="AU17" s="165"/>
      <c r="AV17" s="164"/>
      <c r="AW17" s="164"/>
      <c r="AX17" s="164"/>
      <c r="AY17" s="164"/>
      <c r="AZ17" s="164"/>
      <c r="BA17" s="164"/>
      <c r="BB17" s="164"/>
      <c r="BC17" s="164"/>
      <c r="BD17" s="164"/>
      <c r="BE17" s="165"/>
      <c r="BF17" s="164"/>
      <c r="BG17" s="164"/>
      <c r="BH17" s="164"/>
      <c r="BI17" s="164"/>
      <c r="BJ17" s="164"/>
      <c r="BK17" s="164"/>
      <c r="BL17" s="164"/>
      <c r="BM17" s="164"/>
      <c r="BN17" s="164"/>
      <c r="BO17" s="165"/>
      <c r="BP17" s="164"/>
      <c r="BQ17" s="164"/>
      <c r="BR17" s="164"/>
      <c r="BS17" s="164"/>
      <c r="BT17" s="164"/>
      <c r="BU17" s="164"/>
      <c r="BV17" s="164"/>
      <c r="BW17" s="164"/>
      <c r="BX17" s="164"/>
      <c r="BY17" s="165"/>
      <c r="BZ17" s="164"/>
      <c r="CA17" s="164"/>
      <c r="CB17" s="164"/>
      <c r="CC17" s="164"/>
      <c r="CD17" s="164"/>
      <c r="CE17" s="164"/>
      <c r="CF17" s="164"/>
      <c r="CG17" s="164"/>
      <c r="CH17" s="164"/>
      <c r="CI17" s="165"/>
      <c r="CJ17" s="164"/>
      <c r="CK17" s="164"/>
      <c r="CL17" s="164"/>
      <c r="CM17" s="164"/>
      <c r="CN17" s="164"/>
      <c r="CO17" s="164"/>
      <c r="CP17" s="164"/>
      <c r="CQ17" s="164"/>
      <c r="CR17" s="164"/>
      <c r="CS17" s="165"/>
      <c r="CT17" s="164"/>
      <c r="CU17" s="164"/>
      <c r="CV17" s="164"/>
      <c r="CW17" s="164"/>
      <c r="CX17" s="164"/>
      <c r="CY17" s="164"/>
      <c r="CZ17" s="164"/>
      <c r="DA17" s="164"/>
      <c r="DB17" s="164"/>
      <c r="DC17" s="165"/>
      <c r="DD17" s="164"/>
      <c r="DE17" s="164"/>
      <c r="DF17" s="164"/>
      <c r="DG17" s="164"/>
      <c r="DH17" s="164"/>
      <c r="DI17" s="164"/>
      <c r="DJ17" s="164"/>
      <c r="DK17" s="164"/>
      <c r="DL17" s="164"/>
      <c r="DM17" s="165"/>
      <c r="DN17" s="164"/>
      <c r="DO17" s="164"/>
      <c r="DP17" s="164"/>
      <c r="DQ17" s="164"/>
      <c r="DR17" s="164"/>
      <c r="DS17" s="164"/>
      <c r="DT17" s="164"/>
      <c r="DU17" s="164"/>
      <c r="DV17" s="164"/>
      <c r="DW17" s="165"/>
      <c r="DX17" s="164"/>
      <c r="DY17" s="164"/>
      <c r="DZ17" s="164"/>
      <c r="EA17" s="164"/>
      <c r="EB17" s="164"/>
      <c r="EC17" s="164"/>
      <c r="ED17" s="164"/>
      <c r="EE17" s="164"/>
      <c r="EF17" s="164"/>
      <c r="EG17" s="165"/>
      <c r="EH17" s="164"/>
      <c r="EI17" s="164"/>
      <c r="EJ17" s="164"/>
      <c r="EK17" s="164"/>
      <c r="EL17" s="164"/>
      <c r="EM17" s="164"/>
      <c r="EN17" s="164"/>
      <c r="EO17" s="164"/>
      <c r="EP17" s="164"/>
      <c r="EQ17" s="165"/>
      <c r="ER17" s="164"/>
      <c r="ES17" s="164"/>
      <c r="ET17" s="164"/>
      <c r="EU17" s="164"/>
      <c r="EV17" s="164"/>
      <c r="EW17" s="164"/>
      <c r="EX17" s="164"/>
      <c r="EY17" s="164"/>
      <c r="EZ17" s="164"/>
      <c r="FA17" s="165"/>
      <c r="FB17" s="164"/>
      <c r="FC17" s="164"/>
      <c r="FD17" s="164"/>
      <c r="FE17" s="164"/>
      <c r="FF17" s="164"/>
      <c r="FG17" s="164"/>
      <c r="FH17" s="164"/>
      <c r="FI17" s="164"/>
      <c r="FJ17" s="164"/>
      <c r="FK17" s="165"/>
      <c r="FL17" s="164"/>
      <c r="FM17" s="164"/>
      <c r="FN17" s="164"/>
      <c r="FO17" s="164"/>
      <c r="FP17" s="164"/>
      <c r="FQ17" s="164"/>
      <c r="FR17" s="164"/>
      <c r="FS17" s="164"/>
      <c r="FT17" s="164"/>
      <c r="FU17" s="165"/>
      <c r="FV17" s="164"/>
      <c r="FW17" s="164"/>
      <c r="FX17" s="164"/>
      <c r="FY17" s="164"/>
      <c r="FZ17" s="164"/>
      <c r="GA17" s="164"/>
      <c r="GB17" s="164"/>
      <c r="GC17" s="164"/>
      <c r="GD17" s="164"/>
      <c r="GE17" s="165"/>
      <c r="GF17" s="164"/>
      <c r="GG17" s="164"/>
      <c r="GH17" s="164"/>
      <c r="GI17" s="164"/>
      <c r="GJ17" s="164"/>
      <c r="GK17" s="164"/>
      <c r="GL17" s="164"/>
      <c r="GM17" s="164"/>
      <c r="GN17" s="164"/>
      <c r="GO17" s="165"/>
      <c r="GP17" s="164"/>
      <c r="GQ17" s="164"/>
      <c r="GR17" s="164"/>
      <c r="GS17" s="164"/>
      <c r="GT17" s="164"/>
      <c r="GU17" s="164"/>
      <c r="GV17" s="164"/>
      <c r="GW17" s="164"/>
      <c r="GX17" s="164"/>
      <c r="GY17" s="165"/>
      <c r="GZ17" s="164"/>
      <c r="HA17" s="164"/>
      <c r="HB17" s="164"/>
      <c r="HC17" s="164"/>
      <c r="HD17" s="164"/>
      <c r="HE17" s="164"/>
      <c r="HF17" s="164"/>
      <c r="HG17" s="164"/>
      <c r="HH17" s="164"/>
      <c r="HI17" s="165"/>
      <c r="HJ17" s="164"/>
      <c r="HK17" s="164"/>
      <c r="HL17" s="164"/>
      <c r="HM17" s="164"/>
      <c r="HN17" s="164"/>
      <c r="HO17" s="164"/>
      <c r="HP17" s="164"/>
      <c r="HQ17" s="164"/>
      <c r="HR17" s="164"/>
      <c r="HS17" s="165"/>
      <c r="HT17" s="164"/>
      <c r="HU17" s="164"/>
      <c r="HV17" s="164"/>
      <c r="HW17" s="164"/>
      <c r="HX17" s="164"/>
      <c r="HY17" s="164"/>
      <c r="HZ17" s="164"/>
      <c r="IA17" s="164"/>
      <c r="IB17" s="164"/>
      <c r="IC17" s="165"/>
      <c r="ID17" s="164"/>
      <c r="IE17" s="164"/>
      <c r="IF17" s="164"/>
      <c r="IG17" s="164"/>
      <c r="IH17" s="164"/>
      <c r="II17" s="164"/>
      <c r="IJ17" s="164"/>
      <c r="IK17" s="164"/>
      <c r="IL17" s="164"/>
      <c r="IM17" s="165"/>
      <c r="IN17" s="164"/>
      <c r="IO17" s="164"/>
      <c r="IP17" s="164"/>
      <c r="IQ17" s="164"/>
      <c r="IR17" s="164"/>
      <c r="IS17" s="164"/>
      <c r="IT17" s="164"/>
      <c r="IU17" s="164"/>
      <c r="IV17" s="164"/>
      <c r="IW17" s="165"/>
      <c r="IX17" s="164"/>
      <c r="IY17" s="164"/>
      <c r="IZ17" s="164"/>
      <c r="JA17" s="164"/>
      <c r="JB17" s="164"/>
      <c r="JC17" s="164"/>
      <c r="JD17" s="164"/>
      <c r="JE17" s="164"/>
      <c r="JF17" s="164"/>
      <c r="JG17" s="165"/>
      <c r="JH17" s="164"/>
      <c r="JI17" s="164"/>
      <c r="JJ17" s="164"/>
      <c r="JK17" s="164"/>
      <c r="JL17" s="164"/>
      <c r="JM17" s="164"/>
      <c r="JN17" s="164"/>
      <c r="JO17" s="164"/>
      <c r="JP17" s="164"/>
      <c r="JQ17" s="165"/>
      <c r="JR17" s="164"/>
      <c r="JS17" s="164"/>
      <c r="JT17" s="164"/>
      <c r="JU17" s="164"/>
      <c r="JV17" s="164"/>
      <c r="JW17" s="164"/>
      <c r="JX17" s="164"/>
      <c r="JY17" s="164"/>
      <c r="JZ17" s="164"/>
      <c r="KA17" s="165"/>
      <c r="KB17" s="164"/>
      <c r="KC17" s="164"/>
      <c r="KD17" s="164"/>
      <c r="KE17" s="164"/>
      <c r="KF17" s="164"/>
      <c r="KG17" s="164"/>
      <c r="KH17" s="164"/>
      <c r="KI17" s="164"/>
      <c r="KJ17" s="164"/>
      <c r="KK17" s="165"/>
      <c r="KL17" s="164"/>
      <c r="KM17" s="164"/>
      <c r="KN17" s="164"/>
      <c r="KO17" s="164"/>
      <c r="KP17" s="164"/>
      <c r="KQ17" s="164"/>
      <c r="KR17" s="164"/>
      <c r="KS17" s="164"/>
      <c r="KT17" s="164"/>
      <c r="KU17" s="165"/>
      <c r="KV17" s="164"/>
      <c r="KW17" s="164"/>
      <c r="KX17" s="164"/>
      <c r="KY17" s="164"/>
      <c r="KZ17" s="164"/>
      <c r="LA17" s="164"/>
      <c r="LB17" s="164"/>
      <c r="LC17" s="164"/>
      <c r="LD17" s="164"/>
      <c r="LE17" s="165"/>
      <c r="LF17" s="164"/>
      <c r="LG17" s="164"/>
      <c r="LH17" s="164"/>
      <c r="LI17" s="164"/>
      <c r="LJ17" s="164"/>
      <c r="LK17" s="164"/>
      <c r="LL17" s="164"/>
      <c r="LM17" s="164"/>
      <c r="LN17" s="164"/>
      <c r="LO17" s="165"/>
      <c r="LP17" s="164"/>
      <c r="LQ17" s="164"/>
      <c r="LR17" s="164"/>
      <c r="LS17" s="164"/>
      <c r="LT17" s="164"/>
      <c r="LU17" s="164"/>
      <c r="LV17" s="164"/>
      <c r="LW17" s="164"/>
      <c r="LX17" s="164"/>
      <c r="LY17" s="165"/>
      <c r="LZ17" s="164"/>
      <c r="MA17" s="164"/>
      <c r="MB17" s="164"/>
      <c r="MC17" s="164"/>
      <c r="MD17" s="164"/>
      <c r="ME17" s="164"/>
      <c r="MF17" s="164"/>
      <c r="MG17" s="164"/>
      <c r="MH17" s="164"/>
      <c r="MI17" s="165"/>
      <c r="MJ17" s="164"/>
      <c r="MK17" s="164"/>
      <c r="ML17" s="164"/>
      <c r="MM17" s="164"/>
      <c r="MN17" s="164"/>
      <c r="MO17" s="164"/>
      <c r="MP17" s="164"/>
      <c r="MQ17" s="164"/>
      <c r="MR17" s="164"/>
      <c r="MS17" s="165"/>
      <c r="MT17" s="164"/>
      <c r="MU17" s="164"/>
      <c r="MV17" s="164"/>
      <c r="MW17" s="164"/>
      <c r="MX17" s="164"/>
      <c r="MY17" s="164"/>
      <c r="MZ17" s="164"/>
      <c r="NA17" s="164"/>
      <c r="NB17" s="164"/>
      <c r="NC17" s="165"/>
      <c r="ND17" s="164"/>
      <c r="NE17" s="164"/>
      <c r="NF17" s="164"/>
      <c r="NG17" s="164"/>
      <c r="NH17" s="164"/>
      <c r="NI17" s="164"/>
      <c r="NJ17" s="164"/>
      <c r="NK17" s="164"/>
      <c r="NL17" s="164"/>
      <c r="NM17" s="165"/>
      <c r="NN17" s="164"/>
      <c r="NO17" s="164"/>
      <c r="NP17" s="164"/>
      <c r="NQ17" s="164"/>
      <c r="NR17" s="164"/>
      <c r="NS17" s="164"/>
      <c r="NT17" s="164"/>
      <c r="NU17" s="164"/>
      <c r="NV17" s="164"/>
      <c r="NW17" s="165"/>
      <c r="NX17" s="164"/>
      <c r="NY17" s="164"/>
      <c r="NZ17" s="164"/>
      <c r="OA17" s="164"/>
      <c r="OB17" s="164"/>
      <c r="OC17" s="164"/>
      <c r="OD17" s="164"/>
      <c r="OE17" s="164"/>
      <c r="OF17" s="164"/>
      <c r="OG17" s="165"/>
      <c r="OH17" s="164"/>
      <c r="OI17" s="164"/>
      <c r="OJ17" s="164"/>
      <c r="OK17" s="164"/>
      <c r="OL17" s="164"/>
      <c r="OM17" s="164"/>
      <c r="ON17" s="164"/>
      <c r="OO17" s="164"/>
      <c r="OP17" s="164"/>
      <c r="OQ17" s="165"/>
      <c r="OR17" s="164"/>
      <c r="OS17" s="164"/>
      <c r="OT17" s="164"/>
      <c r="OU17" s="164"/>
      <c r="OV17" s="164"/>
      <c r="OW17" s="164"/>
      <c r="OX17" s="164"/>
      <c r="OY17" s="164"/>
      <c r="OZ17" s="164"/>
      <c r="PA17" s="165"/>
      <c r="PB17" s="164"/>
      <c r="PC17" s="164"/>
      <c r="PD17" s="164"/>
      <c r="PE17" s="164"/>
      <c r="PF17" s="164"/>
      <c r="PG17" s="164"/>
      <c r="PH17" s="164"/>
      <c r="PI17" s="164"/>
      <c r="PJ17" s="164"/>
      <c r="PK17" s="165"/>
      <c r="PL17" s="164"/>
      <c r="PM17" s="164"/>
      <c r="PN17" s="164"/>
      <c r="PO17" s="164"/>
      <c r="PP17" s="164"/>
      <c r="PQ17" s="164"/>
      <c r="PR17" s="164"/>
      <c r="PS17" s="164"/>
      <c r="PT17" s="164"/>
      <c r="PU17" s="165"/>
      <c r="PV17" s="164"/>
      <c r="PW17" s="164"/>
      <c r="PX17" s="164"/>
      <c r="PY17" s="164"/>
      <c r="PZ17" s="164"/>
      <c r="QA17" s="164"/>
      <c r="QB17" s="164"/>
      <c r="QC17" s="164"/>
      <c r="QD17" s="164"/>
      <c r="QE17" s="165"/>
      <c r="QF17" s="164"/>
      <c r="QG17" s="164"/>
      <c r="QH17" s="164"/>
      <c r="QI17" s="164"/>
      <c r="QJ17" s="164"/>
      <c r="QK17" s="164"/>
      <c r="QL17" s="164"/>
      <c r="QM17" s="164"/>
      <c r="QN17" s="164"/>
      <c r="QO17" s="165"/>
      <c r="QP17" s="164"/>
      <c r="QQ17" s="164"/>
      <c r="QR17" s="164"/>
      <c r="QS17" s="164"/>
      <c r="QT17" s="164"/>
      <c r="QU17" s="164"/>
      <c r="QV17" s="164"/>
      <c r="QW17" s="164"/>
      <c r="QX17" s="164"/>
      <c r="QY17" s="165"/>
      <c r="QZ17" s="164"/>
      <c r="RA17" s="164"/>
      <c r="RB17" s="164"/>
      <c r="RC17" s="164"/>
      <c r="RD17" s="164"/>
      <c r="RE17" s="164"/>
      <c r="RF17" s="164"/>
      <c r="RG17" s="164"/>
      <c r="RH17" s="164"/>
      <c r="RI17" s="165"/>
      <c r="RJ17" s="164"/>
      <c r="RK17" s="164"/>
      <c r="RL17" s="164"/>
      <c r="RM17" s="164"/>
      <c r="RN17" s="164"/>
      <c r="RO17" s="164"/>
      <c r="RP17" s="164"/>
      <c r="RQ17" s="164"/>
      <c r="RR17" s="164"/>
      <c r="RS17" s="165"/>
      <c r="RT17" s="164"/>
      <c r="RU17" s="164"/>
      <c r="RV17" s="164"/>
      <c r="RW17" s="164"/>
      <c r="RX17" s="164"/>
      <c r="RY17" s="164"/>
      <c r="RZ17" s="164"/>
      <c r="SA17" s="164"/>
      <c r="SB17" s="164"/>
      <c r="SC17" s="165"/>
      <c r="SD17" s="164"/>
      <c r="SE17" s="164"/>
      <c r="SF17" s="164"/>
      <c r="SG17" s="164"/>
      <c r="SH17" s="164"/>
      <c r="SI17" s="164"/>
      <c r="SJ17" s="164"/>
      <c r="SK17" s="164"/>
      <c r="SL17" s="164"/>
      <c r="SM17" s="165"/>
      <c r="SN17" s="164"/>
      <c r="SO17" s="164"/>
      <c r="SP17" s="164"/>
      <c r="SQ17" s="164"/>
      <c r="SR17" s="164"/>
      <c r="SS17" s="164"/>
      <c r="ST17" s="164"/>
      <c r="SU17" s="164"/>
      <c r="SV17" s="164"/>
      <c r="SW17" s="165"/>
      <c r="SX17" s="164"/>
      <c r="SY17" s="164"/>
      <c r="SZ17" s="164"/>
      <c r="TA17" s="164"/>
      <c r="TB17" s="164"/>
      <c r="TC17" s="164"/>
      <c r="TD17" s="164"/>
      <c r="TE17" s="164"/>
      <c r="TF17" s="164"/>
      <c r="TG17" s="165"/>
      <c r="TH17" s="164"/>
      <c r="TI17" s="164"/>
      <c r="TJ17" s="164"/>
      <c r="TK17" s="164"/>
      <c r="TL17" s="164"/>
      <c r="TM17" s="164"/>
      <c r="TN17" s="164"/>
      <c r="TO17" s="164"/>
      <c r="TP17" s="164"/>
      <c r="TQ17" s="165"/>
      <c r="TR17" s="164"/>
      <c r="TS17" s="164"/>
      <c r="TT17" s="164"/>
      <c r="TU17" s="164"/>
      <c r="TV17" s="164"/>
      <c r="TW17" s="164"/>
      <c r="TX17" s="164"/>
      <c r="TY17" s="164"/>
      <c r="TZ17" s="164"/>
      <c r="UA17" s="165"/>
      <c r="UB17" s="164"/>
      <c r="UC17" s="164"/>
      <c r="UD17" s="164"/>
      <c r="UE17" s="164"/>
      <c r="UF17" s="164"/>
      <c r="UG17" s="164"/>
      <c r="UH17" s="164"/>
      <c r="UI17" s="164"/>
      <c r="UJ17" s="164"/>
      <c r="UK17" s="165"/>
      <c r="UL17" s="164"/>
      <c r="UM17" s="164"/>
      <c r="UN17" s="164"/>
      <c r="UO17" s="164"/>
      <c r="UP17" s="164"/>
      <c r="UQ17" s="164"/>
      <c r="UR17" s="164"/>
      <c r="US17" s="164"/>
      <c r="UT17" s="164"/>
      <c r="UU17" s="165"/>
      <c r="UV17" s="164"/>
      <c r="UW17" s="164"/>
      <c r="UX17" s="164"/>
      <c r="UY17" s="164"/>
      <c r="UZ17" s="164"/>
      <c r="VA17" s="164"/>
      <c r="VB17" s="164"/>
      <c r="VC17" s="164"/>
      <c r="VD17" s="164"/>
      <c r="VE17" s="165"/>
      <c r="VF17" s="164"/>
      <c r="VG17" s="164"/>
      <c r="VH17" s="164"/>
      <c r="VI17" s="164"/>
      <c r="VJ17" s="164"/>
      <c r="VK17" s="164"/>
      <c r="VL17" s="164"/>
      <c r="VM17" s="164"/>
      <c r="VN17" s="164"/>
      <c r="VO17" s="165"/>
      <c r="VP17" s="164"/>
      <c r="VQ17" s="164"/>
      <c r="VR17" s="164"/>
      <c r="VS17" s="164"/>
      <c r="VT17" s="164"/>
      <c r="VU17" s="164"/>
      <c r="VV17" s="164"/>
      <c r="VW17" s="164"/>
      <c r="VX17" s="164"/>
      <c r="VY17" s="165"/>
      <c r="VZ17" s="164"/>
      <c r="WA17" s="164"/>
      <c r="WB17" s="164"/>
      <c r="WC17" s="164"/>
      <c r="WD17" s="164"/>
      <c r="WE17" s="164"/>
      <c r="WF17" s="164"/>
      <c r="WG17" s="164"/>
      <c r="WH17" s="164"/>
      <c r="WI17" s="165"/>
      <c r="WJ17" s="164"/>
      <c r="WK17" s="164"/>
      <c r="WL17" s="164"/>
      <c r="WM17" s="164"/>
      <c r="WN17" s="164"/>
      <c r="WO17" s="164"/>
      <c r="WP17" s="164"/>
      <c r="WQ17" s="164"/>
      <c r="WR17" s="164"/>
      <c r="WS17" s="165"/>
      <c r="WT17" s="164"/>
      <c r="WU17" s="164"/>
      <c r="WV17" s="164"/>
      <c r="WW17" s="164"/>
      <c r="WX17" s="164"/>
      <c r="WY17" s="164"/>
      <c r="WZ17" s="164"/>
      <c r="XA17" s="164"/>
      <c r="XB17" s="164"/>
      <c r="XC17" s="165"/>
      <c r="XD17" s="164"/>
      <c r="XE17" s="164"/>
      <c r="XF17" s="164"/>
      <c r="XG17" s="164"/>
      <c r="XH17" s="164"/>
      <c r="XI17" s="164"/>
      <c r="XJ17" s="164"/>
      <c r="XK17" s="164"/>
      <c r="XL17" s="164"/>
      <c r="XM17" s="165"/>
      <c r="XN17" s="164"/>
      <c r="XO17" s="164"/>
      <c r="XP17" s="164"/>
      <c r="XQ17" s="164"/>
      <c r="XR17" s="164"/>
      <c r="XS17" s="164"/>
      <c r="XT17" s="164"/>
      <c r="XU17" s="164"/>
      <c r="XV17" s="164"/>
      <c r="XW17" s="165"/>
      <c r="XX17" s="164"/>
      <c r="XY17" s="164"/>
      <c r="XZ17" s="164"/>
      <c r="YA17" s="164"/>
      <c r="YB17" s="164"/>
      <c r="YC17" s="164"/>
      <c r="YD17" s="164"/>
      <c r="YE17" s="164"/>
      <c r="YF17" s="164"/>
      <c r="YG17" s="165"/>
      <c r="YH17" s="164"/>
      <c r="YI17" s="164"/>
      <c r="YJ17" s="164"/>
      <c r="YK17" s="164"/>
      <c r="YL17" s="164"/>
      <c r="YM17" s="164"/>
      <c r="YN17" s="164"/>
      <c r="YO17" s="164"/>
      <c r="YP17" s="164"/>
      <c r="YQ17" s="165"/>
      <c r="YR17" s="164"/>
      <c r="YS17" s="164"/>
      <c r="YT17" s="164"/>
      <c r="YU17" s="164"/>
      <c r="YV17" s="164"/>
      <c r="YW17" s="164"/>
      <c r="YX17" s="164"/>
      <c r="YY17" s="164"/>
      <c r="YZ17" s="164"/>
      <c r="ZA17" s="165"/>
      <c r="ZB17" s="164"/>
      <c r="ZC17" s="164"/>
      <c r="ZD17" s="164"/>
      <c r="ZE17" s="164"/>
      <c r="ZF17" s="164"/>
      <c r="ZG17" s="164"/>
      <c r="ZH17" s="164"/>
      <c r="ZI17" s="164"/>
      <c r="ZJ17" s="164"/>
      <c r="ZK17" s="165"/>
      <c r="ZL17" s="164"/>
      <c r="ZM17" s="164"/>
      <c r="ZN17" s="164"/>
      <c r="ZO17" s="164"/>
      <c r="ZP17" s="164"/>
      <c r="ZQ17" s="164"/>
      <c r="ZR17" s="164"/>
      <c r="ZS17" s="164"/>
      <c r="ZT17" s="164"/>
      <c r="ZU17" s="165"/>
      <c r="ZV17" s="164"/>
      <c r="ZW17" s="164"/>
      <c r="ZX17" s="164"/>
      <c r="ZY17" s="164"/>
      <c r="ZZ17" s="164"/>
      <c r="AAA17" s="164"/>
      <c r="AAB17" s="164"/>
      <c r="AAC17" s="164"/>
      <c r="AAD17" s="164"/>
      <c r="AAE17" s="165"/>
      <c r="AAF17" s="164"/>
      <c r="AAG17" s="164"/>
      <c r="AAH17" s="164"/>
      <c r="AAI17" s="164"/>
      <c r="AAJ17" s="164"/>
      <c r="AAK17" s="164"/>
      <c r="AAL17" s="164"/>
      <c r="AAM17" s="164"/>
      <c r="AAN17" s="164"/>
      <c r="AAO17" s="165"/>
      <c r="AAP17" s="164"/>
      <c r="AAQ17" s="164"/>
      <c r="AAR17" s="164"/>
      <c r="AAS17" s="164"/>
      <c r="AAT17" s="164"/>
      <c r="AAU17" s="164"/>
      <c r="AAV17" s="164"/>
      <c r="AAW17" s="164"/>
      <c r="AAX17" s="164"/>
      <c r="AAY17" s="165"/>
      <c r="AAZ17" s="164"/>
      <c r="ABA17" s="164"/>
      <c r="ABB17" s="164"/>
      <c r="ABC17" s="164"/>
      <c r="ABD17" s="164"/>
      <c r="ABE17" s="164"/>
      <c r="ABF17" s="164"/>
      <c r="ABG17" s="164"/>
      <c r="ABH17" s="164"/>
      <c r="ABI17" s="165"/>
      <c r="ABJ17" s="164"/>
      <c r="ABK17" s="164"/>
      <c r="ABL17" s="164"/>
      <c r="ABM17" s="164"/>
      <c r="ABN17" s="164"/>
      <c r="ABO17" s="164"/>
      <c r="ABP17" s="164"/>
      <c r="ABQ17" s="164"/>
      <c r="ABR17" s="164"/>
      <c r="ABS17" s="165"/>
      <c r="ABT17" s="164"/>
      <c r="ABU17" s="164"/>
      <c r="ABV17" s="164"/>
      <c r="ABW17" s="164"/>
      <c r="ABX17" s="164"/>
      <c r="ABY17" s="164"/>
      <c r="ABZ17" s="164"/>
      <c r="ACA17" s="164"/>
      <c r="ACB17" s="164"/>
      <c r="ACC17" s="165"/>
      <c r="ACD17" s="164"/>
      <c r="ACE17" s="164"/>
      <c r="ACF17" s="164"/>
      <c r="ACG17" s="164"/>
      <c r="ACH17" s="164"/>
      <c r="ACI17" s="164"/>
      <c r="ACJ17" s="164"/>
      <c r="ACK17" s="164"/>
      <c r="ACL17" s="164"/>
      <c r="ACM17" s="165"/>
      <c r="ACN17" s="164"/>
      <c r="ACO17" s="164"/>
      <c r="ACP17" s="164"/>
      <c r="ACQ17" s="164"/>
      <c r="ACR17" s="164"/>
      <c r="ACS17" s="164"/>
      <c r="ACT17" s="164"/>
      <c r="ACU17" s="164"/>
      <c r="ACV17" s="164"/>
      <c r="ACW17" s="165"/>
      <c r="ACX17" s="164"/>
      <c r="ACY17" s="164"/>
      <c r="ACZ17" s="164"/>
      <c r="ADA17" s="164"/>
      <c r="ADB17" s="164"/>
      <c r="ADC17" s="164"/>
      <c r="ADD17" s="164"/>
      <c r="ADE17" s="164"/>
      <c r="ADF17" s="164"/>
      <c r="ADG17" s="165"/>
      <c r="ADH17" s="164"/>
      <c r="ADI17" s="164"/>
      <c r="ADJ17" s="164"/>
      <c r="ADK17" s="164"/>
      <c r="ADL17" s="164"/>
      <c r="ADM17" s="164"/>
      <c r="ADN17" s="164"/>
      <c r="ADO17" s="164"/>
      <c r="ADP17" s="164"/>
      <c r="ADQ17" s="165"/>
      <c r="ADR17" s="164"/>
      <c r="ADS17" s="164"/>
      <c r="ADT17" s="164"/>
      <c r="ADU17" s="164"/>
      <c r="ADV17" s="164"/>
      <c r="ADW17" s="164"/>
      <c r="ADX17" s="164"/>
      <c r="ADY17" s="164"/>
      <c r="ADZ17" s="164"/>
      <c r="AEA17" s="165"/>
      <c r="AEB17" s="164"/>
      <c r="AEC17" s="164"/>
      <c r="AED17" s="164"/>
      <c r="AEE17" s="164"/>
      <c r="AEF17" s="164"/>
      <c r="AEG17" s="164"/>
      <c r="AEH17" s="164"/>
      <c r="AEI17" s="164"/>
      <c r="AEJ17" s="164"/>
      <c r="AEK17" s="165"/>
      <c r="AEL17" s="164"/>
      <c r="AEM17" s="164"/>
      <c r="AEN17" s="164"/>
      <c r="AEO17" s="164"/>
      <c r="AEP17" s="164"/>
      <c r="AEQ17" s="164"/>
      <c r="AER17" s="164"/>
      <c r="AES17" s="164"/>
      <c r="AET17" s="164"/>
      <c r="AEU17" s="165"/>
      <c r="AEV17" s="164"/>
      <c r="AEW17" s="164"/>
      <c r="AEX17" s="164"/>
      <c r="AEY17" s="164"/>
      <c r="AEZ17" s="164"/>
      <c r="AFA17" s="164"/>
      <c r="AFB17" s="164"/>
      <c r="AFC17" s="164"/>
      <c r="AFD17" s="164"/>
      <c r="AFE17" s="165"/>
      <c r="AFF17" s="164"/>
      <c r="AFG17" s="164"/>
      <c r="AFH17" s="164"/>
      <c r="AFI17" s="164"/>
      <c r="AFJ17" s="164"/>
      <c r="AFK17" s="164"/>
      <c r="AFL17" s="164"/>
      <c r="AFM17" s="164"/>
      <c r="AFN17" s="164"/>
      <c r="AFO17" s="165"/>
      <c r="AFP17" s="164"/>
      <c r="AFQ17" s="164"/>
      <c r="AFR17" s="164"/>
      <c r="AFS17" s="164"/>
      <c r="AFT17" s="164"/>
      <c r="AFU17" s="164"/>
      <c r="AFV17" s="164"/>
      <c r="AFW17" s="164"/>
      <c r="AFX17" s="164"/>
      <c r="AFY17" s="165"/>
      <c r="AFZ17" s="164"/>
      <c r="AGA17" s="164"/>
      <c r="AGB17" s="164"/>
      <c r="AGC17" s="164"/>
      <c r="AGD17" s="164"/>
      <c r="AGE17" s="164"/>
      <c r="AGF17" s="164"/>
      <c r="AGG17" s="164"/>
      <c r="AGH17" s="164"/>
      <c r="AGI17" s="165"/>
      <c r="AGJ17" s="164"/>
      <c r="AGK17" s="164"/>
      <c r="AGL17" s="164"/>
      <c r="AGM17" s="164"/>
      <c r="AGN17" s="164"/>
      <c r="AGO17" s="164"/>
      <c r="AGP17" s="164"/>
      <c r="AGQ17" s="164"/>
      <c r="AGR17" s="164"/>
      <c r="AGS17" s="165"/>
      <c r="AGT17" s="164"/>
      <c r="AGU17" s="164"/>
      <c r="AGV17" s="164"/>
      <c r="AGW17" s="164"/>
      <c r="AGX17" s="164"/>
      <c r="AGY17" s="164"/>
      <c r="AGZ17" s="164"/>
      <c r="AHA17" s="164"/>
      <c r="AHB17" s="164"/>
      <c r="AHC17" s="165"/>
      <c r="AHD17" s="164"/>
      <c r="AHE17" s="164"/>
      <c r="AHF17" s="164"/>
      <c r="AHG17" s="164"/>
      <c r="AHH17" s="164"/>
      <c r="AHI17" s="164"/>
      <c r="AHJ17" s="164"/>
      <c r="AHK17" s="164"/>
      <c r="AHL17" s="164"/>
      <c r="AHM17" s="165"/>
      <c r="AHN17" s="164"/>
      <c r="AHO17" s="164"/>
      <c r="AHP17" s="164"/>
      <c r="AHQ17" s="164"/>
      <c r="AHR17" s="164"/>
      <c r="AHS17" s="164"/>
      <c r="AHT17" s="164"/>
      <c r="AHU17" s="164"/>
      <c r="AHV17" s="164"/>
      <c r="AHW17" s="165"/>
      <c r="AHX17" s="164"/>
      <c r="AHY17" s="164"/>
      <c r="AHZ17" s="164"/>
      <c r="AIA17" s="164"/>
      <c r="AIB17" s="164"/>
      <c r="AIC17" s="164"/>
      <c r="AID17" s="164"/>
      <c r="AIE17" s="164"/>
      <c r="AIF17" s="164"/>
      <c r="AIG17" s="165"/>
      <c r="AIH17" s="164"/>
      <c r="AII17" s="164"/>
      <c r="AIJ17" s="164"/>
      <c r="AIK17" s="164"/>
      <c r="AIL17" s="164"/>
      <c r="AIM17" s="164"/>
      <c r="AIN17" s="164"/>
      <c r="AIO17" s="164"/>
      <c r="AIP17" s="164"/>
      <c r="AIQ17" s="165"/>
      <c r="AIR17" s="164"/>
      <c r="AIS17" s="164"/>
      <c r="AIT17" s="164"/>
      <c r="AIU17" s="164"/>
      <c r="AIV17" s="164"/>
      <c r="AIW17" s="164"/>
      <c r="AIX17" s="164"/>
      <c r="AIY17" s="164"/>
      <c r="AIZ17" s="164"/>
      <c r="AJA17" s="165"/>
      <c r="AJB17" s="164"/>
      <c r="AJC17" s="164"/>
      <c r="AJD17" s="164"/>
      <c r="AJE17" s="164"/>
      <c r="AJF17" s="164"/>
      <c r="AJG17" s="164"/>
      <c r="AJH17" s="164"/>
      <c r="AJI17" s="164"/>
      <c r="AJJ17" s="164"/>
      <c r="AJK17" s="165"/>
      <c r="AJL17" s="164"/>
      <c r="AJM17" s="164"/>
      <c r="AJN17" s="164"/>
      <c r="AJO17" s="164"/>
      <c r="AJP17" s="164"/>
      <c r="AJQ17" s="164"/>
      <c r="AJR17" s="164"/>
      <c r="AJS17" s="164"/>
      <c r="AJT17" s="164"/>
      <c r="AJU17" s="165"/>
      <c r="AJV17" s="164"/>
      <c r="AJW17" s="164"/>
      <c r="AJX17" s="164"/>
      <c r="AJY17" s="164"/>
      <c r="AJZ17" s="164"/>
      <c r="AKA17" s="164"/>
      <c r="AKB17" s="164"/>
      <c r="AKC17" s="164"/>
      <c r="AKD17" s="164"/>
      <c r="AKE17" s="165"/>
      <c r="AKF17" s="164"/>
      <c r="AKG17" s="164"/>
      <c r="AKH17" s="164"/>
      <c r="AKI17" s="164"/>
      <c r="AKJ17" s="164"/>
      <c r="AKK17" s="164"/>
      <c r="AKL17" s="164"/>
      <c r="AKM17" s="164"/>
      <c r="AKN17" s="164"/>
      <c r="AKO17" s="165"/>
      <c r="AKP17" s="164"/>
      <c r="AKQ17" s="164"/>
      <c r="AKR17" s="164"/>
      <c r="AKS17" s="164"/>
      <c r="AKT17" s="164"/>
      <c r="AKU17" s="164"/>
      <c r="AKV17" s="164"/>
      <c r="AKW17" s="164"/>
      <c r="AKX17" s="164"/>
      <c r="AKY17" s="165"/>
      <c r="AKZ17" s="164"/>
      <c r="ALA17" s="164"/>
      <c r="ALB17" s="164"/>
      <c r="ALC17" s="164"/>
      <c r="ALD17" s="164"/>
      <c r="ALE17" s="164"/>
      <c r="ALF17" s="164"/>
      <c r="ALG17" s="164"/>
      <c r="ALH17" s="164"/>
      <c r="ALI17" s="165"/>
      <c r="ALJ17" s="164"/>
      <c r="ALK17" s="164"/>
      <c r="ALL17" s="164"/>
      <c r="ALM17" s="164"/>
      <c r="ALN17" s="164"/>
      <c r="ALO17" s="164"/>
      <c r="ALP17" s="164"/>
      <c r="ALQ17" s="164"/>
      <c r="ALR17" s="164"/>
      <c r="ALS17" s="165"/>
      <c r="ALT17" s="164"/>
      <c r="ALU17" s="164"/>
      <c r="ALV17" s="164"/>
      <c r="ALW17" s="164"/>
      <c r="ALX17" s="164"/>
      <c r="ALY17" s="164"/>
      <c r="ALZ17" s="164"/>
      <c r="AMA17" s="164"/>
      <c r="AMB17" s="164"/>
      <c r="AMC17" s="165"/>
      <c r="AMD17" s="164"/>
      <c r="AME17" s="164"/>
      <c r="AMF17" s="164"/>
      <c r="AMG17" s="164"/>
      <c r="AMH17" s="164"/>
      <c r="AMI17" s="164"/>
      <c r="AMJ17" s="164"/>
      <c r="AMK17" s="164"/>
      <c r="AML17" s="164"/>
      <c r="AMM17" s="165"/>
      <c r="AMN17" s="164"/>
      <c r="AMO17" s="164"/>
      <c r="AMP17" s="164"/>
      <c r="AMQ17" s="164"/>
      <c r="AMR17" s="164"/>
      <c r="AMS17" s="164"/>
      <c r="AMT17" s="164"/>
      <c r="AMU17" s="164"/>
      <c r="AMV17" s="164"/>
      <c r="AMW17" s="165"/>
      <c r="AMX17" s="164"/>
      <c r="AMY17" s="164"/>
      <c r="AMZ17" s="164"/>
      <c r="ANA17" s="164"/>
      <c r="ANB17" s="164"/>
      <c r="ANC17" s="164"/>
      <c r="AND17" s="164"/>
      <c r="ANE17" s="164"/>
      <c r="ANF17" s="164"/>
      <c r="ANG17" s="165"/>
      <c r="ANH17" s="164"/>
      <c r="ANI17" s="164"/>
      <c r="ANJ17" s="164"/>
      <c r="ANK17" s="164"/>
      <c r="ANL17" s="164"/>
      <c r="ANM17" s="164"/>
      <c r="ANN17" s="164"/>
      <c r="ANO17" s="164"/>
      <c r="ANP17" s="164"/>
      <c r="ANQ17" s="165"/>
      <c r="ANR17" s="164"/>
      <c r="ANS17" s="164"/>
      <c r="ANT17" s="164"/>
      <c r="ANU17" s="164"/>
      <c r="ANV17" s="164"/>
      <c r="ANW17" s="164"/>
      <c r="ANX17" s="164"/>
      <c r="ANY17" s="164"/>
      <c r="ANZ17" s="164"/>
      <c r="AOA17" s="165"/>
      <c r="AOB17" s="164"/>
      <c r="AOC17" s="164"/>
      <c r="AOD17" s="164"/>
      <c r="AOE17" s="164"/>
      <c r="AOF17" s="164"/>
      <c r="AOG17" s="164"/>
      <c r="AOH17" s="164"/>
      <c r="AOI17" s="164"/>
      <c r="AOJ17" s="164"/>
      <c r="AOK17" s="165"/>
      <c r="AOL17" s="164"/>
      <c r="AOM17" s="164"/>
      <c r="AON17" s="164"/>
      <c r="AOO17" s="164"/>
      <c r="AOP17" s="164"/>
      <c r="AOQ17" s="164"/>
      <c r="AOR17" s="164"/>
      <c r="AOS17" s="164"/>
      <c r="AOT17" s="164"/>
      <c r="AOU17" s="165"/>
      <c r="AOV17" s="164"/>
      <c r="AOW17" s="164"/>
      <c r="AOX17" s="164"/>
      <c r="AOY17" s="164"/>
      <c r="AOZ17" s="164"/>
      <c r="APA17" s="164"/>
      <c r="APB17" s="164"/>
      <c r="APC17" s="164"/>
      <c r="APD17" s="164"/>
      <c r="APE17" s="165"/>
      <c r="APF17" s="164"/>
      <c r="APG17" s="164"/>
      <c r="APH17" s="164"/>
      <c r="API17" s="164"/>
      <c r="APJ17" s="164"/>
      <c r="APK17" s="164"/>
      <c r="APL17" s="164"/>
      <c r="APM17" s="164"/>
      <c r="APN17" s="164"/>
      <c r="APO17" s="165"/>
      <c r="APP17" s="164"/>
      <c r="APQ17" s="164"/>
      <c r="APR17" s="164"/>
      <c r="APS17" s="164"/>
      <c r="APT17" s="164"/>
      <c r="APU17" s="164"/>
      <c r="APV17" s="164"/>
      <c r="APW17" s="164"/>
      <c r="APX17" s="164"/>
      <c r="APY17" s="165"/>
      <c r="APZ17" s="164"/>
      <c r="AQA17" s="164"/>
      <c r="AQB17" s="164"/>
      <c r="AQC17" s="164"/>
      <c r="AQD17" s="164"/>
      <c r="AQE17" s="164"/>
      <c r="AQF17" s="164"/>
      <c r="AQG17" s="164"/>
      <c r="AQH17" s="164"/>
      <c r="AQI17" s="165"/>
      <c r="AQJ17" s="164"/>
      <c r="AQK17" s="164"/>
      <c r="AQL17" s="164"/>
      <c r="AQM17" s="164"/>
      <c r="AQN17" s="164"/>
      <c r="AQO17" s="164"/>
      <c r="AQP17" s="164"/>
      <c r="AQQ17" s="164"/>
      <c r="AQR17" s="164"/>
      <c r="AQS17" s="165"/>
      <c r="AQT17" s="164"/>
      <c r="AQU17" s="164"/>
      <c r="AQV17" s="164"/>
      <c r="AQW17" s="164"/>
      <c r="AQX17" s="164"/>
      <c r="AQY17" s="164"/>
      <c r="AQZ17" s="164"/>
      <c r="ARA17" s="164"/>
      <c r="ARB17" s="164"/>
      <c r="ARC17" s="165"/>
      <c r="ARD17" s="164"/>
      <c r="ARE17" s="164"/>
      <c r="ARF17" s="164"/>
      <c r="ARG17" s="164"/>
      <c r="ARH17" s="164"/>
      <c r="ARI17" s="164"/>
      <c r="ARJ17" s="164"/>
      <c r="ARK17" s="164"/>
      <c r="ARL17" s="164"/>
      <c r="ARM17" s="165"/>
      <c r="ARN17" s="164"/>
      <c r="ARO17" s="164"/>
      <c r="ARP17" s="164"/>
      <c r="ARQ17" s="164"/>
      <c r="ARR17" s="164"/>
      <c r="ARS17" s="164"/>
      <c r="ART17" s="164"/>
      <c r="ARU17" s="164"/>
      <c r="ARV17" s="164"/>
      <c r="ARW17" s="165"/>
      <c r="ARX17" s="164"/>
      <c r="ARY17" s="164"/>
      <c r="ARZ17" s="164"/>
      <c r="ASA17" s="164"/>
      <c r="ASB17" s="164"/>
      <c r="ASC17" s="164"/>
      <c r="ASD17" s="164"/>
      <c r="ASE17" s="164"/>
      <c r="ASF17" s="164"/>
      <c r="ASG17" s="165"/>
      <c r="ASH17" s="164"/>
      <c r="ASI17" s="164"/>
      <c r="ASJ17" s="164"/>
      <c r="ASK17" s="164"/>
      <c r="ASL17" s="164"/>
      <c r="ASM17" s="164"/>
      <c r="ASN17" s="164"/>
      <c r="ASO17" s="164"/>
      <c r="ASP17" s="164"/>
      <c r="ASQ17" s="165"/>
      <c r="ASR17" s="164"/>
      <c r="ASS17" s="164"/>
      <c r="AST17" s="164"/>
      <c r="ASU17" s="164"/>
      <c r="ASV17" s="164"/>
      <c r="ASW17" s="164"/>
      <c r="ASX17" s="164"/>
      <c r="ASY17" s="164"/>
      <c r="ASZ17" s="164"/>
      <c r="ATA17" s="165"/>
      <c r="ATB17" s="164"/>
      <c r="ATC17" s="164"/>
      <c r="ATD17" s="164"/>
      <c r="ATE17" s="164"/>
      <c r="ATF17" s="164"/>
      <c r="ATG17" s="164"/>
      <c r="ATH17" s="164"/>
      <c r="ATI17" s="164"/>
      <c r="ATJ17" s="164"/>
      <c r="ATK17" s="165"/>
      <c r="ATL17" s="164"/>
      <c r="ATM17" s="164"/>
      <c r="ATN17" s="164"/>
      <c r="ATO17" s="164"/>
      <c r="ATP17" s="164"/>
      <c r="ATQ17" s="164"/>
      <c r="ATR17" s="164"/>
      <c r="ATS17" s="164"/>
      <c r="ATT17" s="164"/>
      <c r="ATU17" s="165"/>
      <c r="ATV17" s="164"/>
      <c r="ATW17" s="164"/>
      <c r="ATX17" s="164"/>
      <c r="ATY17" s="164"/>
      <c r="ATZ17" s="164"/>
      <c r="AUA17" s="164"/>
      <c r="AUB17" s="164"/>
      <c r="AUC17" s="164"/>
      <c r="AUD17" s="164"/>
      <c r="AUE17" s="165"/>
      <c r="AUF17" s="164"/>
      <c r="AUG17" s="164"/>
      <c r="AUH17" s="164"/>
      <c r="AUI17" s="164"/>
      <c r="AUJ17" s="164"/>
      <c r="AUK17" s="164"/>
      <c r="AUL17" s="164"/>
      <c r="AUM17" s="164"/>
      <c r="AUN17" s="164"/>
      <c r="AUO17" s="165"/>
      <c r="AUP17" s="164"/>
      <c r="AUQ17" s="164"/>
      <c r="AUR17" s="164"/>
      <c r="AUS17" s="164"/>
      <c r="AUT17" s="164"/>
      <c r="AUU17" s="164"/>
      <c r="AUV17" s="164"/>
      <c r="AUW17" s="164"/>
      <c r="AUX17" s="164"/>
      <c r="AUY17" s="165"/>
      <c r="AUZ17" s="164"/>
      <c r="AVA17" s="164"/>
      <c r="AVB17" s="164"/>
      <c r="AVC17" s="164"/>
      <c r="AVD17" s="164"/>
      <c r="AVE17" s="164"/>
      <c r="AVF17" s="164"/>
      <c r="AVG17" s="164"/>
      <c r="AVH17" s="164"/>
      <c r="AVI17" s="165"/>
      <c r="AVJ17" s="164"/>
      <c r="AVK17" s="164"/>
      <c r="AVL17" s="164"/>
      <c r="AVM17" s="164"/>
      <c r="AVN17" s="164"/>
      <c r="AVO17" s="164"/>
      <c r="AVP17" s="164"/>
      <c r="AVQ17" s="164"/>
      <c r="AVR17" s="164"/>
      <c r="AVS17" s="165"/>
      <c r="AVT17" s="164"/>
      <c r="AVU17" s="164"/>
      <c r="AVV17" s="164"/>
      <c r="AVW17" s="164"/>
      <c r="AVX17" s="164"/>
      <c r="AVY17" s="164"/>
      <c r="AVZ17" s="164"/>
      <c r="AWA17" s="164"/>
      <c r="AWB17" s="164"/>
      <c r="AWC17" s="165"/>
      <c r="AWD17" s="164"/>
      <c r="AWE17" s="164"/>
      <c r="AWF17" s="164"/>
      <c r="AWG17" s="164"/>
      <c r="AWH17" s="164"/>
      <c r="AWI17" s="164"/>
      <c r="AWJ17" s="164"/>
      <c r="AWK17" s="164"/>
      <c r="AWL17" s="164"/>
      <c r="AWM17" s="165"/>
      <c r="AWN17" s="164"/>
      <c r="AWO17" s="164"/>
      <c r="AWP17" s="164"/>
      <c r="AWQ17" s="164"/>
      <c r="AWR17" s="164"/>
      <c r="AWS17" s="164"/>
      <c r="AWT17" s="164"/>
      <c r="AWU17" s="164"/>
      <c r="AWV17" s="164"/>
      <c r="AWW17" s="165"/>
      <c r="AWX17" s="164"/>
      <c r="AWY17" s="164"/>
      <c r="AWZ17" s="164"/>
      <c r="AXA17" s="164"/>
      <c r="AXB17" s="164"/>
      <c r="AXC17" s="164"/>
      <c r="AXD17" s="164"/>
      <c r="AXE17" s="164"/>
      <c r="AXF17" s="164"/>
      <c r="AXG17" s="165"/>
      <c r="AXH17" s="164"/>
      <c r="AXI17" s="164"/>
      <c r="AXJ17" s="164"/>
      <c r="AXK17" s="164"/>
      <c r="AXL17" s="164"/>
      <c r="AXM17" s="164"/>
      <c r="AXN17" s="164"/>
      <c r="AXO17" s="164"/>
      <c r="AXP17" s="164"/>
      <c r="AXQ17" s="165"/>
      <c r="AXR17" s="164"/>
      <c r="AXS17" s="164"/>
      <c r="AXT17" s="164"/>
      <c r="AXU17" s="164"/>
      <c r="AXV17" s="164"/>
      <c r="AXW17" s="164"/>
      <c r="AXX17" s="164"/>
      <c r="AXY17" s="164"/>
      <c r="AXZ17" s="164"/>
      <c r="AYA17" s="165"/>
      <c r="AYB17" s="164"/>
      <c r="AYC17" s="164"/>
      <c r="AYD17" s="164"/>
      <c r="AYE17" s="164"/>
      <c r="AYF17" s="164"/>
      <c r="AYG17" s="164"/>
      <c r="AYH17" s="164"/>
      <c r="AYI17" s="164"/>
      <c r="AYJ17" s="164"/>
      <c r="AYK17" s="165"/>
      <c r="AYL17" s="164"/>
      <c r="AYM17" s="164"/>
      <c r="AYN17" s="164"/>
      <c r="AYO17" s="164"/>
      <c r="AYP17" s="164"/>
      <c r="AYQ17" s="164"/>
      <c r="AYR17" s="164"/>
      <c r="AYS17" s="164"/>
      <c r="AYT17" s="164"/>
      <c r="AYU17" s="165"/>
      <c r="AYV17" s="164"/>
      <c r="AYW17" s="164"/>
      <c r="AYX17" s="164"/>
      <c r="AYY17" s="164"/>
      <c r="AYZ17" s="164"/>
      <c r="AZA17" s="164"/>
      <c r="AZB17" s="164"/>
      <c r="AZC17" s="164"/>
      <c r="AZD17" s="164"/>
      <c r="AZE17" s="165"/>
      <c r="AZF17" s="164"/>
      <c r="AZG17" s="164"/>
      <c r="AZH17" s="164"/>
      <c r="AZI17" s="164"/>
      <c r="AZJ17" s="164"/>
      <c r="AZK17" s="164"/>
      <c r="AZL17" s="164"/>
      <c r="AZM17" s="164"/>
      <c r="AZN17" s="164"/>
      <c r="AZO17" s="165"/>
      <c r="AZP17" s="164"/>
      <c r="AZQ17" s="164"/>
      <c r="AZR17" s="164"/>
      <c r="AZS17" s="164"/>
      <c r="AZT17" s="164"/>
      <c r="AZU17" s="164"/>
      <c r="AZV17" s="164"/>
      <c r="AZW17" s="164"/>
      <c r="AZX17" s="164"/>
      <c r="AZY17" s="165"/>
      <c r="AZZ17" s="164"/>
      <c r="BAA17" s="164"/>
      <c r="BAB17" s="164"/>
      <c r="BAC17" s="164"/>
      <c r="BAD17" s="164"/>
      <c r="BAE17" s="164"/>
      <c r="BAF17" s="164"/>
      <c r="BAG17" s="164"/>
      <c r="BAH17" s="164"/>
      <c r="BAI17" s="165"/>
      <c r="BAJ17" s="164"/>
      <c r="BAK17" s="164"/>
      <c r="BAL17" s="164"/>
      <c r="BAM17" s="164"/>
      <c r="BAN17" s="164"/>
      <c r="BAO17" s="164"/>
      <c r="BAP17" s="164"/>
      <c r="BAQ17" s="164"/>
      <c r="BAR17" s="164"/>
      <c r="BAS17" s="165"/>
      <c r="BAT17" s="164"/>
      <c r="BAU17" s="164"/>
      <c r="BAV17" s="164"/>
      <c r="BAW17" s="164"/>
      <c r="BAX17" s="164"/>
      <c r="BAY17" s="164"/>
      <c r="BAZ17" s="164"/>
      <c r="BBA17" s="164"/>
      <c r="BBB17" s="164"/>
      <c r="BBC17" s="165"/>
      <c r="BBD17" s="164"/>
      <c r="BBE17" s="164"/>
      <c r="BBF17" s="164"/>
      <c r="BBG17" s="164"/>
      <c r="BBH17" s="164"/>
      <c r="BBI17" s="164"/>
      <c r="BBJ17" s="164"/>
      <c r="BBK17" s="164"/>
      <c r="BBL17" s="164"/>
      <c r="BBM17" s="165"/>
      <c r="BBN17" s="164"/>
      <c r="BBO17" s="164"/>
      <c r="BBP17" s="164"/>
      <c r="BBQ17" s="164"/>
      <c r="BBR17" s="164"/>
      <c r="BBS17" s="164"/>
      <c r="BBT17" s="164"/>
      <c r="BBU17" s="164"/>
      <c r="BBV17" s="164"/>
      <c r="BBW17" s="165"/>
      <c r="BBX17" s="164"/>
      <c r="BBY17" s="164"/>
      <c r="BBZ17" s="164"/>
      <c r="BCA17" s="164"/>
      <c r="BCB17" s="164"/>
      <c r="BCC17" s="164"/>
      <c r="BCD17" s="164"/>
      <c r="BCE17" s="164"/>
      <c r="BCF17" s="164"/>
      <c r="BCG17" s="165"/>
      <c r="BCH17" s="164"/>
      <c r="BCI17" s="164"/>
      <c r="BCJ17" s="164"/>
      <c r="BCK17" s="164"/>
      <c r="BCL17" s="164"/>
      <c r="BCM17" s="164"/>
      <c r="BCN17" s="164"/>
      <c r="BCO17" s="164"/>
      <c r="BCP17" s="164"/>
      <c r="BCQ17" s="165"/>
      <c r="BCR17" s="164"/>
      <c r="BCS17" s="164"/>
      <c r="BCT17" s="164"/>
      <c r="BCU17" s="164"/>
      <c r="BCV17" s="164"/>
      <c r="BCW17" s="164"/>
      <c r="BCX17" s="164"/>
      <c r="BCY17" s="164"/>
      <c r="BCZ17" s="164"/>
      <c r="BDA17" s="165"/>
      <c r="BDB17" s="164"/>
      <c r="BDC17" s="164"/>
      <c r="BDD17" s="164"/>
      <c r="BDE17" s="164"/>
      <c r="BDF17" s="164"/>
      <c r="BDG17" s="164"/>
      <c r="BDH17" s="164"/>
      <c r="BDI17" s="164"/>
      <c r="BDJ17" s="164"/>
      <c r="BDK17" s="165"/>
      <c r="BDL17" s="164"/>
      <c r="BDM17" s="164"/>
      <c r="BDN17" s="164"/>
      <c r="BDO17" s="164"/>
      <c r="BDP17" s="164"/>
      <c r="BDQ17" s="164"/>
      <c r="BDR17" s="164"/>
      <c r="BDS17" s="164"/>
      <c r="BDT17" s="164"/>
      <c r="BDU17" s="165"/>
      <c r="BDV17" s="164"/>
      <c r="BDW17" s="164"/>
      <c r="BDX17" s="164"/>
      <c r="BDY17" s="164"/>
      <c r="BDZ17" s="164"/>
      <c r="BEA17" s="164"/>
      <c r="BEB17" s="164"/>
      <c r="BEC17" s="164"/>
      <c r="BED17" s="164"/>
      <c r="BEE17" s="165"/>
      <c r="BEF17" s="164"/>
      <c r="BEG17" s="164"/>
      <c r="BEH17" s="164"/>
      <c r="BEI17" s="164"/>
      <c r="BEJ17" s="164"/>
      <c r="BEK17" s="164"/>
      <c r="BEL17" s="164"/>
      <c r="BEM17" s="164"/>
      <c r="BEN17" s="164"/>
      <c r="BEO17" s="165"/>
      <c r="BEP17" s="164"/>
      <c r="BEQ17" s="164"/>
      <c r="BER17" s="164"/>
      <c r="BES17" s="164"/>
      <c r="BET17" s="164"/>
      <c r="BEU17" s="164"/>
      <c r="BEV17" s="164"/>
      <c r="BEW17" s="164"/>
      <c r="BEX17" s="164"/>
      <c r="BEY17" s="165"/>
      <c r="BEZ17" s="164"/>
      <c r="BFA17" s="164"/>
      <c r="BFB17" s="164"/>
      <c r="BFC17" s="164"/>
      <c r="BFD17" s="164"/>
      <c r="BFE17" s="164"/>
      <c r="BFF17" s="164"/>
      <c r="BFG17" s="164"/>
      <c r="BFH17" s="164"/>
      <c r="BFI17" s="165"/>
      <c r="BFJ17" s="164"/>
      <c r="BFK17" s="164"/>
      <c r="BFL17" s="164"/>
      <c r="BFM17" s="164"/>
      <c r="BFN17" s="164"/>
      <c r="BFO17" s="164"/>
      <c r="BFP17" s="164"/>
      <c r="BFQ17" s="164"/>
      <c r="BFR17" s="164"/>
      <c r="BFS17" s="165"/>
      <c r="BFT17" s="164"/>
      <c r="BFU17" s="164"/>
      <c r="BFV17" s="164"/>
      <c r="BFW17" s="164"/>
      <c r="BFX17" s="164"/>
      <c r="BFY17" s="164"/>
      <c r="BFZ17" s="164"/>
      <c r="BGA17" s="164"/>
      <c r="BGB17" s="164"/>
      <c r="BGC17" s="165"/>
      <c r="BGD17" s="164"/>
      <c r="BGE17" s="164"/>
      <c r="BGF17" s="164"/>
      <c r="BGG17" s="164"/>
      <c r="BGH17" s="164"/>
      <c r="BGI17" s="164"/>
      <c r="BGJ17" s="164"/>
      <c r="BGK17" s="164"/>
      <c r="BGL17" s="164"/>
      <c r="BGM17" s="165"/>
      <c r="BGN17" s="164"/>
      <c r="BGO17" s="164"/>
      <c r="BGP17" s="164"/>
      <c r="BGQ17" s="164"/>
      <c r="BGR17" s="164"/>
      <c r="BGS17" s="164"/>
      <c r="BGT17" s="164"/>
      <c r="BGU17" s="164"/>
      <c r="BGV17" s="164"/>
      <c r="BGW17" s="165"/>
      <c r="BGX17" s="164"/>
      <c r="BGY17" s="164"/>
      <c r="BGZ17" s="164"/>
      <c r="BHA17" s="164"/>
      <c r="BHB17" s="164"/>
      <c r="BHC17" s="164"/>
      <c r="BHD17" s="164"/>
      <c r="BHE17" s="164"/>
      <c r="BHF17" s="164"/>
      <c r="BHG17" s="165"/>
      <c r="BHH17" s="164"/>
      <c r="BHI17" s="164"/>
      <c r="BHJ17" s="164"/>
      <c r="BHK17" s="164"/>
      <c r="BHL17" s="164"/>
      <c r="BHM17" s="164"/>
      <c r="BHN17" s="164"/>
      <c r="BHO17" s="164"/>
      <c r="BHP17" s="164"/>
      <c r="BHQ17" s="165"/>
      <c r="BHR17" s="164"/>
      <c r="BHS17" s="164"/>
      <c r="BHT17" s="164"/>
      <c r="BHU17" s="164"/>
      <c r="BHV17" s="164"/>
      <c r="BHW17" s="164"/>
      <c r="BHX17" s="164"/>
      <c r="BHY17" s="164"/>
      <c r="BHZ17" s="164"/>
      <c r="BIA17" s="165"/>
      <c r="BIB17" s="164"/>
      <c r="BIC17" s="164"/>
      <c r="BID17" s="164"/>
      <c r="BIE17" s="164"/>
      <c r="BIF17" s="164"/>
      <c r="BIG17" s="164"/>
      <c r="BIH17" s="164"/>
      <c r="BII17" s="164"/>
      <c r="BIJ17" s="164"/>
      <c r="BIK17" s="165"/>
      <c r="BIL17" s="164"/>
      <c r="BIM17" s="164"/>
      <c r="BIN17" s="164"/>
      <c r="BIO17" s="164"/>
      <c r="BIP17" s="164"/>
      <c r="BIQ17" s="164"/>
      <c r="BIR17" s="164"/>
      <c r="BIS17" s="164"/>
      <c r="BIT17" s="164"/>
      <c r="BIU17" s="165"/>
      <c r="BIV17" s="164"/>
      <c r="BIW17" s="164"/>
      <c r="BIX17" s="164"/>
      <c r="BIY17" s="164"/>
      <c r="BIZ17" s="164"/>
      <c r="BJA17" s="164"/>
      <c r="BJB17" s="164"/>
      <c r="BJC17" s="164"/>
      <c r="BJD17" s="164"/>
      <c r="BJE17" s="165"/>
      <c r="BJF17" s="164"/>
      <c r="BJG17" s="164"/>
      <c r="BJH17" s="164"/>
      <c r="BJI17" s="164"/>
      <c r="BJJ17" s="164"/>
      <c r="BJK17" s="164"/>
      <c r="BJL17" s="164"/>
      <c r="BJM17" s="164"/>
      <c r="BJN17" s="164"/>
      <c r="BJO17" s="165"/>
      <c r="BJP17" s="164"/>
      <c r="BJQ17" s="164"/>
      <c r="BJR17" s="164"/>
      <c r="BJS17" s="164"/>
      <c r="BJT17" s="164"/>
      <c r="BJU17" s="164"/>
      <c r="BJV17" s="164"/>
      <c r="BJW17" s="164"/>
      <c r="BJX17" s="164"/>
      <c r="BJY17" s="165"/>
      <c r="BJZ17" s="164"/>
      <c r="BKA17" s="164"/>
      <c r="BKB17" s="164"/>
      <c r="BKC17" s="164"/>
      <c r="BKD17" s="164"/>
      <c r="BKE17" s="164"/>
      <c r="BKF17" s="164"/>
      <c r="BKG17" s="164"/>
      <c r="BKH17" s="164"/>
      <c r="BKI17" s="165"/>
      <c r="BKJ17" s="164"/>
      <c r="BKK17" s="164"/>
      <c r="BKL17" s="164"/>
      <c r="BKM17" s="164"/>
      <c r="BKN17" s="164"/>
      <c r="BKO17" s="164"/>
      <c r="BKP17" s="164"/>
      <c r="BKQ17" s="164"/>
      <c r="BKR17" s="164"/>
      <c r="BKS17" s="165"/>
      <c r="BKT17" s="164"/>
      <c r="BKU17" s="164"/>
      <c r="BKV17" s="164"/>
      <c r="BKW17" s="164"/>
      <c r="BKX17" s="164"/>
      <c r="BKY17" s="164"/>
      <c r="BKZ17" s="164"/>
      <c r="BLA17" s="164"/>
      <c r="BLB17" s="164"/>
      <c r="BLC17" s="165"/>
      <c r="BLD17" s="164"/>
      <c r="BLE17" s="164"/>
      <c r="BLF17" s="164"/>
      <c r="BLG17" s="164"/>
      <c r="BLH17" s="164"/>
      <c r="BLI17" s="164"/>
      <c r="BLJ17" s="164"/>
      <c r="BLK17" s="164"/>
      <c r="BLL17" s="164"/>
      <c r="BLM17" s="165"/>
      <c r="BLN17" s="164"/>
      <c r="BLO17" s="164"/>
      <c r="BLP17" s="164"/>
      <c r="BLQ17" s="164"/>
      <c r="BLR17" s="164"/>
      <c r="BLS17" s="164"/>
      <c r="BLT17" s="164"/>
      <c r="BLU17" s="164"/>
      <c r="BLV17" s="164"/>
      <c r="BLW17" s="165"/>
      <c r="BLX17" s="164"/>
      <c r="BLY17" s="164"/>
      <c r="BLZ17" s="164"/>
      <c r="BMA17" s="164"/>
      <c r="BMB17" s="164"/>
      <c r="BMC17" s="164"/>
      <c r="BMD17" s="164"/>
      <c r="BME17" s="164"/>
      <c r="BMF17" s="164"/>
      <c r="BMG17" s="165"/>
      <c r="BMH17" s="164"/>
      <c r="BMI17" s="164"/>
      <c r="BMJ17" s="164"/>
      <c r="BMK17" s="164"/>
      <c r="BML17" s="164"/>
      <c r="BMM17" s="164"/>
      <c r="BMN17" s="164"/>
      <c r="BMO17" s="164"/>
      <c r="BMP17" s="164"/>
      <c r="BMQ17" s="165"/>
      <c r="BMR17" s="164"/>
      <c r="BMS17" s="164"/>
      <c r="BMT17" s="164"/>
      <c r="BMU17" s="164"/>
      <c r="BMV17" s="164"/>
      <c r="BMW17" s="164"/>
      <c r="BMX17" s="164"/>
      <c r="BMY17" s="164"/>
      <c r="BMZ17" s="164"/>
      <c r="BNA17" s="165"/>
      <c r="BNB17" s="164"/>
      <c r="BNC17" s="164"/>
      <c r="BND17" s="164"/>
      <c r="BNE17" s="164"/>
      <c r="BNF17" s="164"/>
      <c r="BNG17" s="164"/>
      <c r="BNH17" s="164"/>
      <c r="BNI17" s="164"/>
      <c r="BNJ17" s="164"/>
      <c r="BNK17" s="165"/>
      <c r="BNL17" s="164"/>
      <c r="BNM17" s="164"/>
      <c r="BNN17" s="164"/>
      <c r="BNO17" s="164"/>
      <c r="BNP17" s="164"/>
      <c r="BNQ17" s="164"/>
      <c r="BNR17" s="164"/>
      <c r="BNS17" s="164"/>
      <c r="BNT17" s="164"/>
      <c r="BNU17" s="165"/>
      <c r="BNV17" s="164"/>
      <c r="BNW17" s="164"/>
      <c r="BNX17" s="164"/>
      <c r="BNY17" s="164"/>
      <c r="BNZ17" s="164"/>
      <c r="BOA17" s="164"/>
      <c r="BOB17" s="164"/>
      <c r="BOC17" s="164"/>
      <c r="BOD17" s="164"/>
      <c r="BOE17" s="165"/>
      <c r="BOF17" s="164"/>
      <c r="BOG17" s="164"/>
      <c r="BOH17" s="164"/>
      <c r="BOI17" s="164"/>
      <c r="BOJ17" s="164"/>
      <c r="BOK17" s="164"/>
      <c r="BOL17" s="164"/>
      <c r="BOM17" s="164"/>
      <c r="BON17" s="164"/>
      <c r="BOO17" s="165"/>
      <c r="BOP17" s="164"/>
      <c r="BOQ17" s="164"/>
      <c r="BOR17" s="164"/>
      <c r="BOS17" s="164"/>
      <c r="BOT17" s="164"/>
      <c r="BOU17" s="164"/>
      <c r="BOV17" s="164"/>
      <c r="BOW17" s="164"/>
      <c r="BOX17" s="164"/>
      <c r="BOY17" s="165"/>
      <c r="BOZ17" s="164"/>
      <c r="BPA17" s="164"/>
      <c r="BPB17" s="164"/>
      <c r="BPC17" s="164"/>
      <c r="BPD17" s="164"/>
      <c r="BPE17" s="164"/>
      <c r="BPF17" s="164"/>
      <c r="BPG17" s="164"/>
      <c r="BPH17" s="164"/>
      <c r="BPI17" s="165"/>
      <c r="BPJ17" s="164"/>
      <c r="BPK17" s="164"/>
      <c r="BPL17" s="164"/>
      <c r="BPM17" s="164"/>
      <c r="BPN17" s="164"/>
      <c r="BPO17" s="164"/>
      <c r="BPP17" s="164"/>
      <c r="BPQ17" s="164"/>
      <c r="BPR17" s="164"/>
      <c r="BPS17" s="165"/>
      <c r="BPT17" s="164"/>
      <c r="BPU17" s="164"/>
      <c r="BPV17" s="164"/>
      <c r="BPW17" s="164"/>
      <c r="BPX17" s="164"/>
      <c r="BPY17" s="164"/>
      <c r="BPZ17" s="164"/>
      <c r="BQA17" s="164"/>
      <c r="BQB17" s="164"/>
      <c r="BQC17" s="165"/>
      <c r="BQD17" s="164"/>
      <c r="BQE17" s="164"/>
      <c r="BQF17" s="164"/>
      <c r="BQG17" s="164"/>
      <c r="BQH17" s="164"/>
      <c r="BQI17" s="164"/>
      <c r="BQJ17" s="164"/>
      <c r="BQK17" s="164"/>
      <c r="BQL17" s="164"/>
      <c r="BQM17" s="165"/>
      <c r="BQN17" s="164"/>
      <c r="BQO17" s="164"/>
      <c r="BQP17" s="164"/>
      <c r="BQQ17" s="164"/>
      <c r="BQR17" s="164"/>
      <c r="BQS17" s="164"/>
      <c r="BQT17" s="164"/>
      <c r="BQU17" s="164"/>
      <c r="BQV17" s="164"/>
      <c r="BQW17" s="165"/>
      <c r="BQX17" s="164"/>
      <c r="BQY17" s="164"/>
      <c r="BQZ17" s="164"/>
      <c r="BRA17" s="164"/>
      <c r="BRB17" s="164"/>
      <c r="BRC17" s="164"/>
      <c r="BRD17" s="164"/>
      <c r="BRE17" s="164"/>
      <c r="BRF17" s="164"/>
      <c r="BRG17" s="165"/>
      <c r="BRH17" s="164"/>
      <c r="BRI17" s="164"/>
      <c r="BRJ17" s="164"/>
      <c r="BRK17" s="164"/>
      <c r="BRL17" s="164"/>
      <c r="BRM17" s="164"/>
      <c r="BRN17" s="164"/>
      <c r="BRO17" s="164"/>
      <c r="BRP17" s="164"/>
      <c r="BRQ17" s="165"/>
      <c r="BRR17" s="164"/>
      <c r="BRS17" s="164"/>
      <c r="BRT17" s="164"/>
      <c r="BRU17" s="164"/>
      <c r="BRV17" s="164"/>
      <c r="BRW17" s="164"/>
      <c r="BRX17" s="164"/>
      <c r="BRY17" s="164"/>
      <c r="BRZ17" s="164"/>
      <c r="BSA17" s="165"/>
      <c r="BSB17" s="164"/>
      <c r="BSC17" s="164"/>
      <c r="BSD17" s="164"/>
      <c r="BSE17" s="164"/>
      <c r="BSF17" s="164"/>
      <c r="BSG17" s="164"/>
      <c r="BSH17" s="164"/>
      <c r="BSI17" s="164"/>
      <c r="BSJ17" s="164"/>
      <c r="BSK17" s="165"/>
      <c r="BSL17" s="164"/>
      <c r="BSM17" s="164"/>
      <c r="BSN17" s="164"/>
      <c r="BSO17" s="164"/>
      <c r="BSP17" s="164"/>
      <c r="BSQ17" s="164"/>
      <c r="BSR17" s="164"/>
      <c r="BSS17" s="164"/>
      <c r="BST17" s="164"/>
      <c r="BSU17" s="165"/>
      <c r="BSV17" s="164"/>
      <c r="BSW17" s="164"/>
      <c r="BSX17" s="164"/>
      <c r="BSY17" s="164"/>
      <c r="BSZ17" s="164"/>
      <c r="BTA17" s="164"/>
      <c r="BTB17" s="164"/>
      <c r="BTC17" s="164"/>
      <c r="BTD17" s="164"/>
      <c r="BTE17" s="165"/>
      <c r="BTF17" s="164"/>
      <c r="BTG17" s="164"/>
      <c r="BTH17" s="164"/>
      <c r="BTI17" s="164"/>
      <c r="BTJ17" s="164"/>
      <c r="BTK17" s="164"/>
      <c r="BTL17" s="164"/>
      <c r="BTM17" s="164"/>
      <c r="BTN17" s="164"/>
      <c r="BTO17" s="165"/>
      <c r="BTP17" s="164"/>
      <c r="BTQ17" s="164"/>
      <c r="BTR17" s="164"/>
      <c r="BTS17" s="164"/>
      <c r="BTT17" s="164"/>
      <c r="BTU17" s="164"/>
      <c r="BTV17" s="164"/>
      <c r="BTW17" s="164"/>
      <c r="BTX17" s="164"/>
      <c r="BTY17" s="165"/>
      <c r="BTZ17" s="164"/>
      <c r="BUA17" s="164"/>
      <c r="BUB17" s="164"/>
      <c r="BUC17" s="164"/>
      <c r="BUD17" s="164"/>
      <c r="BUE17" s="164"/>
      <c r="BUF17" s="164"/>
      <c r="BUG17" s="164"/>
      <c r="BUH17" s="164"/>
      <c r="BUI17" s="165"/>
      <c r="BUJ17" s="164"/>
      <c r="BUK17" s="164"/>
      <c r="BUL17" s="164"/>
      <c r="BUM17" s="164"/>
      <c r="BUN17" s="164"/>
      <c r="BUO17" s="164"/>
      <c r="BUP17" s="164"/>
      <c r="BUQ17" s="164"/>
      <c r="BUR17" s="164"/>
      <c r="BUS17" s="165"/>
      <c r="BUT17" s="164"/>
      <c r="BUU17" s="164"/>
      <c r="BUV17" s="164"/>
      <c r="BUW17" s="164"/>
      <c r="BUX17" s="164"/>
      <c r="BUY17" s="164"/>
      <c r="BUZ17" s="164"/>
      <c r="BVA17" s="164"/>
      <c r="BVB17" s="164"/>
      <c r="BVC17" s="165"/>
      <c r="BVD17" s="164"/>
      <c r="BVE17" s="164"/>
      <c r="BVF17" s="164"/>
      <c r="BVG17" s="164"/>
      <c r="BVH17" s="164"/>
      <c r="BVI17" s="164"/>
      <c r="BVJ17" s="164"/>
      <c r="BVK17" s="164"/>
      <c r="BVL17" s="164"/>
      <c r="BVM17" s="165"/>
      <c r="BVN17" s="164"/>
      <c r="BVO17" s="164"/>
      <c r="BVP17" s="164"/>
      <c r="BVQ17" s="164"/>
      <c r="BVR17" s="164"/>
      <c r="BVS17" s="164"/>
      <c r="BVT17" s="164"/>
      <c r="BVU17" s="164"/>
      <c r="BVV17" s="164"/>
      <c r="BVW17" s="165"/>
      <c r="BVX17" s="164"/>
      <c r="BVY17" s="164"/>
      <c r="BVZ17" s="164"/>
      <c r="BWA17" s="164"/>
      <c r="BWB17" s="164"/>
      <c r="BWC17" s="164"/>
      <c r="BWD17" s="164"/>
      <c r="BWE17" s="164"/>
      <c r="BWF17" s="164"/>
      <c r="BWG17" s="165"/>
      <c r="BWH17" s="164"/>
      <c r="BWI17" s="164"/>
      <c r="BWJ17" s="164"/>
      <c r="BWK17" s="164"/>
      <c r="BWL17" s="164"/>
      <c r="BWM17" s="164"/>
      <c r="BWN17" s="164"/>
      <c r="BWO17" s="164"/>
      <c r="BWP17" s="164"/>
      <c r="BWQ17" s="165"/>
      <c r="BWR17" s="164"/>
      <c r="BWS17" s="164"/>
      <c r="BWT17" s="164"/>
      <c r="BWU17" s="164"/>
      <c r="BWV17" s="164"/>
      <c r="BWW17" s="164"/>
      <c r="BWX17" s="164"/>
      <c r="BWY17" s="164"/>
      <c r="BWZ17" s="164"/>
      <c r="BXA17" s="165"/>
      <c r="BXB17" s="164"/>
      <c r="BXC17" s="164"/>
      <c r="BXD17" s="164"/>
      <c r="BXE17" s="164"/>
      <c r="BXF17" s="164"/>
      <c r="BXG17" s="164"/>
      <c r="BXH17" s="164"/>
      <c r="BXI17" s="164"/>
      <c r="BXJ17" s="164"/>
      <c r="BXK17" s="165"/>
      <c r="BXL17" s="164"/>
      <c r="BXM17" s="164"/>
      <c r="BXN17" s="164"/>
      <c r="BXO17" s="164"/>
      <c r="BXP17" s="164"/>
      <c r="BXQ17" s="164"/>
      <c r="BXR17" s="164"/>
      <c r="BXS17" s="164"/>
      <c r="BXT17" s="164"/>
      <c r="BXU17" s="165"/>
      <c r="BXV17" s="164"/>
      <c r="BXW17" s="164"/>
      <c r="BXX17" s="164"/>
      <c r="BXY17" s="164"/>
      <c r="BXZ17" s="164"/>
      <c r="BYA17" s="164"/>
      <c r="BYB17" s="164"/>
      <c r="BYC17" s="164"/>
      <c r="BYD17" s="164"/>
      <c r="BYE17" s="165"/>
      <c r="BYF17" s="164"/>
      <c r="BYG17" s="164"/>
      <c r="BYH17" s="164"/>
      <c r="BYI17" s="164"/>
      <c r="BYJ17" s="164"/>
      <c r="BYK17" s="164"/>
      <c r="BYL17" s="164"/>
      <c r="BYM17" s="164"/>
      <c r="BYN17" s="164"/>
      <c r="BYO17" s="165"/>
      <c r="BYP17" s="164"/>
      <c r="BYQ17" s="164"/>
      <c r="BYR17" s="164"/>
      <c r="BYS17" s="164"/>
      <c r="BYT17" s="164"/>
      <c r="BYU17" s="164"/>
      <c r="BYV17" s="164"/>
      <c r="BYW17" s="164"/>
      <c r="BYX17" s="164"/>
      <c r="BYY17" s="165"/>
      <c r="BYZ17" s="164"/>
      <c r="BZA17" s="164"/>
      <c r="BZB17" s="164"/>
      <c r="BZC17" s="164"/>
      <c r="BZD17" s="164"/>
      <c r="BZE17" s="164"/>
      <c r="BZF17" s="164"/>
      <c r="BZG17" s="164"/>
      <c r="BZH17" s="164"/>
      <c r="BZI17" s="165"/>
      <c r="BZJ17" s="164"/>
      <c r="BZK17" s="164"/>
      <c r="BZL17" s="164"/>
      <c r="BZM17" s="164"/>
      <c r="BZN17" s="164"/>
      <c r="BZO17" s="164"/>
      <c r="BZP17" s="164"/>
      <c r="BZQ17" s="164"/>
      <c r="BZR17" s="164"/>
      <c r="BZS17" s="165"/>
      <c r="BZT17" s="164"/>
      <c r="BZU17" s="164"/>
      <c r="BZV17" s="164"/>
      <c r="BZW17" s="164"/>
      <c r="BZX17" s="164"/>
      <c r="BZY17" s="164"/>
      <c r="BZZ17" s="164"/>
      <c r="CAA17" s="164"/>
      <c r="CAB17" s="164"/>
      <c r="CAC17" s="165"/>
      <c r="CAD17" s="164"/>
      <c r="CAE17" s="164"/>
      <c r="CAF17" s="164"/>
      <c r="CAG17" s="164"/>
      <c r="CAH17" s="164"/>
      <c r="CAI17" s="164"/>
      <c r="CAJ17" s="164"/>
      <c r="CAK17" s="164"/>
      <c r="CAL17" s="164"/>
      <c r="CAM17" s="165"/>
      <c r="CAN17" s="164"/>
      <c r="CAO17" s="164"/>
      <c r="CAP17" s="164"/>
      <c r="CAQ17" s="164"/>
      <c r="CAR17" s="164"/>
      <c r="CAS17" s="164"/>
      <c r="CAT17" s="164"/>
      <c r="CAU17" s="164"/>
      <c r="CAV17" s="164"/>
      <c r="CAW17" s="165"/>
      <c r="CAX17" s="164"/>
      <c r="CAY17" s="164"/>
      <c r="CAZ17" s="164"/>
      <c r="CBA17" s="164"/>
      <c r="CBB17" s="164"/>
      <c r="CBC17" s="164"/>
      <c r="CBD17" s="164"/>
      <c r="CBE17" s="164"/>
      <c r="CBF17" s="164"/>
      <c r="CBG17" s="165"/>
      <c r="CBH17" s="164"/>
      <c r="CBI17" s="164"/>
      <c r="CBJ17" s="164"/>
      <c r="CBK17" s="164"/>
      <c r="CBL17" s="164"/>
      <c r="CBM17" s="164"/>
      <c r="CBN17" s="164"/>
      <c r="CBO17" s="164"/>
      <c r="CBP17" s="164"/>
      <c r="CBQ17" s="165"/>
      <c r="CBR17" s="164"/>
      <c r="CBS17" s="164"/>
      <c r="CBT17" s="164"/>
      <c r="CBU17" s="164"/>
      <c r="CBV17" s="164"/>
      <c r="CBW17" s="164"/>
      <c r="CBX17" s="164"/>
      <c r="CBY17" s="164"/>
      <c r="CBZ17" s="164"/>
      <c r="CCA17" s="165"/>
      <c r="CCB17" s="164"/>
      <c r="CCC17" s="164"/>
      <c r="CCD17" s="164"/>
      <c r="CCE17" s="164"/>
      <c r="CCF17" s="164"/>
      <c r="CCG17" s="164"/>
      <c r="CCH17" s="164"/>
      <c r="CCI17" s="164"/>
      <c r="CCJ17" s="164"/>
      <c r="CCK17" s="165"/>
      <c r="CCL17" s="164"/>
      <c r="CCM17" s="164"/>
      <c r="CCN17" s="164"/>
      <c r="CCO17" s="164"/>
      <c r="CCP17" s="164"/>
      <c r="CCQ17" s="164"/>
      <c r="CCR17" s="164"/>
      <c r="CCS17" s="164"/>
      <c r="CCT17" s="164"/>
      <c r="CCU17" s="165"/>
      <c r="CCV17" s="164"/>
      <c r="CCW17" s="164"/>
      <c r="CCX17" s="164"/>
      <c r="CCY17" s="164"/>
      <c r="CCZ17" s="164"/>
      <c r="CDA17" s="164"/>
      <c r="CDB17" s="164"/>
      <c r="CDC17" s="164"/>
      <c r="CDD17" s="164"/>
      <c r="CDE17" s="165"/>
      <c r="CDF17" s="164"/>
      <c r="CDG17" s="164"/>
      <c r="CDH17" s="164"/>
      <c r="CDI17" s="164"/>
      <c r="CDJ17" s="164"/>
      <c r="CDK17" s="164"/>
      <c r="CDL17" s="164"/>
      <c r="CDM17" s="164"/>
      <c r="CDN17" s="164"/>
      <c r="CDO17" s="165"/>
      <c r="CDP17" s="164"/>
      <c r="CDQ17" s="164"/>
      <c r="CDR17" s="164"/>
      <c r="CDS17" s="164"/>
      <c r="CDT17" s="164"/>
      <c r="CDU17" s="164"/>
      <c r="CDV17" s="164"/>
      <c r="CDW17" s="164"/>
      <c r="CDX17" s="164"/>
      <c r="CDY17" s="165"/>
      <c r="CDZ17" s="164"/>
      <c r="CEA17" s="164"/>
      <c r="CEB17" s="164"/>
      <c r="CEC17" s="164"/>
      <c r="CED17" s="164"/>
      <c r="CEE17" s="164"/>
      <c r="CEF17" s="164"/>
      <c r="CEG17" s="164"/>
      <c r="CEH17" s="164"/>
      <c r="CEI17" s="165"/>
      <c r="CEJ17" s="164"/>
      <c r="CEK17" s="164"/>
      <c r="CEL17" s="164"/>
      <c r="CEM17" s="164"/>
      <c r="CEN17" s="164"/>
      <c r="CEO17" s="164"/>
      <c r="CEP17" s="164"/>
      <c r="CEQ17" s="164"/>
      <c r="CER17" s="164"/>
      <c r="CES17" s="165"/>
      <c r="CET17" s="164"/>
      <c r="CEU17" s="164"/>
      <c r="CEV17" s="164"/>
      <c r="CEW17" s="164"/>
      <c r="CEX17" s="164"/>
      <c r="CEY17" s="164"/>
      <c r="CEZ17" s="164"/>
      <c r="CFA17" s="164"/>
      <c r="CFB17" s="164"/>
      <c r="CFC17" s="165"/>
      <c r="CFD17" s="164"/>
      <c r="CFE17" s="164"/>
      <c r="CFF17" s="164"/>
      <c r="CFG17" s="164"/>
      <c r="CFH17" s="164"/>
      <c r="CFI17" s="164"/>
      <c r="CFJ17" s="164"/>
      <c r="CFK17" s="164"/>
      <c r="CFL17" s="164"/>
      <c r="CFM17" s="165"/>
      <c r="CFN17" s="164"/>
      <c r="CFO17" s="164"/>
      <c r="CFP17" s="164"/>
      <c r="CFQ17" s="164"/>
      <c r="CFR17" s="164"/>
      <c r="CFS17" s="164"/>
      <c r="CFT17" s="164"/>
      <c r="CFU17" s="164"/>
      <c r="CFV17" s="164"/>
      <c r="CFW17" s="165"/>
      <c r="CFX17" s="164"/>
      <c r="CFY17" s="164"/>
      <c r="CFZ17" s="164"/>
      <c r="CGA17" s="164"/>
      <c r="CGB17" s="164"/>
      <c r="CGC17" s="164"/>
      <c r="CGD17" s="164"/>
      <c r="CGE17" s="164"/>
      <c r="CGF17" s="164"/>
      <c r="CGG17" s="165"/>
      <c r="CGH17" s="164"/>
      <c r="CGI17" s="164"/>
      <c r="CGJ17" s="164"/>
      <c r="CGK17" s="164"/>
      <c r="CGL17" s="164"/>
      <c r="CGM17" s="164"/>
      <c r="CGN17" s="164"/>
      <c r="CGO17" s="164"/>
      <c r="CGP17" s="164"/>
      <c r="CGQ17" s="165"/>
      <c r="CGR17" s="164"/>
      <c r="CGS17" s="164"/>
      <c r="CGT17" s="164"/>
      <c r="CGU17" s="164"/>
      <c r="CGV17" s="164"/>
      <c r="CGW17" s="164"/>
      <c r="CGX17" s="164"/>
      <c r="CGY17" s="164"/>
      <c r="CGZ17" s="164"/>
      <c r="CHA17" s="165"/>
      <c r="CHB17" s="164"/>
      <c r="CHC17" s="164"/>
      <c r="CHD17" s="164"/>
      <c r="CHE17" s="164"/>
      <c r="CHF17" s="164"/>
      <c r="CHG17" s="164"/>
      <c r="CHH17" s="164"/>
      <c r="CHI17" s="164"/>
      <c r="CHJ17" s="164"/>
      <c r="CHK17" s="165"/>
      <c r="CHL17" s="164"/>
      <c r="CHM17" s="164"/>
      <c r="CHN17" s="164"/>
      <c r="CHO17" s="164"/>
      <c r="CHP17" s="164"/>
      <c r="CHQ17" s="164"/>
      <c r="CHR17" s="164"/>
      <c r="CHS17" s="164"/>
      <c r="CHT17" s="164"/>
      <c r="CHU17" s="165"/>
      <c r="CHV17" s="164"/>
      <c r="CHW17" s="164"/>
      <c r="CHX17" s="164"/>
      <c r="CHY17" s="164"/>
      <c r="CHZ17" s="164"/>
      <c r="CIA17" s="164"/>
      <c r="CIB17" s="164"/>
      <c r="CIC17" s="164"/>
      <c r="CID17" s="164"/>
      <c r="CIE17" s="165"/>
      <c r="CIF17" s="164"/>
      <c r="CIG17" s="164"/>
      <c r="CIH17" s="164"/>
      <c r="CII17" s="164"/>
      <c r="CIJ17" s="164"/>
      <c r="CIK17" s="164"/>
      <c r="CIL17" s="164"/>
      <c r="CIM17" s="164"/>
      <c r="CIN17" s="164"/>
      <c r="CIO17" s="165"/>
      <c r="CIP17" s="164"/>
      <c r="CIQ17" s="164"/>
      <c r="CIR17" s="164"/>
      <c r="CIS17" s="164"/>
      <c r="CIT17" s="164"/>
      <c r="CIU17" s="164"/>
      <c r="CIV17" s="164"/>
      <c r="CIW17" s="164"/>
      <c r="CIX17" s="164"/>
      <c r="CIY17" s="165"/>
      <c r="CIZ17" s="164"/>
      <c r="CJA17" s="164"/>
      <c r="CJB17" s="164"/>
      <c r="CJC17" s="164"/>
      <c r="CJD17" s="164"/>
      <c r="CJE17" s="164"/>
      <c r="CJF17" s="164"/>
      <c r="CJG17" s="164"/>
      <c r="CJH17" s="164"/>
      <c r="CJI17" s="165"/>
      <c r="CJJ17" s="164"/>
      <c r="CJK17" s="164"/>
      <c r="CJL17" s="164"/>
      <c r="CJM17" s="164"/>
      <c r="CJN17" s="164"/>
      <c r="CJO17" s="164"/>
      <c r="CJP17" s="164"/>
      <c r="CJQ17" s="164"/>
      <c r="CJR17" s="164"/>
      <c r="CJS17" s="165"/>
      <c r="CJT17" s="164"/>
      <c r="CJU17" s="164"/>
      <c r="CJV17" s="164"/>
      <c r="CJW17" s="164"/>
      <c r="CJX17" s="164"/>
      <c r="CJY17" s="164"/>
      <c r="CJZ17" s="164"/>
      <c r="CKA17" s="164"/>
      <c r="CKB17" s="164"/>
      <c r="CKC17" s="165"/>
      <c r="CKD17" s="164"/>
      <c r="CKE17" s="164"/>
      <c r="CKF17" s="164"/>
      <c r="CKG17" s="164"/>
      <c r="CKH17" s="164"/>
      <c r="CKI17" s="164"/>
      <c r="CKJ17" s="164"/>
      <c r="CKK17" s="164"/>
      <c r="CKL17" s="164"/>
      <c r="CKM17" s="165"/>
      <c r="CKN17" s="164"/>
      <c r="CKO17" s="164"/>
      <c r="CKP17" s="164"/>
      <c r="CKQ17" s="164"/>
      <c r="CKR17" s="164"/>
      <c r="CKS17" s="164"/>
      <c r="CKT17" s="164"/>
      <c r="CKU17" s="164"/>
      <c r="CKV17" s="164"/>
      <c r="CKW17" s="165"/>
      <c r="CKX17" s="164"/>
      <c r="CKY17" s="164"/>
      <c r="CKZ17" s="164"/>
      <c r="CLA17" s="164"/>
      <c r="CLB17" s="164"/>
      <c r="CLC17" s="164"/>
      <c r="CLD17" s="164"/>
      <c r="CLE17" s="164"/>
      <c r="CLF17" s="164"/>
      <c r="CLG17" s="165"/>
      <c r="CLH17" s="164"/>
      <c r="CLI17" s="164"/>
      <c r="CLJ17" s="164"/>
      <c r="CLK17" s="164"/>
      <c r="CLL17" s="164"/>
      <c r="CLM17" s="164"/>
      <c r="CLN17" s="164"/>
      <c r="CLO17" s="164"/>
      <c r="CLP17" s="164"/>
      <c r="CLQ17" s="165"/>
      <c r="CLR17" s="164"/>
      <c r="CLS17" s="164"/>
      <c r="CLT17" s="164"/>
      <c r="CLU17" s="164"/>
      <c r="CLV17" s="164"/>
      <c r="CLW17" s="164"/>
      <c r="CLX17" s="164"/>
      <c r="CLY17" s="164"/>
      <c r="CLZ17" s="164"/>
      <c r="CMA17" s="165"/>
      <c r="CMB17" s="164"/>
      <c r="CMC17" s="164"/>
      <c r="CMD17" s="164"/>
      <c r="CME17" s="164"/>
      <c r="CMF17" s="164"/>
      <c r="CMG17" s="164"/>
      <c r="CMH17" s="164"/>
      <c r="CMI17" s="164"/>
      <c r="CMJ17" s="164"/>
      <c r="CMK17" s="165"/>
      <c r="CML17" s="164"/>
      <c r="CMM17" s="164"/>
      <c r="CMN17" s="164"/>
      <c r="CMO17" s="164"/>
      <c r="CMP17" s="164"/>
      <c r="CMQ17" s="164"/>
      <c r="CMR17" s="164"/>
      <c r="CMS17" s="164"/>
      <c r="CMT17" s="164"/>
      <c r="CMU17" s="165"/>
      <c r="CMV17" s="164"/>
      <c r="CMW17" s="164"/>
      <c r="CMX17" s="164"/>
      <c r="CMY17" s="164"/>
      <c r="CMZ17" s="164"/>
      <c r="CNA17" s="164"/>
      <c r="CNB17" s="164"/>
      <c r="CNC17" s="164"/>
      <c r="CND17" s="164"/>
      <c r="CNE17" s="165"/>
      <c r="CNF17" s="164"/>
      <c r="CNG17" s="164"/>
      <c r="CNH17" s="164"/>
      <c r="CNI17" s="164"/>
      <c r="CNJ17" s="164"/>
      <c r="CNK17" s="164"/>
      <c r="CNL17" s="164"/>
      <c r="CNM17" s="164"/>
      <c r="CNN17" s="164"/>
      <c r="CNO17" s="165"/>
      <c r="CNP17" s="164"/>
      <c r="CNQ17" s="164"/>
      <c r="CNR17" s="164"/>
      <c r="CNS17" s="164"/>
      <c r="CNT17" s="164"/>
      <c r="CNU17" s="164"/>
      <c r="CNV17" s="164"/>
      <c r="CNW17" s="164"/>
      <c r="CNX17" s="164"/>
      <c r="CNY17" s="165"/>
      <c r="CNZ17" s="164"/>
      <c r="COA17" s="164"/>
      <c r="COB17" s="164"/>
      <c r="COC17" s="164"/>
      <c r="COD17" s="164"/>
      <c r="COE17" s="164"/>
      <c r="COF17" s="164"/>
      <c r="COG17" s="164"/>
      <c r="COH17" s="164"/>
      <c r="COI17" s="165"/>
      <c r="COJ17" s="164"/>
      <c r="COK17" s="164"/>
      <c r="COL17" s="164"/>
      <c r="COM17" s="164"/>
      <c r="CON17" s="164"/>
      <c r="COO17" s="164"/>
      <c r="COP17" s="164"/>
      <c r="COQ17" s="164"/>
      <c r="COR17" s="164"/>
      <c r="COS17" s="165"/>
      <c r="COT17" s="164"/>
      <c r="COU17" s="164"/>
      <c r="COV17" s="164"/>
      <c r="COW17" s="164"/>
      <c r="COX17" s="164"/>
      <c r="COY17" s="164"/>
      <c r="COZ17" s="164"/>
      <c r="CPA17" s="164"/>
      <c r="CPB17" s="164"/>
      <c r="CPC17" s="165"/>
      <c r="CPD17" s="164"/>
      <c r="CPE17" s="164"/>
      <c r="CPF17" s="164"/>
      <c r="CPG17" s="164"/>
      <c r="CPH17" s="164"/>
      <c r="CPI17" s="164"/>
      <c r="CPJ17" s="164"/>
      <c r="CPK17" s="164"/>
      <c r="CPL17" s="164"/>
      <c r="CPM17" s="165"/>
      <c r="CPN17" s="164"/>
      <c r="CPO17" s="164"/>
      <c r="CPP17" s="164"/>
      <c r="CPQ17" s="164"/>
      <c r="CPR17" s="164"/>
      <c r="CPS17" s="164"/>
      <c r="CPT17" s="164"/>
      <c r="CPU17" s="164"/>
      <c r="CPV17" s="164"/>
      <c r="CPW17" s="165"/>
      <c r="CPX17" s="164"/>
      <c r="CPY17" s="164"/>
      <c r="CPZ17" s="164"/>
      <c r="CQA17" s="164"/>
      <c r="CQB17" s="164"/>
      <c r="CQC17" s="164"/>
      <c r="CQD17" s="164"/>
      <c r="CQE17" s="164"/>
      <c r="CQF17" s="164"/>
      <c r="CQG17" s="165"/>
      <c r="CQH17" s="164"/>
      <c r="CQI17" s="164"/>
      <c r="CQJ17" s="164"/>
      <c r="CQK17" s="164"/>
      <c r="CQL17" s="164"/>
      <c r="CQM17" s="164"/>
      <c r="CQN17" s="164"/>
      <c r="CQO17" s="164"/>
      <c r="CQP17" s="164"/>
      <c r="CQQ17" s="165"/>
      <c r="CQR17" s="164"/>
      <c r="CQS17" s="164"/>
      <c r="CQT17" s="164"/>
      <c r="CQU17" s="164"/>
      <c r="CQV17" s="164"/>
      <c r="CQW17" s="164"/>
      <c r="CQX17" s="164"/>
      <c r="CQY17" s="164"/>
      <c r="CQZ17" s="164"/>
      <c r="CRA17" s="165"/>
      <c r="CRB17" s="164"/>
      <c r="CRC17" s="164"/>
      <c r="CRD17" s="164"/>
      <c r="CRE17" s="164"/>
      <c r="CRF17" s="164"/>
      <c r="CRG17" s="164"/>
      <c r="CRH17" s="164"/>
      <c r="CRI17" s="164"/>
      <c r="CRJ17" s="164"/>
      <c r="CRK17" s="165"/>
      <c r="CRL17" s="164"/>
      <c r="CRM17" s="164"/>
      <c r="CRN17" s="164"/>
      <c r="CRO17" s="164"/>
      <c r="CRP17" s="164"/>
      <c r="CRQ17" s="164"/>
      <c r="CRR17" s="164"/>
      <c r="CRS17" s="164"/>
      <c r="CRT17" s="164"/>
      <c r="CRU17" s="165"/>
      <c r="CRV17" s="164"/>
      <c r="CRW17" s="164"/>
      <c r="CRX17" s="164"/>
      <c r="CRY17" s="164"/>
      <c r="CRZ17" s="164"/>
      <c r="CSA17" s="164"/>
      <c r="CSB17" s="164"/>
      <c r="CSC17" s="164"/>
      <c r="CSD17" s="164"/>
      <c r="CSE17" s="165"/>
      <c r="CSF17" s="164"/>
      <c r="CSG17" s="164"/>
      <c r="CSH17" s="164"/>
      <c r="CSI17" s="164"/>
      <c r="CSJ17" s="164"/>
      <c r="CSK17" s="164"/>
      <c r="CSL17" s="164"/>
      <c r="CSM17" s="164"/>
      <c r="CSN17" s="164"/>
      <c r="CSO17" s="165"/>
      <c r="CSP17" s="164"/>
      <c r="CSQ17" s="164"/>
      <c r="CSR17" s="164"/>
      <c r="CSS17" s="164"/>
      <c r="CST17" s="164"/>
      <c r="CSU17" s="164"/>
      <c r="CSV17" s="164"/>
      <c r="CSW17" s="164"/>
      <c r="CSX17" s="164"/>
      <c r="CSY17" s="165"/>
      <c r="CSZ17" s="164"/>
      <c r="CTA17" s="164"/>
      <c r="CTB17" s="164"/>
      <c r="CTC17" s="164"/>
      <c r="CTD17" s="164"/>
      <c r="CTE17" s="164"/>
      <c r="CTF17" s="164"/>
      <c r="CTG17" s="164"/>
      <c r="CTH17" s="164"/>
      <c r="CTI17" s="165"/>
      <c r="CTJ17" s="164"/>
      <c r="CTK17" s="164"/>
      <c r="CTL17" s="164"/>
      <c r="CTM17" s="164"/>
      <c r="CTN17" s="164"/>
      <c r="CTO17" s="164"/>
      <c r="CTP17" s="164"/>
      <c r="CTQ17" s="164"/>
      <c r="CTR17" s="164"/>
      <c r="CTS17" s="165"/>
      <c r="CTT17" s="164"/>
      <c r="CTU17" s="164"/>
      <c r="CTV17" s="164"/>
      <c r="CTW17" s="164"/>
      <c r="CTX17" s="164"/>
      <c r="CTY17" s="164"/>
      <c r="CTZ17" s="164"/>
      <c r="CUA17" s="164"/>
      <c r="CUB17" s="164"/>
      <c r="CUC17" s="165"/>
      <c r="CUD17" s="164"/>
      <c r="CUE17" s="164"/>
      <c r="CUF17" s="164"/>
      <c r="CUG17" s="164"/>
      <c r="CUH17" s="164"/>
      <c r="CUI17" s="164"/>
      <c r="CUJ17" s="164"/>
      <c r="CUK17" s="164"/>
      <c r="CUL17" s="164"/>
      <c r="CUM17" s="165"/>
      <c r="CUN17" s="164"/>
      <c r="CUO17" s="164"/>
      <c r="CUP17" s="164"/>
      <c r="CUQ17" s="164"/>
      <c r="CUR17" s="164"/>
      <c r="CUS17" s="164"/>
      <c r="CUT17" s="164"/>
      <c r="CUU17" s="164"/>
      <c r="CUV17" s="164"/>
      <c r="CUW17" s="165"/>
      <c r="CUX17" s="164"/>
      <c r="CUY17" s="164"/>
      <c r="CUZ17" s="164"/>
      <c r="CVA17" s="164"/>
      <c r="CVB17" s="164"/>
      <c r="CVC17" s="164"/>
      <c r="CVD17" s="164"/>
      <c r="CVE17" s="164"/>
      <c r="CVF17" s="164"/>
      <c r="CVG17" s="165"/>
      <c r="CVH17" s="164"/>
      <c r="CVI17" s="164"/>
      <c r="CVJ17" s="164"/>
      <c r="CVK17" s="164"/>
      <c r="CVL17" s="164"/>
      <c r="CVM17" s="164"/>
      <c r="CVN17" s="164"/>
      <c r="CVO17" s="164"/>
      <c r="CVP17" s="164"/>
      <c r="CVQ17" s="165"/>
      <c r="CVR17" s="164"/>
      <c r="CVS17" s="164"/>
      <c r="CVT17" s="164"/>
      <c r="CVU17" s="164"/>
      <c r="CVV17" s="164"/>
      <c r="CVW17" s="164"/>
      <c r="CVX17" s="164"/>
      <c r="CVY17" s="164"/>
      <c r="CVZ17" s="164"/>
      <c r="CWA17" s="165"/>
      <c r="CWB17" s="164"/>
      <c r="CWC17" s="164"/>
      <c r="CWD17" s="164"/>
      <c r="CWE17" s="164"/>
      <c r="CWF17" s="164"/>
      <c r="CWG17" s="164"/>
      <c r="CWH17" s="164"/>
      <c r="CWI17" s="164"/>
      <c r="CWJ17" s="164"/>
      <c r="CWK17" s="165"/>
      <c r="CWL17" s="164"/>
      <c r="CWM17" s="164"/>
      <c r="CWN17" s="164"/>
      <c r="CWO17" s="164"/>
      <c r="CWP17" s="164"/>
      <c r="CWQ17" s="164"/>
      <c r="CWR17" s="164"/>
      <c r="CWS17" s="164"/>
      <c r="CWT17" s="164"/>
      <c r="CWU17" s="165"/>
      <c r="CWV17" s="164"/>
      <c r="CWW17" s="164"/>
      <c r="CWX17" s="164"/>
      <c r="CWY17" s="164"/>
      <c r="CWZ17" s="164"/>
      <c r="CXA17" s="164"/>
      <c r="CXB17" s="164"/>
      <c r="CXC17" s="164"/>
      <c r="CXD17" s="164"/>
      <c r="CXE17" s="165"/>
      <c r="CXF17" s="164"/>
      <c r="CXG17" s="164"/>
      <c r="CXH17" s="164"/>
      <c r="CXI17" s="164"/>
      <c r="CXJ17" s="164"/>
      <c r="CXK17" s="164"/>
      <c r="CXL17" s="164"/>
      <c r="CXM17" s="164"/>
      <c r="CXN17" s="164"/>
      <c r="CXO17" s="165"/>
      <c r="CXP17" s="164"/>
      <c r="CXQ17" s="164"/>
      <c r="CXR17" s="164"/>
      <c r="CXS17" s="164"/>
      <c r="CXT17" s="164"/>
      <c r="CXU17" s="164"/>
      <c r="CXV17" s="164"/>
      <c r="CXW17" s="164"/>
      <c r="CXX17" s="164"/>
      <c r="CXY17" s="165"/>
      <c r="CXZ17" s="164"/>
      <c r="CYA17" s="164"/>
      <c r="CYB17" s="164"/>
      <c r="CYC17" s="164"/>
      <c r="CYD17" s="164"/>
      <c r="CYE17" s="164"/>
      <c r="CYF17" s="164"/>
      <c r="CYG17" s="164"/>
      <c r="CYH17" s="164"/>
      <c r="CYI17" s="165"/>
      <c r="CYJ17" s="164"/>
      <c r="CYK17" s="164"/>
      <c r="CYL17" s="164"/>
      <c r="CYM17" s="164"/>
      <c r="CYN17" s="164"/>
      <c r="CYO17" s="164"/>
      <c r="CYP17" s="164"/>
      <c r="CYQ17" s="164"/>
      <c r="CYR17" s="164"/>
      <c r="CYS17" s="165"/>
      <c r="CYT17" s="164"/>
      <c r="CYU17" s="164"/>
      <c r="CYV17" s="164"/>
      <c r="CYW17" s="164"/>
      <c r="CYX17" s="164"/>
      <c r="CYY17" s="164"/>
      <c r="CYZ17" s="164"/>
      <c r="CZA17" s="164"/>
      <c r="CZB17" s="164"/>
      <c r="CZC17" s="165"/>
      <c r="CZD17" s="164"/>
      <c r="CZE17" s="164"/>
      <c r="CZF17" s="164"/>
      <c r="CZG17" s="164"/>
      <c r="CZH17" s="164"/>
      <c r="CZI17" s="164"/>
      <c r="CZJ17" s="164"/>
      <c r="CZK17" s="164"/>
      <c r="CZL17" s="164"/>
      <c r="CZM17" s="165"/>
      <c r="CZN17" s="164"/>
      <c r="CZO17" s="164"/>
      <c r="CZP17" s="164"/>
      <c r="CZQ17" s="164"/>
      <c r="CZR17" s="164"/>
      <c r="CZS17" s="164"/>
      <c r="CZT17" s="164"/>
      <c r="CZU17" s="164"/>
      <c r="CZV17" s="164"/>
      <c r="CZW17" s="165"/>
      <c r="CZX17" s="164"/>
      <c r="CZY17" s="164"/>
      <c r="CZZ17" s="164"/>
      <c r="DAA17" s="164"/>
      <c r="DAB17" s="164"/>
      <c r="DAC17" s="164"/>
      <c r="DAD17" s="164"/>
      <c r="DAE17" s="164"/>
      <c r="DAF17" s="164"/>
      <c r="DAG17" s="165"/>
      <c r="DAH17" s="164"/>
      <c r="DAI17" s="164"/>
      <c r="DAJ17" s="164"/>
      <c r="DAK17" s="164"/>
      <c r="DAL17" s="164"/>
      <c r="DAM17" s="164"/>
      <c r="DAN17" s="164"/>
      <c r="DAO17" s="164"/>
      <c r="DAP17" s="164"/>
      <c r="DAQ17" s="165"/>
      <c r="DAR17" s="164"/>
      <c r="DAS17" s="164"/>
      <c r="DAT17" s="164"/>
      <c r="DAU17" s="164"/>
      <c r="DAV17" s="164"/>
      <c r="DAW17" s="164"/>
      <c r="DAX17" s="164"/>
      <c r="DAY17" s="164"/>
      <c r="DAZ17" s="164"/>
      <c r="DBA17" s="165"/>
      <c r="DBB17" s="164"/>
      <c r="DBC17" s="164"/>
      <c r="DBD17" s="164"/>
      <c r="DBE17" s="164"/>
      <c r="DBF17" s="164"/>
      <c r="DBG17" s="164"/>
      <c r="DBH17" s="164"/>
      <c r="DBI17" s="164"/>
      <c r="DBJ17" s="164"/>
      <c r="DBK17" s="165"/>
      <c r="DBL17" s="164"/>
      <c r="DBM17" s="164"/>
      <c r="DBN17" s="164"/>
      <c r="DBO17" s="164"/>
      <c r="DBP17" s="164"/>
      <c r="DBQ17" s="164"/>
      <c r="DBR17" s="164"/>
      <c r="DBS17" s="164"/>
      <c r="DBT17" s="164"/>
      <c r="DBU17" s="165"/>
      <c r="DBV17" s="164"/>
      <c r="DBW17" s="164"/>
      <c r="DBX17" s="164"/>
      <c r="DBY17" s="164"/>
      <c r="DBZ17" s="164"/>
      <c r="DCA17" s="164"/>
      <c r="DCB17" s="164"/>
      <c r="DCC17" s="164"/>
      <c r="DCD17" s="164"/>
      <c r="DCE17" s="165"/>
      <c r="DCF17" s="164"/>
      <c r="DCG17" s="164"/>
      <c r="DCH17" s="164"/>
      <c r="DCI17" s="164"/>
      <c r="DCJ17" s="164"/>
      <c r="DCK17" s="164"/>
      <c r="DCL17" s="164"/>
      <c r="DCM17" s="164"/>
      <c r="DCN17" s="164"/>
      <c r="DCO17" s="165"/>
      <c r="DCP17" s="164"/>
      <c r="DCQ17" s="164"/>
      <c r="DCR17" s="164"/>
      <c r="DCS17" s="164"/>
      <c r="DCT17" s="164"/>
      <c r="DCU17" s="164"/>
      <c r="DCV17" s="164"/>
      <c r="DCW17" s="164"/>
      <c r="DCX17" s="164"/>
      <c r="DCY17" s="165"/>
      <c r="DCZ17" s="164"/>
      <c r="DDA17" s="164"/>
      <c r="DDB17" s="164"/>
      <c r="DDC17" s="164"/>
      <c r="DDD17" s="164"/>
      <c r="DDE17" s="164"/>
      <c r="DDF17" s="164"/>
      <c r="DDG17" s="164"/>
      <c r="DDH17" s="164"/>
      <c r="DDI17" s="165"/>
      <c r="DDJ17" s="164"/>
      <c r="DDK17" s="164"/>
      <c r="DDL17" s="164"/>
      <c r="DDM17" s="164"/>
      <c r="DDN17" s="164"/>
      <c r="DDO17" s="164"/>
      <c r="DDP17" s="164"/>
      <c r="DDQ17" s="164"/>
      <c r="DDR17" s="164"/>
      <c r="DDS17" s="165"/>
      <c r="DDT17" s="164"/>
      <c r="DDU17" s="164"/>
      <c r="DDV17" s="164"/>
      <c r="DDW17" s="164"/>
      <c r="DDX17" s="164"/>
      <c r="DDY17" s="164"/>
      <c r="DDZ17" s="164"/>
      <c r="DEA17" s="164"/>
      <c r="DEB17" s="164"/>
      <c r="DEC17" s="165"/>
      <c r="DED17" s="164"/>
      <c r="DEE17" s="164"/>
      <c r="DEF17" s="164"/>
      <c r="DEG17" s="164"/>
      <c r="DEH17" s="164"/>
      <c r="DEI17" s="164"/>
      <c r="DEJ17" s="164"/>
      <c r="DEK17" s="164"/>
      <c r="DEL17" s="164"/>
      <c r="DEM17" s="165"/>
      <c r="DEN17" s="164"/>
      <c r="DEO17" s="164"/>
      <c r="DEP17" s="164"/>
      <c r="DEQ17" s="164"/>
      <c r="DER17" s="164"/>
      <c r="DES17" s="164"/>
      <c r="DET17" s="164"/>
      <c r="DEU17" s="164"/>
      <c r="DEV17" s="164"/>
      <c r="DEW17" s="165"/>
      <c r="DEX17" s="164"/>
      <c r="DEY17" s="164"/>
      <c r="DEZ17" s="164"/>
      <c r="DFA17" s="164"/>
      <c r="DFB17" s="164"/>
      <c r="DFC17" s="164"/>
      <c r="DFD17" s="164"/>
      <c r="DFE17" s="164"/>
      <c r="DFF17" s="164"/>
      <c r="DFG17" s="165"/>
      <c r="DFH17" s="164"/>
      <c r="DFI17" s="164"/>
      <c r="DFJ17" s="164"/>
      <c r="DFK17" s="164"/>
      <c r="DFL17" s="164"/>
      <c r="DFM17" s="164"/>
      <c r="DFN17" s="164"/>
      <c r="DFO17" s="164"/>
      <c r="DFP17" s="164"/>
      <c r="DFQ17" s="165"/>
      <c r="DFR17" s="164"/>
      <c r="DFS17" s="164"/>
      <c r="DFT17" s="164"/>
      <c r="DFU17" s="164"/>
      <c r="DFV17" s="164"/>
      <c r="DFW17" s="164"/>
      <c r="DFX17" s="164"/>
      <c r="DFY17" s="164"/>
      <c r="DFZ17" s="164"/>
      <c r="DGA17" s="165"/>
      <c r="DGB17" s="164"/>
      <c r="DGC17" s="164"/>
      <c r="DGD17" s="164"/>
      <c r="DGE17" s="164"/>
      <c r="DGF17" s="164"/>
      <c r="DGG17" s="164"/>
      <c r="DGH17" s="164"/>
      <c r="DGI17" s="164"/>
      <c r="DGJ17" s="164"/>
      <c r="DGK17" s="165"/>
      <c r="DGL17" s="164"/>
      <c r="DGM17" s="164"/>
      <c r="DGN17" s="164"/>
      <c r="DGO17" s="164"/>
      <c r="DGP17" s="164"/>
      <c r="DGQ17" s="164"/>
      <c r="DGR17" s="164"/>
      <c r="DGS17" s="164"/>
      <c r="DGT17" s="164"/>
      <c r="DGU17" s="165"/>
      <c r="DGV17" s="164"/>
      <c r="DGW17" s="164"/>
      <c r="DGX17" s="164"/>
      <c r="DGY17" s="164"/>
      <c r="DGZ17" s="164"/>
      <c r="DHA17" s="164"/>
      <c r="DHB17" s="164"/>
      <c r="DHC17" s="164"/>
      <c r="DHD17" s="164"/>
      <c r="DHE17" s="165"/>
      <c r="DHF17" s="164"/>
      <c r="DHG17" s="164"/>
      <c r="DHH17" s="164"/>
      <c r="DHI17" s="164"/>
      <c r="DHJ17" s="164"/>
      <c r="DHK17" s="164"/>
      <c r="DHL17" s="164"/>
      <c r="DHM17" s="164"/>
      <c r="DHN17" s="164"/>
      <c r="DHO17" s="165"/>
      <c r="DHP17" s="164"/>
      <c r="DHQ17" s="164"/>
      <c r="DHR17" s="164"/>
      <c r="DHS17" s="164"/>
      <c r="DHT17" s="164"/>
      <c r="DHU17" s="164"/>
      <c r="DHV17" s="164"/>
      <c r="DHW17" s="164"/>
      <c r="DHX17" s="164"/>
      <c r="DHY17" s="165"/>
      <c r="DHZ17" s="164"/>
      <c r="DIA17" s="164"/>
      <c r="DIB17" s="164"/>
      <c r="DIC17" s="164"/>
      <c r="DID17" s="164"/>
      <c r="DIE17" s="164"/>
      <c r="DIF17" s="164"/>
      <c r="DIG17" s="164"/>
      <c r="DIH17" s="164"/>
      <c r="DII17" s="165"/>
      <c r="DIJ17" s="164"/>
      <c r="DIK17" s="164"/>
      <c r="DIL17" s="164"/>
      <c r="DIM17" s="164"/>
      <c r="DIN17" s="164"/>
      <c r="DIO17" s="164"/>
      <c r="DIP17" s="164"/>
      <c r="DIQ17" s="164"/>
      <c r="DIR17" s="164"/>
      <c r="DIS17" s="165"/>
      <c r="DIT17" s="164"/>
      <c r="DIU17" s="164"/>
      <c r="DIV17" s="164"/>
      <c r="DIW17" s="164"/>
      <c r="DIX17" s="164"/>
      <c r="DIY17" s="164"/>
      <c r="DIZ17" s="164"/>
      <c r="DJA17" s="164"/>
      <c r="DJB17" s="164"/>
      <c r="DJC17" s="165"/>
      <c r="DJD17" s="164"/>
      <c r="DJE17" s="164"/>
      <c r="DJF17" s="164"/>
      <c r="DJG17" s="164"/>
      <c r="DJH17" s="164"/>
      <c r="DJI17" s="164"/>
      <c r="DJJ17" s="164"/>
      <c r="DJK17" s="164"/>
      <c r="DJL17" s="164"/>
      <c r="DJM17" s="165"/>
      <c r="DJN17" s="164"/>
      <c r="DJO17" s="164"/>
      <c r="DJP17" s="164"/>
      <c r="DJQ17" s="164"/>
      <c r="DJR17" s="164"/>
      <c r="DJS17" s="164"/>
      <c r="DJT17" s="164"/>
      <c r="DJU17" s="164"/>
      <c r="DJV17" s="164"/>
      <c r="DJW17" s="165"/>
      <c r="DJX17" s="164"/>
      <c r="DJY17" s="164"/>
      <c r="DJZ17" s="164"/>
      <c r="DKA17" s="164"/>
      <c r="DKB17" s="164"/>
      <c r="DKC17" s="164"/>
      <c r="DKD17" s="164"/>
      <c r="DKE17" s="164"/>
      <c r="DKF17" s="164"/>
      <c r="DKG17" s="165"/>
      <c r="DKH17" s="164"/>
      <c r="DKI17" s="164"/>
      <c r="DKJ17" s="164"/>
      <c r="DKK17" s="164"/>
      <c r="DKL17" s="164"/>
      <c r="DKM17" s="164"/>
      <c r="DKN17" s="164"/>
      <c r="DKO17" s="164"/>
      <c r="DKP17" s="164"/>
      <c r="DKQ17" s="165"/>
      <c r="DKR17" s="164"/>
      <c r="DKS17" s="164"/>
      <c r="DKT17" s="164"/>
      <c r="DKU17" s="164"/>
      <c r="DKV17" s="164"/>
      <c r="DKW17" s="164"/>
      <c r="DKX17" s="164"/>
      <c r="DKY17" s="164"/>
      <c r="DKZ17" s="164"/>
      <c r="DLA17" s="165"/>
      <c r="DLB17" s="164"/>
      <c r="DLC17" s="164"/>
      <c r="DLD17" s="164"/>
      <c r="DLE17" s="164"/>
      <c r="DLF17" s="164"/>
      <c r="DLG17" s="164"/>
      <c r="DLH17" s="164"/>
      <c r="DLI17" s="164"/>
      <c r="DLJ17" s="164"/>
      <c r="DLK17" s="165"/>
      <c r="DLL17" s="164"/>
      <c r="DLM17" s="164"/>
      <c r="DLN17" s="164"/>
      <c r="DLO17" s="164"/>
      <c r="DLP17" s="164"/>
      <c r="DLQ17" s="164"/>
      <c r="DLR17" s="164"/>
      <c r="DLS17" s="164"/>
      <c r="DLT17" s="164"/>
      <c r="DLU17" s="165"/>
      <c r="DLV17" s="164"/>
      <c r="DLW17" s="164"/>
      <c r="DLX17" s="164"/>
      <c r="DLY17" s="164"/>
      <c r="DLZ17" s="164"/>
      <c r="DMA17" s="164"/>
      <c r="DMB17" s="164"/>
      <c r="DMC17" s="164"/>
      <c r="DMD17" s="164"/>
      <c r="DME17" s="165"/>
      <c r="DMF17" s="164"/>
      <c r="DMG17" s="164"/>
      <c r="DMH17" s="164"/>
      <c r="DMI17" s="164"/>
      <c r="DMJ17" s="164"/>
      <c r="DMK17" s="164"/>
      <c r="DML17" s="164"/>
      <c r="DMM17" s="164"/>
      <c r="DMN17" s="164"/>
      <c r="DMO17" s="165"/>
      <c r="DMP17" s="164"/>
      <c r="DMQ17" s="164"/>
      <c r="DMR17" s="164"/>
      <c r="DMS17" s="164"/>
      <c r="DMT17" s="164"/>
      <c r="DMU17" s="164"/>
      <c r="DMV17" s="164"/>
      <c r="DMW17" s="164"/>
      <c r="DMX17" s="164"/>
      <c r="DMY17" s="165"/>
      <c r="DMZ17" s="164"/>
      <c r="DNA17" s="164"/>
      <c r="DNB17" s="164"/>
      <c r="DNC17" s="164"/>
      <c r="DND17" s="164"/>
      <c r="DNE17" s="164"/>
      <c r="DNF17" s="164"/>
      <c r="DNG17" s="164"/>
      <c r="DNH17" s="164"/>
      <c r="DNI17" s="165"/>
      <c r="DNJ17" s="164"/>
      <c r="DNK17" s="164"/>
      <c r="DNL17" s="164"/>
      <c r="DNM17" s="164"/>
      <c r="DNN17" s="164"/>
      <c r="DNO17" s="164"/>
      <c r="DNP17" s="164"/>
      <c r="DNQ17" s="164"/>
      <c r="DNR17" s="164"/>
      <c r="DNS17" s="165"/>
      <c r="DNT17" s="164"/>
      <c r="DNU17" s="164"/>
      <c r="DNV17" s="164"/>
      <c r="DNW17" s="164"/>
      <c r="DNX17" s="164"/>
      <c r="DNY17" s="164"/>
      <c r="DNZ17" s="164"/>
      <c r="DOA17" s="164"/>
      <c r="DOB17" s="164"/>
      <c r="DOC17" s="165"/>
      <c r="DOD17" s="164"/>
      <c r="DOE17" s="164"/>
      <c r="DOF17" s="164"/>
      <c r="DOG17" s="164"/>
      <c r="DOH17" s="164"/>
      <c r="DOI17" s="164"/>
      <c r="DOJ17" s="164"/>
      <c r="DOK17" s="164"/>
      <c r="DOL17" s="164"/>
      <c r="DOM17" s="165"/>
      <c r="DON17" s="164"/>
      <c r="DOO17" s="164"/>
      <c r="DOP17" s="164"/>
      <c r="DOQ17" s="164"/>
      <c r="DOR17" s="164"/>
      <c r="DOS17" s="164"/>
      <c r="DOT17" s="164"/>
      <c r="DOU17" s="164"/>
      <c r="DOV17" s="164"/>
      <c r="DOW17" s="165"/>
      <c r="DOX17" s="164"/>
      <c r="DOY17" s="164"/>
      <c r="DOZ17" s="164"/>
      <c r="DPA17" s="164"/>
      <c r="DPB17" s="164"/>
      <c r="DPC17" s="164"/>
      <c r="DPD17" s="164"/>
      <c r="DPE17" s="164"/>
      <c r="DPF17" s="164"/>
      <c r="DPG17" s="165"/>
      <c r="DPH17" s="164"/>
      <c r="DPI17" s="164"/>
      <c r="DPJ17" s="164"/>
      <c r="DPK17" s="164"/>
      <c r="DPL17" s="164"/>
      <c r="DPM17" s="164"/>
      <c r="DPN17" s="164"/>
      <c r="DPO17" s="164"/>
      <c r="DPP17" s="164"/>
      <c r="DPQ17" s="165"/>
      <c r="DPR17" s="164"/>
      <c r="DPS17" s="164"/>
      <c r="DPT17" s="164"/>
      <c r="DPU17" s="164"/>
      <c r="DPV17" s="164"/>
      <c r="DPW17" s="164"/>
      <c r="DPX17" s="164"/>
      <c r="DPY17" s="164"/>
      <c r="DPZ17" s="164"/>
      <c r="DQA17" s="165"/>
      <c r="DQB17" s="164"/>
      <c r="DQC17" s="164"/>
      <c r="DQD17" s="164"/>
      <c r="DQE17" s="164"/>
      <c r="DQF17" s="164"/>
      <c r="DQG17" s="164"/>
      <c r="DQH17" s="164"/>
      <c r="DQI17" s="164"/>
      <c r="DQJ17" s="164"/>
      <c r="DQK17" s="165"/>
      <c r="DQL17" s="164"/>
      <c r="DQM17" s="164"/>
      <c r="DQN17" s="164"/>
      <c r="DQO17" s="164"/>
      <c r="DQP17" s="164"/>
      <c r="DQQ17" s="164"/>
      <c r="DQR17" s="164"/>
      <c r="DQS17" s="164"/>
      <c r="DQT17" s="164"/>
      <c r="DQU17" s="165"/>
      <c r="DQV17" s="164"/>
      <c r="DQW17" s="164"/>
      <c r="DQX17" s="164"/>
      <c r="DQY17" s="164"/>
      <c r="DQZ17" s="164"/>
      <c r="DRA17" s="164"/>
      <c r="DRB17" s="164"/>
      <c r="DRC17" s="164"/>
      <c r="DRD17" s="164"/>
      <c r="DRE17" s="165"/>
      <c r="DRF17" s="164"/>
      <c r="DRG17" s="164"/>
      <c r="DRH17" s="164"/>
      <c r="DRI17" s="164"/>
      <c r="DRJ17" s="164"/>
      <c r="DRK17" s="164"/>
      <c r="DRL17" s="164"/>
      <c r="DRM17" s="164"/>
      <c r="DRN17" s="164"/>
      <c r="DRO17" s="165"/>
      <c r="DRP17" s="164"/>
      <c r="DRQ17" s="164"/>
      <c r="DRR17" s="164"/>
      <c r="DRS17" s="164"/>
      <c r="DRT17" s="164"/>
      <c r="DRU17" s="164"/>
      <c r="DRV17" s="164"/>
      <c r="DRW17" s="164"/>
      <c r="DRX17" s="164"/>
      <c r="DRY17" s="165"/>
      <c r="DRZ17" s="164"/>
      <c r="DSA17" s="164"/>
      <c r="DSB17" s="164"/>
      <c r="DSC17" s="164"/>
      <c r="DSD17" s="164"/>
      <c r="DSE17" s="164"/>
      <c r="DSF17" s="164"/>
      <c r="DSG17" s="164"/>
      <c r="DSH17" s="164"/>
      <c r="DSI17" s="165"/>
      <c r="DSJ17" s="164"/>
      <c r="DSK17" s="164"/>
      <c r="DSL17" s="164"/>
      <c r="DSM17" s="164"/>
      <c r="DSN17" s="164"/>
      <c r="DSO17" s="164"/>
      <c r="DSP17" s="164"/>
      <c r="DSQ17" s="164"/>
      <c r="DSR17" s="164"/>
      <c r="DSS17" s="165"/>
      <c r="DST17" s="164"/>
      <c r="DSU17" s="164"/>
      <c r="DSV17" s="164"/>
      <c r="DSW17" s="164"/>
      <c r="DSX17" s="164"/>
      <c r="DSY17" s="164"/>
      <c r="DSZ17" s="164"/>
      <c r="DTA17" s="164"/>
      <c r="DTB17" s="164"/>
      <c r="DTC17" s="165"/>
      <c r="DTD17" s="164"/>
      <c r="DTE17" s="164"/>
      <c r="DTF17" s="164"/>
      <c r="DTG17" s="164"/>
      <c r="DTH17" s="164"/>
      <c r="DTI17" s="164"/>
      <c r="DTJ17" s="164"/>
      <c r="DTK17" s="164"/>
      <c r="DTL17" s="164"/>
      <c r="DTM17" s="165"/>
      <c r="DTN17" s="164"/>
      <c r="DTO17" s="164"/>
      <c r="DTP17" s="164"/>
      <c r="DTQ17" s="164"/>
      <c r="DTR17" s="164"/>
      <c r="DTS17" s="164"/>
      <c r="DTT17" s="164"/>
      <c r="DTU17" s="164"/>
      <c r="DTV17" s="164"/>
      <c r="DTW17" s="165"/>
      <c r="DTX17" s="164"/>
      <c r="DTY17" s="164"/>
      <c r="DTZ17" s="164"/>
      <c r="DUA17" s="164"/>
      <c r="DUB17" s="164"/>
      <c r="DUC17" s="164"/>
      <c r="DUD17" s="164"/>
      <c r="DUE17" s="164"/>
      <c r="DUF17" s="164"/>
      <c r="DUG17" s="165"/>
      <c r="DUH17" s="164"/>
      <c r="DUI17" s="164"/>
      <c r="DUJ17" s="164"/>
      <c r="DUK17" s="164"/>
      <c r="DUL17" s="164"/>
      <c r="DUM17" s="164"/>
      <c r="DUN17" s="164"/>
      <c r="DUO17" s="164"/>
      <c r="DUP17" s="164"/>
      <c r="DUQ17" s="165"/>
      <c r="DUR17" s="164"/>
      <c r="DUS17" s="164"/>
      <c r="DUT17" s="164"/>
      <c r="DUU17" s="164"/>
      <c r="DUV17" s="164"/>
      <c r="DUW17" s="164"/>
      <c r="DUX17" s="164"/>
      <c r="DUY17" s="164"/>
      <c r="DUZ17" s="164"/>
      <c r="DVA17" s="165"/>
      <c r="DVB17" s="164"/>
      <c r="DVC17" s="164"/>
      <c r="DVD17" s="164"/>
      <c r="DVE17" s="164"/>
      <c r="DVF17" s="164"/>
      <c r="DVG17" s="164"/>
      <c r="DVH17" s="164"/>
      <c r="DVI17" s="164"/>
      <c r="DVJ17" s="164"/>
      <c r="DVK17" s="165"/>
      <c r="DVL17" s="164"/>
      <c r="DVM17" s="164"/>
      <c r="DVN17" s="164"/>
      <c r="DVO17" s="164"/>
      <c r="DVP17" s="164"/>
      <c r="DVQ17" s="164"/>
      <c r="DVR17" s="164"/>
      <c r="DVS17" s="164"/>
      <c r="DVT17" s="164"/>
      <c r="DVU17" s="165"/>
      <c r="DVV17" s="164"/>
      <c r="DVW17" s="164"/>
      <c r="DVX17" s="164"/>
      <c r="DVY17" s="164"/>
      <c r="DVZ17" s="164"/>
      <c r="DWA17" s="164"/>
      <c r="DWB17" s="164"/>
      <c r="DWC17" s="164"/>
      <c r="DWD17" s="164"/>
      <c r="DWE17" s="165"/>
      <c r="DWF17" s="164"/>
      <c r="DWG17" s="164"/>
      <c r="DWH17" s="164"/>
      <c r="DWI17" s="164"/>
      <c r="DWJ17" s="164"/>
      <c r="DWK17" s="164"/>
      <c r="DWL17" s="164"/>
      <c r="DWM17" s="164"/>
      <c r="DWN17" s="164"/>
      <c r="DWO17" s="165"/>
      <c r="DWP17" s="164"/>
      <c r="DWQ17" s="164"/>
      <c r="DWR17" s="164"/>
      <c r="DWS17" s="164"/>
      <c r="DWT17" s="164"/>
      <c r="DWU17" s="164"/>
      <c r="DWV17" s="164"/>
      <c r="DWW17" s="164"/>
      <c r="DWX17" s="164"/>
      <c r="DWY17" s="165"/>
      <c r="DWZ17" s="164"/>
      <c r="DXA17" s="164"/>
      <c r="DXB17" s="164"/>
      <c r="DXC17" s="164"/>
      <c r="DXD17" s="164"/>
      <c r="DXE17" s="164"/>
      <c r="DXF17" s="164"/>
      <c r="DXG17" s="164"/>
      <c r="DXH17" s="164"/>
      <c r="DXI17" s="165"/>
      <c r="DXJ17" s="164"/>
      <c r="DXK17" s="164"/>
      <c r="DXL17" s="164"/>
      <c r="DXM17" s="164"/>
      <c r="DXN17" s="164"/>
      <c r="DXO17" s="164"/>
      <c r="DXP17" s="164"/>
      <c r="DXQ17" s="164"/>
      <c r="DXR17" s="164"/>
      <c r="DXS17" s="165"/>
      <c r="DXT17" s="164"/>
      <c r="DXU17" s="164"/>
      <c r="DXV17" s="164"/>
      <c r="DXW17" s="164"/>
      <c r="DXX17" s="164"/>
      <c r="DXY17" s="164"/>
      <c r="DXZ17" s="164"/>
      <c r="DYA17" s="164"/>
      <c r="DYB17" s="164"/>
      <c r="DYC17" s="165"/>
      <c r="DYD17" s="164"/>
      <c r="DYE17" s="164"/>
      <c r="DYF17" s="164"/>
      <c r="DYG17" s="164"/>
      <c r="DYH17" s="164"/>
      <c r="DYI17" s="164"/>
      <c r="DYJ17" s="164"/>
      <c r="DYK17" s="164"/>
      <c r="DYL17" s="164"/>
      <c r="DYM17" s="165"/>
      <c r="DYN17" s="164"/>
      <c r="DYO17" s="164"/>
      <c r="DYP17" s="164"/>
      <c r="DYQ17" s="164"/>
      <c r="DYR17" s="164"/>
      <c r="DYS17" s="164"/>
      <c r="DYT17" s="164"/>
      <c r="DYU17" s="164"/>
      <c r="DYV17" s="164"/>
      <c r="DYW17" s="165"/>
      <c r="DYX17" s="164"/>
      <c r="DYY17" s="164"/>
      <c r="DYZ17" s="164"/>
      <c r="DZA17" s="164"/>
      <c r="DZB17" s="164"/>
      <c r="DZC17" s="164"/>
      <c r="DZD17" s="164"/>
      <c r="DZE17" s="164"/>
      <c r="DZF17" s="164"/>
      <c r="DZG17" s="165"/>
      <c r="DZH17" s="164"/>
      <c r="DZI17" s="164"/>
      <c r="DZJ17" s="164"/>
      <c r="DZK17" s="164"/>
      <c r="DZL17" s="164"/>
      <c r="DZM17" s="164"/>
      <c r="DZN17" s="164"/>
      <c r="DZO17" s="164"/>
      <c r="DZP17" s="164"/>
      <c r="DZQ17" s="165"/>
      <c r="DZR17" s="164"/>
      <c r="DZS17" s="164"/>
      <c r="DZT17" s="164"/>
      <c r="DZU17" s="164"/>
      <c r="DZV17" s="164"/>
      <c r="DZW17" s="164"/>
      <c r="DZX17" s="164"/>
      <c r="DZY17" s="164"/>
      <c r="DZZ17" s="164"/>
      <c r="EAA17" s="165"/>
      <c r="EAB17" s="164"/>
      <c r="EAC17" s="164"/>
      <c r="EAD17" s="164"/>
      <c r="EAE17" s="164"/>
      <c r="EAF17" s="164"/>
      <c r="EAG17" s="164"/>
      <c r="EAH17" s="164"/>
      <c r="EAI17" s="164"/>
      <c r="EAJ17" s="164"/>
      <c r="EAK17" s="165"/>
      <c r="EAL17" s="164"/>
      <c r="EAM17" s="164"/>
      <c r="EAN17" s="164"/>
      <c r="EAO17" s="164"/>
      <c r="EAP17" s="164"/>
      <c r="EAQ17" s="164"/>
      <c r="EAR17" s="164"/>
      <c r="EAS17" s="164"/>
      <c r="EAT17" s="164"/>
      <c r="EAU17" s="165"/>
      <c r="EAV17" s="164"/>
      <c r="EAW17" s="164"/>
      <c r="EAX17" s="164"/>
      <c r="EAY17" s="164"/>
      <c r="EAZ17" s="164"/>
      <c r="EBA17" s="164"/>
      <c r="EBB17" s="164"/>
      <c r="EBC17" s="164"/>
      <c r="EBD17" s="164"/>
      <c r="EBE17" s="165"/>
      <c r="EBF17" s="164"/>
      <c r="EBG17" s="164"/>
      <c r="EBH17" s="164"/>
      <c r="EBI17" s="164"/>
      <c r="EBJ17" s="164"/>
      <c r="EBK17" s="164"/>
      <c r="EBL17" s="164"/>
      <c r="EBM17" s="164"/>
      <c r="EBN17" s="164"/>
      <c r="EBO17" s="165"/>
      <c r="EBP17" s="164"/>
      <c r="EBQ17" s="164"/>
      <c r="EBR17" s="164"/>
      <c r="EBS17" s="164"/>
      <c r="EBT17" s="164"/>
      <c r="EBU17" s="164"/>
      <c r="EBV17" s="164"/>
      <c r="EBW17" s="164"/>
      <c r="EBX17" s="164"/>
      <c r="EBY17" s="165"/>
      <c r="EBZ17" s="164"/>
      <c r="ECA17" s="164"/>
      <c r="ECB17" s="164"/>
      <c r="ECC17" s="164"/>
      <c r="ECD17" s="164"/>
      <c r="ECE17" s="164"/>
      <c r="ECF17" s="164"/>
      <c r="ECG17" s="164"/>
      <c r="ECH17" s="164"/>
      <c r="ECI17" s="165"/>
      <c r="ECJ17" s="164"/>
      <c r="ECK17" s="164"/>
      <c r="ECL17" s="164"/>
      <c r="ECM17" s="164"/>
      <c r="ECN17" s="164"/>
      <c r="ECO17" s="164"/>
      <c r="ECP17" s="164"/>
      <c r="ECQ17" s="164"/>
      <c r="ECR17" s="164"/>
      <c r="ECS17" s="165"/>
      <c r="ECT17" s="164"/>
      <c r="ECU17" s="164"/>
      <c r="ECV17" s="164"/>
      <c r="ECW17" s="164"/>
      <c r="ECX17" s="164"/>
      <c r="ECY17" s="164"/>
      <c r="ECZ17" s="164"/>
      <c r="EDA17" s="164"/>
      <c r="EDB17" s="164"/>
      <c r="EDC17" s="165"/>
      <c r="EDD17" s="164"/>
      <c r="EDE17" s="164"/>
      <c r="EDF17" s="164"/>
      <c r="EDG17" s="164"/>
      <c r="EDH17" s="164"/>
      <c r="EDI17" s="164"/>
      <c r="EDJ17" s="164"/>
      <c r="EDK17" s="164"/>
      <c r="EDL17" s="164"/>
      <c r="EDM17" s="165"/>
      <c r="EDN17" s="164"/>
      <c r="EDO17" s="164"/>
      <c r="EDP17" s="164"/>
      <c r="EDQ17" s="164"/>
      <c r="EDR17" s="164"/>
      <c r="EDS17" s="164"/>
      <c r="EDT17" s="164"/>
      <c r="EDU17" s="164"/>
      <c r="EDV17" s="164"/>
      <c r="EDW17" s="165"/>
      <c r="EDX17" s="164"/>
      <c r="EDY17" s="164"/>
      <c r="EDZ17" s="164"/>
      <c r="EEA17" s="164"/>
      <c r="EEB17" s="164"/>
      <c r="EEC17" s="164"/>
      <c r="EED17" s="164"/>
      <c r="EEE17" s="164"/>
      <c r="EEF17" s="164"/>
      <c r="EEG17" s="165"/>
      <c r="EEH17" s="164"/>
      <c r="EEI17" s="164"/>
      <c r="EEJ17" s="164"/>
      <c r="EEK17" s="164"/>
      <c r="EEL17" s="164"/>
      <c r="EEM17" s="164"/>
      <c r="EEN17" s="164"/>
      <c r="EEO17" s="164"/>
      <c r="EEP17" s="164"/>
      <c r="EEQ17" s="165"/>
      <c r="EER17" s="164"/>
      <c r="EES17" s="164"/>
      <c r="EET17" s="164"/>
      <c r="EEU17" s="164"/>
      <c r="EEV17" s="164"/>
      <c r="EEW17" s="164"/>
      <c r="EEX17" s="164"/>
      <c r="EEY17" s="164"/>
      <c r="EEZ17" s="164"/>
      <c r="EFA17" s="165"/>
      <c r="EFB17" s="164"/>
      <c r="EFC17" s="164"/>
      <c r="EFD17" s="164"/>
      <c r="EFE17" s="164"/>
      <c r="EFF17" s="164"/>
      <c r="EFG17" s="164"/>
      <c r="EFH17" s="164"/>
      <c r="EFI17" s="164"/>
      <c r="EFJ17" s="164"/>
      <c r="EFK17" s="165"/>
      <c r="EFL17" s="164"/>
      <c r="EFM17" s="164"/>
      <c r="EFN17" s="164"/>
      <c r="EFO17" s="164"/>
      <c r="EFP17" s="164"/>
      <c r="EFQ17" s="164"/>
      <c r="EFR17" s="164"/>
      <c r="EFS17" s="164"/>
      <c r="EFT17" s="164"/>
      <c r="EFU17" s="165"/>
      <c r="EFV17" s="164"/>
      <c r="EFW17" s="164"/>
      <c r="EFX17" s="164"/>
      <c r="EFY17" s="164"/>
      <c r="EFZ17" s="164"/>
      <c r="EGA17" s="164"/>
      <c r="EGB17" s="164"/>
      <c r="EGC17" s="164"/>
      <c r="EGD17" s="164"/>
      <c r="EGE17" s="165"/>
      <c r="EGF17" s="164"/>
      <c r="EGG17" s="164"/>
      <c r="EGH17" s="164"/>
      <c r="EGI17" s="164"/>
      <c r="EGJ17" s="164"/>
      <c r="EGK17" s="164"/>
      <c r="EGL17" s="164"/>
      <c r="EGM17" s="164"/>
      <c r="EGN17" s="164"/>
      <c r="EGO17" s="165"/>
      <c r="EGP17" s="164"/>
      <c r="EGQ17" s="164"/>
      <c r="EGR17" s="164"/>
      <c r="EGS17" s="164"/>
      <c r="EGT17" s="164"/>
      <c r="EGU17" s="164"/>
      <c r="EGV17" s="164"/>
      <c r="EGW17" s="164"/>
      <c r="EGX17" s="164"/>
      <c r="EGY17" s="165"/>
      <c r="EGZ17" s="164"/>
      <c r="EHA17" s="164"/>
      <c r="EHB17" s="164"/>
      <c r="EHC17" s="164"/>
      <c r="EHD17" s="164"/>
      <c r="EHE17" s="164"/>
      <c r="EHF17" s="164"/>
      <c r="EHG17" s="164"/>
      <c r="EHH17" s="164"/>
      <c r="EHI17" s="165"/>
      <c r="EHJ17" s="164"/>
      <c r="EHK17" s="164"/>
      <c r="EHL17" s="164"/>
      <c r="EHM17" s="164"/>
      <c r="EHN17" s="164"/>
      <c r="EHO17" s="164"/>
      <c r="EHP17" s="164"/>
      <c r="EHQ17" s="164"/>
      <c r="EHR17" s="164"/>
      <c r="EHS17" s="165"/>
      <c r="EHT17" s="164"/>
      <c r="EHU17" s="164"/>
      <c r="EHV17" s="164"/>
      <c r="EHW17" s="164"/>
      <c r="EHX17" s="164"/>
      <c r="EHY17" s="164"/>
      <c r="EHZ17" s="164"/>
      <c r="EIA17" s="164"/>
      <c r="EIB17" s="164"/>
      <c r="EIC17" s="165"/>
      <c r="EID17" s="164"/>
      <c r="EIE17" s="164"/>
      <c r="EIF17" s="164"/>
      <c r="EIG17" s="164"/>
      <c r="EIH17" s="164"/>
      <c r="EII17" s="164"/>
      <c r="EIJ17" s="164"/>
      <c r="EIK17" s="164"/>
      <c r="EIL17" s="164"/>
      <c r="EIM17" s="165"/>
      <c r="EIN17" s="164"/>
      <c r="EIO17" s="164"/>
      <c r="EIP17" s="164"/>
      <c r="EIQ17" s="164"/>
      <c r="EIR17" s="164"/>
      <c r="EIS17" s="164"/>
      <c r="EIT17" s="164"/>
      <c r="EIU17" s="164"/>
      <c r="EIV17" s="164"/>
      <c r="EIW17" s="165"/>
      <c r="EIX17" s="164"/>
      <c r="EIY17" s="164"/>
      <c r="EIZ17" s="164"/>
      <c r="EJA17" s="164"/>
      <c r="EJB17" s="164"/>
      <c r="EJC17" s="164"/>
      <c r="EJD17" s="164"/>
      <c r="EJE17" s="164"/>
      <c r="EJF17" s="164"/>
      <c r="EJG17" s="165"/>
      <c r="EJH17" s="164"/>
      <c r="EJI17" s="164"/>
      <c r="EJJ17" s="164"/>
      <c r="EJK17" s="164"/>
      <c r="EJL17" s="164"/>
      <c r="EJM17" s="164"/>
      <c r="EJN17" s="164"/>
      <c r="EJO17" s="164"/>
      <c r="EJP17" s="164"/>
      <c r="EJQ17" s="165"/>
      <c r="EJR17" s="164"/>
      <c r="EJS17" s="164"/>
      <c r="EJT17" s="164"/>
      <c r="EJU17" s="164"/>
      <c r="EJV17" s="164"/>
      <c r="EJW17" s="164"/>
      <c r="EJX17" s="164"/>
      <c r="EJY17" s="164"/>
      <c r="EJZ17" s="164"/>
      <c r="EKA17" s="165"/>
      <c r="EKB17" s="164"/>
      <c r="EKC17" s="164"/>
      <c r="EKD17" s="164"/>
      <c r="EKE17" s="164"/>
      <c r="EKF17" s="164"/>
      <c r="EKG17" s="164"/>
      <c r="EKH17" s="164"/>
      <c r="EKI17" s="164"/>
      <c r="EKJ17" s="164"/>
      <c r="EKK17" s="165"/>
      <c r="EKL17" s="164"/>
      <c r="EKM17" s="164"/>
      <c r="EKN17" s="164"/>
      <c r="EKO17" s="164"/>
      <c r="EKP17" s="164"/>
      <c r="EKQ17" s="164"/>
      <c r="EKR17" s="164"/>
      <c r="EKS17" s="164"/>
      <c r="EKT17" s="164"/>
      <c r="EKU17" s="165"/>
      <c r="EKV17" s="164"/>
      <c r="EKW17" s="164"/>
      <c r="EKX17" s="164"/>
      <c r="EKY17" s="164"/>
      <c r="EKZ17" s="164"/>
      <c r="ELA17" s="164"/>
      <c r="ELB17" s="164"/>
      <c r="ELC17" s="164"/>
      <c r="ELD17" s="164"/>
      <c r="ELE17" s="165"/>
      <c r="ELF17" s="164"/>
      <c r="ELG17" s="164"/>
      <c r="ELH17" s="164"/>
      <c r="ELI17" s="164"/>
      <c r="ELJ17" s="164"/>
      <c r="ELK17" s="164"/>
      <c r="ELL17" s="164"/>
      <c r="ELM17" s="164"/>
      <c r="ELN17" s="164"/>
      <c r="ELO17" s="165"/>
      <c r="ELP17" s="164"/>
      <c r="ELQ17" s="164"/>
      <c r="ELR17" s="164"/>
      <c r="ELS17" s="164"/>
      <c r="ELT17" s="164"/>
      <c r="ELU17" s="164"/>
      <c r="ELV17" s="164"/>
      <c r="ELW17" s="164"/>
      <c r="ELX17" s="164"/>
      <c r="ELY17" s="165"/>
      <c r="ELZ17" s="164"/>
      <c r="EMA17" s="164"/>
      <c r="EMB17" s="164"/>
      <c r="EMC17" s="164"/>
      <c r="EMD17" s="164"/>
      <c r="EME17" s="164"/>
      <c r="EMF17" s="164"/>
      <c r="EMG17" s="164"/>
      <c r="EMH17" s="164"/>
      <c r="EMI17" s="165"/>
      <c r="EMJ17" s="164"/>
      <c r="EMK17" s="164"/>
      <c r="EML17" s="164"/>
      <c r="EMM17" s="164"/>
      <c r="EMN17" s="164"/>
      <c r="EMO17" s="164"/>
      <c r="EMP17" s="164"/>
      <c r="EMQ17" s="164"/>
      <c r="EMR17" s="164"/>
      <c r="EMS17" s="165"/>
      <c r="EMT17" s="164"/>
      <c r="EMU17" s="164"/>
      <c r="EMV17" s="164"/>
      <c r="EMW17" s="164"/>
      <c r="EMX17" s="164"/>
      <c r="EMY17" s="164"/>
      <c r="EMZ17" s="164"/>
      <c r="ENA17" s="164"/>
      <c r="ENB17" s="164"/>
      <c r="ENC17" s="165"/>
      <c r="END17" s="164"/>
      <c r="ENE17" s="164"/>
      <c r="ENF17" s="164"/>
      <c r="ENG17" s="164"/>
      <c r="ENH17" s="164"/>
      <c r="ENI17" s="164"/>
      <c r="ENJ17" s="164"/>
      <c r="ENK17" s="164"/>
      <c r="ENL17" s="164"/>
      <c r="ENM17" s="165"/>
      <c r="ENN17" s="164"/>
      <c r="ENO17" s="164"/>
      <c r="ENP17" s="164"/>
      <c r="ENQ17" s="164"/>
      <c r="ENR17" s="164"/>
      <c r="ENS17" s="164"/>
      <c r="ENT17" s="164"/>
      <c r="ENU17" s="164"/>
      <c r="ENV17" s="164"/>
      <c r="ENW17" s="165"/>
      <c r="ENX17" s="164"/>
      <c r="ENY17" s="164"/>
      <c r="ENZ17" s="164"/>
      <c r="EOA17" s="164"/>
      <c r="EOB17" s="164"/>
      <c r="EOC17" s="164"/>
      <c r="EOD17" s="164"/>
      <c r="EOE17" s="164"/>
      <c r="EOF17" s="164"/>
      <c r="EOG17" s="165"/>
      <c r="EOH17" s="164"/>
      <c r="EOI17" s="164"/>
      <c r="EOJ17" s="164"/>
      <c r="EOK17" s="164"/>
      <c r="EOL17" s="164"/>
      <c r="EOM17" s="164"/>
      <c r="EON17" s="164"/>
      <c r="EOO17" s="164"/>
      <c r="EOP17" s="164"/>
      <c r="EOQ17" s="165"/>
      <c r="EOR17" s="164"/>
      <c r="EOS17" s="164"/>
      <c r="EOT17" s="164"/>
      <c r="EOU17" s="164"/>
      <c r="EOV17" s="164"/>
      <c r="EOW17" s="164"/>
      <c r="EOX17" s="164"/>
      <c r="EOY17" s="164"/>
      <c r="EOZ17" s="164"/>
      <c r="EPA17" s="165"/>
      <c r="EPB17" s="164"/>
      <c r="EPC17" s="164"/>
      <c r="EPD17" s="164"/>
      <c r="EPE17" s="164"/>
      <c r="EPF17" s="164"/>
      <c r="EPG17" s="164"/>
      <c r="EPH17" s="164"/>
      <c r="EPI17" s="164"/>
      <c r="EPJ17" s="164"/>
      <c r="EPK17" s="165"/>
      <c r="EPL17" s="164"/>
      <c r="EPM17" s="164"/>
      <c r="EPN17" s="164"/>
      <c r="EPO17" s="164"/>
      <c r="EPP17" s="164"/>
      <c r="EPQ17" s="164"/>
      <c r="EPR17" s="164"/>
      <c r="EPS17" s="164"/>
      <c r="EPT17" s="164"/>
      <c r="EPU17" s="165"/>
      <c r="EPV17" s="164"/>
      <c r="EPW17" s="164"/>
      <c r="EPX17" s="164"/>
      <c r="EPY17" s="164"/>
      <c r="EPZ17" s="164"/>
      <c r="EQA17" s="164"/>
      <c r="EQB17" s="164"/>
      <c r="EQC17" s="164"/>
      <c r="EQD17" s="164"/>
      <c r="EQE17" s="165"/>
      <c r="EQF17" s="164"/>
      <c r="EQG17" s="164"/>
      <c r="EQH17" s="164"/>
      <c r="EQI17" s="164"/>
      <c r="EQJ17" s="164"/>
      <c r="EQK17" s="164"/>
      <c r="EQL17" s="164"/>
      <c r="EQM17" s="164"/>
      <c r="EQN17" s="164"/>
      <c r="EQO17" s="165"/>
      <c r="EQP17" s="164"/>
      <c r="EQQ17" s="164"/>
      <c r="EQR17" s="164"/>
      <c r="EQS17" s="164"/>
      <c r="EQT17" s="164"/>
      <c r="EQU17" s="164"/>
      <c r="EQV17" s="164"/>
      <c r="EQW17" s="164"/>
      <c r="EQX17" s="164"/>
      <c r="EQY17" s="165"/>
      <c r="EQZ17" s="164"/>
      <c r="ERA17" s="164"/>
      <c r="ERB17" s="164"/>
      <c r="ERC17" s="164"/>
      <c r="ERD17" s="164"/>
      <c r="ERE17" s="164"/>
      <c r="ERF17" s="164"/>
      <c r="ERG17" s="164"/>
      <c r="ERH17" s="164"/>
      <c r="ERI17" s="165"/>
      <c r="ERJ17" s="164"/>
      <c r="ERK17" s="164"/>
      <c r="ERL17" s="164"/>
      <c r="ERM17" s="164"/>
      <c r="ERN17" s="164"/>
      <c r="ERO17" s="164"/>
      <c r="ERP17" s="164"/>
      <c r="ERQ17" s="164"/>
      <c r="ERR17" s="164"/>
      <c r="ERS17" s="165"/>
      <c r="ERT17" s="164"/>
      <c r="ERU17" s="164"/>
      <c r="ERV17" s="164"/>
      <c r="ERW17" s="164"/>
      <c r="ERX17" s="164"/>
      <c r="ERY17" s="164"/>
      <c r="ERZ17" s="164"/>
      <c r="ESA17" s="164"/>
      <c r="ESB17" s="164"/>
      <c r="ESC17" s="165"/>
      <c r="ESD17" s="164"/>
      <c r="ESE17" s="164"/>
      <c r="ESF17" s="164"/>
      <c r="ESG17" s="164"/>
      <c r="ESH17" s="164"/>
      <c r="ESI17" s="164"/>
      <c r="ESJ17" s="164"/>
      <c r="ESK17" s="164"/>
      <c r="ESL17" s="164"/>
      <c r="ESM17" s="165"/>
      <c r="ESN17" s="164"/>
      <c r="ESO17" s="164"/>
      <c r="ESP17" s="164"/>
      <c r="ESQ17" s="164"/>
      <c r="ESR17" s="164"/>
      <c r="ESS17" s="164"/>
      <c r="EST17" s="164"/>
      <c r="ESU17" s="164"/>
      <c r="ESV17" s="164"/>
      <c r="ESW17" s="165"/>
      <c r="ESX17" s="164"/>
      <c r="ESY17" s="164"/>
      <c r="ESZ17" s="164"/>
      <c r="ETA17" s="164"/>
      <c r="ETB17" s="164"/>
      <c r="ETC17" s="164"/>
      <c r="ETD17" s="164"/>
      <c r="ETE17" s="164"/>
      <c r="ETF17" s="164"/>
      <c r="ETG17" s="165"/>
      <c r="ETH17" s="164"/>
      <c r="ETI17" s="164"/>
      <c r="ETJ17" s="164"/>
      <c r="ETK17" s="164"/>
      <c r="ETL17" s="164"/>
      <c r="ETM17" s="164"/>
      <c r="ETN17" s="164"/>
      <c r="ETO17" s="164"/>
      <c r="ETP17" s="164"/>
      <c r="ETQ17" s="165"/>
      <c r="ETR17" s="164"/>
      <c r="ETS17" s="164"/>
      <c r="ETT17" s="164"/>
      <c r="ETU17" s="164"/>
      <c r="ETV17" s="164"/>
      <c r="ETW17" s="164"/>
      <c r="ETX17" s="164"/>
      <c r="ETY17" s="164"/>
      <c r="ETZ17" s="164"/>
      <c r="EUA17" s="165"/>
      <c r="EUB17" s="164"/>
      <c r="EUC17" s="164"/>
      <c r="EUD17" s="164"/>
      <c r="EUE17" s="164"/>
      <c r="EUF17" s="164"/>
      <c r="EUG17" s="164"/>
      <c r="EUH17" s="164"/>
      <c r="EUI17" s="164"/>
      <c r="EUJ17" s="164"/>
      <c r="EUK17" s="165"/>
      <c r="EUL17" s="164"/>
      <c r="EUM17" s="164"/>
      <c r="EUN17" s="164"/>
      <c r="EUO17" s="164"/>
      <c r="EUP17" s="164"/>
      <c r="EUQ17" s="164"/>
      <c r="EUR17" s="164"/>
      <c r="EUS17" s="164"/>
      <c r="EUT17" s="164"/>
      <c r="EUU17" s="165"/>
      <c r="EUV17" s="164"/>
      <c r="EUW17" s="164"/>
      <c r="EUX17" s="164"/>
      <c r="EUY17" s="164"/>
      <c r="EUZ17" s="164"/>
      <c r="EVA17" s="164"/>
      <c r="EVB17" s="164"/>
      <c r="EVC17" s="164"/>
      <c r="EVD17" s="164"/>
      <c r="EVE17" s="165"/>
      <c r="EVF17" s="164"/>
      <c r="EVG17" s="164"/>
      <c r="EVH17" s="164"/>
      <c r="EVI17" s="164"/>
      <c r="EVJ17" s="164"/>
      <c r="EVK17" s="164"/>
      <c r="EVL17" s="164"/>
      <c r="EVM17" s="164"/>
      <c r="EVN17" s="164"/>
      <c r="EVO17" s="165"/>
      <c r="EVP17" s="164"/>
      <c r="EVQ17" s="164"/>
      <c r="EVR17" s="164"/>
      <c r="EVS17" s="164"/>
      <c r="EVT17" s="164"/>
      <c r="EVU17" s="164"/>
      <c r="EVV17" s="164"/>
      <c r="EVW17" s="164"/>
      <c r="EVX17" s="164"/>
      <c r="EVY17" s="165"/>
      <c r="EVZ17" s="164"/>
      <c r="EWA17" s="164"/>
      <c r="EWB17" s="164"/>
      <c r="EWC17" s="164"/>
      <c r="EWD17" s="164"/>
      <c r="EWE17" s="164"/>
      <c r="EWF17" s="164"/>
      <c r="EWG17" s="164"/>
      <c r="EWH17" s="164"/>
      <c r="EWI17" s="165"/>
      <c r="EWJ17" s="164"/>
      <c r="EWK17" s="164"/>
      <c r="EWL17" s="164"/>
      <c r="EWM17" s="164"/>
      <c r="EWN17" s="164"/>
      <c r="EWO17" s="164"/>
      <c r="EWP17" s="164"/>
      <c r="EWQ17" s="164"/>
      <c r="EWR17" s="164"/>
      <c r="EWS17" s="165"/>
      <c r="EWT17" s="164"/>
      <c r="EWU17" s="164"/>
      <c r="EWV17" s="164"/>
      <c r="EWW17" s="164"/>
      <c r="EWX17" s="164"/>
      <c r="EWY17" s="164"/>
      <c r="EWZ17" s="164"/>
      <c r="EXA17" s="164"/>
      <c r="EXB17" s="164"/>
      <c r="EXC17" s="165"/>
      <c r="EXD17" s="164"/>
      <c r="EXE17" s="164"/>
      <c r="EXF17" s="164"/>
      <c r="EXG17" s="164"/>
      <c r="EXH17" s="164"/>
      <c r="EXI17" s="164"/>
      <c r="EXJ17" s="164"/>
      <c r="EXK17" s="164"/>
      <c r="EXL17" s="164"/>
      <c r="EXM17" s="165"/>
      <c r="EXN17" s="164"/>
      <c r="EXO17" s="164"/>
      <c r="EXP17" s="164"/>
      <c r="EXQ17" s="164"/>
      <c r="EXR17" s="164"/>
      <c r="EXS17" s="164"/>
      <c r="EXT17" s="164"/>
      <c r="EXU17" s="164"/>
      <c r="EXV17" s="164"/>
      <c r="EXW17" s="165"/>
      <c r="EXX17" s="164"/>
      <c r="EXY17" s="164"/>
      <c r="EXZ17" s="164"/>
      <c r="EYA17" s="164"/>
      <c r="EYB17" s="164"/>
      <c r="EYC17" s="164"/>
      <c r="EYD17" s="164"/>
      <c r="EYE17" s="164"/>
      <c r="EYF17" s="164"/>
      <c r="EYG17" s="165"/>
      <c r="EYH17" s="164"/>
      <c r="EYI17" s="164"/>
      <c r="EYJ17" s="164"/>
      <c r="EYK17" s="164"/>
      <c r="EYL17" s="164"/>
      <c r="EYM17" s="164"/>
      <c r="EYN17" s="164"/>
      <c r="EYO17" s="164"/>
      <c r="EYP17" s="164"/>
      <c r="EYQ17" s="165"/>
      <c r="EYR17" s="164"/>
      <c r="EYS17" s="164"/>
      <c r="EYT17" s="164"/>
      <c r="EYU17" s="164"/>
      <c r="EYV17" s="164"/>
      <c r="EYW17" s="164"/>
      <c r="EYX17" s="164"/>
      <c r="EYY17" s="164"/>
      <c r="EYZ17" s="164"/>
      <c r="EZA17" s="165"/>
      <c r="EZB17" s="164"/>
      <c r="EZC17" s="164"/>
      <c r="EZD17" s="164"/>
      <c r="EZE17" s="164"/>
      <c r="EZF17" s="164"/>
      <c r="EZG17" s="164"/>
      <c r="EZH17" s="164"/>
      <c r="EZI17" s="164"/>
      <c r="EZJ17" s="164"/>
      <c r="EZK17" s="165"/>
      <c r="EZL17" s="164"/>
      <c r="EZM17" s="164"/>
      <c r="EZN17" s="164"/>
      <c r="EZO17" s="164"/>
      <c r="EZP17" s="164"/>
      <c r="EZQ17" s="164"/>
      <c r="EZR17" s="164"/>
      <c r="EZS17" s="164"/>
      <c r="EZT17" s="164"/>
      <c r="EZU17" s="165"/>
      <c r="EZV17" s="164"/>
      <c r="EZW17" s="164"/>
      <c r="EZX17" s="164"/>
      <c r="EZY17" s="164"/>
      <c r="EZZ17" s="164"/>
      <c r="FAA17" s="164"/>
      <c r="FAB17" s="164"/>
      <c r="FAC17" s="164"/>
      <c r="FAD17" s="164"/>
      <c r="FAE17" s="165"/>
      <c r="FAF17" s="164"/>
      <c r="FAG17" s="164"/>
      <c r="FAH17" s="164"/>
      <c r="FAI17" s="164"/>
      <c r="FAJ17" s="164"/>
      <c r="FAK17" s="164"/>
      <c r="FAL17" s="164"/>
      <c r="FAM17" s="164"/>
      <c r="FAN17" s="164"/>
      <c r="FAO17" s="165"/>
      <c r="FAP17" s="164"/>
      <c r="FAQ17" s="164"/>
      <c r="FAR17" s="164"/>
      <c r="FAS17" s="164"/>
      <c r="FAT17" s="164"/>
      <c r="FAU17" s="164"/>
      <c r="FAV17" s="164"/>
      <c r="FAW17" s="164"/>
      <c r="FAX17" s="164"/>
      <c r="FAY17" s="165"/>
      <c r="FAZ17" s="164"/>
      <c r="FBA17" s="164"/>
      <c r="FBB17" s="164"/>
      <c r="FBC17" s="164"/>
      <c r="FBD17" s="164"/>
      <c r="FBE17" s="164"/>
      <c r="FBF17" s="164"/>
      <c r="FBG17" s="164"/>
      <c r="FBH17" s="164"/>
      <c r="FBI17" s="165"/>
      <c r="FBJ17" s="164"/>
      <c r="FBK17" s="164"/>
      <c r="FBL17" s="164"/>
      <c r="FBM17" s="164"/>
      <c r="FBN17" s="164"/>
      <c r="FBO17" s="164"/>
      <c r="FBP17" s="164"/>
      <c r="FBQ17" s="164"/>
      <c r="FBR17" s="164"/>
      <c r="FBS17" s="165"/>
      <c r="FBT17" s="164"/>
      <c r="FBU17" s="164"/>
      <c r="FBV17" s="164"/>
      <c r="FBW17" s="164"/>
      <c r="FBX17" s="164"/>
      <c r="FBY17" s="164"/>
      <c r="FBZ17" s="164"/>
      <c r="FCA17" s="164"/>
      <c r="FCB17" s="164"/>
      <c r="FCC17" s="165"/>
      <c r="FCD17" s="164"/>
      <c r="FCE17" s="164"/>
      <c r="FCF17" s="164"/>
      <c r="FCG17" s="164"/>
      <c r="FCH17" s="164"/>
      <c r="FCI17" s="164"/>
      <c r="FCJ17" s="164"/>
      <c r="FCK17" s="164"/>
      <c r="FCL17" s="164"/>
      <c r="FCM17" s="165"/>
      <c r="FCN17" s="164"/>
      <c r="FCO17" s="164"/>
      <c r="FCP17" s="164"/>
      <c r="FCQ17" s="164"/>
      <c r="FCR17" s="164"/>
      <c r="FCS17" s="164"/>
      <c r="FCT17" s="164"/>
      <c r="FCU17" s="164"/>
      <c r="FCV17" s="164"/>
      <c r="FCW17" s="165"/>
      <c r="FCX17" s="164"/>
      <c r="FCY17" s="164"/>
      <c r="FCZ17" s="164"/>
      <c r="FDA17" s="164"/>
      <c r="FDB17" s="164"/>
      <c r="FDC17" s="164"/>
      <c r="FDD17" s="164"/>
      <c r="FDE17" s="164"/>
      <c r="FDF17" s="164"/>
      <c r="FDG17" s="165"/>
      <c r="FDH17" s="164"/>
      <c r="FDI17" s="164"/>
      <c r="FDJ17" s="164"/>
      <c r="FDK17" s="164"/>
      <c r="FDL17" s="164"/>
      <c r="FDM17" s="164"/>
      <c r="FDN17" s="164"/>
      <c r="FDO17" s="164"/>
      <c r="FDP17" s="164"/>
      <c r="FDQ17" s="165"/>
      <c r="FDR17" s="164"/>
      <c r="FDS17" s="164"/>
      <c r="FDT17" s="164"/>
      <c r="FDU17" s="164"/>
      <c r="FDV17" s="164"/>
      <c r="FDW17" s="164"/>
      <c r="FDX17" s="164"/>
      <c r="FDY17" s="164"/>
      <c r="FDZ17" s="164"/>
      <c r="FEA17" s="165"/>
      <c r="FEB17" s="164"/>
      <c r="FEC17" s="164"/>
      <c r="FED17" s="164"/>
      <c r="FEE17" s="164"/>
      <c r="FEF17" s="164"/>
      <c r="FEG17" s="164"/>
      <c r="FEH17" s="164"/>
      <c r="FEI17" s="164"/>
      <c r="FEJ17" s="164"/>
      <c r="FEK17" s="165"/>
      <c r="FEL17" s="164"/>
      <c r="FEM17" s="164"/>
      <c r="FEN17" s="164"/>
      <c r="FEO17" s="164"/>
      <c r="FEP17" s="164"/>
      <c r="FEQ17" s="164"/>
      <c r="FER17" s="164"/>
      <c r="FES17" s="164"/>
      <c r="FET17" s="164"/>
      <c r="FEU17" s="165"/>
      <c r="FEV17" s="164"/>
      <c r="FEW17" s="164"/>
      <c r="FEX17" s="164"/>
      <c r="FEY17" s="164"/>
      <c r="FEZ17" s="164"/>
      <c r="FFA17" s="164"/>
      <c r="FFB17" s="164"/>
      <c r="FFC17" s="164"/>
      <c r="FFD17" s="164"/>
      <c r="FFE17" s="165"/>
      <c r="FFF17" s="164"/>
      <c r="FFG17" s="164"/>
      <c r="FFH17" s="164"/>
      <c r="FFI17" s="164"/>
      <c r="FFJ17" s="164"/>
      <c r="FFK17" s="164"/>
      <c r="FFL17" s="164"/>
      <c r="FFM17" s="164"/>
      <c r="FFN17" s="164"/>
      <c r="FFO17" s="165"/>
      <c r="FFP17" s="164"/>
      <c r="FFQ17" s="164"/>
      <c r="FFR17" s="164"/>
      <c r="FFS17" s="164"/>
      <c r="FFT17" s="164"/>
      <c r="FFU17" s="164"/>
      <c r="FFV17" s="164"/>
      <c r="FFW17" s="164"/>
      <c r="FFX17" s="164"/>
      <c r="FFY17" s="165"/>
      <c r="FFZ17" s="164"/>
      <c r="FGA17" s="164"/>
      <c r="FGB17" s="164"/>
      <c r="FGC17" s="164"/>
      <c r="FGD17" s="164"/>
      <c r="FGE17" s="164"/>
      <c r="FGF17" s="164"/>
      <c r="FGG17" s="164"/>
      <c r="FGH17" s="164"/>
      <c r="FGI17" s="165"/>
      <c r="FGJ17" s="164"/>
      <c r="FGK17" s="164"/>
      <c r="FGL17" s="164"/>
      <c r="FGM17" s="164"/>
      <c r="FGN17" s="164"/>
      <c r="FGO17" s="164"/>
      <c r="FGP17" s="164"/>
      <c r="FGQ17" s="164"/>
      <c r="FGR17" s="164"/>
      <c r="FGS17" s="165"/>
      <c r="FGT17" s="164"/>
      <c r="FGU17" s="164"/>
      <c r="FGV17" s="164"/>
      <c r="FGW17" s="164"/>
      <c r="FGX17" s="164"/>
      <c r="FGY17" s="164"/>
      <c r="FGZ17" s="164"/>
      <c r="FHA17" s="164"/>
      <c r="FHB17" s="164"/>
      <c r="FHC17" s="165"/>
      <c r="FHD17" s="164"/>
      <c r="FHE17" s="164"/>
      <c r="FHF17" s="164"/>
      <c r="FHG17" s="164"/>
      <c r="FHH17" s="164"/>
      <c r="FHI17" s="164"/>
      <c r="FHJ17" s="164"/>
      <c r="FHK17" s="164"/>
      <c r="FHL17" s="164"/>
      <c r="FHM17" s="165"/>
      <c r="FHN17" s="164"/>
      <c r="FHO17" s="164"/>
      <c r="FHP17" s="164"/>
      <c r="FHQ17" s="164"/>
      <c r="FHR17" s="164"/>
      <c r="FHS17" s="164"/>
      <c r="FHT17" s="164"/>
      <c r="FHU17" s="164"/>
      <c r="FHV17" s="164"/>
      <c r="FHW17" s="165"/>
      <c r="FHX17" s="164"/>
      <c r="FHY17" s="164"/>
      <c r="FHZ17" s="164"/>
      <c r="FIA17" s="164"/>
      <c r="FIB17" s="164"/>
      <c r="FIC17" s="164"/>
      <c r="FID17" s="164"/>
      <c r="FIE17" s="164"/>
      <c r="FIF17" s="164"/>
      <c r="FIG17" s="165"/>
      <c r="FIH17" s="164"/>
      <c r="FII17" s="164"/>
      <c r="FIJ17" s="164"/>
      <c r="FIK17" s="164"/>
      <c r="FIL17" s="164"/>
      <c r="FIM17" s="164"/>
      <c r="FIN17" s="164"/>
      <c r="FIO17" s="164"/>
      <c r="FIP17" s="164"/>
      <c r="FIQ17" s="165"/>
      <c r="FIR17" s="164"/>
      <c r="FIS17" s="164"/>
      <c r="FIT17" s="164"/>
      <c r="FIU17" s="164"/>
      <c r="FIV17" s="164"/>
      <c r="FIW17" s="164"/>
      <c r="FIX17" s="164"/>
      <c r="FIY17" s="164"/>
      <c r="FIZ17" s="164"/>
      <c r="FJA17" s="165"/>
      <c r="FJB17" s="164"/>
      <c r="FJC17" s="164"/>
      <c r="FJD17" s="164"/>
      <c r="FJE17" s="164"/>
      <c r="FJF17" s="164"/>
      <c r="FJG17" s="164"/>
      <c r="FJH17" s="164"/>
      <c r="FJI17" s="164"/>
      <c r="FJJ17" s="164"/>
      <c r="FJK17" s="165"/>
      <c r="FJL17" s="164"/>
      <c r="FJM17" s="164"/>
      <c r="FJN17" s="164"/>
      <c r="FJO17" s="164"/>
      <c r="FJP17" s="164"/>
      <c r="FJQ17" s="164"/>
      <c r="FJR17" s="164"/>
      <c r="FJS17" s="164"/>
      <c r="FJT17" s="164"/>
      <c r="FJU17" s="165"/>
      <c r="FJV17" s="164"/>
      <c r="FJW17" s="164"/>
      <c r="FJX17" s="164"/>
      <c r="FJY17" s="164"/>
      <c r="FJZ17" s="164"/>
      <c r="FKA17" s="164"/>
      <c r="FKB17" s="164"/>
      <c r="FKC17" s="164"/>
      <c r="FKD17" s="164"/>
      <c r="FKE17" s="165"/>
      <c r="FKF17" s="164"/>
      <c r="FKG17" s="164"/>
      <c r="FKH17" s="164"/>
      <c r="FKI17" s="164"/>
      <c r="FKJ17" s="164"/>
      <c r="FKK17" s="164"/>
      <c r="FKL17" s="164"/>
      <c r="FKM17" s="164"/>
      <c r="FKN17" s="164"/>
      <c r="FKO17" s="165"/>
      <c r="FKP17" s="164"/>
      <c r="FKQ17" s="164"/>
      <c r="FKR17" s="164"/>
      <c r="FKS17" s="164"/>
      <c r="FKT17" s="164"/>
      <c r="FKU17" s="164"/>
      <c r="FKV17" s="164"/>
      <c r="FKW17" s="164"/>
      <c r="FKX17" s="164"/>
      <c r="FKY17" s="165"/>
      <c r="FKZ17" s="164"/>
      <c r="FLA17" s="164"/>
      <c r="FLB17" s="164"/>
      <c r="FLC17" s="164"/>
      <c r="FLD17" s="164"/>
      <c r="FLE17" s="164"/>
      <c r="FLF17" s="164"/>
      <c r="FLG17" s="164"/>
      <c r="FLH17" s="164"/>
      <c r="FLI17" s="165"/>
      <c r="FLJ17" s="164"/>
      <c r="FLK17" s="164"/>
      <c r="FLL17" s="164"/>
      <c r="FLM17" s="164"/>
      <c r="FLN17" s="164"/>
      <c r="FLO17" s="164"/>
      <c r="FLP17" s="164"/>
      <c r="FLQ17" s="164"/>
      <c r="FLR17" s="164"/>
      <c r="FLS17" s="165"/>
      <c r="FLT17" s="164"/>
      <c r="FLU17" s="164"/>
      <c r="FLV17" s="164"/>
      <c r="FLW17" s="164"/>
      <c r="FLX17" s="164"/>
      <c r="FLY17" s="164"/>
      <c r="FLZ17" s="164"/>
      <c r="FMA17" s="164"/>
      <c r="FMB17" s="164"/>
      <c r="FMC17" s="165"/>
      <c r="FMD17" s="164"/>
      <c r="FME17" s="164"/>
      <c r="FMF17" s="164"/>
      <c r="FMG17" s="164"/>
      <c r="FMH17" s="164"/>
      <c r="FMI17" s="164"/>
      <c r="FMJ17" s="164"/>
      <c r="FMK17" s="164"/>
      <c r="FML17" s="164"/>
      <c r="FMM17" s="165"/>
      <c r="FMN17" s="164"/>
      <c r="FMO17" s="164"/>
      <c r="FMP17" s="164"/>
      <c r="FMQ17" s="164"/>
      <c r="FMR17" s="164"/>
      <c r="FMS17" s="164"/>
      <c r="FMT17" s="164"/>
      <c r="FMU17" s="164"/>
      <c r="FMV17" s="164"/>
      <c r="FMW17" s="165"/>
      <c r="FMX17" s="164"/>
      <c r="FMY17" s="164"/>
      <c r="FMZ17" s="164"/>
      <c r="FNA17" s="164"/>
      <c r="FNB17" s="164"/>
      <c r="FNC17" s="164"/>
      <c r="FND17" s="164"/>
      <c r="FNE17" s="164"/>
      <c r="FNF17" s="164"/>
      <c r="FNG17" s="165"/>
      <c r="FNH17" s="164"/>
      <c r="FNI17" s="164"/>
      <c r="FNJ17" s="164"/>
      <c r="FNK17" s="164"/>
      <c r="FNL17" s="164"/>
      <c r="FNM17" s="164"/>
      <c r="FNN17" s="164"/>
      <c r="FNO17" s="164"/>
      <c r="FNP17" s="164"/>
      <c r="FNQ17" s="165"/>
      <c r="FNR17" s="164"/>
      <c r="FNS17" s="164"/>
      <c r="FNT17" s="164"/>
      <c r="FNU17" s="164"/>
      <c r="FNV17" s="164"/>
      <c r="FNW17" s="164"/>
      <c r="FNX17" s="164"/>
      <c r="FNY17" s="164"/>
      <c r="FNZ17" s="164"/>
      <c r="FOA17" s="165"/>
      <c r="FOB17" s="164"/>
      <c r="FOC17" s="164"/>
      <c r="FOD17" s="164"/>
      <c r="FOE17" s="164"/>
      <c r="FOF17" s="164"/>
      <c r="FOG17" s="164"/>
      <c r="FOH17" s="164"/>
      <c r="FOI17" s="164"/>
      <c r="FOJ17" s="164"/>
      <c r="FOK17" s="165"/>
      <c r="FOL17" s="164"/>
      <c r="FOM17" s="164"/>
      <c r="FON17" s="164"/>
      <c r="FOO17" s="164"/>
      <c r="FOP17" s="164"/>
      <c r="FOQ17" s="164"/>
      <c r="FOR17" s="164"/>
      <c r="FOS17" s="164"/>
      <c r="FOT17" s="164"/>
      <c r="FOU17" s="165"/>
      <c r="FOV17" s="164"/>
      <c r="FOW17" s="164"/>
      <c r="FOX17" s="164"/>
      <c r="FOY17" s="164"/>
      <c r="FOZ17" s="164"/>
      <c r="FPA17" s="164"/>
      <c r="FPB17" s="164"/>
      <c r="FPC17" s="164"/>
      <c r="FPD17" s="164"/>
      <c r="FPE17" s="165"/>
      <c r="FPF17" s="164"/>
      <c r="FPG17" s="164"/>
      <c r="FPH17" s="164"/>
      <c r="FPI17" s="164"/>
      <c r="FPJ17" s="164"/>
      <c r="FPK17" s="164"/>
      <c r="FPL17" s="164"/>
      <c r="FPM17" s="164"/>
      <c r="FPN17" s="164"/>
      <c r="FPO17" s="165"/>
      <c r="FPP17" s="164"/>
      <c r="FPQ17" s="164"/>
      <c r="FPR17" s="164"/>
      <c r="FPS17" s="164"/>
      <c r="FPT17" s="164"/>
      <c r="FPU17" s="164"/>
      <c r="FPV17" s="164"/>
      <c r="FPW17" s="164"/>
      <c r="FPX17" s="164"/>
      <c r="FPY17" s="165"/>
      <c r="FPZ17" s="164"/>
      <c r="FQA17" s="164"/>
      <c r="FQB17" s="164"/>
      <c r="FQC17" s="164"/>
      <c r="FQD17" s="164"/>
      <c r="FQE17" s="164"/>
      <c r="FQF17" s="164"/>
      <c r="FQG17" s="164"/>
      <c r="FQH17" s="164"/>
      <c r="FQI17" s="165"/>
      <c r="FQJ17" s="164"/>
      <c r="FQK17" s="164"/>
      <c r="FQL17" s="164"/>
      <c r="FQM17" s="164"/>
      <c r="FQN17" s="164"/>
      <c r="FQO17" s="164"/>
      <c r="FQP17" s="164"/>
      <c r="FQQ17" s="164"/>
      <c r="FQR17" s="164"/>
      <c r="FQS17" s="165"/>
      <c r="FQT17" s="164"/>
      <c r="FQU17" s="164"/>
      <c r="FQV17" s="164"/>
      <c r="FQW17" s="164"/>
      <c r="FQX17" s="164"/>
      <c r="FQY17" s="164"/>
      <c r="FQZ17" s="164"/>
      <c r="FRA17" s="164"/>
      <c r="FRB17" s="164"/>
      <c r="FRC17" s="165"/>
      <c r="FRD17" s="164"/>
      <c r="FRE17" s="164"/>
      <c r="FRF17" s="164"/>
      <c r="FRG17" s="164"/>
      <c r="FRH17" s="164"/>
      <c r="FRI17" s="164"/>
      <c r="FRJ17" s="164"/>
      <c r="FRK17" s="164"/>
      <c r="FRL17" s="164"/>
      <c r="FRM17" s="165"/>
      <c r="FRN17" s="164"/>
      <c r="FRO17" s="164"/>
      <c r="FRP17" s="164"/>
      <c r="FRQ17" s="164"/>
      <c r="FRR17" s="164"/>
      <c r="FRS17" s="164"/>
      <c r="FRT17" s="164"/>
      <c r="FRU17" s="164"/>
      <c r="FRV17" s="164"/>
      <c r="FRW17" s="165"/>
      <c r="FRX17" s="164"/>
      <c r="FRY17" s="164"/>
      <c r="FRZ17" s="164"/>
      <c r="FSA17" s="164"/>
      <c r="FSB17" s="164"/>
      <c r="FSC17" s="164"/>
      <c r="FSD17" s="164"/>
      <c r="FSE17" s="164"/>
      <c r="FSF17" s="164"/>
      <c r="FSG17" s="165"/>
      <c r="FSH17" s="164"/>
      <c r="FSI17" s="164"/>
      <c r="FSJ17" s="164"/>
      <c r="FSK17" s="164"/>
      <c r="FSL17" s="164"/>
      <c r="FSM17" s="164"/>
      <c r="FSN17" s="164"/>
      <c r="FSO17" s="164"/>
      <c r="FSP17" s="164"/>
      <c r="FSQ17" s="165"/>
      <c r="FSR17" s="164"/>
      <c r="FSS17" s="164"/>
      <c r="FST17" s="164"/>
      <c r="FSU17" s="164"/>
      <c r="FSV17" s="164"/>
      <c r="FSW17" s="164"/>
      <c r="FSX17" s="164"/>
      <c r="FSY17" s="164"/>
      <c r="FSZ17" s="164"/>
      <c r="FTA17" s="165"/>
      <c r="FTB17" s="164"/>
      <c r="FTC17" s="164"/>
      <c r="FTD17" s="164"/>
      <c r="FTE17" s="164"/>
      <c r="FTF17" s="164"/>
      <c r="FTG17" s="164"/>
      <c r="FTH17" s="164"/>
      <c r="FTI17" s="164"/>
      <c r="FTJ17" s="164"/>
      <c r="FTK17" s="165"/>
      <c r="FTL17" s="164"/>
      <c r="FTM17" s="164"/>
      <c r="FTN17" s="164"/>
      <c r="FTO17" s="164"/>
      <c r="FTP17" s="164"/>
      <c r="FTQ17" s="164"/>
      <c r="FTR17" s="164"/>
      <c r="FTS17" s="164"/>
      <c r="FTT17" s="164"/>
      <c r="FTU17" s="165"/>
      <c r="FTV17" s="164"/>
      <c r="FTW17" s="164"/>
      <c r="FTX17" s="164"/>
      <c r="FTY17" s="164"/>
      <c r="FTZ17" s="164"/>
      <c r="FUA17" s="164"/>
      <c r="FUB17" s="164"/>
      <c r="FUC17" s="164"/>
      <c r="FUD17" s="164"/>
      <c r="FUE17" s="165"/>
      <c r="FUF17" s="164"/>
      <c r="FUG17" s="164"/>
      <c r="FUH17" s="164"/>
      <c r="FUI17" s="164"/>
      <c r="FUJ17" s="164"/>
      <c r="FUK17" s="164"/>
      <c r="FUL17" s="164"/>
      <c r="FUM17" s="164"/>
      <c r="FUN17" s="164"/>
      <c r="FUO17" s="165"/>
      <c r="FUP17" s="164"/>
      <c r="FUQ17" s="164"/>
      <c r="FUR17" s="164"/>
      <c r="FUS17" s="164"/>
      <c r="FUT17" s="164"/>
      <c r="FUU17" s="164"/>
      <c r="FUV17" s="164"/>
      <c r="FUW17" s="164"/>
      <c r="FUX17" s="164"/>
      <c r="FUY17" s="165"/>
      <c r="FUZ17" s="164"/>
      <c r="FVA17" s="164"/>
      <c r="FVB17" s="164"/>
      <c r="FVC17" s="164"/>
      <c r="FVD17" s="164"/>
      <c r="FVE17" s="164"/>
      <c r="FVF17" s="164"/>
      <c r="FVG17" s="164"/>
      <c r="FVH17" s="164"/>
      <c r="FVI17" s="165"/>
      <c r="FVJ17" s="164"/>
      <c r="FVK17" s="164"/>
      <c r="FVL17" s="164"/>
      <c r="FVM17" s="164"/>
      <c r="FVN17" s="164"/>
      <c r="FVO17" s="164"/>
      <c r="FVP17" s="164"/>
      <c r="FVQ17" s="164"/>
      <c r="FVR17" s="164"/>
      <c r="FVS17" s="165"/>
      <c r="FVT17" s="164"/>
      <c r="FVU17" s="164"/>
      <c r="FVV17" s="164"/>
      <c r="FVW17" s="164"/>
      <c r="FVX17" s="164"/>
      <c r="FVY17" s="164"/>
      <c r="FVZ17" s="164"/>
      <c r="FWA17" s="164"/>
      <c r="FWB17" s="164"/>
      <c r="FWC17" s="165"/>
      <c r="FWD17" s="164"/>
      <c r="FWE17" s="164"/>
      <c r="FWF17" s="164"/>
      <c r="FWG17" s="164"/>
      <c r="FWH17" s="164"/>
      <c r="FWI17" s="164"/>
      <c r="FWJ17" s="164"/>
      <c r="FWK17" s="164"/>
      <c r="FWL17" s="164"/>
      <c r="FWM17" s="165"/>
      <c r="FWN17" s="164"/>
      <c r="FWO17" s="164"/>
      <c r="FWP17" s="164"/>
      <c r="FWQ17" s="164"/>
      <c r="FWR17" s="164"/>
      <c r="FWS17" s="164"/>
      <c r="FWT17" s="164"/>
      <c r="FWU17" s="164"/>
      <c r="FWV17" s="164"/>
      <c r="FWW17" s="165"/>
      <c r="FWX17" s="164"/>
      <c r="FWY17" s="164"/>
      <c r="FWZ17" s="164"/>
      <c r="FXA17" s="164"/>
      <c r="FXB17" s="164"/>
      <c r="FXC17" s="164"/>
      <c r="FXD17" s="164"/>
      <c r="FXE17" s="164"/>
      <c r="FXF17" s="164"/>
      <c r="FXG17" s="165"/>
      <c r="FXH17" s="164"/>
      <c r="FXI17" s="164"/>
      <c r="FXJ17" s="164"/>
      <c r="FXK17" s="164"/>
      <c r="FXL17" s="164"/>
      <c r="FXM17" s="164"/>
      <c r="FXN17" s="164"/>
      <c r="FXO17" s="164"/>
      <c r="FXP17" s="164"/>
      <c r="FXQ17" s="165"/>
      <c r="FXR17" s="164"/>
      <c r="FXS17" s="164"/>
      <c r="FXT17" s="164"/>
      <c r="FXU17" s="164"/>
      <c r="FXV17" s="164"/>
      <c r="FXW17" s="164"/>
      <c r="FXX17" s="164"/>
      <c r="FXY17" s="164"/>
      <c r="FXZ17" s="164"/>
      <c r="FYA17" s="165"/>
      <c r="FYB17" s="164"/>
      <c r="FYC17" s="164"/>
      <c r="FYD17" s="164"/>
      <c r="FYE17" s="164"/>
      <c r="FYF17" s="164"/>
      <c r="FYG17" s="164"/>
      <c r="FYH17" s="164"/>
      <c r="FYI17" s="164"/>
      <c r="FYJ17" s="164"/>
      <c r="FYK17" s="165"/>
      <c r="FYL17" s="164"/>
      <c r="FYM17" s="164"/>
      <c r="FYN17" s="164"/>
      <c r="FYO17" s="164"/>
      <c r="FYP17" s="164"/>
      <c r="FYQ17" s="164"/>
      <c r="FYR17" s="164"/>
      <c r="FYS17" s="164"/>
      <c r="FYT17" s="164"/>
      <c r="FYU17" s="165"/>
      <c r="FYV17" s="164"/>
      <c r="FYW17" s="164"/>
      <c r="FYX17" s="164"/>
      <c r="FYY17" s="164"/>
      <c r="FYZ17" s="164"/>
      <c r="FZA17" s="164"/>
      <c r="FZB17" s="164"/>
      <c r="FZC17" s="164"/>
      <c r="FZD17" s="164"/>
      <c r="FZE17" s="165"/>
      <c r="FZF17" s="164"/>
      <c r="FZG17" s="164"/>
      <c r="FZH17" s="164"/>
      <c r="FZI17" s="164"/>
      <c r="FZJ17" s="164"/>
      <c r="FZK17" s="164"/>
      <c r="FZL17" s="164"/>
      <c r="FZM17" s="164"/>
      <c r="FZN17" s="164"/>
      <c r="FZO17" s="165"/>
      <c r="FZP17" s="164"/>
      <c r="FZQ17" s="164"/>
      <c r="FZR17" s="164"/>
      <c r="FZS17" s="164"/>
      <c r="FZT17" s="164"/>
      <c r="FZU17" s="164"/>
      <c r="FZV17" s="164"/>
      <c r="FZW17" s="164"/>
      <c r="FZX17" s="164"/>
      <c r="FZY17" s="165"/>
      <c r="FZZ17" s="164"/>
      <c r="GAA17" s="164"/>
      <c r="GAB17" s="164"/>
      <c r="GAC17" s="164"/>
      <c r="GAD17" s="164"/>
      <c r="GAE17" s="164"/>
      <c r="GAF17" s="164"/>
      <c r="GAG17" s="164"/>
      <c r="GAH17" s="164"/>
      <c r="GAI17" s="165"/>
      <c r="GAJ17" s="164"/>
      <c r="GAK17" s="164"/>
      <c r="GAL17" s="164"/>
      <c r="GAM17" s="164"/>
      <c r="GAN17" s="164"/>
      <c r="GAO17" s="164"/>
      <c r="GAP17" s="164"/>
      <c r="GAQ17" s="164"/>
      <c r="GAR17" s="164"/>
      <c r="GAS17" s="165"/>
      <c r="GAT17" s="164"/>
      <c r="GAU17" s="164"/>
      <c r="GAV17" s="164"/>
      <c r="GAW17" s="164"/>
      <c r="GAX17" s="164"/>
      <c r="GAY17" s="164"/>
      <c r="GAZ17" s="164"/>
      <c r="GBA17" s="164"/>
      <c r="GBB17" s="164"/>
      <c r="GBC17" s="165"/>
      <c r="GBD17" s="164"/>
      <c r="GBE17" s="164"/>
      <c r="GBF17" s="164"/>
      <c r="GBG17" s="164"/>
      <c r="GBH17" s="164"/>
      <c r="GBI17" s="164"/>
      <c r="GBJ17" s="164"/>
      <c r="GBK17" s="164"/>
      <c r="GBL17" s="164"/>
      <c r="GBM17" s="165"/>
      <c r="GBN17" s="164"/>
      <c r="GBO17" s="164"/>
      <c r="GBP17" s="164"/>
      <c r="GBQ17" s="164"/>
      <c r="GBR17" s="164"/>
      <c r="GBS17" s="164"/>
      <c r="GBT17" s="164"/>
      <c r="GBU17" s="164"/>
      <c r="GBV17" s="164"/>
      <c r="GBW17" s="165"/>
      <c r="GBX17" s="164"/>
      <c r="GBY17" s="164"/>
      <c r="GBZ17" s="164"/>
      <c r="GCA17" s="164"/>
      <c r="GCB17" s="164"/>
      <c r="GCC17" s="164"/>
      <c r="GCD17" s="164"/>
      <c r="GCE17" s="164"/>
      <c r="GCF17" s="164"/>
      <c r="GCG17" s="165"/>
      <c r="GCH17" s="164"/>
      <c r="GCI17" s="164"/>
      <c r="GCJ17" s="164"/>
      <c r="GCK17" s="164"/>
      <c r="GCL17" s="164"/>
      <c r="GCM17" s="164"/>
      <c r="GCN17" s="164"/>
      <c r="GCO17" s="164"/>
      <c r="GCP17" s="164"/>
      <c r="GCQ17" s="165"/>
      <c r="GCR17" s="164"/>
      <c r="GCS17" s="164"/>
      <c r="GCT17" s="164"/>
      <c r="GCU17" s="164"/>
      <c r="GCV17" s="164"/>
      <c r="GCW17" s="164"/>
      <c r="GCX17" s="164"/>
      <c r="GCY17" s="164"/>
      <c r="GCZ17" s="164"/>
      <c r="GDA17" s="165"/>
      <c r="GDB17" s="164"/>
      <c r="GDC17" s="164"/>
      <c r="GDD17" s="164"/>
      <c r="GDE17" s="164"/>
      <c r="GDF17" s="164"/>
      <c r="GDG17" s="164"/>
      <c r="GDH17" s="164"/>
      <c r="GDI17" s="164"/>
      <c r="GDJ17" s="164"/>
      <c r="GDK17" s="165"/>
      <c r="GDL17" s="164"/>
      <c r="GDM17" s="164"/>
      <c r="GDN17" s="164"/>
      <c r="GDO17" s="164"/>
      <c r="GDP17" s="164"/>
      <c r="GDQ17" s="164"/>
      <c r="GDR17" s="164"/>
      <c r="GDS17" s="164"/>
      <c r="GDT17" s="164"/>
      <c r="GDU17" s="165"/>
      <c r="GDV17" s="164"/>
      <c r="GDW17" s="164"/>
      <c r="GDX17" s="164"/>
      <c r="GDY17" s="164"/>
      <c r="GDZ17" s="164"/>
      <c r="GEA17" s="164"/>
      <c r="GEB17" s="164"/>
      <c r="GEC17" s="164"/>
      <c r="GED17" s="164"/>
      <c r="GEE17" s="165"/>
      <c r="GEF17" s="164"/>
      <c r="GEG17" s="164"/>
      <c r="GEH17" s="164"/>
      <c r="GEI17" s="164"/>
      <c r="GEJ17" s="164"/>
      <c r="GEK17" s="164"/>
      <c r="GEL17" s="164"/>
      <c r="GEM17" s="164"/>
      <c r="GEN17" s="164"/>
      <c r="GEO17" s="165"/>
      <c r="GEP17" s="164"/>
      <c r="GEQ17" s="164"/>
      <c r="GER17" s="164"/>
      <c r="GES17" s="164"/>
      <c r="GET17" s="164"/>
      <c r="GEU17" s="164"/>
      <c r="GEV17" s="164"/>
      <c r="GEW17" s="164"/>
      <c r="GEX17" s="164"/>
      <c r="GEY17" s="165"/>
      <c r="GEZ17" s="164"/>
      <c r="GFA17" s="164"/>
      <c r="GFB17" s="164"/>
      <c r="GFC17" s="164"/>
      <c r="GFD17" s="164"/>
      <c r="GFE17" s="164"/>
      <c r="GFF17" s="164"/>
      <c r="GFG17" s="164"/>
      <c r="GFH17" s="164"/>
      <c r="GFI17" s="165"/>
      <c r="GFJ17" s="164"/>
      <c r="GFK17" s="164"/>
      <c r="GFL17" s="164"/>
      <c r="GFM17" s="164"/>
      <c r="GFN17" s="164"/>
      <c r="GFO17" s="164"/>
      <c r="GFP17" s="164"/>
      <c r="GFQ17" s="164"/>
      <c r="GFR17" s="164"/>
      <c r="GFS17" s="165"/>
      <c r="GFT17" s="164"/>
      <c r="GFU17" s="164"/>
      <c r="GFV17" s="164"/>
      <c r="GFW17" s="164"/>
      <c r="GFX17" s="164"/>
      <c r="GFY17" s="164"/>
      <c r="GFZ17" s="164"/>
      <c r="GGA17" s="164"/>
      <c r="GGB17" s="164"/>
      <c r="GGC17" s="165"/>
      <c r="GGD17" s="164"/>
      <c r="GGE17" s="164"/>
      <c r="GGF17" s="164"/>
      <c r="GGG17" s="164"/>
      <c r="GGH17" s="164"/>
      <c r="GGI17" s="164"/>
      <c r="GGJ17" s="164"/>
      <c r="GGK17" s="164"/>
      <c r="GGL17" s="164"/>
      <c r="GGM17" s="165"/>
      <c r="GGN17" s="164"/>
      <c r="GGO17" s="164"/>
      <c r="GGP17" s="164"/>
      <c r="GGQ17" s="164"/>
      <c r="GGR17" s="164"/>
      <c r="GGS17" s="164"/>
      <c r="GGT17" s="164"/>
      <c r="GGU17" s="164"/>
      <c r="GGV17" s="164"/>
      <c r="GGW17" s="165"/>
      <c r="GGX17" s="164"/>
      <c r="GGY17" s="164"/>
      <c r="GGZ17" s="164"/>
      <c r="GHA17" s="164"/>
      <c r="GHB17" s="164"/>
      <c r="GHC17" s="164"/>
      <c r="GHD17" s="164"/>
      <c r="GHE17" s="164"/>
      <c r="GHF17" s="164"/>
      <c r="GHG17" s="165"/>
      <c r="GHH17" s="164"/>
      <c r="GHI17" s="164"/>
      <c r="GHJ17" s="164"/>
      <c r="GHK17" s="164"/>
      <c r="GHL17" s="164"/>
      <c r="GHM17" s="164"/>
      <c r="GHN17" s="164"/>
      <c r="GHO17" s="164"/>
      <c r="GHP17" s="164"/>
      <c r="GHQ17" s="165"/>
      <c r="GHR17" s="164"/>
      <c r="GHS17" s="164"/>
      <c r="GHT17" s="164"/>
      <c r="GHU17" s="164"/>
      <c r="GHV17" s="164"/>
      <c r="GHW17" s="164"/>
      <c r="GHX17" s="164"/>
      <c r="GHY17" s="164"/>
      <c r="GHZ17" s="164"/>
      <c r="GIA17" s="165"/>
      <c r="GIB17" s="164"/>
      <c r="GIC17" s="164"/>
      <c r="GID17" s="164"/>
      <c r="GIE17" s="164"/>
      <c r="GIF17" s="164"/>
      <c r="GIG17" s="164"/>
      <c r="GIH17" s="164"/>
      <c r="GII17" s="164"/>
      <c r="GIJ17" s="164"/>
      <c r="GIK17" s="165"/>
      <c r="GIL17" s="164"/>
      <c r="GIM17" s="164"/>
      <c r="GIN17" s="164"/>
      <c r="GIO17" s="164"/>
      <c r="GIP17" s="164"/>
      <c r="GIQ17" s="164"/>
      <c r="GIR17" s="164"/>
      <c r="GIS17" s="164"/>
      <c r="GIT17" s="164"/>
      <c r="GIU17" s="165"/>
      <c r="GIV17" s="164"/>
      <c r="GIW17" s="164"/>
      <c r="GIX17" s="164"/>
      <c r="GIY17" s="164"/>
      <c r="GIZ17" s="164"/>
      <c r="GJA17" s="164"/>
      <c r="GJB17" s="164"/>
      <c r="GJC17" s="164"/>
      <c r="GJD17" s="164"/>
      <c r="GJE17" s="165"/>
      <c r="GJF17" s="164"/>
      <c r="GJG17" s="164"/>
      <c r="GJH17" s="164"/>
      <c r="GJI17" s="164"/>
      <c r="GJJ17" s="164"/>
      <c r="GJK17" s="164"/>
      <c r="GJL17" s="164"/>
      <c r="GJM17" s="164"/>
      <c r="GJN17" s="164"/>
      <c r="GJO17" s="165"/>
      <c r="GJP17" s="164"/>
      <c r="GJQ17" s="164"/>
      <c r="GJR17" s="164"/>
      <c r="GJS17" s="164"/>
      <c r="GJT17" s="164"/>
      <c r="GJU17" s="164"/>
      <c r="GJV17" s="164"/>
      <c r="GJW17" s="164"/>
      <c r="GJX17" s="164"/>
      <c r="GJY17" s="165"/>
      <c r="GJZ17" s="164"/>
      <c r="GKA17" s="164"/>
      <c r="GKB17" s="164"/>
      <c r="GKC17" s="164"/>
      <c r="GKD17" s="164"/>
      <c r="GKE17" s="164"/>
      <c r="GKF17" s="164"/>
      <c r="GKG17" s="164"/>
      <c r="GKH17" s="164"/>
      <c r="GKI17" s="165"/>
      <c r="GKJ17" s="164"/>
      <c r="GKK17" s="164"/>
      <c r="GKL17" s="164"/>
      <c r="GKM17" s="164"/>
      <c r="GKN17" s="164"/>
      <c r="GKO17" s="164"/>
      <c r="GKP17" s="164"/>
      <c r="GKQ17" s="164"/>
      <c r="GKR17" s="164"/>
      <c r="GKS17" s="165"/>
      <c r="GKT17" s="164"/>
      <c r="GKU17" s="164"/>
      <c r="GKV17" s="164"/>
      <c r="GKW17" s="164"/>
      <c r="GKX17" s="164"/>
      <c r="GKY17" s="164"/>
      <c r="GKZ17" s="164"/>
      <c r="GLA17" s="164"/>
      <c r="GLB17" s="164"/>
      <c r="GLC17" s="165"/>
      <c r="GLD17" s="164"/>
      <c r="GLE17" s="164"/>
      <c r="GLF17" s="164"/>
      <c r="GLG17" s="164"/>
      <c r="GLH17" s="164"/>
      <c r="GLI17" s="164"/>
      <c r="GLJ17" s="164"/>
      <c r="GLK17" s="164"/>
      <c r="GLL17" s="164"/>
      <c r="GLM17" s="165"/>
      <c r="GLN17" s="164"/>
      <c r="GLO17" s="164"/>
      <c r="GLP17" s="164"/>
      <c r="GLQ17" s="164"/>
      <c r="GLR17" s="164"/>
      <c r="GLS17" s="164"/>
      <c r="GLT17" s="164"/>
      <c r="GLU17" s="164"/>
      <c r="GLV17" s="164"/>
      <c r="GLW17" s="165"/>
      <c r="GLX17" s="164"/>
      <c r="GLY17" s="164"/>
      <c r="GLZ17" s="164"/>
      <c r="GMA17" s="164"/>
      <c r="GMB17" s="164"/>
      <c r="GMC17" s="164"/>
      <c r="GMD17" s="164"/>
      <c r="GME17" s="164"/>
      <c r="GMF17" s="164"/>
      <c r="GMG17" s="165"/>
      <c r="GMH17" s="164"/>
      <c r="GMI17" s="164"/>
      <c r="GMJ17" s="164"/>
      <c r="GMK17" s="164"/>
      <c r="GML17" s="164"/>
      <c r="GMM17" s="164"/>
      <c r="GMN17" s="164"/>
      <c r="GMO17" s="164"/>
      <c r="GMP17" s="164"/>
      <c r="GMQ17" s="165"/>
      <c r="GMR17" s="164"/>
      <c r="GMS17" s="164"/>
      <c r="GMT17" s="164"/>
      <c r="GMU17" s="164"/>
      <c r="GMV17" s="164"/>
      <c r="GMW17" s="164"/>
      <c r="GMX17" s="164"/>
      <c r="GMY17" s="164"/>
      <c r="GMZ17" s="164"/>
      <c r="GNA17" s="165"/>
      <c r="GNB17" s="164"/>
      <c r="GNC17" s="164"/>
      <c r="GND17" s="164"/>
      <c r="GNE17" s="164"/>
      <c r="GNF17" s="164"/>
      <c r="GNG17" s="164"/>
      <c r="GNH17" s="164"/>
      <c r="GNI17" s="164"/>
      <c r="GNJ17" s="164"/>
      <c r="GNK17" s="165"/>
      <c r="GNL17" s="164"/>
      <c r="GNM17" s="164"/>
      <c r="GNN17" s="164"/>
      <c r="GNO17" s="164"/>
      <c r="GNP17" s="164"/>
      <c r="GNQ17" s="164"/>
      <c r="GNR17" s="164"/>
      <c r="GNS17" s="164"/>
      <c r="GNT17" s="164"/>
      <c r="GNU17" s="165"/>
      <c r="GNV17" s="164"/>
      <c r="GNW17" s="164"/>
      <c r="GNX17" s="164"/>
      <c r="GNY17" s="164"/>
      <c r="GNZ17" s="164"/>
      <c r="GOA17" s="164"/>
      <c r="GOB17" s="164"/>
      <c r="GOC17" s="164"/>
      <c r="GOD17" s="164"/>
      <c r="GOE17" s="165"/>
      <c r="GOF17" s="164"/>
      <c r="GOG17" s="164"/>
      <c r="GOH17" s="164"/>
      <c r="GOI17" s="164"/>
      <c r="GOJ17" s="164"/>
      <c r="GOK17" s="164"/>
      <c r="GOL17" s="164"/>
      <c r="GOM17" s="164"/>
      <c r="GON17" s="164"/>
      <c r="GOO17" s="165"/>
      <c r="GOP17" s="164"/>
      <c r="GOQ17" s="164"/>
      <c r="GOR17" s="164"/>
      <c r="GOS17" s="164"/>
      <c r="GOT17" s="164"/>
      <c r="GOU17" s="164"/>
      <c r="GOV17" s="164"/>
      <c r="GOW17" s="164"/>
      <c r="GOX17" s="164"/>
      <c r="GOY17" s="165"/>
      <c r="GOZ17" s="164"/>
      <c r="GPA17" s="164"/>
      <c r="GPB17" s="164"/>
      <c r="GPC17" s="164"/>
      <c r="GPD17" s="164"/>
      <c r="GPE17" s="164"/>
      <c r="GPF17" s="164"/>
      <c r="GPG17" s="164"/>
      <c r="GPH17" s="164"/>
      <c r="GPI17" s="165"/>
      <c r="GPJ17" s="164"/>
      <c r="GPK17" s="164"/>
      <c r="GPL17" s="164"/>
      <c r="GPM17" s="164"/>
      <c r="GPN17" s="164"/>
      <c r="GPO17" s="164"/>
      <c r="GPP17" s="164"/>
      <c r="GPQ17" s="164"/>
      <c r="GPR17" s="164"/>
      <c r="GPS17" s="165"/>
      <c r="GPT17" s="164"/>
      <c r="GPU17" s="164"/>
      <c r="GPV17" s="164"/>
      <c r="GPW17" s="164"/>
      <c r="GPX17" s="164"/>
      <c r="GPY17" s="164"/>
      <c r="GPZ17" s="164"/>
      <c r="GQA17" s="164"/>
      <c r="GQB17" s="164"/>
      <c r="GQC17" s="165"/>
      <c r="GQD17" s="164"/>
      <c r="GQE17" s="164"/>
      <c r="GQF17" s="164"/>
      <c r="GQG17" s="164"/>
      <c r="GQH17" s="164"/>
      <c r="GQI17" s="164"/>
      <c r="GQJ17" s="164"/>
      <c r="GQK17" s="164"/>
      <c r="GQL17" s="164"/>
      <c r="GQM17" s="165"/>
      <c r="GQN17" s="164"/>
      <c r="GQO17" s="164"/>
      <c r="GQP17" s="164"/>
      <c r="GQQ17" s="164"/>
      <c r="GQR17" s="164"/>
      <c r="GQS17" s="164"/>
      <c r="GQT17" s="164"/>
      <c r="GQU17" s="164"/>
      <c r="GQV17" s="164"/>
      <c r="GQW17" s="165"/>
      <c r="GQX17" s="164"/>
      <c r="GQY17" s="164"/>
      <c r="GQZ17" s="164"/>
      <c r="GRA17" s="164"/>
      <c r="GRB17" s="164"/>
      <c r="GRC17" s="164"/>
      <c r="GRD17" s="164"/>
      <c r="GRE17" s="164"/>
      <c r="GRF17" s="164"/>
      <c r="GRG17" s="165"/>
      <c r="GRH17" s="164"/>
      <c r="GRI17" s="164"/>
      <c r="GRJ17" s="164"/>
      <c r="GRK17" s="164"/>
      <c r="GRL17" s="164"/>
      <c r="GRM17" s="164"/>
      <c r="GRN17" s="164"/>
      <c r="GRO17" s="164"/>
      <c r="GRP17" s="164"/>
      <c r="GRQ17" s="165"/>
      <c r="GRR17" s="164"/>
      <c r="GRS17" s="164"/>
      <c r="GRT17" s="164"/>
      <c r="GRU17" s="164"/>
      <c r="GRV17" s="164"/>
      <c r="GRW17" s="164"/>
      <c r="GRX17" s="164"/>
      <c r="GRY17" s="164"/>
      <c r="GRZ17" s="164"/>
      <c r="GSA17" s="165"/>
      <c r="GSB17" s="164"/>
      <c r="GSC17" s="164"/>
      <c r="GSD17" s="164"/>
      <c r="GSE17" s="164"/>
      <c r="GSF17" s="164"/>
      <c r="GSG17" s="164"/>
      <c r="GSH17" s="164"/>
      <c r="GSI17" s="164"/>
      <c r="GSJ17" s="164"/>
      <c r="GSK17" s="165"/>
      <c r="GSL17" s="164"/>
      <c r="GSM17" s="164"/>
      <c r="GSN17" s="164"/>
      <c r="GSO17" s="164"/>
      <c r="GSP17" s="164"/>
      <c r="GSQ17" s="164"/>
      <c r="GSR17" s="164"/>
      <c r="GSS17" s="164"/>
      <c r="GST17" s="164"/>
      <c r="GSU17" s="165"/>
      <c r="GSV17" s="164"/>
      <c r="GSW17" s="164"/>
      <c r="GSX17" s="164"/>
      <c r="GSY17" s="164"/>
      <c r="GSZ17" s="164"/>
      <c r="GTA17" s="164"/>
      <c r="GTB17" s="164"/>
      <c r="GTC17" s="164"/>
      <c r="GTD17" s="164"/>
      <c r="GTE17" s="165"/>
      <c r="GTF17" s="164"/>
      <c r="GTG17" s="164"/>
      <c r="GTH17" s="164"/>
      <c r="GTI17" s="164"/>
      <c r="GTJ17" s="164"/>
      <c r="GTK17" s="164"/>
      <c r="GTL17" s="164"/>
      <c r="GTM17" s="164"/>
      <c r="GTN17" s="164"/>
      <c r="GTO17" s="165"/>
      <c r="GTP17" s="164"/>
      <c r="GTQ17" s="164"/>
      <c r="GTR17" s="164"/>
      <c r="GTS17" s="164"/>
      <c r="GTT17" s="164"/>
      <c r="GTU17" s="164"/>
      <c r="GTV17" s="164"/>
      <c r="GTW17" s="164"/>
      <c r="GTX17" s="164"/>
      <c r="GTY17" s="165"/>
      <c r="GTZ17" s="164"/>
      <c r="GUA17" s="164"/>
      <c r="GUB17" s="164"/>
      <c r="GUC17" s="164"/>
      <c r="GUD17" s="164"/>
      <c r="GUE17" s="164"/>
      <c r="GUF17" s="164"/>
      <c r="GUG17" s="164"/>
      <c r="GUH17" s="164"/>
      <c r="GUI17" s="165"/>
      <c r="GUJ17" s="164"/>
      <c r="GUK17" s="164"/>
      <c r="GUL17" s="164"/>
      <c r="GUM17" s="164"/>
      <c r="GUN17" s="164"/>
      <c r="GUO17" s="164"/>
      <c r="GUP17" s="164"/>
      <c r="GUQ17" s="164"/>
      <c r="GUR17" s="164"/>
      <c r="GUS17" s="165"/>
      <c r="GUT17" s="164"/>
      <c r="GUU17" s="164"/>
      <c r="GUV17" s="164"/>
      <c r="GUW17" s="164"/>
      <c r="GUX17" s="164"/>
      <c r="GUY17" s="164"/>
      <c r="GUZ17" s="164"/>
      <c r="GVA17" s="164"/>
      <c r="GVB17" s="164"/>
      <c r="GVC17" s="165"/>
      <c r="GVD17" s="164"/>
      <c r="GVE17" s="164"/>
      <c r="GVF17" s="164"/>
      <c r="GVG17" s="164"/>
      <c r="GVH17" s="164"/>
      <c r="GVI17" s="164"/>
      <c r="GVJ17" s="164"/>
      <c r="GVK17" s="164"/>
      <c r="GVL17" s="164"/>
      <c r="GVM17" s="165"/>
      <c r="GVN17" s="164"/>
      <c r="GVO17" s="164"/>
      <c r="GVP17" s="164"/>
      <c r="GVQ17" s="164"/>
      <c r="GVR17" s="164"/>
      <c r="GVS17" s="164"/>
      <c r="GVT17" s="164"/>
      <c r="GVU17" s="164"/>
      <c r="GVV17" s="164"/>
      <c r="GVW17" s="165"/>
      <c r="GVX17" s="164"/>
      <c r="GVY17" s="164"/>
      <c r="GVZ17" s="164"/>
      <c r="GWA17" s="164"/>
      <c r="GWB17" s="164"/>
      <c r="GWC17" s="164"/>
      <c r="GWD17" s="164"/>
      <c r="GWE17" s="164"/>
      <c r="GWF17" s="164"/>
      <c r="GWG17" s="165"/>
      <c r="GWH17" s="164"/>
      <c r="GWI17" s="164"/>
      <c r="GWJ17" s="164"/>
      <c r="GWK17" s="164"/>
      <c r="GWL17" s="164"/>
      <c r="GWM17" s="164"/>
      <c r="GWN17" s="164"/>
      <c r="GWO17" s="164"/>
      <c r="GWP17" s="164"/>
      <c r="GWQ17" s="165"/>
      <c r="GWR17" s="164"/>
      <c r="GWS17" s="164"/>
      <c r="GWT17" s="164"/>
      <c r="GWU17" s="164"/>
      <c r="GWV17" s="164"/>
      <c r="GWW17" s="164"/>
      <c r="GWX17" s="164"/>
      <c r="GWY17" s="164"/>
      <c r="GWZ17" s="164"/>
      <c r="GXA17" s="165"/>
      <c r="GXB17" s="164"/>
      <c r="GXC17" s="164"/>
      <c r="GXD17" s="164"/>
      <c r="GXE17" s="164"/>
      <c r="GXF17" s="164"/>
      <c r="GXG17" s="164"/>
      <c r="GXH17" s="164"/>
      <c r="GXI17" s="164"/>
      <c r="GXJ17" s="164"/>
      <c r="GXK17" s="165"/>
      <c r="GXL17" s="164"/>
      <c r="GXM17" s="164"/>
      <c r="GXN17" s="164"/>
      <c r="GXO17" s="164"/>
      <c r="GXP17" s="164"/>
      <c r="GXQ17" s="164"/>
      <c r="GXR17" s="164"/>
      <c r="GXS17" s="164"/>
      <c r="GXT17" s="164"/>
      <c r="GXU17" s="165"/>
      <c r="GXV17" s="164"/>
      <c r="GXW17" s="164"/>
      <c r="GXX17" s="164"/>
      <c r="GXY17" s="164"/>
      <c r="GXZ17" s="164"/>
      <c r="GYA17" s="164"/>
      <c r="GYB17" s="164"/>
      <c r="GYC17" s="164"/>
      <c r="GYD17" s="164"/>
      <c r="GYE17" s="165"/>
      <c r="GYF17" s="164"/>
      <c r="GYG17" s="164"/>
      <c r="GYH17" s="164"/>
      <c r="GYI17" s="164"/>
      <c r="GYJ17" s="164"/>
      <c r="GYK17" s="164"/>
      <c r="GYL17" s="164"/>
      <c r="GYM17" s="164"/>
      <c r="GYN17" s="164"/>
      <c r="GYO17" s="165"/>
      <c r="GYP17" s="164"/>
      <c r="GYQ17" s="164"/>
      <c r="GYR17" s="164"/>
      <c r="GYS17" s="164"/>
      <c r="GYT17" s="164"/>
      <c r="GYU17" s="164"/>
      <c r="GYV17" s="164"/>
      <c r="GYW17" s="164"/>
      <c r="GYX17" s="164"/>
      <c r="GYY17" s="165"/>
      <c r="GYZ17" s="164"/>
      <c r="GZA17" s="164"/>
      <c r="GZB17" s="164"/>
      <c r="GZC17" s="164"/>
      <c r="GZD17" s="164"/>
      <c r="GZE17" s="164"/>
      <c r="GZF17" s="164"/>
      <c r="GZG17" s="164"/>
      <c r="GZH17" s="164"/>
      <c r="GZI17" s="165"/>
      <c r="GZJ17" s="164"/>
      <c r="GZK17" s="164"/>
      <c r="GZL17" s="164"/>
      <c r="GZM17" s="164"/>
      <c r="GZN17" s="164"/>
      <c r="GZO17" s="164"/>
      <c r="GZP17" s="164"/>
      <c r="GZQ17" s="164"/>
      <c r="GZR17" s="164"/>
      <c r="GZS17" s="165"/>
      <c r="GZT17" s="164"/>
      <c r="GZU17" s="164"/>
      <c r="GZV17" s="164"/>
      <c r="GZW17" s="164"/>
      <c r="GZX17" s="164"/>
      <c r="GZY17" s="164"/>
      <c r="GZZ17" s="164"/>
      <c r="HAA17" s="164"/>
      <c r="HAB17" s="164"/>
      <c r="HAC17" s="165"/>
      <c r="HAD17" s="164"/>
      <c r="HAE17" s="164"/>
      <c r="HAF17" s="164"/>
      <c r="HAG17" s="164"/>
      <c r="HAH17" s="164"/>
      <c r="HAI17" s="164"/>
      <c r="HAJ17" s="164"/>
      <c r="HAK17" s="164"/>
      <c r="HAL17" s="164"/>
      <c r="HAM17" s="165"/>
      <c r="HAN17" s="164"/>
      <c r="HAO17" s="164"/>
      <c r="HAP17" s="164"/>
      <c r="HAQ17" s="164"/>
      <c r="HAR17" s="164"/>
      <c r="HAS17" s="164"/>
      <c r="HAT17" s="164"/>
      <c r="HAU17" s="164"/>
      <c r="HAV17" s="164"/>
      <c r="HAW17" s="165"/>
      <c r="HAX17" s="164"/>
      <c r="HAY17" s="164"/>
      <c r="HAZ17" s="164"/>
      <c r="HBA17" s="164"/>
      <c r="HBB17" s="164"/>
      <c r="HBC17" s="164"/>
      <c r="HBD17" s="164"/>
      <c r="HBE17" s="164"/>
      <c r="HBF17" s="164"/>
      <c r="HBG17" s="165"/>
      <c r="HBH17" s="164"/>
      <c r="HBI17" s="164"/>
      <c r="HBJ17" s="164"/>
      <c r="HBK17" s="164"/>
      <c r="HBL17" s="164"/>
      <c r="HBM17" s="164"/>
      <c r="HBN17" s="164"/>
      <c r="HBO17" s="164"/>
      <c r="HBP17" s="164"/>
      <c r="HBQ17" s="165"/>
      <c r="HBR17" s="164"/>
      <c r="HBS17" s="164"/>
      <c r="HBT17" s="164"/>
      <c r="HBU17" s="164"/>
      <c r="HBV17" s="164"/>
      <c r="HBW17" s="164"/>
      <c r="HBX17" s="164"/>
      <c r="HBY17" s="164"/>
      <c r="HBZ17" s="164"/>
      <c r="HCA17" s="165"/>
      <c r="HCB17" s="164"/>
      <c r="HCC17" s="164"/>
      <c r="HCD17" s="164"/>
      <c r="HCE17" s="164"/>
      <c r="HCF17" s="164"/>
      <c r="HCG17" s="164"/>
      <c r="HCH17" s="164"/>
      <c r="HCI17" s="164"/>
      <c r="HCJ17" s="164"/>
      <c r="HCK17" s="165"/>
      <c r="HCL17" s="164"/>
      <c r="HCM17" s="164"/>
      <c r="HCN17" s="164"/>
      <c r="HCO17" s="164"/>
      <c r="HCP17" s="164"/>
      <c r="HCQ17" s="164"/>
      <c r="HCR17" s="164"/>
      <c r="HCS17" s="164"/>
      <c r="HCT17" s="164"/>
      <c r="HCU17" s="165"/>
      <c r="HCV17" s="164"/>
      <c r="HCW17" s="164"/>
      <c r="HCX17" s="164"/>
      <c r="HCY17" s="164"/>
      <c r="HCZ17" s="164"/>
      <c r="HDA17" s="164"/>
      <c r="HDB17" s="164"/>
      <c r="HDC17" s="164"/>
      <c r="HDD17" s="164"/>
      <c r="HDE17" s="165"/>
      <c r="HDF17" s="164"/>
      <c r="HDG17" s="164"/>
      <c r="HDH17" s="164"/>
      <c r="HDI17" s="164"/>
      <c r="HDJ17" s="164"/>
      <c r="HDK17" s="164"/>
      <c r="HDL17" s="164"/>
      <c r="HDM17" s="164"/>
      <c r="HDN17" s="164"/>
      <c r="HDO17" s="165"/>
      <c r="HDP17" s="164"/>
      <c r="HDQ17" s="164"/>
      <c r="HDR17" s="164"/>
      <c r="HDS17" s="164"/>
      <c r="HDT17" s="164"/>
      <c r="HDU17" s="164"/>
      <c r="HDV17" s="164"/>
      <c r="HDW17" s="164"/>
      <c r="HDX17" s="164"/>
      <c r="HDY17" s="165"/>
      <c r="HDZ17" s="164"/>
      <c r="HEA17" s="164"/>
      <c r="HEB17" s="164"/>
      <c r="HEC17" s="164"/>
      <c r="HED17" s="164"/>
      <c r="HEE17" s="164"/>
      <c r="HEF17" s="164"/>
      <c r="HEG17" s="164"/>
      <c r="HEH17" s="164"/>
      <c r="HEI17" s="165"/>
      <c r="HEJ17" s="164"/>
      <c r="HEK17" s="164"/>
      <c r="HEL17" s="164"/>
      <c r="HEM17" s="164"/>
      <c r="HEN17" s="164"/>
      <c r="HEO17" s="164"/>
      <c r="HEP17" s="164"/>
      <c r="HEQ17" s="164"/>
      <c r="HER17" s="164"/>
      <c r="HES17" s="165"/>
      <c r="HET17" s="164"/>
      <c r="HEU17" s="164"/>
      <c r="HEV17" s="164"/>
      <c r="HEW17" s="164"/>
      <c r="HEX17" s="164"/>
      <c r="HEY17" s="164"/>
      <c r="HEZ17" s="164"/>
      <c r="HFA17" s="164"/>
      <c r="HFB17" s="164"/>
      <c r="HFC17" s="165"/>
      <c r="HFD17" s="164"/>
      <c r="HFE17" s="164"/>
      <c r="HFF17" s="164"/>
      <c r="HFG17" s="164"/>
      <c r="HFH17" s="164"/>
      <c r="HFI17" s="164"/>
      <c r="HFJ17" s="164"/>
      <c r="HFK17" s="164"/>
      <c r="HFL17" s="164"/>
      <c r="HFM17" s="165"/>
      <c r="HFN17" s="164"/>
      <c r="HFO17" s="164"/>
      <c r="HFP17" s="164"/>
      <c r="HFQ17" s="164"/>
      <c r="HFR17" s="164"/>
      <c r="HFS17" s="164"/>
      <c r="HFT17" s="164"/>
      <c r="HFU17" s="164"/>
      <c r="HFV17" s="164"/>
      <c r="HFW17" s="165"/>
      <c r="HFX17" s="164"/>
      <c r="HFY17" s="164"/>
      <c r="HFZ17" s="164"/>
      <c r="HGA17" s="164"/>
      <c r="HGB17" s="164"/>
      <c r="HGC17" s="164"/>
      <c r="HGD17" s="164"/>
      <c r="HGE17" s="164"/>
      <c r="HGF17" s="164"/>
      <c r="HGG17" s="165"/>
      <c r="HGH17" s="164"/>
      <c r="HGI17" s="164"/>
      <c r="HGJ17" s="164"/>
      <c r="HGK17" s="164"/>
      <c r="HGL17" s="164"/>
      <c r="HGM17" s="164"/>
      <c r="HGN17" s="164"/>
      <c r="HGO17" s="164"/>
      <c r="HGP17" s="164"/>
      <c r="HGQ17" s="165"/>
      <c r="HGR17" s="164"/>
      <c r="HGS17" s="164"/>
      <c r="HGT17" s="164"/>
      <c r="HGU17" s="164"/>
      <c r="HGV17" s="164"/>
      <c r="HGW17" s="164"/>
      <c r="HGX17" s="164"/>
      <c r="HGY17" s="164"/>
      <c r="HGZ17" s="164"/>
      <c r="HHA17" s="165"/>
      <c r="HHB17" s="164"/>
      <c r="HHC17" s="164"/>
      <c r="HHD17" s="164"/>
      <c r="HHE17" s="164"/>
      <c r="HHF17" s="164"/>
      <c r="HHG17" s="164"/>
      <c r="HHH17" s="164"/>
      <c r="HHI17" s="164"/>
      <c r="HHJ17" s="164"/>
      <c r="HHK17" s="165"/>
      <c r="HHL17" s="164"/>
      <c r="HHM17" s="164"/>
      <c r="HHN17" s="164"/>
      <c r="HHO17" s="164"/>
      <c r="HHP17" s="164"/>
      <c r="HHQ17" s="164"/>
      <c r="HHR17" s="164"/>
      <c r="HHS17" s="164"/>
      <c r="HHT17" s="164"/>
      <c r="HHU17" s="165"/>
      <c r="HHV17" s="164"/>
      <c r="HHW17" s="164"/>
      <c r="HHX17" s="164"/>
      <c r="HHY17" s="164"/>
      <c r="HHZ17" s="164"/>
      <c r="HIA17" s="164"/>
      <c r="HIB17" s="164"/>
      <c r="HIC17" s="164"/>
      <c r="HID17" s="164"/>
      <c r="HIE17" s="165"/>
      <c r="HIF17" s="164"/>
      <c r="HIG17" s="164"/>
      <c r="HIH17" s="164"/>
      <c r="HII17" s="164"/>
      <c r="HIJ17" s="164"/>
      <c r="HIK17" s="164"/>
      <c r="HIL17" s="164"/>
      <c r="HIM17" s="164"/>
      <c r="HIN17" s="164"/>
      <c r="HIO17" s="165"/>
      <c r="HIP17" s="164"/>
      <c r="HIQ17" s="164"/>
      <c r="HIR17" s="164"/>
      <c r="HIS17" s="164"/>
      <c r="HIT17" s="164"/>
      <c r="HIU17" s="164"/>
      <c r="HIV17" s="164"/>
      <c r="HIW17" s="164"/>
      <c r="HIX17" s="164"/>
      <c r="HIY17" s="165"/>
      <c r="HIZ17" s="164"/>
      <c r="HJA17" s="164"/>
      <c r="HJB17" s="164"/>
      <c r="HJC17" s="164"/>
      <c r="HJD17" s="164"/>
      <c r="HJE17" s="164"/>
      <c r="HJF17" s="164"/>
      <c r="HJG17" s="164"/>
      <c r="HJH17" s="164"/>
      <c r="HJI17" s="165"/>
      <c r="HJJ17" s="164"/>
      <c r="HJK17" s="164"/>
      <c r="HJL17" s="164"/>
      <c r="HJM17" s="164"/>
      <c r="HJN17" s="164"/>
      <c r="HJO17" s="164"/>
      <c r="HJP17" s="164"/>
      <c r="HJQ17" s="164"/>
      <c r="HJR17" s="164"/>
      <c r="HJS17" s="165"/>
      <c r="HJT17" s="164"/>
      <c r="HJU17" s="164"/>
      <c r="HJV17" s="164"/>
      <c r="HJW17" s="164"/>
      <c r="HJX17" s="164"/>
      <c r="HJY17" s="164"/>
      <c r="HJZ17" s="164"/>
      <c r="HKA17" s="164"/>
      <c r="HKB17" s="164"/>
      <c r="HKC17" s="165"/>
      <c r="HKD17" s="164"/>
      <c r="HKE17" s="164"/>
      <c r="HKF17" s="164"/>
      <c r="HKG17" s="164"/>
      <c r="HKH17" s="164"/>
      <c r="HKI17" s="164"/>
      <c r="HKJ17" s="164"/>
      <c r="HKK17" s="164"/>
      <c r="HKL17" s="164"/>
      <c r="HKM17" s="165"/>
      <c r="HKN17" s="164"/>
      <c r="HKO17" s="164"/>
      <c r="HKP17" s="164"/>
      <c r="HKQ17" s="164"/>
      <c r="HKR17" s="164"/>
      <c r="HKS17" s="164"/>
      <c r="HKT17" s="164"/>
      <c r="HKU17" s="164"/>
      <c r="HKV17" s="164"/>
      <c r="HKW17" s="165"/>
      <c r="HKX17" s="164"/>
      <c r="HKY17" s="164"/>
      <c r="HKZ17" s="164"/>
      <c r="HLA17" s="164"/>
      <c r="HLB17" s="164"/>
      <c r="HLC17" s="164"/>
      <c r="HLD17" s="164"/>
      <c r="HLE17" s="164"/>
      <c r="HLF17" s="164"/>
      <c r="HLG17" s="165"/>
      <c r="HLH17" s="164"/>
      <c r="HLI17" s="164"/>
      <c r="HLJ17" s="164"/>
      <c r="HLK17" s="164"/>
      <c r="HLL17" s="164"/>
      <c r="HLM17" s="164"/>
      <c r="HLN17" s="164"/>
      <c r="HLO17" s="164"/>
      <c r="HLP17" s="164"/>
      <c r="HLQ17" s="165"/>
      <c r="HLR17" s="164"/>
      <c r="HLS17" s="164"/>
      <c r="HLT17" s="164"/>
      <c r="HLU17" s="164"/>
      <c r="HLV17" s="164"/>
      <c r="HLW17" s="164"/>
      <c r="HLX17" s="164"/>
      <c r="HLY17" s="164"/>
      <c r="HLZ17" s="164"/>
      <c r="HMA17" s="165"/>
      <c r="HMB17" s="164"/>
      <c r="HMC17" s="164"/>
      <c r="HMD17" s="164"/>
      <c r="HME17" s="164"/>
      <c r="HMF17" s="164"/>
      <c r="HMG17" s="164"/>
      <c r="HMH17" s="164"/>
      <c r="HMI17" s="164"/>
      <c r="HMJ17" s="164"/>
      <c r="HMK17" s="165"/>
      <c r="HML17" s="164"/>
      <c r="HMM17" s="164"/>
      <c r="HMN17" s="164"/>
      <c r="HMO17" s="164"/>
      <c r="HMP17" s="164"/>
      <c r="HMQ17" s="164"/>
      <c r="HMR17" s="164"/>
      <c r="HMS17" s="164"/>
      <c r="HMT17" s="164"/>
      <c r="HMU17" s="165"/>
      <c r="HMV17" s="164"/>
      <c r="HMW17" s="164"/>
      <c r="HMX17" s="164"/>
      <c r="HMY17" s="164"/>
      <c r="HMZ17" s="164"/>
      <c r="HNA17" s="164"/>
      <c r="HNB17" s="164"/>
      <c r="HNC17" s="164"/>
      <c r="HND17" s="164"/>
      <c r="HNE17" s="165"/>
      <c r="HNF17" s="164"/>
      <c r="HNG17" s="164"/>
      <c r="HNH17" s="164"/>
      <c r="HNI17" s="164"/>
      <c r="HNJ17" s="164"/>
      <c r="HNK17" s="164"/>
      <c r="HNL17" s="164"/>
      <c r="HNM17" s="164"/>
      <c r="HNN17" s="164"/>
      <c r="HNO17" s="165"/>
      <c r="HNP17" s="164"/>
      <c r="HNQ17" s="164"/>
      <c r="HNR17" s="164"/>
      <c r="HNS17" s="164"/>
      <c r="HNT17" s="164"/>
      <c r="HNU17" s="164"/>
      <c r="HNV17" s="164"/>
      <c r="HNW17" s="164"/>
      <c r="HNX17" s="164"/>
      <c r="HNY17" s="165"/>
      <c r="HNZ17" s="164"/>
      <c r="HOA17" s="164"/>
      <c r="HOB17" s="164"/>
      <c r="HOC17" s="164"/>
      <c r="HOD17" s="164"/>
      <c r="HOE17" s="164"/>
      <c r="HOF17" s="164"/>
      <c r="HOG17" s="164"/>
      <c r="HOH17" s="164"/>
      <c r="HOI17" s="165"/>
      <c r="HOJ17" s="164"/>
      <c r="HOK17" s="164"/>
      <c r="HOL17" s="164"/>
      <c r="HOM17" s="164"/>
      <c r="HON17" s="164"/>
      <c r="HOO17" s="164"/>
      <c r="HOP17" s="164"/>
      <c r="HOQ17" s="164"/>
      <c r="HOR17" s="164"/>
      <c r="HOS17" s="165"/>
      <c r="HOT17" s="164"/>
      <c r="HOU17" s="164"/>
      <c r="HOV17" s="164"/>
      <c r="HOW17" s="164"/>
      <c r="HOX17" s="164"/>
      <c r="HOY17" s="164"/>
      <c r="HOZ17" s="164"/>
      <c r="HPA17" s="164"/>
      <c r="HPB17" s="164"/>
      <c r="HPC17" s="165"/>
      <c r="HPD17" s="164"/>
      <c r="HPE17" s="164"/>
      <c r="HPF17" s="164"/>
      <c r="HPG17" s="164"/>
      <c r="HPH17" s="164"/>
      <c r="HPI17" s="164"/>
      <c r="HPJ17" s="164"/>
      <c r="HPK17" s="164"/>
      <c r="HPL17" s="164"/>
      <c r="HPM17" s="165"/>
      <c r="HPN17" s="164"/>
      <c r="HPO17" s="164"/>
      <c r="HPP17" s="164"/>
      <c r="HPQ17" s="164"/>
      <c r="HPR17" s="164"/>
      <c r="HPS17" s="164"/>
      <c r="HPT17" s="164"/>
      <c r="HPU17" s="164"/>
      <c r="HPV17" s="164"/>
      <c r="HPW17" s="165"/>
      <c r="HPX17" s="164"/>
      <c r="HPY17" s="164"/>
      <c r="HPZ17" s="164"/>
      <c r="HQA17" s="164"/>
      <c r="HQB17" s="164"/>
      <c r="HQC17" s="164"/>
      <c r="HQD17" s="164"/>
      <c r="HQE17" s="164"/>
      <c r="HQF17" s="164"/>
      <c r="HQG17" s="165"/>
      <c r="HQH17" s="164"/>
      <c r="HQI17" s="164"/>
      <c r="HQJ17" s="164"/>
      <c r="HQK17" s="164"/>
      <c r="HQL17" s="164"/>
      <c r="HQM17" s="164"/>
      <c r="HQN17" s="164"/>
      <c r="HQO17" s="164"/>
      <c r="HQP17" s="164"/>
      <c r="HQQ17" s="165"/>
      <c r="HQR17" s="164"/>
      <c r="HQS17" s="164"/>
      <c r="HQT17" s="164"/>
      <c r="HQU17" s="164"/>
      <c r="HQV17" s="164"/>
      <c r="HQW17" s="164"/>
      <c r="HQX17" s="164"/>
      <c r="HQY17" s="164"/>
      <c r="HQZ17" s="164"/>
      <c r="HRA17" s="165"/>
      <c r="HRB17" s="164"/>
      <c r="HRC17" s="164"/>
      <c r="HRD17" s="164"/>
      <c r="HRE17" s="164"/>
      <c r="HRF17" s="164"/>
      <c r="HRG17" s="164"/>
      <c r="HRH17" s="164"/>
      <c r="HRI17" s="164"/>
      <c r="HRJ17" s="164"/>
      <c r="HRK17" s="165"/>
      <c r="HRL17" s="164"/>
      <c r="HRM17" s="164"/>
      <c r="HRN17" s="164"/>
      <c r="HRO17" s="164"/>
      <c r="HRP17" s="164"/>
      <c r="HRQ17" s="164"/>
      <c r="HRR17" s="164"/>
      <c r="HRS17" s="164"/>
      <c r="HRT17" s="164"/>
      <c r="HRU17" s="165"/>
      <c r="HRV17" s="164"/>
      <c r="HRW17" s="164"/>
      <c r="HRX17" s="164"/>
      <c r="HRY17" s="164"/>
      <c r="HRZ17" s="164"/>
      <c r="HSA17" s="164"/>
      <c r="HSB17" s="164"/>
      <c r="HSC17" s="164"/>
      <c r="HSD17" s="164"/>
      <c r="HSE17" s="165"/>
      <c r="HSF17" s="164"/>
      <c r="HSG17" s="164"/>
      <c r="HSH17" s="164"/>
      <c r="HSI17" s="164"/>
      <c r="HSJ17" s="164"/>
      <c r="HSK17" s="164"/>
      <c r="HSL17" s="164"/>
      <c r="HSM17" s="164"/>
      <c r="HSN17" s="164"/>
      <c r="HSO17" s="165"/>
      <c r="HSP17" s="164"/>
      <c r="HSQ17" s="164"/>
      <c r="HSR17" s="164"/>
      <c r="HSS17" s="164"/>
      <c r="HST17" s="164"/>
      <c r="HSU17" s="164"/>
      <c r="HSV17" s="164"/>
      <c r="HSW17" s="164"/>
      <c r="HSX17" s="164"/>
      <c r="HSY17" s="165"/>
      <c r="HSZ17" s="164"/>
      <c r="HTA17" s="164"/>
      <c r="HTB17" s="164"/>
      <c r="HTC17" s="164"/>
      <c r="HTD17" s="164"/>
      <c r="HTE17" s="164"/>
      <c r="HTF17" s="164"/>
      <c r="HTG17" s="164"/>
      <c r="HTH17" s="164"/>
      <c r="HTI17" s="165"/>
      <c r="HTJ17" s="164"/>
      <c r="HTK17" s="164"/>
      <c r="HTL17" s="164"/>
      <c r="HTM17" s="164"/>
      <c r="HTN17" s="164"/>
      <c r="HTO17" s="164"/>
      <c r="HTP17" s="164"/>
      <c r="HTQ17" s="164"/>
      <c r="HTR17" s="164"/>
      <c r="HTS17" s="165"/>
      <c r="HTT17" s="164"/>
      <c r="HTU17" s="164"/>
      <c r="HTV17" s="164"/>
      <c r="HTW17" s="164"/>
      <c r="HTX17" s="164"/>
      <c r="HTY17" s="164"/>
      <c r="HTZ17" s="164"/>
      <c r="HUA17" s="164"/>
      <c r="HUB17" s="164"/>
      <c r="HUC17" s="165"/>
      <c r="HUD17" s="164"/>
      <c r="HUE17" s="164"/>
      <c r="HUF17" s="164"/>
      <c r="HUG17" s="164"/>
      <c r="HUH17" s="164"/>
      <c r="HUI17" s="164"/>
      <c r="HUJ17" s="164"/>
      <c r="HUK17" s="164"/>
      <c r="HUL17" s="164"/>
      <c r="HUM17" s="165"/>
      <c r="HUN17" s="164"/>
      <c r="HUO17" s="164"/>
      <c r="HUP17" s="164"/>
      <c r="HUQ17" s="164"/>
      <c r="HUR17" s="164"/>
      <c r="HUS17" s="164"/>
      <c r="HUT17" s="164"/>
      <c r="HUU17" s="164"/>
      <c r="HUV17" s="164"/>
      <c r="HUW17" s="165"/>
      <c r="HUX17" s="164"/>
      <c r="HUY17" s="164"/>
      <c r="HUZ17" s="164"/>
      <c r="HVA17" s="164"/>
      <c r="HVB17" s="164"/>
      <c r="HVC17" s="164"/>
      <c r="HVD17" s="164"/>
      <c r="HVE17" s="164"/>
      <c r="HVF17" s="164"/>
      <c r="HVG17" s="165"/>
      <c r="HVH17" s="164"/>
      <c r="HVI17" s="164"/>
      <c r="HVJ17" s="164"/>
      <c r="HVK17" s="164"/>
      <c r="HVL17" s="164"/>
      <c r="HVM17" s="164"/>
      <c r="HVN17" s="164"/>
      <c r="HVO17" s="164"/>
      <c r="HVP17" s="164"/>
      <c r="HVQ17" s="165"/>
      <c r="HVR17" s="164"/>
      <c r="HVS17" s="164"/>
      <c r="HVT17" s="164"/>
      <c r="HVU17" s="164"/>
      <c r="HVV17" s="164"/>
      <c r="HVW17" s="164"/>
      <c r="HVX17" s="164"/>
      <c r="HVY17" s="164"/>
      <c r="HVZ17" s="164"/>
      <c r="HWA17" s="165"/>
      <c r="HWB17" s="164"/>
      <c r="HWC17" s="164"/>
      <c r="HWD17" s="164"/>
      <c r="HWE17" s="164"/>
      <c r="HWF17" s="164"/>
      <c r="HWG17" s="164"/>
      <c r="HWH17" s="164"/>
      <c r="HWI17" s="164"/>
      <c r="HWJ17" s="164"/>
      <c r="HWK17" s="165"/>
      <c r="HWL17" s="164"/>
      <c r="HWM17" s="164"/>
      <c r="HWN17" s="164"/>
      <c r="HWO17" s="164"/>
      <c r="HWP17" s="164"/>
      <c r="HWQ17" s="164"/>
      <c r="HWR17" s="164"/>
      <c r="HWS17" s="164"/>
      <c r="HWT17" s="164"/>
      <c r="HWU17" s="165"/>
      <c r="HWV17" s="164"/>
      <c r="HWW17" s="164"/>
      <c r="HWX17" s="164"/>
      <c r="HWY17" s="164"/>
      <c r="HWZ17" s="164"/>
      <c r="HXA17" s="164"/>
      <c r="HXB17" s="164"/>
      <c r="HXC17" s="164"/>
      <c r="HXD17" s="164"/>
      <c r="HXE17" s="165"/>
      <c r="HXF17" s="164"/>
      <c r="HXG17" s="164"/>
      <c r="HXH17" s="164"/>
      <c r="HXI17" s="164"/>
      <c r="HXJ17" s="164"/>
      <c r="HXK17" s="164"/>
      <c r="HXL17" s="164"/>
      <c r="HXM17" s="164"/>
      <c r="HXN17" s="164"/>
      <c r="HXO17" s="165"/>
      <c r="HXP17" s="164"/>
      <c r="HXQ17" s="164"/>
      <c r="HXR17" s="164"/>
      <c r="HXS17" s="164"/>
      <c r="HXT17" s="164"/>
      <c r="HXU17" s="164"/>
      <c r="HXV17" s="164"/>
      <c r="HXW17" s="164"/>
      <c r="HXX17" s="164"/>
      <c r="HXY17" s="165"/>
      <c r="HXZ17" s="164"/>
      <c r="HYA17" s="164"/>
      <c r="HYB17" s="164"/>
      <c r="HYC17" s="164"/>
      <c r="HYD17" s="164"/>
      <c r="HYE17" s="164"/>
      <c r="HYF17" s="164"/>
      <c r="HYG17" s="164"/>
      <c r="HYH17" s="164"/>
      <c r="HYI17" s="165"/>
      <c r="HYJ17" s="164"/>
      <c r="HYK17" s="164"/>
      <c r="HYL17" s="164"/>
      <c r="HYM17" s="164"/>
      <c r="HYN17" s="164"/>
      <c r="HYO17" s="164"/>
      <c r="HYP17" s="164"/>
      <c r="HYQ17" s="164"/>
      <c r="HYR17" s="164"/>
      <c r="HYS17" s="165"/>
      <c r="HYT17" s="164"/>
      <c r="HYU17" s="164"/>
      <c r="HYV17" s="164"/>
      <c r="HYW17" s="164"/>
      <c r="HYX17" s="164"/>
      <c r="HYY17" s="164"/>
      <c r="HYZ17" s="164"/>
      <c r="HZA17" s="164"/>
      <c r="HZB17" s="164"/>
      <c r="HZC17" s="165"/>
      <c r="HZD17" s="164"/>
      <c r="HZE17" s="164"/>
      <c r="HZF17" s="164"/>
      <c r="HZG17" s="164"/>
      <c r="HZH17" s="164"/>
      <c r="HZI17" s="164"/>
      <c r="HZJ17" s="164"/>
      <c r="HZK17" s="164"/>
      <c r="HZL17" s="164"/>
      <c r="HZM17" s="165"/>
      <c r="HZN17" s="164"/>
      <c r="HZO17" s="164"/>
      <c r="HZP17" s="164"/>
      <c r="HZQ17" s="164"/>
      <c r="HZR17" s="164"/>
      <c r="HZS17" s="164"/>
      <c r="HZT17" s="164"/>
      <c r="HZU17" s="164"/>
      <c r="HZV17" s="164"/>
      <c r="HZW17" s="165"/>
      <c r="HZX17" s="164"/>
      <c r="HZY17" s="164"/>
      <c r="HZZ17" s="164"/>
      <c r="IAA17" s="164"/>
      <c r="IAB17" s="164"/>
      <c r="IAC17" s="164"/>
      <c r="IAD17" s="164"/>
      <c r="IAE17" s="164"/>
      <c r="IAF17" s="164"/>
      <c r="IAG17" s="165"/>
      <c r="IAH17" s="164"/>
      <c r="IAI17" s="164"/>
      <c r="IAJ17" s="164"/>
      <c r="IAK17" s="164"/>
      <c r="IAL17" s="164"/>
      <c r="IAM17" s="164"/>
      <c r="IAN17" s="164"/>
      <c r="IAO17" s="164"/>
      <c r="IAP17" s="164"/>
      <c r="IAQ17" s="165"/>
      <c r="IAR17" s="164"/>
      <c r="IAS17" s="164"/>
      <c r="IAT17" s="164"/>
      <c r="IAU17" s="164"/>
      <c r="IAV17" s="164"/>
      <c r="IAW17" s="164"/>
      <c r="IAX17" s="164"/>
      <c r="IAY17" s="164"/>
      <c r="IAZ17" s="164"/>
      <c r="IBA17" s="165"/>
      <c r="IBB17" s="164"/>
      <c r="IBC17" s="164"/>
      <c r="IBD17" s="164"/>
      <c r="IBE17" s="164"/>
      <c r="IBF17" s="164"/>
      <c r="IBG17" s="164"/>
      <c r="IBH17" s="164"/>
      <c r="IBI17" s="164"/>
      <c r="IBJ17" s="164"/>
      <c r="IBK17" s="165"/>
      <c r="IBL17" s="164"/>
      <c r="IBM17" s="164"/>
      <c r="IBN17" s="164"/>
      <c r="IBO17" s="164"/>
      <c r="IBP17" s="164"/>
      <c r="IBQ17" s="164"/>
      <c r="IBR17" s="164"/>
      <c r="IBS17" s="164"/>
      <c r="IBT17" s="164"/>
      <c r="IBU17" s="165"/>
      <c r="IBV17" s="164"/>
      <c r="IBW17" s="164"/>
      <c r="IBX17" s="164"/>
      <c r="IBY17" s="164"/>
      <c r="IBZ17" s="164"/>
      <c r="ICA17" s="164"/>
      <c r="ICB17" s="164"/>
      <c r="ICC17" s="164"/>
      <c r="ICD17" s="164"/>
      <c r="ICE17" s="165"/>
      <c r="ICF17" s="164"/>
      <c r="ICG17" s="164"/>
      <c r="ICH17" s="164"/>
      <c r="ICI17" s="164"/>
      <c r="ICJ17" s="164"/>
      <c r="ICK17" s="164"/>
      <c r="ICL17" s="164"/>
      <c r="ICM17" s="164"/>
      <c r="ICN17" s="164"/>
      <c r="ICO17" s="165"/>
      <c r="ICP17" s="164"/>
      <c r="ICQ17" s="164"/>
      <c r="ICR17" s="164"/>
      <c r="ICS17" s="164"/>
      <c r="ICT17" s="164"/>
      <c r="ICU17" s="164"/>
      <c r="ICV17" s="164"/>
      <c r="ICW17" s="164"/>
      <c r="ICX17" s="164"/>
      <c r="ICY17" s="165"/>
      <c r="ICZ17" s="164"/>
      <c r="IDA17" s="164"/>
      <c r="IDB17" s="164"/>
      <c r="IDC17" s="164"/>
      <c r="IDD17" s="164"/>
      <c r="IDE17" s="164"/>
      <c r="IDF17" s="164"/>
      <c r="IDG17" s="164"/>
      <c r="IDH17" s="164"/>
      <c r="IDI17" s="165"/>
      <c r="IDJ17" s="164"/>
      <c r="IDK17" s="164"/>
      <c r="IDL17" s="164"/>
      <c r="IDM17" s="164"/>
      <c r="IDN17" s="164"/>
      <c r="IDO17" s="164"/>
      <c r="IDP17" s="164"/>
      <c r="IDQ17" s="164"/>
      <c r="IDR17" s="164"/>
      <c r="IDS17" s="165"/>
      <c r="IDT17" s="164"/>
      <c r="IDU17" s="164"/>
      <c r="IDV17" s="164"/>
      <c r="IDW17" s="164"/>
      <c r="IDX17" s="164"/>
      <c r="IDY17" s="164"/>
      <c r="IDZ17" s="164"/>
      <c r="IEA17" s="164"/>
      <c r="IEB17" s="164"/>
      <c r="IEC17" s="165"/>
      <c r="IED17" s="164"/>
      <c r="IEE17" s="164"/>
      <c r="IEF17" s="164"/>
      <c r="IEG17" s="164"/>
      <c r="IEH17" s="164"/>
      <c r="IEI17" s="164"/>
      <c r="IEJ17" s="164"/>
      <c r="IEK17" s="164"/>
      <c r="IEL17" s="164"/>
      <c r="IEM17" s="165"/>
      <c r="IEN17" s="164"/>
      <c r="IEO17" s="164"/>
      <c r="IEP17" s="164"/>
      <c r="IEQ17" s="164"/>
      <c r="IER17" s="164"/>
      <c r="IES17" s="164"/>
      <c r="IET17" s="164"/>
      <c r="IEU17" s="164"/>
      <c r="IEV17" s="164"/>
      <c r="IEW17" s="165"/>
      <c r="IEX17" s="164"/>
      <c r="IEY17" s="164"/>
      <c r="IEZ17" s="164"/>
      <c r="IFA17" s="164"/>
      <c r="IFB17" s="164"/>
      <c r="IFC17" s="164"/>
      <c r="IFD17" s="164"/>
      <c r="IFE17" s="164"/>
      <c r="IFF17" s="164"/>
      <c r="IFG17" s="165"/>
      <c r="IFH17" s="164"/>
      <c r="IFI17" s="164"/>
      <c r="IFJ17" s="164"/>
      <c r="IFK17" s="164"/>
      <c r="IFL17" s="164"/>
      <c r="IFM17" s="164"/>
      <c r="IFN17" s="164"/>
      <c r="IFO17" s="164"/>
      <c r="IFP17" s="164"/>
      <c r="IFQ17" s="165"/>
      <c r="IFR17" s="164"/>
      <c r="IFS17" s="164"/>
      <c r="IFT17" s="164"/>
      <c r="IFU17" s="164"/>
      <c r="IFV17" s="164"/>
      <c r="IFW17" s="164"/>
      <c r="IFX17" s="164"/>
      <c r="IFY17" s="164"/>
      <c r="IFZ17" s="164"/>
      <c r="IGA17" s="165"/>
      <c r="IGB17" s="164"/>
      <c r="IGC17" s="164"/>
      <c r="IGD17" s="164"/>
      <c r="IGE17" s="164"/>
      <c r="IGF17" s="164"/>
      <c r="IGG17" s="164"/>
      <c r="IGH17" s="164"/>
      <c r="IGI17" s="164"/>
      <c r="IGJ17" s="164"/>
      <c r="IGK17" s="165"/>
      <c r="IGL17" s="164"/>
      <c r="IGM17" s="164"/>
      <c r="IGN17" s="164"/>
      <c r="IGO17" s="164"/>
      <c r="IGP17" s="164"/>
      <c r="IGQ17" s="164"/>
      <c r="IGR17" s="164"/>
      <c r="IGS17" s="164"/>
      <c r="IGT17" s="164"/>
      <c r="IGU17" s="165"/>
      <c r="IGV17" s="164"/>
      <c r="IGW17" s="164"/>
      <c r="IGX17" s="164"/>
      <c r="IGY17" s="164"/>
      <c r="IGZ17" s="164"/>
      <c r="IHA17" s="164"/>
      <c r="IHB17" s="164"/>
      <c r="IHC17" s="164"/>
      <c r="IHD17" s="164"/>
      <c r="IHE17" s="165"/>
      <c r="IHF17" s="164"/>
      <c r="IHG17" s="164"/>
      <c r="IHH17" s="164"/>
      <c r="IHI17" s="164"/>
      <c r="IHJ17" s="164"/>
      <c r="IHK17" s="164"/>
      <c r="IHL17" s="164"/>
      <c r="IHM17" s="164"/>
      <c r="IHN17" s="164"/>
      <c r="IHO17" s="165"/>
      <c r="IHP17" s="164"/>
      <c r="IHQ17" s="164"/>
      <c r="IHR17" s="164"/>
      <c r="IHS17" s="164"/>
      <c r="IHT17" s="164"/>
      <c r="IHU17" s="164"/>
      <c r="IHV17" s="164"/>
      <c r="IHW17" s="164"/>
      <c r="IHX17" s="164"/>
      <c r="IHY17" s="165"/>
      <c r="IHZ17" s="164"/>
      <c r="IIA17" s="164"/>
      <c r="IIB17" s="164"/>
      <c r="IIC17" s="164"/>
      <c r="IID17" s="164"/>
      <c r="IIE17" s="164"/>
      <c r="IIF17" s="164"/>
      <c r="IIG17" s="164"/>
      <c r="IIH17" s="164"/>
      <c r="III17" s="165"/>
      <c r="IIJ17" s="164"/>
      <c r="IIK17" s="164"/>
      <c r="IIL17" s="164"/>
      <c r="IIM17" s="164"/>
      <c r="IIN17" s="164"/>
      <c r="IIO17" s="164"/>
      <c r="IIP17" s="164"/>
      <c r="IIQ17" s="164"/>
      <c r="IIR17" s="164"/>
      <c r="IIS17" s="165"/>
      <c r="IIT17" s="164"/>
      <c r="IIU17" s="164"/>
      <c r="IIV17" s="164"/>
      <c r="IIW17" s="164"/>
      <c r="IIX17" s="164"/>
      <c r="IIY17" s="164"/>
      <c r="IIZ17" s="164"/>
      <c r="IJA17" s="164"/>
      <c r="IJB17" s="164"/>
      <c r="IJC17" s="165"/>
      <c r="IJD17" s="164"/>
      <c r="IJE17" s="164"/>
      <c r="IJF17" s="164"/>
      <c r="IJG17" s="164"/>
      <c r="IJH17" s="164"/>
      <c r="IJI17" s="164"/>
      <c r="IJJ17" s="164"/>
      <c r="IJK17" s="164"/>
      <c r="IJL17" s="164"/>
      <c r="IJM17" s="165"/>
      <c r="IJN17" s="164"/>
      <c r="IJO17" s="164"/>
      <c r="IJP17" s="164"/>
      <c r="IJQ17" s="164"/>
      <c r="IJR17" s="164"/>
      <c r="IJS17" s="164"/>
      <c r="IJT17" s="164"/>
      <c r="IJU17" s="164"/>
      <c r="IJV17" s="164"/>
      <c r="IJW17" s="165"/>
      <c r="IJX17" s="164"/>
      <c r="IJY17" s="164"/>
      <c r="IJZ17" s="164"/>
      <c r="IKA17" s="164"/>
      <c r="IKB17" s="164"/>
      <c r="IKC17" s="164"/>
      <c r="IKD17" s="164"/>
      <c r="IKE17" s="164"/>
      <c r="IKF17" s="164"/>
      <c r="IKG17" s="165"/>
      <c r="IKH17" s="164"/>
      <c r="IKI17" s="164"/>
      <c r="IKJ17" s="164"/>
      <c r="IKK17" s="164"/>
      <c r="IKL17" s="164"/>
      <c r="IKM17" s="164"/>
      <c r="IKN17" s="164"/>
      <c r="IKO17" s="164"/>
      <c r="IKP17" s="164"/>
      <c r="IKQ17" s="165"/>
      <c r="IKR17" s="164"/>
      <c r="IKS17" s="164"/>
      <c r="IKT17" s="164"/>
      <c r="IKU17" s="164"/>
      <c r="IKV17" s="164"/>
      <c r="IKW17" s="164"/>
      <c r="IKX17" s="164"/>
      <c r="IKY17" s="164"/>
      <c r="IKZ17" s="164"/>
      <c r="ILA17" s="165"/>
      <c r="ILB17" s="164"/>
      <c r="ILC17" s="164"/>
      <c r="ILD17" s="164"/>
      <c r="ILE17" s="164"/>
      <c r="ILF17" s="164"/>
      <c r="ILG17" s="164"/>
      <c r="ILH17" s="164"/>
      <c r="ILI17" s="164"/>
      <c r="ILJ17" s="164"/>
      <c r="ILK17" s="165"/>
      <c r="ILL17" s="164"/>
      <c r="ILM17" s="164"/>
      <c r="ILN17" s="164"/>
      <c r="ILO17" s="164"/>
      <c r="ILP17" s="164"/>
      <c r="ILQ17" s="164"/>
      <c r="ILR17" s="164"/>
      <c r="ILS17" s="164"/>
      <c r="ILT17" s="164"/>
      <c r="ILU17" s="165"/>
      <c r="ILV17" s="164"/>
      <c r="ILW17" s="164"/>
      <c r="ILX17" s="164"/>
      <c r="ILY17" s="164"/>
      <c r="ILZ17" s="164"/>
      <c r="IMA17" s="164"/>
      <c r="IMB17" s="164"/>
      <c r="IMC17" s="164"/>
      <c r="IMD17" s="164"/>
      <c r="IME17" s="165"/>
      <c r="IMF17" s="164"/>
      <c r="IMG17" s="164"/>
      <c r="IMH17" s="164"/>
      <c r="IMI17" s="164"/>
      <c r="IMJ17" s="164"/>
      <c r="IMK17" s="164"/>
      <c r="IML17" s="164"/>
      <c r="IMM17" s="164"/>
      <c r="IMN17" s="164"/>
      <c r="IMO17" s="165"/>
      <c r="IMP17" s="164"/>
      <c r="IMQ17" s="164"/>
      <c r="IMR17" s="164"/>
      <c r="IMS17" s="164"/>
      <c r="IMT17" s="164"/>
      <c r="IMU17" s="164"/>
      <c r="IMV17" s="164"/>
      <c r="IMW17" s="164"/>
      <c r="IMX17" s="164"/>
      <c r="IMY17" s="165"/>
      <c r="IMZ17" s="164"/>
      <c r="INA17" s="164"/>
      <c r="INB17" s="164"/>
      <c r="INC17" s="164"/>
      <c r="IND17" s="164"/>
      <c r="INE17" s="164"/>
      <c r="INF17" s="164"/>
      <c r="ING17" s="164"/>
      <c r="INH17" s="164"/>
      <c r="INI17" s="165"/>
      <c r="INJ17" s="164"/>
      <c r="INK17" s="164"/>
      <c r="INL17" s="164"/>
      <c r="INM17" s="164"/>
      <c r="INN17" s="164"/>
      <c r="INO17" s="164"/>
      <c r="INP17" s="164"/>
      <c r="INQ17" s="164"/>
      <c r="INR17" s="164"/>
      <c r="INS17" s="165"/>
      <c r="INT17" s="164"/>
      <c r="INU17" s="164"/>
      <c r="INV17" s="164"/>
      <c r="INW17" s="164"/>
      <c r="INX17" s="164"/>
      <c r="INY17" s="164"/>
      <c r="INZ17" s="164"/>
      <c r="IOA17" s="164"/>
      <c r="IOB17" s="164"/>
      <c r="IOC17" s="165"/>
      <c r="IOD17" s="164"/>
      <c r="IOE17" s="164"/>
      <c r="IOF17" s="164"/>
      <c r="IOG17" s="164"/>
      <c r="IOH17" s="164"/>
      <c r="IOI17" s="164"/>
      <c r="IOJ17" s="164"/>
      <c r="IOK17" s="164"/>
      <c r="IOL17" s="164"/>
      <c r="IOM17" s="165"/>
      <c r="ION17" s="164"/>
      <c r="IOO17" s="164"/>
      <c r="IOP17" s="164"/>
      <c r="IOQ17" s="164"/>
      <c r="IOR17" s="164"/>
      <c r="IOS17" s="164"/>
      <c r="IOT17" s="164"/>
      <c r="IOU17" s="164"/>
      <c r="IOV17" s="164"/>
      <c r="IOW17" s="165"/>
      <c r="IOX17" s="164"/>
      <c r="IOY17" s="164"/>
      <c r="IOZ17" s="164"/>
      <c r="IPA17" s="164"/>
      <c r="IPB17" s="164"/>
      <c r="IPC17" s="164"/>
      <c r="IPD17" s="164"/>
      <c r="IPE17" s="164"/>
      <c r="IPF17" s="164"/>
      <c r="IPG17" s="165"/>
      <c r="IPH17" s="164"/>
      <c r="IPI17" s="164"/>
      <c r="IPJ17" s="164"/>
      <c r="IPK17" s="164"/>
      <c r="IPL17" s="164"/>
      <c r="IPM17" s="164"/>
      <c r="IPN17" s="164"/>
      <c r="IPO17" s="164"/>
      <c r="IPP17" s="164"/>
      <c r="IPQ17" s="165"/>
      <c r="IPR17" s="164"/>
      <c r="IPS17" s="164"/>
      <c r="IPT17" s="164"/>
      <c r="IPU17" s="164"/>
      <c r="IPV17" s="164"/>
      <c r="IPW17" s="164"/>
      <c r="IPX17" s="164"/>
      <c r="IPY17" s="164"/>
      <c r="IPZ17" s="164"/>
      <c r="IQA17" s="165"/>
      <c r="IQB17" s="164"/>
      <c r="IQC17" s="164"/>
      <c r="IQD17" s="164"/>
      <c r="IQE17" s="164"/>
      <c r="IQF17" s="164"/>
      <c r="IQG17" s="164"/>
      <c r="IQH17" s="164"/>
      <c r="IQI17" s="164"/>
      <c r="IQJ17" s="164"/>
      <c r="IQK17" s="165"/>
      <c r="IQL17" s="164"/>
      <c r="IQM17" s="164"/>
      <c r="IQN17" s="164"/>
      <c r="IQO17" s="164"/>
      <c r="IQP17" s="164"/>
      <c r="IQQ17" s="164"/>
      <c r="IQR17" s="164"/>
      <c r="IQS17" s="164"/>
      <c r="IQT17" s="164"/>
      <c r="IQU17" s="165"/>
      <c r="IQV17" s="164"/>
      <c r="IQW17" s="164"/>
      <c r="IQX17" s="164"/>
      <c r="IQY17" s="164"/>
      <c r="IQZ17" s="164"/>
      <c r="IRA17" s="164"/>
      <c r="IRB17" s="164"/>
      <c r="IRC17" s="164"/>
      <c r="IRD17" s="164"/>
      <c r="IRE17" s="165"/>
      <c r="IRF17" s="164"/>
      <c r="IRG17" s="164"/>
      <c r="IRH17" s="164"/>
      <c r="IRI17" s="164"/>
      <c r="IRJ17" s="164"/>
      <c r="IRK17" s="164"/>
      <c r="IRL17" s="164"/>
      <c r="IRM17" s="164"/>
      <c r="IRN17" s="164"/>
      <c r="IRO17" s="165"/>
      <c r="IRP17" s="164"/>
      <c r="IRQ17" s="164"/>
      <c r="IRR17" s="164"/>
      <c r="IRS17" s="164"/>
      <c r="IRT17" s="164"/>
      <c r="IRU17" s="164"/>
      <c r="IRV17" s="164"/>
      <c r="IRW17" s="164"/>
      <c r="IRX17" s="164"/>
      <c r="IRY17" s="165"/>
      <c r="IRZ17" s="164"/>
      <c r="ISA17" s="164"/>
      <c r="ISB17" s="164"/>
      <c r="ISC17" s="164"/>
      <c r="ISD17" s="164"/>
      <c r="ISE17" s="164"/>
      <c r="ISF17" s="164"/>
      <c r="ISG17" s="164"/>
      <c r="ISH17" s="164"/>
      <c r="ISI17" s="165"/>
      <c r="ISJ17" s="164"/>
      <c r="ISK17" s="164"/>
      <c r="ISL17" s="164"/>
      <c r="ISM17" s="164"/>
      <c r="ISN17" s="164"/>
      <c r="ISO17" s="164"/>
      <c r="ISP17" s="164"/>
      <c r="ISQ17" s="164"/>
      <c r="ISR17" s="164"/>
      <c r="ISS17" s="165"/>
      <c r="IST17" s="164"/>
      <c r="ISU17" s="164"/>
      <c r="ISV17" s="164"/>
      <c r="ISW17" s="164"/>
      <c r="ISX17" s="164"/>
      <c r="ISY17" s="164"/>
      <c r="ISZ17" s="164"/>
      <c r="ITA17" s="164"/>
      <c r="ITB17" s="164"/>
      <c r="ITC17" s="165"/>
      <c r="ITD17" s="164"/>
      <c r="ITE17" s="164"/>
      <c r="ITF17" s="164"/>
      <c r="ITG17" s="164"/>
      <c r="ITH17" s="164"/>
      <c r="ITI17" s="164"/>
      <c r="ITJ17" s="164"/>
      <c r="ITK17" s="164"/>
      <c r="ITL17" s="164"/>
      <c r="ITM17" s="165"/>
      <c r="ITN17" s="164"/>
      <c r="ITO17" s="164"/>
      <c r="ITP17" s="164"/>
      <c r="ITQ17" s="164"/>
      <c r="ITR17" s="164"/>
      <c r="ITS17" s="164"/>
      <c r="ITT17" s="164"/>
      <c r="ITU17" s="164"/>
      <c r="ITV17" s="164"/>
      <c r="ITW17" s="165"/>
      <c r="ITX17" s="164"/>
      <c r="ITY17" s="164"/>
      <c r="ITZ17" s="164"/>
      <c r="IUA17" s="164"/>
      <c r="IUB17" s="164"/>
      <c r="IUC17" s="164"/>
      <c r="IUD17" s="164"/>
      <c r="IUE17" s="164"/>
      <c r="IUF17" s="164"/>
      <c r="IUG17" s="165"/>
      <c r="IUH17" s="164"/>
      <c r="IUI17" s="164"/>
      <c r="IUJ17" s="164"/>
      <c r="IUK17" s="164"/>
      <c r="IUL17" s="164"/>
      <c r="IUM17" s="164"/>
      <c r="IUN17" s="164"/>
      <c r="IUO17" s="164"/>
      <c r="IUP17" s="164"/>
      <c r="IUQ17" s="165"/>
      <c r="IUR17" s="164"/>
      <c r="IUS17" s="164"/>
      <c r="IUT17" s="164"/>
      <c r="IUU17" s="164"/>
      <c r="IUV17" s="164"/>
      <c r="IUW17" s="164"/>
      <c r="IUX17" s="164"/>
      <c r="IUY17" s="164"/>
      <c r="IUZ17" s="164"/>
      <c r="IVA17" s="165"/>
      <c r="IVB17" s="164"/>
      <c r="IVC17" s="164"/>
      <c r="IVD17" s="164"/>
      <c r="IVE17" s="164"/>
      <c r="IVF17" s="164"/>
      <c r="IVG17" s="164"/>
      <c r="IVH17" s="164"/>
      <c r="IVI17" s="164"/>
      <c r="IVJ17" s="164"/>
      <c r="IVK17" s="165"/>
      <c r="IVL17" s="164"/>
      <c r="IVM17" s="164"/>
      <c r="IVN17" s="164"/>
      <c r="IVO17" s="164"/>
      <c r="IVP17" s="164"/>
      <c r="IVQ17" s="164"/>
      <c r="IVR17" s="164"/>
      <c r="IVS17" s="164"/>
      <c r="IVT17" s="164"/>
      <c r="IVU17" s="165"/>
      <c r="IVV17" s="164"/>
      <c r="IVW17" s="164"/>
      <c r="IVX17" s="164"/>
      <c r="IVY17" s="164"/>
      <c r="IVZ17" s="164"/>
      <c r="IWA17" s="164"/>
      <c r="IWB17" s="164"/>
      <c r="IWC17" s="164"/>
      <c r="IWD17" s="164"/>
      <c r="IWE17" s="165"/>
      <c r="IWF17" s="164"/>
      <c r="IWG17" s="164"/>
      <c r="IWH17" s="164"/>
      <c r="IWI17" s="164"/>
      <c r="IWJ17" s="164"/>
      <c r="IWK17" s="164"/>
      <c r="IWL17" s="164"/>
      <c r="IWM17" s="164"/>
      <c r="IWN17" s="164"/>
      <c r="IWO17" s="165"/>
      <c r="IWP17" s="164"/>
      <c r="IWQ17" s="164"/>
      <c r="IWR17" s="164"/>
      <c r="IWS17" s="164"/>
      <c r="IWT17" s="164"/>
      <c r="IWU17" s="164"/>
      <c r="IWV17" s="164"/>
      <c r="IWW17" s="164"/>
      <c r="IWX17" s="164"/>
      <c r="IWY17" s="165"/>
      <c r="IWZ17" s="164"/>
      <c r="IXA17" s="164"/>
      <c r="IXB17" s="164"/>
      <c r="IXC17" s="164"/>
      <c r="IXD17" s="164"/>
      <c r="IXE17" s="164"/>
      <c r="IXF17" s="164"/>
      <c r="IXG17" s="164"/>
      <c r="IXH17" s="164"/>
      <c r="IXI17" s="165"/>
      <c r="IXJ17" s="164"/>
      <c r="IXK17" s="164"/>
      <c r="IXL17" s="164"/>
      <c r="IXM17" s="164"/>
      <c r="IXN17" s="164"/>
      <c r="IXO17" s="164"/>
      <c r="IXP17" s="164"/>
      <c r="IXQ17" s="164"/>
      <c r="IXR17" s="164"/>
      <c r="IXS17" s="165"/>
      <c r="IXT17" s="164"/>
      <c r="IXU17" s="164"/>
      <c r="IXV17" s="164"/>
      <c r="IXW17" s="164"/>
      <c r="IXX17" s="164"/>
      <c r="IXY17" s="164"/>
      <c r="IXZ17" s="164"/>
      <c r="IYA17" s="164"/>
      <c r="IYB17" s="164"/>
      <c r="IYC17" s="165"/>
      <c r="IYD17" s="164"/>
      <c r="IYE17" s="164"/>
      <c r="IYF17" s="164"/>
      <c r="IYG17" s="164"/>
      <c r="IYH17" s="164"/>
      <c r="IYI17" s="164"/>
      <c r="IYJ17" s="164"/>
      <c r="IYK17" s="164"/>
      <c r="IYL17" s="164"/>
      <c r="IYM17" s="165"/>
      <c r="IYN17" s="164"/>
      <c r="IYO17" s="164"/>
      <c r="IYP17" s="164"/>
      <c r="IYQ17" s="164"/>
      <c r="IYR17" s="164"/>
      <c r="IYS17" s="164"/>
      <c r="IYT17" s="164"/>
      <c r="IYU17" s="164"/>
      <c r="IYV17" s="164"/>
      <c r="IYW17" s="165"/>
      <c r="IYX17" s="164"/>
      <c r="IYY17" s="164"/>
      <c r="IYZ17" s="164"/>
      <c r="IZA17" s="164"/>
      <c r="IZB17" s="164"/>
      <c r="IZC17" s="164"/>
      <c r="IZD17" s="164"/>
      <c r="IZE17" s="164"/>
      <c r="IZF17" s="164"/>
      <c r="IZG17" s="165"/>
      <c r="IZH17" s="164"/>
      <c r="IZI17" s="164"/>
      <c r="IZJ17" s="164"/>
      <c r="IZK17" s="164"/>
      <c r="IZL17" s="164"/>
      <c r="IZM17" s="164"/>
      <c r="IZN17" s="164"/>
      <c r="IZO17" s="164"/>
      <c r="IZP17" s="164"/>
      <c r="IZQ17" s="165"/>
      <c r="IZR17" s="164"/>
      <c r="IZS17" s="164"/>
      <c r="IZT17" s="164"/>
      <c r="IZU17" s="164"/>
      <c r="IZV17" s="164"/>
      <c r="IZW17" s="164"/>
      <c r="IZX17" s="164"/>
      <c r="IZY17" s="164"/>
      <c r="IZZ17" s="164"/>
      <c r="JAA17" s="165"/>
      <c r="JAB17" s="164"/>
      <c r="JAC17" s="164"/>
      <c r="JAD17" s="164"/>
      <c r="JAE17" s="164"/>
      <c r="JAF17" s="164"/>
      <c r="JAG17" s="164"/>
      <c r="JAH17" s="164"/>
      <c r="JAI17" s="164"/>
      <c r="JAJ17" s="164"/>
      <c r="JAK17" s="165"/>
      <c r="JAL17" s="164"/>
      <c r="JAM17" s="164"/>
      <c r="JAN17" s="164"/>
      <c r="JAO17" s="164"/>
      <c r="JAP17" s="164"/>
      <c r="JAQ17" s="164"/>
      <c r="JAR17" s="164"/>
      <c r="JAS17" s="164"/>
      <c r="JAT17" s="164"/>
      <c r="JAU17" s="165"/>
      <c r="JAV17" s="164"/>
      <c r="JAW17" s="164"/>
      <c r="JAX17" s="164"/>
      <c r="JAY17" s="164"/>
      <c r="JAZ17" s="164"/>
      <c r="JBA17" s="164"/>
      <c r="JBB17" s="164"/>
      <c r="JBC17" s="164"/>
      <c r="JBD17" s="164"/>
      <c r="JBE17" s="165"/>
      <c r="JBF17" s="164"/>
      <c r="JBG17" s="164"/>
      <c r="JBH17" s="164"/>
      <c r="JBI17" s="164"/>
      <c r="JBJ17" s="164"/>
      <c r="JBK17" s="164"/>
      <c r="JBL17" s="164"/>
      <c r="JBM17" s="164"/>
      <c r="JBN17" s="164"/>
      <c r="JBO17" s="165"/>
      <c r="JBP17" s="164"/>
      <c r="JBQ17" s="164"/>
      <c r="JBR17" s="164"/>
      <c r="JBS17" s="164"/>
      <c r="JBT17" s="164"/>
      <c r="JBU17" s="164"/>
      <c r="JBV17" s="164"/>
      <c r="JBW17" s="164"/>
      <c r="JBX17" s="164"/>
      <c r="JBY17" s="165"/>
      <c r="JBZ17" s="164"/>
      <c r="JCA17" s="164"/>
      <c r="JCB17" s="164"/>
      <c r="JCC17" s="164"/>
      <c r="JCD17" s="164"/>
      <c r="JCE17" s="164"/>
      <c r="JCF17" s="164"/>
      <c r="JCG17" s="164"/>
      <c r="JCH17" s="164"/>
      <c r="JCI17" s="165"/>
      <c r="JCJ17" s="164"/>
      <c r="JCK17" s="164"/>
      <c r="JCL17" s="164"/>
      <c r="JCM17" s="164"/>
      <c r="JCN17" s="164"/>
      <c r="JCO17" s="164"/>
      <c r="JCP17" s="164"/>
      <c r="JCQ17" s="164"/>
      <c r="JCR17" s="164"/>
      <c r="JCS17" s="165"/>
      <c r="JCT17" s="164"/>
      <c r="JCU17" s="164"/>
      <c r="JCV17" s="164"/>
      <c r="JCW17" s="164"/>
      <c r="JCX17" s="164"/>
      <c r="JCY17" s="164"/>
      <c r="JCZ17" s="164"/>
      <c r="JDA17" s="164"/>
      <c r="JDB17" s="164"/>
      <c r="JDC17" s="165"/>
      <c r="JDD17" s="164"/>
      <c r="JDE17" s="164"/>
      <c r="JDF17" s="164"/>
      <c r="JDG17" s="164"/>
      <c r="JDH17" s="164"/>
      <c r="JDI17" s="164"/>
      <c r="JDJ17" s="164"/>
      <c r="JDK17" s="164"/>
      <c r="JDL17" s="164"/>
      <c r="JDM17" s="165"/>
      <c r="JDN17" s="164"/>
      <c r="JDO17" s="164"/>
      <c r="JDP17" s="164"/>
      <c r="JDQ17" s="164"/>
      <c r="JDR17" s="164"/>
      <c r="JDS17" s="164"/>
      <c r="JDT17" s="164"/>
      <c r="JDU17" s="164"/>
      <c r="JDV17" s="164"/>
      <c r="JDW17" s="165"/>
      <c r="JDX17" s="164"/>
      <c r="JDY17" s="164"/>
      <c r="JDZ17" s="164"/>
      <c r="JEA17" s="164"/>
      <c r="JEB17" s="164"/>
      <c r="JEC17" s="164"/>
      <c r="JED17" s="164"/>
      <c r="JEE17" s="164"/>
      <c r="JEF17" s="164"/>
      <c r="JEG17" s="165"/>
      <c r="JEH17" s="164"/>
      <c r="JEI17" s="164"/>
      <c r="JEJ17" s="164"/>
      <c r="JEK17" s="164"/>
      <c r="JEL17" s="164"/>
      <c r="JEM17" s="164"/>
      <c r="JEN17" s="164"/>
      <c r="JEO17" s="164"/>
      <c r="JEP17" s="164"/>
      <c r="JEQ17" s="165"/>
      <c r="JER17" s="164"/>
      <c r="JES17" s="164"/>
      <c r="JET17" s="164"/>
      <c r="JEU17" s="164"/>
      <c r="JEV17" s="164"/>
      <c r="JEW17" s="164"/>
      <c r="JEX17" s="164"/>
      <c r="JEY17" s="164"/>
      <c r="JEZ17" s="164"/>
      <c r="JFA17" s="165"/>
      <c r="JFB17" s="164"/>
      <c r="JFC17" s="164"/>
      <c r="JFD17" s="164"/>
      <c r="JFE17" s="164"/>
      <c r="JFF17" s="164"/>
      <c r="JFG17" s="164"/>
      <c r="JFH17" s="164"/>
      <c r="JFI17" s="164"/>
      <c r="JFJ17" s="164"/>
      <c r="JFK17" s="165"/>
      <c r="JFL17" s="164"/>
      <c r="JFM17" s="164"/>
      <c r="JFN17" s="164"/>
      <c r="JFO17" s="164"/>
      <c r="JFP17" s="164"/>
      <c r="JFQ17" s="164"/>
      <c r="JFR17" s="164"/>
      <c r="JFS17" s="164"/>
      <c r="JFT17" s="164"/>
      <c r="JFU17" s="165"/>
      <c r="JFV17" s="164"/>
      <c r="JFW17" s="164"/>
      <c r="JFX17" s="164"/>
      <c r="JFY17" s="164"/>
      <c r="JFZ17" s="164"/>
      <c r="JGA17" s="164"/>
      <c r="JGB17" s="164"/>
      <c r="JGC17" s="164"/>
      <c r="JGD17" s="164"/>
      <c r="JGE17" s="165"/>
      <c r="JGF17" s="164"/>
      <c r="JGG17" s="164"/>
      <c r="JGH17" s="164"/>
      <c r="JGI17" s="164"/>
      <c r="JGJ17" s="164"/>
      <c r="JGK17" s="164"/>
      <c r="JGL17" s="164"/>
      <c r="JGM17" s="164"/>
      <c r="JGN17" s="164"/>
      <c r="JGO17" s="165"/>
      <c r="JGP17" s="164"/>
      <c r="JGQ17" s="164"/>
      <c r="JGR17" s="164"/>
      <c r="JGS17" s="164"/>
      <c r="JGT17" s="164"/>
      <c r="JGU17" s="164"/>
      <c r="JGV17" s="164"/>
      <c r="JGW17" s="164"/>
      <c r="JGX17" s="164"/>
      <c r="JGY17" s="165"/>
      <c r="JGZ17" s="164"/>
      <c r="JHA17" s="164"/>
      <c r="JHB17" s="164"/>
      <c r="JHC17" s="164"/>
      <c r="JHD17" s="164"/>
      <c r="JHE17" s="164"/>
      <c r="JHF17" s="164"/>
      <c r="JHG17" s="164"/>
      <c r="JHH17" s="164"/>
      <c r="JHI17" s="165"/>
      <c r="JHJ17" s="164"/>
      <c r="JHK17" s="164"/>
      <c r="JHL17" s="164"/>
      <c r="JHM17" s="164"/>
      <c r="JHN17" s="164"/>
      <c r="JHO17" s="164"/>
      <c r="JHP17" s="164"/>
      <c r="JHQ17" s="164"/>
      <c r="JHR17" s="164"/>
      <c r="JHS17" s="165"/>
      <c r="JHT17" s="164"/>
      <c r="JHU17" s="164"/>
      <c r="JHV17" s="164"/>
      <c r="JHW17" s="164"/>
      <c r="JHX17" s="164"/>
      <c r="JHY17" s="164"/>
      <c r="JHZ17" s="164"/>
      <c r="JIA17" s="164"/>
      <c r="JIB17" s="164"/>
      <c r="JIC17" s="165"/>
      <c r="JID17" s="164"/>
      <c r="JIE17" s="164"/>
      <c r="JIF17" s="164"/>
      <c r="JIG17" s="164"/>
      <c r="JIH17" s="164"/>
      <c r="JII17" s="164"/>
      <c r="JIJ17" s="164"/>
      <c r="JIK17" s="164"/>
      <c r="JIL17" s="164"/>
      <c r="JIM17" s="165"/>
      <c r="JIN17" s="164"/>
      <c r="JIO17" s="164"/>
      <c r="JIP17" s="164"/>
      <c r="JIQ17" s="164"/>
      <c r="JIR17" s="164"/>
      <c r="JIS17" s="164"/>
      <c r="JIT17" s="164"/>
      <c r="JIU17" s="164"/>
      <c r="JIV17" s="164"/>
      <c r="JIW17" s="165"/>
      <c r="JIX17" s="164"/>
      <c r="JIY17" s="164"/>
      <c r="JIZ17" s="164"/>
      <c r="JJA17" s="164"/>
      <c r="JJB17" s="164"/>
      <c r="JJC17" s="164"/>
      <c r="JJD17" s="164"/>
      <c r="JJE17" s="164"/>
      <c r="JJF17" s="164"/>
      <c r="JJG17" s="165"/>
      <c r="JJH17" s="164"/>
      <c r="JJI17" s="164"/>
      <c r="JJJ17" s="164"/>
      <c r="JJK17" s="164"/>
      <c r="JJL17" s="164"/>
      <c r="JJM17" s="164"/>
      <c r="JJN17" s="164"/>
      <c r="JJO17" s="164"/>
      <c r="JJP17" s="164"/>
      <c r="JJQ17" s="165"/>
      <c r="JJR17" s="164"/>
      <c r="JJS17" s="164"/>
      <c r="JJT17" s="164"/>
      <c r="JJU17" s="164"/>
      <c r="JJV17" s="164"/>
      <c r="JJW17" s="164"/>
      <c r="JJX17" s="164"/>
      <c r="JJY17" s="164"/>
      <c r="JJZ17" s="164"/>
      <c r="JKA17" s="165"/>
      <c r="JKB17" s="164"/>
      <c r="JKC17" s="164"/>
      <c r="JKD17" s="164"/>
      <c r="JKE17" s="164"/>
      <c r="JKF17" s="164"/>
      <c r="JKG17" s="164"/>
      <c r="JKH17" s="164"/>
      <c r="JKI17" s="164"/>
      <c r="JKJ17" s="164"/>
      <c r="JKK17" s="165"/>
      <c r="JKL17" s="164"/>
      <c r="JKM17" s="164"/>
      <c r="JKN17" s="164"/>
      <c r="JKO17" s="164"/>
      <c r="JKP17" s="164"/>
      <c r="JKQ17" s="164"/>
      <c r="JKR17" s="164"/>
      <c r="JKS17" s="164"/>
      <c r="JKT17" s="164"/>
      <c r="JKU17" s="165"/>
      <c r="JKV17" s="164"/>
      <c r="JKW17" s="164"/>
      <c r="JKX17" s="164"/>
      <c r="JKY17" s="164"/>
      <c r="JKZ17" s="164"/>
      <c r="JLA17" s="164"/>
      <c r="JLB17" s="164"/>
      <c r="JLC17" s="164"/>
      <c r="JLD17" s="164"/>
      <c r="JLE17" s="165"/>
      <c r="JLF17" s="164"/>
      <c r="JLG17" s="164"/>
      <c r="JLH17" s="164"/>
      <c r="JLI17" s="164"/>
      <c r="JLJ17" s="164"/>
      <c r="JLK17" s="164"/>
      <c r="JLL17" s="164"/>
      <c r="JLM17" s="164"/>
      <c r="JLN17" s="164"/>
      <c r="JLO17" s="165"/>
      <c r="JLP17" s="164"/>
      <c r="JLQ17" s="164"/>
      <c r="JLR17" s="164"/>
      <c r="JLS17" s="164"/>
      <c r="JLT17" s="164"/>
      <c r="JLU17" s="164"/>
      <c r="JLV17" s="164"/>
      <c r="JLW17" s="164"/>
      <c r="JLX17" s="164"/>
      <c r="JLY17" s="165"/>
      <c r="JLZ17" s="164"/>
      <c r="JMA17" s="164"/>
      <c r="JMB17" s="164"/>
      <c r="JMC17" s="164"/>
      <c r="JMD17" s="164"/>
      <c r="JME17" s="164"/>
      <c r="JMF17" s="164"/>
      <c r="JMG17" s="164"/>
      <c r="JMH17" s="164"/>
      <c r="JMI17" s="165"/>
      <c r="JMJ17" s="164"/>
      <c r="JMK17" s="164"/>
      <c r="JML17" s="164"/>
      <c r="JMM17" s="164"/>
      <c r="JMN17" s="164"/>
      <c r="JMO17" s="164"/>
      <c r="JMP17" s="164"/>
      <c r="JMQ17" s="164"/>
      <c r="JMR17" s="164"/>
      <c r="JMS17" s="165"/>
      <c r="JMT17" s="164"/>
      <c r="JMU17" s="164"/>
      <c r="JMV17" s="164"/>
      <c r="JMW17" s="164"/>
      <c r="JMX17" s="164"/>
      <c r="JMY17" s="164"/>
      <c r="JMZ17" s="164"/>
      <c r="JNA17" s="164"/>
      <c r="JNB17" s="164"/>
      <c r="JNC17" s="165"/>
      <c r="JND17" s="164"/>
      <c r="JNE17" s="164"/>
      <c r="JNF17" s="164"/>
      <c r="JNG17" s="164"/>
      <c r="JNH17" s="164"/>
      <c r="JNI17" s="164"/>
      <c r="JNJ17" s="164"/>
      <c r="JNK17" s="164"/>
      <c r="JNL17" s="164"/>
      <c r="JNM17" s="165"/>
      <c r="JNN17" s="164"/>
      <c r="JNO17" s="164"/>
      <c r="JNP17" s="164"/>
      <c r="JNQ17" s="164"/>
      <c r="JNR17" s="164"/>
      <c r="JNS17" s="164"/>
      <c r="JNT17" s="164"/>
      <c r="JNU17" s="164"/>
      <c r="JNV17" s="164"/>
      <c r="JNW17" s="165"/>
      <c r="JNX17" s="164"/>
      <c r="JNY17" s="164"/>
      <c r="JNZ17" s="164"/>
      <c r="JOA17" s="164"/>
      <c r="JOB17" s="164"/>
      <c r="JOC17" s="164"/>
      <c r="JOD17" s="164"/>
      <c r="JOE17" s="164"/>
      <c r="JOF17" s="164"/>
      <c r="JOG17" s="165"/>
      <c r="JOH17" s="164"/>
      <c r="JOI17" s="164"/>
      <c r="JOJ17" s="164"/>
      <c r="JOK17" s="164"/>
      <c r="JOL17" s="164"/>
      <c r="JOM17" s="164"/>
      <c r="JON17" s="164"/>
      <c r="JOO17" s="164"/>
      <c r="JOP17" s="164"/>
      <c r="JOQ17" s="165"/>
      <c r="JOR17" s="164"/>
      <c r="JOS17" s="164"/>
      <c r="JOT17" s="164"/>
      <c r="JOU17" s="164"/>
      <c r="JOV17" s="164"/>
      <c r="JOW17" s="164"/>
      <c r="JOX17" s="164"/>
      <c r="JOY17" s="164"/>
      <c r="JOZ17" s="164"/>
      <c r="JPA17" s="165"/>
      <c r="JPB17" s="164"/>
      <c r="JPC17" s="164"/>
      <c r="JPD17" s="164"/>
      <c r="JPE17" s="164"/>
      <c r="JPF17" s="164"/>
      <c r="JPG17" s="164"/>
      <c r="JPH17" s="164"/>
      <c r="JPI17" s="164"/>
      <c r="JPJ17" s="164"/>
      <c r="JPK17" s="165"/>
      <c r="JPL17" s="164"/>
      <c r="JPM17" s="164"/>
      <c r="JPN17" s="164"/>
      <c r="JPO17" s="164"/>
      <c r="JPP17" s="164"/>
      <c r="JPQ17" s="164"/>
      <c r="JPR17" s="164"/>
      <c r="JPS17" s="164"/>
      <c r="JPT17" s="164"/>
      <c r="JPU17" s="165"/>
      <c r="JPV17" s="164"/>
      <c r="JPW17" s="164"/>
      <c r="JPX17" s="164"/>
      <c r="JPY17" s="164"/>
      <c r="JPZ17" s="164"/>
      <c r="JQA17" s="164"/>
      <c r="JQB17" s="164"/>
      <c r="JQC17" s="164"/>
      <c r="JQD17" s="164"/>
      <c r="JQE17" s="165"/>
      <c r="JQF17" s="164"/>
      <c r="JQG17" s="164"/>
      <c r="JQH17" s="164"/>
      <c r="JQI17" s="164"/>
      <c r="JQJ17" s="164"/>
      <c r="JQK17" s="164"/>
      <c r="JQL17" s="164"/>
      <c r="JQM17" s="164"/>
      <c r="JQN17" s="164"/>
      <c r="JQO17" s="165"/>
      <c r="JQP17" s="164"/>
      <c r="JQQ17" s="164"/>
      <c r="JQR17" s="164"/>
      <c r="JQS17" s="164"/>
      <c r="JQT17" s="164"/>
      <c r="JQU17" s="164"/>
      <c r="JQV17" s="164"/>
      <c r="JQW17" s="164"/>
      <c r="JQX17" s="164"/>
      <c r="JQY17" s="165"/>
      <c r="JQZ17" s="164"/>
      <c r="JRA17" s="164"/>
      <c r="JRB17" s="164"/>
      <c r="JRC17" s="164"/>
      <c r="JRD17" s="164"/>
      <c r="JRE17" s="164"/>
      <c r="JRF17" s="164"/>
      <c r="JRG17" s="164"/>
      <c r="JRH17" s="164"/>
      <c r="JRI17" s="165"/>
      <c r="JRJ17" s="164"/>
      <c r="JRK17" s="164"/>
      <c r="JRL17" s="164"/>
      <c r="JRM17" s="164"/>
      <c r="JRN17" s="164"/>
      <c r="JRO17" s="164"/>
      <c r="JRP17" s="164"/>
      <c r="JRQ17" s="164"/>
      <c r="JRR17" s="164"/>
      <c r="JRS17" s="165"/>
      <c r="JRT17" s="164"/>
      <c r="JRU17" s="164"/>
      <c r="JRV17" s="164"/>
      <c r="JRW17" s="164"/>
      <c r="JRX17" s="164"/>
      <c r="JRY17" s="164"/>
      <c r="JRZ17" s="164"/>
      <c r="JSA17" s="164"/>
      <c r="JSB17" s="164"/>
      <c r="JSC17" s="165"/>
      <c r="JSD17" s="164"/>
      <c r="JSE17" s="164"/>
      <c r="JSF17" s="164"/>
      <c r="JSG17" s="164"/>
      <c r="JSH17" s="164"/>
      <c r="JSI17" s="164"/>
      <c r="JSJ17" s="164"/>
      <c r="JSK17" s="164"/>
      <c r="JSL17" s="164"/>
      <c r="JSM17" s="165"/>
      <c r="JSN17" s="164"/>
      <c r="JSO17" s="164"/>
      <c r="JSP17" s="164"/>
      <c r="JSQ17" s="164"/>
      <c r="JSR17" s="164"/>
      <c r="JSS17" s="164"/>
      <c r="JST17" s="164"/>
      <c r="JSU17" s="164"/>
      <c r="JSV17" s="164"/>
      <c r="JSW17" s="165"/>
      <c r="JSX17" s="164"/>
      <c r="JSY17" s="164"/>
      <c r="JSZ17" s="164"/>
      <c r="JTA17" s="164"/>
      <c r="JTB17" s="164"/>
      <c r="JTC17" s="164"/>
      <c r="JTD17" s="164"/>
      <c r="JTE17" s="164"/>
      <c r="JTF17" s="164"/>
      <c r="JTG17" s="165"/>
      <c r="JTH17" s="164"/>
      <c r="JTI17" s="164"/>
      <c r="JTJ17" s="164"/>
      <c r="JTK17" s="164"/>
      <c r="JTL17" s="164"/>
      <c r="JTM17" s="164"/>
      <c r="JTN17" s="164"/>
      <c r="JTO17" s="164"/>
      <c r="JTP17" s="164"/>
      <c r="JTQ17" s="165"/>
      <c r="JTR17" s="164"/>
      <c r="JTS17" s="164"/>
      <c r="JTT17" s="164"/>
      <c r="JTU17" s="164"/>
      <c r="JTV17" s="164"/>
      <c r="JTW17" s="164"/>
      <c r="JTX17" s="164"/>
      <c r="JTY17" s="164"/>
      <c r="JTZ17" s="164"/>
      <c r="JUA17" s="165"/>
      <c r="JUB17" s="164"/>
      <c r="JUC17" s="164"/>
      <c r="JUD17" s="164"/>
      <c r="JUE17" s="164"/>
      <c r="JUF17" s="164"/>
      <c r="JUG17" s="164"/>
      <c r="JUH17" s="164"/>
      <c r="JUI17" s="164"/>
      <c r="JUJ17" s="164"/>
      <c r="JUK17" s="165"/>
      <c r="JUL17" s="164"/>
      <c r="JUM17" s="164"/>
      <c r="JUN17" s="164"/>
      <c r="JUO17" s="164"/>
      <c r="JUP17" s="164"/>
      <c r="JUQ17" s="164"/>
      <c r="JUR17" s="164"/>
      <c r="JUS17" s="164"/>
      <c r="JUT17" s="164"/>
      <c r="JUU17" s="165"/>
      <c r="JUV17" s="164"/>
      <c r="JUW17" s="164"/>
      <c r="JUX17" s="164"/>
      <c r="JUY17" s="164"/>
      <c r="JUZ17" s="164"/>
      <c r="JVA17" s="164"/>
      <c r="JVB17" s="164"/>
      <c r="JVC17" s="164"/>
      <c r="JVD17" s="164"/>
      <c r="JVE17" s="165"/>
      <c r="JVF17" s="164"/>
      <c r="JVG17" s="164"/>
      <c r="JVH17" s="164"/>
      <c r="JVI17" s="164"/>
      <c r="JVJ17" s="164"/>
      <c r="JVK17" s="164"/>
      <c r="JVL17" s="164"/>
      <c r="JVM17" s="164"/>
      <c r="JVN17" s="164"/>
      <c r="JVO17" s="165"/>
      <c r="JVP17" s="164"/>
      <c r="JVQ17" s="164"/>
      <c r="JVR17" s="164"/>
      <c r="JVS17" s="164"/>
      <c r="JVT17" s="164"/>
      <c r="JVU17" s="164"/>
      <c r="JVV17" s="164"/>
      <c r="JVW17" s="164"/>
      <c r="JVX17" s="164"/>
      <c r="JVY17" s="165"/>
      <c r="JVZ17" s="164"/>
      <c r="JWA17" s="164"/>
      <c r="JWB17" s="164"/>
      <c r="JWC17" s="164"/>
      <c r="JWD17" s="164"/>
      <c r="JWE17" s="164"/>
      <c r="JWF17" s="164"/>
      <c r="JWG17" s="164"/>
      <c r="JWH17" s="164"/>
      <c r="JWI17" s="165"/>
      <c r="JWJ17" s="164"/>
      <c r="JWK17" s="164"/>
      <c r="JWL17" s="164"/>
      <c r="JWM17" s="164"/>
      <c r="JWN17" s="164"/>
      <c r="JWO17" s="164"/>
      <c r="JWP17" s="164"/>
      <c r="JWQ17" s="164"/>
      <c r="JWR17" s="164"/>
      <c r="JWS17" s="165"/>
      <c r="JWT17" s="164"/>
      <c r="JWU17" s="164"/>
      <c r="JWV17" s="164"/>
      <c r="JWW17" s="164"/>
      <c r="JWX17" s="164"/>
      <c r="JWY17" s="164"/>
      <c r="JWZ17" s="164"/>
      <c r="JXA17" s="164"/>
      <c r="JXB17" s="164"/>
      <c r="JXC17" s="165"/>
      <c r="JXD17" s="164"/>
      <c r="JXE17" s="164"/>
      <c r="JXF17" s="164"/>
      <c r="JXG17" s="164"/>
      <c r="JXH17" s="164"/>
      <c r="JXI17" s="164"/>
      <c r="JXJ17" s="164"/>
      <c r="JXK17" s="164"/>
      <c r="JXL17" s="164"/>
      <c r="JXM17" s="165"/>
      <c r="JXN17" s="164"/>
      <c r="JXO17" s="164"/>
      <c r="JXP17" s="164"/>
      <c r="JXQ17" s="164"/>
      <c r="JXR17" s="164"/>
      <c r="JXS17" s="164"/>
      <c r="JXT17" s="164"/>
      <c r="JXU17" s="164"/>
      <c r="JXV17" s="164"/>
      <c r="JXW17" s="165"/>
      <c r="JXX17" s="164"/>
      <c r="JXY17" s="164"/>
      <c r="JXZ17" s="164"/>
      <c r="JYA17" s="164"/>
      <c r="JYB17" s="164"/>
      <c r="JYC17" s="164"/>
      <c r="JYD17" s="164"/>
      <c r="JYE17" s="164"/>
      <c r="JYF17" s="164"/>
      <c r="JYG17" s="165"/>
      <c r="JYH17" s="164"/>
      <c r="JYI17" s="164"/>
      <c r="JYJ17" s="164"/>
      <c r="JYK17" s="164"/>
      <c r="JYL17" s="164"/>
      <c r="JYM17" s="164"/>
      <c r="JYN17" s="164"/>
      <c r="JYO17" s="164"/>
      <c r="JYP17" s="164"/>
      <c r="JYQ17" s="165"/>
      <c r="JYR17" s="164"/>
      <c r="JYS17" s="164"/>
      <c r="JYT17" s="164"/>
      <c r="JYU17" s="164"/>
      <c r="JYV17" s="164"/>
      <c r="JYW17" s="164"/>
      <c r="JYX17" s="164"/>
      <c r="JYY17" s="164"/>
      <c r="JYZ17" s="164"/>
      <c r="JZA17" s="165"/>
      <c r="JZB17" s="164"/>
      <c r="JZC17" s="164"/>
      <c r="JZD17" s="164"/>
      <c r="JZE17" s="164"/>
      <c r="JZF17" s="164"/>
      <c r="JZG17" s="164"/>
      <c r="JZH17" s="164"/>
      <c r="JZI17" s="164"/>
      <c r="JZJ17" s="164"/>
      <c r="JZK17" s="165"/>
      <c r="JZL17" s="164"/>
      <c r="JZM17" s="164"/>
      <c r="JZN17" s="164"/>
      <c r="JZO17" s="164"/>
      <c r="JZP17" s="164"/>
      <c r="JZQ17" s="164"/>
      <c r="JZR17" s="164"/>
      <c r="JZS17" s="164"/>
      <c r="JZT17" s="164"/>
      <c r="JZU17" s="165"/>
      <c r="JZV17" s="164"/>
      <c r="JZW17" s="164"/>
      <c r="JZX17" s="164"/>
      <c r="JZY17" s="164"/>
      <c r="JZZ17" s="164"/>
      <c r="KAA17" s="164"/>
      <c r="KAB17" s="164"/>
      <c r="KAC17" s="164"/>
      <c r="KAD17" s="164"/>
      <c r="KAE17" s="165"/>
      <c r="KAF17" s="164"/>
      <c r="KAG17" s="164"/>
      <c r="KAH17" s="164"/>
      <c r="KAI17" s="164"/>
      <c r="KAJ17" s="164"/>
      <c r="KAK17" s="164"/>
      <c r="KAL17" s="164"/>
      <c r="KAM17" s="164"/>
      <c r="KAN17" s="164"/>
      <c r="KAO17" s="165"/>
      <c r="KAP17" s="164"/>
      <c r="KAQ17" s="164"/>
      <c r="KAR17" s="164"/>
      <c r="KAS17" s="164"/>
      <c r="KAT17" s="164"/>
      <c r="KAU17" s="164"/>
      <c r="KAV17" s="164"/>
      <c r="KAW17" s="164"/>
      <c r="KAX17" s="164"/>
      <c r="KAY17" s="165"/>
      <c r="KAZ17" s="164"/>
      <c r="KBA17" s="164"/>
      <c r="KBB17" s="164"/>
      <c r="KBC17" s="164"/>
      <c r="KBD17" s="164"/>
      <c r="KBE17" s="164"/>
      <c r="KBF17" s="164"/>
      <c r="KBG17" s="164"/>
      <c r="KBH17" s="164"/>
      <c r="KBI17" s="165"/>
      <c r="KBJ17" s="164"/>
      <c r="KBK17" s="164"/>
      <c r="KBL17" s="164"/>
      <c r="KBM17" s="164"/>
      <c r="KBN17" s="164"/>
      <c r="KBO17" s="164"/>
      <c r="KBP17" s="164"/>
      <c r="KBQ17" s="164"/>
      <c r="KBR17" s="164"/>
      <c r="KBS17" s="165"/>
      <c r="KBT17" s="164"/>
      <c r="KBU17" s="164"/>
      <c r="KBV17" s="164"/>
      <c r="KBW17" s="164"/>
      <c r="KBX17" s="164"/>
      <c r="KBY17" s="164"/>
      <c r="KBZ17" s="164"/>
      <c r="KCA17" s="164"/>
      <c r="KCB17" s="164"/>
      <c r="KCC17" s="165"/>
      <c r="KCD17" s="164"/>
      <c r="KCE17" s="164"/>
      <c r="KCF17" s="164"/>
      <c r="KCG17" s="164"/>
      <c r="KCH17" s="164"/>
      <c r="KCI17" s="164"/>
      <c r="KCJ17" s="164"/>
      <c r="KCK17" s="164"/>
      <c r="KCL17" s="164"/>
      <c r="KCM17" s="165"/>
      <c r="KCN17" s="164"/>
      <c r="KCO17" s="164"/>
      <c r="KCP17" s="164"/>
      <c r="KCQ17" s="164"/>
      <c r="KCR17" s="164"/>
      <c r="KCS17" s="164"/>
      <c r="KCT17" s="164"/>
      <c r="KCU17" s="164"/>
      <c r="KCV17" s="164"/>
      <c r="KCW17" s="165"/>
      <c r="KCX17" s="164"/>
      <c r="KCY17" s="164"/>
      <c r="KCZ17" s="164"/>
      <c r="KDA17" s="164"/>
      <c r="KDB17" s="164"/>
      <c r="KDC17" s="164"/>
      <c r="KDD17" s="164"/>
      <c r="KDE17" s="164"/>
      <c r="KDF17" s="164"/>
      <c r="KDG17" s="165"/>
      <c r="KDH17" s="164"/>
      <c r="KDI17" s="164"/>
      <c r="KDJ17" s="164"/>
      <c r="KDK17" s="164"/>
      <c r="KDL17" s="164"/>
      <c r="KDM17" s="164"/>
      <c r="KDN17" s="164"/>
      <c r="KDO17" s="164"/>
      <c r="KDP17" s="164"/>
      <c r="KDQ17" s="165"/>
      <c r="KDR17" s="164"/>
      <c r="KDS17" s="164"/>
      <c r="KDT17" s="164"/>
      <c r="KDU17" s="164"/>
      <c r="KDV17" s="164"/>
      <c r="KDW17" s="164"/>
      <c r="KDX17" s="164"/>
      <c r="KDY17" s="164"/>
      <c r="KDZ17" s="164"/>
      <c r="KEA17" s="165"/>
      <c r="KEB17" s="164"/>
      <c r="KEC17" s="164"/>
      <c r="KED17" s="164"/>
      <c r="KEE17" s="164"/>
      <c r="KEF17" s="164"/>
      <c r="KEG17" s="164"/>
      <c r="KEH17" s="164"/>
      <c r="KEI17" s="164"/>
      <c r="KEJ17" s="164"/>
      <c r="KEK17" s="165"/>
      <c r="KEL17" s="164"/>
      <c r="KEM17" s="164"/>
      <c r="KEN17" s="164"/>
      <c r="KEO17" s="164"/>
      <c r="KEP17" s="164"/>
      <c r="KEQ17" s="164"/>
      <c r="KER17" s="164"/>
      <c r="KES17" s="164"/>
      <c r="KET17" s="164"/>
      <c r="KEU17" s="165"/>
      <c r="KEV17" s="164"/>
      <c r="KEW17" s="164"/>
      <c r="KEX17" s="164"/>
      <c r="KEY17" s="164"/>
      <c r="KEZ17" s="164"/>
      <c r="KFA17" s="164"/>
      <c r="KFB17" s="164"/>
      <c r="KFC17" s="164"/>
      <c r="KFD17" s="164"/>
      <c r="KFE17" s="165"/>
      <c r="KFF17" s="164"/>
      <c r="KFG17" s="164"/>
      <c r="KFH17" s="164"/>
      <c r="KFI17" s="164"/>
      <c r="KFJ17" s="164"/>
      <c r="KFK17" s="164"/>
      <c r="KFL17" s="164"/>
      <c r="KFM17" s="164"/>
      <c r="KFN17" s="164"/>
      <c r="KFO17" s="165"/>
      <c r="KFP17" s="164"/>
      <c r="KFQ17" s="164"/>
      <c r="KFR17" s="164"/>
      <c r="KFS17" s="164"/>
      <c r="KFT17" s="164"/>
      <c r="KFU17" s="164"/>
      <c r="KFV17" s="164"/>
      <c r="KFW17" s="164"/>
      <c r="KFX17" s="164"/>
      <c r="KFY17" s="165"/>
      <c r="KFZ17" s="164"/>
      <c r="KGA17" s="164"/>
      <c r="KGB17" s="164"/>
      <c r="KGC17" s="164"/>
      <c r="KGD17" s="164"/>
      <c r="KGE17" s="164"/>
      <c r="KGF17" s="164"/>
      <c r="KGG17" s="164"/>
      <c r="KGH17" s="164"/>
      <c r="KGI17" s="165"/>
      <c r="KGJ17" s="164"/>
      <c r="KGK17" s="164"/>
      <c r="KGL17" s="164"/>
      <c r="KGM17" s="164"/>
      <c r="KGN17" s="164"/>
      <c r="KGO17" s="164"/>
      <c r="KGP17" s="164"/>
      <c r="KGQ17" s="164"/>
      <c r="KGR17" s="164"/>
      <c r="KGS17" s="165"/>
      <c r="KGT17" s="164"/>
      <c r="KGU17" s="164"/>
      <c r="KGV17" s="164"/>
      <c r="KGW17" s="164"/>
      <c r="KGX17" s="164"/>
      <c r="KGY17" s="164"/>
      <c r="KGZ17" s="164"/>
      <c r="KHA17" s="164"/>
      <c r="KHB17" s="164"/>
      <c r="KHC17" s="165"/>
      <c r="KHD17" s="164"/>
      <c r="KHE17" s="164"/>
      <c r="KHF17" s="164"/>
      <c r="KHG17" s="164"/>
      <c r="KHH17" s="164"/>
      <c r="KHI17" s="164"/>
      <c r="KHJ17" s="164"/>
      <c r="KHK17" s="164"/>
      <c r="KHL17" s="164"/>
      <c r="KHM17" s="165"/>
      <c r="KHN17" s="164"/>
      <c r="KHO17" s="164"/>
      <c r="KHP17" s="164"/>
      <c r="KHQ17" s="164"/>
      <c r="KHR17" s="164"/>
      <c r="KHS17" s="164"/>
      <c r="KHT17" s="164"/>
      <c r="KHU17" s="164"/>
      <c r="KHV17" s="164"/>
      <c r="KHW17" s="165"/>
      <c r="KHX17" s="164"/>
      <c r="KHY17" s="164"/>
      <c r="KHZ17" s="164"/>
      <c r="KIA17" s="164"/>
      <c r="KIB17" s="164"/>
      <c r="KIC17" s="164"/>
      <c r="KID17" s="164"/>
      <c r="KIE17" s="164"/>
      <c r="KIF17" s="164"/>
      <c r="KIG17" s="165"/>
      <c r="KIH17" s="164"/>
      <c r="KII17" s="164"/>
      <c r="KIJ17" s="164"/>
      <c r="KIK17" s="164"/>
      <c r="KIL17" s="164"/>
      <c r="KIM17" s="164"/>
      <c r="KIN17" s="164"/>
      <c r="KIO17" s="164"/>
      <c r="KIP17" s="164"/>
      <c r="KIQ17" s="165"/>
      <c r="KIR17" s="164"/>
      <c r="KIS17" s="164"/>
      <c r="KIT17" s="164"/>
      <c r="KIU17" s="164"/>
      <c r="KIV17" s="164"/>
      <c r="KIW17" s="164"/>
      <c r="KIX17" s="164"/>
      <c r="KIY17" s="164"/>
      <c r="KIZ17" s="164"/>
      <c r="KJA17" s="165"/>
      <c r="KJB17" s="164"/>
      <c r="KJC17" s="164"/>
      <c r="KJD17" s="164"/>
      <c r="KJE17" s="164"/>
      <c r="KJF17" s="164"/>
      <c r="KJG17" s="164"/>
      <c r="KJH17" s="164"/>
      <c r="KJI17" s="164"/>
      <c r="KJJ17" s="164"/>
      <c r="KJK17" s="165"/>
      <c r="KJL17" s="164"/>
      <c r="KJM17" s="164"/>
      <c r="KJN17" s="164"/>
      <c r="KJO17" s="164"/>
      <c r="KJP17" s="164"/>
      <c r="KJQ17" s="164"/>
      <c r="KJR17" s="164"/>
      <c r="KJS17" s="164"/>
      <c r="KJT17" s="164"/>
      <c r="KJU17" s="165"/>
      <c r="KJV17" s="164"/>
      <c r="KJW17" s="164"/>
      <c r="KJX17" s="164"/>
      <c r="KJY17" s="164"/>
      <c r="KJZ17" s="164"/>
      <c r="KKA17" s="164"/>
      <c r="KKB17" s="164"/>
      <c r="KKC17" s="164"/>
      <c r="KKD17" s="164"/>
      <c r="KKE17" s="165"/>
      <c r="KKF17" s="164"/>
      <c r="KKG17" s="164"/>
      <c r="KKH17" s="164"/>
      <c r="KKI17" s="164"/>
      <c r="KKJ17" s="164"/>
      <c r="KKK17" s="164"/>
      <c r="KKL17" s="164"/>
      <c r="KKM17" s="164"/>
      <c r="KKN17" s="164"/>
      <c r="KKO17" s="165"/>
      <c r="KKP17" s="164"/>
      <c r="KKQ17" s="164"/>
      <c r="KKR17" s="164"/>
      <c r="KKS17" s="164"/>
      <c r="KKT17" s="164"/>
      <c r="KKU17" s="164"/>
      <c r="KKV17" s="164"/>
      <c r="KKW17" s="164"/>
      <c r="KKX17" s="164"/>
      <c r="KKY17" s="165"/>
      <c r="KKZ17" s="164"/>
      <c r="KLA17" s="164"/>
      <c r="KLB17" s="164"/>
      <c r="KLC17" s="164"/>
      <c r="KLD17" s="164"/>
      <c r="KLE17" s="164"/>
      <c r="KLF17" s="164"/>
      <c r="KLG17" s="164"/>
      <c r="KLH17" s="164"/>
      <c r="KLI17" s="165"/>
      <c r="KLJ17" s="164"/>
      <c r="KLK17" s="164"/>
      <c r="KLL17" s="164"/>
      <c r="KLM17" s="164"/>
      <c r="KLN17" s="164"/>
      <c r="KLO17" s="164"/>
      <c r="KLP17" s="164"/>
      <c r="KLQ17" s="164"/>
      <c r="KLR17" s="164"/>
      <c r="KLS17" s="165"/>
      <c r="KLT17" s="164"/>
      <c r="KLU17" s="164"/>
      <c r="KLV17" s="164"/>
      <c r="KLW17" s="164"/>
      <c r="KLX17" s="164"/>
      <c r="KLY17" s="164"/>
      <c r="KLZ17" s="164"/>
      <c r="KMA17" s="164"/>
      <c r="KMB17" s="164"/>
      <c r="KMC17" s="165"/>
      <c r="KMD17" s="164"/>
      <c r="KME17" s="164"/>
      <c r="KMF17" s="164"/>
      <c r="KMG17" s="164"/>
      <c r="KMH17" s="164"/>
      <c r="KMI17" s="164"/>
      <c r="KMJ17" s="164"/>
      <c r="KMK17" s="164"/>
      <c r="KML17" s="164"/>
      <c r="KMM17" s="165"/>
      <c r="KMN17" s="164"/>
      <c r="KMO17" s="164"/>
      <c r="KMP17" s="164"/>
      <c r="KMQ17" s="164"/>
      <c r="KMR17" s="164"/>
      <c r="KMS17" s="164"/>
      <c r="KMT17" s="164"/>
      <c r="KMU17" s="164"/>
      <c r="KMV17" s="164"/>
      <c r="KMW17" s="165"/>
      <c r="KMX17" s="164"/>
      <c r="KMY17" s="164"/>
      <c r="KMZ17" s="164"/>
      <c r="KNA17" s="164"/>
      <c r="KNB17" s="164"/>
      <c r="KNC17" s="164"/>
      <c r="KND17" s="164"/>
      <c r="KNE17" s="164"/>
      <c r="KNF17" s="164"/>
      <c r="KNG17" s="165"/>
      <c r="KNH17" s="164"/>
      <c r="KNI17" s="164"/>
      <c r="KNJ17" s="164"/>
      <c r="KNK17" s="164"/>
      <c r="KNL17" s="164"/>
      <c r="KNM17" s="164"/>
      <c r="KNN17" s="164"/>
      <c r="KNO17" s="164"/>
      <c r="KNP17" s="164"/>
      <c r="KNQ17" s="165"/>
      <c r="KNR17" s="164"/>
      <c r="KNS17" s="164"/>
      <c r="KNT17" s="164"/>
      <c r="KNU17" s="164"/>
      <c r="KNV17" s="164"/>
      <c r="KNW17" s="164"/>
      <c r="KNX17" s="164"/>
      <c r="KNY17" s="164"/>
      <c r="KNZ17" s="164"/>
      <c r="KOA17" s="165"/>
      <c r="KOB17" s="164"/>
      <c r="KOC17" s="164"/>
      <c r="KOD17" s="164"/>
      <c r="KOE17" s="164"/>
      <c r="KOF17" s="164"/>
      <c r="KOG17" s="164"/>
      <c r="KOH17" s="164"/>
      <c r="KOI17" s="164"/>
      <c r="KOJ17" s="164"/>
      <c r="KOK17" s="165"/>
      <c r="KOL17" s="164"/>
      <c r="KOM17" s="164"/>
      <c r="KON17" s="164"/>
      <c r="KOO17" s="164"/>
      <c r="KOP17" s="164"/>
      <c r="KOQ17" s="164"/>
      <c r="KOR17" s="164"/>
      <c r="KOS17" s="164"/>
      <c r="KOT17" s="164"/>
      <c r="KOU17" s="165"/>
      <c r="KOV17" s="164"/>
      <c r="KOW17" s="164"/>
      <c r="KOX17" s="164"/>
      <c r="KOY17" s="164"/>
      <c r="KOZ17" s="164"/>
      <c r="KPA17" s="164"/>
      <c r="KPB17" s="164"/>
      <c r="KPC17" s="164"/>
      <c r="KPD17" s="164"/>
      <c r="KPE17" s="165"/>
      <c r="KPF17" s="164"/>
      <c r="KPG17" s="164"/>
      <c r="KPH17" s="164"/>
      <c r="KPI17" s="164"/>
      <c r="KPJ17" s="164"/>
      <c r="KPK17" s="164"/>
      <c r="KPL17" s="164"/>
      <c r="KPM17" s="164"/>
      <c r="KPN17" s="164"/>
      <c r="KPO17" s="165"/>
      <c r="KPP17" s="164"/>
      <c r="KPQ17" s="164"/>
      <c r="KPR17" s="164"/>
      <c r="KPS17" s="164"/>
      <c r="KPT17" s="164"/>
      <c r="KPU17" s="164"/>
      <c r="KPV17" s="164"/>
      <c r="KPW17" s="164"/>
      <c r="KPX17" s="164"/>
      <c r="KPY17" s="165"/>
      <c r="KPZ17" s="164"/>
      <c r="KQA17" s="164"/>
      <c r="KQB17" s="164"/>
      <c r="KQC17" s="164"/>
      <c r="KQD17" s="164"/>
      <c r="KQE17" s="164"/>
      <c r="KQF17" s="164"/>
      <c r="KQG17" s="164"/>
      <c r="KQH17" s="164"/>
      <c r="KQI17" s="165"/>
      <c r="KQJ17" s="164"/>
      <c r="KQK17" s="164"/>
      <c r="KQL17" s="164"/>
      <c r="KQM17" s="164"/>
      <c r="KQN17" s="164"/>
      <c r="KQO17" s="164"/>
      <c r="KQP17" s="164"/>
      <c r="KQQ17" s="164"/>
      <c r="KQR17" s="164"/>
      <c r="KQS17" s="165"/>
      <c r="KQT17" s="164"/>
      <c r="KQU17" s="164"/>
      <c r="KQV17" s="164"/>
      <c r="KQW17" s="164"/>
      <c r="KQX17" s="164"/>
      <c r="KQY17" s="164"/>
      <c r="KQZ17" s="164"/>
      <c r="KRA17" s="164"/>
      <c r="KRB17" s="164"/>
      <c r="KRC17" s="165"/>
      <c r="KRD17" s="164"/>
      <c r="KRE17" s="164"/>
      <c r="KRF17" s="164"/>
      <c r="KRG17" s="164"/>
      <c r="KRH17" s="164"/>
      <c r="KRI17" s="164"/>
      <c r="KRJ17" s="164"/>
      <c r="KRK17" s="164"/>
      <c r="KRL17" s="164"/>
      <c r="KRM17" s="165"/>
      <c r="KRN17" s="164"/>
      <c r="KRO17" s="164"/>
      <c r="KRP17" s="164"/>
      <c r="KRQ17" s="164"/>
      <c r="KRR17" s="164"/>
      <c r="KRS17" s="164"/>
      <c r="KRT17" s="164"/>
      <c r="KRU17" s="164"/>
      <c r="KRV17" s="164"/>
      <c r="KRW17" s="165"/>
      <c r="KRX17" s="164"/>
      <c r="KRY17" s="164"/>
      <c r="KRZ17" s="164"/>
      <c r="KSA17" s="164"/>
      <c r="KSB17" s="164"/>
      <c r="KSC17" s="164"/>
      <c r="KSD17" s="164"/>
      <c r="KSE17" s="164"/>
      <c r="KSF17" s="164"/>
      <c r="KSG17" s="165"/>
      <c r="KSH17" s="164"/>
      <c r="KSI17" s="164"/>
      <c r="KSJ17" s="164"/>
      <c r="KSK17" s="164"/>
      <c r="KSL17" s="164"/>
      <c r="KSM17" s="164"/>
      <c r="KSN17" s="164"/>
      <c r="KSO17" s="164"/>
      <c r="KSP17" s="164"/>
      <c r="KSQ17" s="165"/>
      <c r="KSR17" s="164"/>
      <c r="KSS17" s="164"/>
      <c r="KST17" s="164"/>
      <c r="KSU17" s="164"/>
      <c r="KSV17" s="164"/>
      <c r="KSW17" s="164"/>
      <c r="KSX17" s="164"/>
      <c r="KSY17" s="164"/>
      <c r="KSZ17" s="164"/>
      <c r="KTA17" s="165"/>
      <c r="KTB17" s="164"/>
      <c r="KTC17" s="164"/>
      <c r="KTD17" s="164"/>
      <c r="KTE17" s="164"/>
      <c r="KTF17" s="164"/>
      <c r="KTG17" s="164"/>
      <c r="KTH17" s="164"/>
      <c r="KTI17" s="164"/>
      <c r="KTJ17" s="164"/>
      <c r="KTK17" s="165"/>
      <c r="KTL17" s="164"/>
      <c r="KTM17" s="164"/>
      <c r="KTN17" s="164"/>
      <c r="KTO17" s="164"/>
      <c r="KTP17" s="164"/>
      <c r="KTQ17" s="164"/>
      <c r="KTR17" s="164"/>
      <c r="KTS17" s="164"/>
      <c r="KTT17" s="164"/>
      <c r="KTU17" s="165"/>
      <c r="KTV17" s="164"/>
      <c r="KTW17" s="164"/>
      <c r="KTX17" s="164"/>
      <c r="KTY17" s="164"/>
      <c r="KTZ17" s="164"/>
      <c r="KUA17" s="164"/>
      <c r="KUB17" s="164"/>
      <c r="KUC17" s="164"/>
      <c r="KUD17" s="164"/>
      <c r="KUE17" s="165"/>
      <c r="KUF17" s="164"/>
      <c r="KUG17" s="164"/>
      <c r="KUH17" s="164"/>
      <c r="KUI17" s="164"/>
      <c r="KUJ17" s="164"/>
      <c r="KUK17" s="164"/>
      <c r="KUL17" s="164"/>
      <c r="KUM17" s="164"/>
      <c r="KUN17" s="164"/>
      <c r="KUO17" s="165"/>
      <c r="KUP17" s="164"/>
      <c r="KUQ17" s="164"/>
      <c r="KUR17" s="164"/>
      <c r="KUS17" s="164"/>
      <c r="KUT17" s="164"/>
      <c r="KUU17" s="164"/>
      <c r="KUV17" s="164"/>
      <c r="KUW17" s="164"/>
      <c r="KUX17" s="164"/>
      <c r="KUY17" s="165"/>
      <c r="KUZ17" s="164"/>
      <c r="KVA17" s="164"/>
      <c r="KVB17" s="164"/>
      <c r="KVC17" s="164"/>
      <c r="KVD17" s="164"/>
      <c r="KVE17" s="164"/>
      <c r="KVF17" s="164"/>
      <c r="KVG17" s="164"/>
      <c r="KVH17" s="164"/>
      <c r="KVI17" s="165"/>
      <c r="KVJ17" s="164"/>
      <c r="KVK17" s="164"/>
      <c r="KVL17" s="164"/>
      <c r="KVM17" s="164"/>
      <c r="KVN17" s="164"/>
      <c r="KVO17" s="164"/>
      <c r="KVP17" s="164"/>
      <c r="KVQ17" s="164"/>
      <c r="KVR17" s="164"/>
      <c r="KVS17" s="165"/>
      <c r="KVT17" s="164"/>
      <c r="KVU17" s="164"/>
      <c r="KVV17" s="164"/>
      <c r="KVW17" s="164"/>
      <c r="KVX17" s="164"/>
      <c r="KVY17" s="164"/>
      <c r="KVZ17" s="164"/>
      <c r="KWA17" s="164"/>
      <c r="KWB17" s="164"/>
      <c r="KWC17" s="165"/>
      <c r="KWD17" s="164"/>
      <c r="KWE17" s="164"/>
      <c r="KWF17" s="164"/>
      <c r="KWG17" s="164"/>
      <c r="KWH17" s="164"/>
      <c r="KWI17" s="164"/>
      <c r="KWJ17" s="164"/>
      <c r="KWK17" s="164"/>
      <c r="KWL17" s="164"/>
      <c r="KWM17" s="165"/>
      <c r="KWN17" s="164"/>
      <c r="KWO17" s="164"/>
      <c r="KWP17" s="164"/>
      <c r="KWQ17" s="164"/>
      <c r="KWR17" s="164"/>
      <c r="KWS17" s="164"/>
      <c r="KWT17" s="164"/>
      <c r="KWU17" s="164"/>
      <c r="KWV17" s="164"/>
      <c r="KWW17" s="165"/>
      <c r="KWX17" s="164"/>
      <c r="KWY17" s="164"/>
      <c r="KWZ17" s="164"/>
      <c r="KXA17" s="164"/>
      <c r="KXB17" s="164"/>
      <c r="KXC17" s="164"/>
      <c r="KXD17" s="164"/>
      <c r="KXE17" s="164"/>
      <c r="KXF17" s="164"/>
      <c r="KXG17" s="165"/>
      <c r="KXH17" s="164"/>
      <c r="KXI17" s="164"/>
      <c r="KXJ17" s="164"/>
      <c r="KXK17" s="164"/>
      <c r="KXL17" s="164"/>
      <c r="KXM17" s="164"/>
      <c r="KXN17" s="164"/>
      <c r="KXO17" s="164"/>
      <c r="KXP17" s="164"/>
      <c r="KXQ17" s="165"/>
      <c r="KXR17" s="164"/>
      <c r="KXS17" s="164"/>
      <c r="KXT17" s="164"/>
      <c r="KXU17" s="164"/>
      <c r="KXV17" s="164"/>
      <c r="KXW17" s="164"/>
      <c r="KXX17" s="164"/>
      <c r="KXY17" s="164"/>
      <c r="KXZ17" s="164"/>
      <c r="KYA17" s="165"/>
      <c r="KYB17" s="164"/>
      <c r="KYC17" s="164"/>
      <c r="KYD17" s="164"/>
      <c r="KYE17" s="164"/>
      <c r="KYF17" s="164"/>
      <c r="KYG17" s="164"/>
      <c r="KYH17" s="164"/>
      <c r="KYI17" s="164"/>
      <c r="KYJ17" s="164"/>
      <c r="KYK17" s="165"/>
      <c r="KYL17" s="164"/>
      <c r="KYM17" s="164"/>
      <c r="KYN17" s="164"/>
      <c r="KYO17" s="164"/>
      <c r="KYP17" s="164"/>
      <c r="KYQ17" s="164"/>
      <c r="KYR17" s="164"/>
      <c r="KYS17" s="164"/>
      <c r="KYT17" s="164"/>
      <c r="KYU17" s="165"/>
      <c r="KYV17" s="164"/>
      <c r="KYW17" s="164"/>
      <c r="KYX17" s="164"/>
      <c r="KYY17" s="164"/>
      <c r="KYZ17" s="164"/>
      <c r="KZA17" s="164"/>
      <c r="KZB17" s="164"/>
      <c r="KZC17" s="164"/>
      <c r="KZD17" s="164"/>
      <c r="KZE17" s="165"/>
      <c r="KZF17" s="164"/>
      <c r="KZG17" s="164"/>
      <c r="KZH17" s="164"/>
      <c r="KZI17" s="164"/>
      <c r="KZJ17" s="164"/>
      <c r="KZK17" s="164"/>
      <c r="KZL17" s="164"/>
      <c r="KZM17" s="164"/>
      <c r="KZN17" s="164"/>
      <c r="KZO17" s="165"/>
      <c r="KZP17" s="164"/>
      <c r="KZQ17" s="164"/>
      <c r="KZR17" s="164"/>
      <c r="KZS17" s="164"/>
      <c r="KZT17" s="164"/>
      <c r="KZU17" s="164"/>
      <c r="KZV17" s="164"/>
      <c r="KZW17" s="164"/>
      <c r="KZX17" s="164"/>
      <c r="KZY17" s="165"/>
      <c r="KZZ17" s="164"/>
      <c r="LAA17" s="164"/>
      <c r="LAB17" s="164"/>
      <c r="LAC17" s="164"/>
      <c r="LAD17" s="164"/>
      <c r="LAE17" s="164"/>
      <c r="LAF17" s="164"/>
      <c r="LAG17" s="164"/>
      <c r="LAH17" s="164"/>
      <c r="LAI17" s="165"/>
      <c r="LAJ17" s="164"/>
      <c r="LAK17" s="164"/>
      <c r="LAL17" s="164"/>
      <c r="LAM17" s="164"/>
      <c r="LAN17" s="164"/>
      <c r="LAO17" s="164"/>
      <c r="LAP17" s="164"/>
      <c r="LAQ17" s="164"/>
      <c r="LAR17" s="164"/>
      <c r="LAS17" s="165"/>
      <c r="LAT17" s="164"/>
      <c r="LAU17" s="164"/>
      <c r="LAV17" s="164"/>
      <c r="LAW17" s="164"/>
      <c r="LAX17" s="164"/>
      <c r="LAY17" s="164"/>
      <c r="LAZ17" s="164"/>
      <c r="LBA17" s="164"/>
      <c r="LBB17" s="164"/>
      <c r="LBC17" s="165"/>
      <c r="LBD17" s="164"/>
      <c r="LBE17" s="164"/>
      <c r="LBF17" s="164"/>
      <c r="LBG17" s="164"/>
      <c r="LBH17" s="164"/>
      <c r="LBI17" s="164"/>
      <c r="LBJ17" s="164"/>
      <c r="LBK17" s="164"/>
      <c r="LBL17" s="164"/>
      <c r="LBM17" s="165"/>
      <c r="LBN17" s="164"/>
      <c r="LBO17" s="164"/>
      <c r="LBP17" s="164"/>
      <c r="LBQ17" s="164"/>
      <c r="LBR17" s="164"/>
      <c r="LBS17" s="164"/>
      <c r="LBT17" s="164"/>
      <c r="LBU17" s="164"/>
      <c r="LBV17" s="164"/>
      <c r="LBW17" s="165"/>
      <c r="LBX17" s="164"/>
      <c r="LBY17" s="164"/>
      <c r="LBZ17" s="164"/>
      <c r="LCA17" s="164"/>
      <c r="LCB17" s="164"/>
      <c r="LCC17" s="164"/>
      <c r="LCD17" s="164"/>
      <c r="LCE17" s="164"/>
      <c r="LCF17" s="164"/>
      <c r="LCG17" s="165"/>
      <c r="LCH17" s="164"/>
      <c r="LCI17" s="164"/>
      <c r="LCJ17" s="164"/>
      <c r="LCK17" s="164"/>
      <c r="LCL17" s="164"/>
      <c r="LCM17" s="164"/>
      <c r="LCN17" s="164"/>
      <c r="LCO17" s="164"/>
      <c r="LCP17" s="164"/>
      <c r="LCQ17" s="165"/>
      <c r="LCR17" s="164"/>
      <c r="LCS17" s="164"/>
      <c r="LCT17" s="164"/>
      <c r="LCU17" s="164"/>
      <c r="LCV17" s="164"/>
      <c r="LCW17" s="164"/>
      <c r="LCX17" s="164"/>
      <c r="LCY17" s="164"/>
      <c r="LCZ17" s="164"/>
      <c r="LDA17" s="165"/>
      <c r="LDB17" s="164"/>
      <c r="LDC17" s="164"/>
      <c r="LDD17" s="164"/>
      <c r="LDE17" s="164"/>
      <c r="LDF17" s="164"/>
      <c r="LDG17" s="164"/>
      <c r="LDH17" s="164"/>
      <c r="LDI17" s="164"/>
      <c r="LDJ17" s="164"/>
      <c r="LDK17" s="165"/>
      <c r="LDL17" s="164"/>
      <c r="LDM17" s="164"/>
      <c r="LDN17" s="164"/>
      <c r="LDO17" s="164"/>
      <c r="LDP17" s="164"/>
      <c r="LDQ17" s="164"/>
      <c r="LDR17" s="164"/>
      <c r="LDS17" s="164"/>
      <c r="LDT17" s="164"/>
      <c r="LDU17" s="165"/>
      <c r="LDV17" s="164"/>
      <c r="LDW17" s="164"/>
      <c r="LDX17" s="164"/>
      <c r="LDY17" s="164"/>
      <c r="LDZ17" s="164"/>
      <c r="LEA17" s="164"/>
      <c r="LEB17" s="164"/>
      <c r="LEC17" s="164"/>
      <c r="LED17" s="164"/>
      <c r="LEE17" s="165"/>
      <c r="LEF17" s="164"/>
      <c r="LEG17" s="164"/>
      <c r="LEH17" s="164"/>
      <c r="LEI17" s="164"/>
      <c r="LEJ17" s="164"/>
      <c r="LEK17" s="164"/>
      <c r="LEL17" s="164"/>
      <c r="LEM17" s="164"/>
      <c r="LEN17" s="164"/>
      <c r="LEO17" s="165"/>
      <c r="LEP17" s="164"/>
      <c r="LEQ17" s="164"/>
      <c r="LER17" s="164"/>
      <c r="LES17" s="164"/>
      <c r="LET17" s="164"/>
      <c r="LEU17" s="164"/>
      <c r="LEV17" s="164"/>
      <c r="LEW17" s="164"/>
      <c r="LEX17" s="164"/>
      <c r="LEY17" s="165"/>
      <c r="LEZ17" s="164"/>
      <c r="LFA17" s="164"/>
      <c r="LFB17" s="164"/>
      <c r="LFC17" s="164"/>
      <c r="LFD17" s="164"/>
      <c r="LFE17" s="164"/>
      <c r="LFF17" s="164"/>
      <c r="LFG17" s="164"/>
      <c r="LFH17" s="164"/>
      <c r="LFI17" s="165"/>
      <c r="LFJ17" s="164"/>
      <c r="LFK17" s="164"/>
      <c r="LFL17" s="164"/>
      <c r="LFM17" s="164"/>
      <c r="LFN17" s="164"/>
      <c r="LFO17" s="164"/>
      <c r="LFP17" s="164"/>
      <c r="LFQ17" s="164"/>
      <c r="LFR17" s="164"/>
      <c r="LFS17" s="165"/>
      <c r="LFT17" s="164"/>
      <c r="LFU17" s="164"/>
      <c r="LFV17" s="164"/>
      <c r="LFW17" s="164"/>
      <c r="LFX17" s="164"/>
      <c r="LFY17" s="164"/>
      <c r="LFZ17" s="164"/>
      <c r="LGA17" s="164"/>
      <c r="LGB17" s="164"/>
      <c r="LGC17" s="165"/>
      <c r="LGD17" s="164"/>
      <c r="LGE17" s="164"/>
      <c r="LGF17" s="164"/>
      <c r="LGG17" s="164"/>
      <c r="LGH17" s="164"/>
      <c r="LGI17" s="164"/>
      <c r="LGJ17" s="164"/>
      <c r="LGK17" s="164"/>
      <c r="LGL17" s="164"/>
      <c r="LGM17" s="165"/>
      <c r="LGN17" s="164"/>
      <c r="LGO17" s="164"/>
      <c r="LGP17" s="164"/>
      <c r="LGQ17" s="164"/>
      <c r="LGR17" s="164"/>
      <c r="LGS17" s="164"/>
      <c r="LGT17" s="164"/>
      <c r="LGU17" s="164"/>
      <c r="LGV17" s="164"/>
      <c r="LGW17" s="165"/>
      <c r="LGX17" s="164"/>
      <c r="LGY17" s="164"/>
      <c r="LGZ17" s="164"/>
      <c r="LHA17" s="164"/>
      <c r="LHB17" s="164"/>
      <c r="LHC17" s="164"/>
      <c r="LHD17" s="164"/>
      <c r="LHE17" s="164"/>
      <c r="LHF17" s="164"/>
      <c r="LHG17" s="165"/>
      <c r="LHH17" s="164"/>
      <c r="LHI17" s="164"/>
      <c r="LHJ17" s="164"/>
      <c r="LHK17" s="164"/>
      <c r="LHL17" s="164"/>
      <c r="LHM17" s="164"/>
      <c r="LHN17" s="164"/>
      <c r="LHO17" s="164"/>
      <c r="LHP17" s="164"/>
      <c r="LHQ17" s="165"/>
      <c r="LHR17" s="164"/>
      <c r="LHS17" s="164"/>
      <c r="LHT17" s="164"/>
      <c r="LHU17" s="164"/>
      <c r="LHV17" s="164"/>
      <c r="LHW17" s="164"/>
      <c r="LHX17" s="164"/>
      <c r="LHY17" s="164"/>
      <c r="LHZ17" s="164"/>
      <c r="LIA17" s="165"/>
      <c r="LIB17" s="164"/>
      <c r="LIC17" s="164"/>
      <c r="LID17" s="164"/>
      <c r="LIE17" s="164"/>
      <c r="LIF17" s="164"/>
      <c r="LIG17" s="164"/>
      <c r="LIH17" s="164"/>
      <c r="LII17" s="164"/>
      <c r="LIJ17" s="164"/>
      <c r="LIK17" s="165"/>
      <c r="LIL17" s="164"/>
      <c r="LIM17" s="164"/>
      <c r="LIN17" s="164"/>
      <c r="LIO17" s="164"/>
      <c r="LIP17" s="164"/>
      <c r="LIQ17" s="164"/>
      <c r="LIR17" s="164"/>
      <c r="LIS17" s="164"/>
      <c r="LIT17" s="164"/>
      <c r="LIU17" s="165"/>
      <c r="LIV17" s="164"/>
      <c r="LIW17" s="164"/>
      <c r="LIX17" s="164"/>
      <c r="LIY17" s="164"/>
      <c r="LIZ17" s="164"/>
      <c r="LJA17" s="164"/>
      <c r="LJB17" s="164"/>
      <c r="LJC17" s="164"/>
      <c r="LJD17" s="164"/>
      <c r="LJE17" s="165"/>
      <c r="LJF17" s="164"/>
      <c r="LJG17" s="164"/>
      <c r="LJH17" s="164"/>
      <c r="LJI17" s="164"/>
      <c r="LJJ17" s="164"/>
      <c r="LJK17" s="164"/>
      <c r="LJL17" s="164"/>
      <c r="LJM17" s="164"/>
      <c r="LJN17" s="164"/>
      <c r="LJO17" s="165"/>
      <c r="LJP17" s="164"/>
      <c r="LJQ17" s="164"/>
      <c r="LJR17" s="164"/>
      <c r="LJS17" s="164"/>
      <c r="LJT17" s="164"/>
      <c r="LJU17" s="164"/>
      <c r="LJV17" s="164"/>
      <c r="LJW17" s="164"/>
      <c r="LJX17" s="164"/>
      <c r="LJY17" s="165"/>
      <c r="LJZ17" s="164"/>
      <c r="LKA17" s="164"/>
      <c r="LKB17" s="164"/>
      <c r="LKC17" s="164"/>
      <c r="LKD17" s="164"/>
      <c r="LKE17" s="164"/>
      <c r="LKF17" s="164"/>
      <c r="LKG17" s="164"/>
      <c r="LKH17" s="164"/>
      <c r="LKI17" s="165"/>
      <c r="LKJ17" s="164"/>
      <c r="LKK17" s="164"/>
      <c r="LKL17" s="164"/>
      <c r="LKM17" s="164"/>
      <c r="LKN17" s="164"/>
      <c r="LKO17" s="164"/>
      <c r="LKP17" s="164"/>
      <c r="LKQ17" s="164"/>
      <c r="LKR17" s="164"/>
      <c r="LKS17" s="165"/>
      <c r="LKT17" s="164"/>
      <c r="LKU17" s="164"/>
      <c r="LKV17" s="164"/>
      <c r="LKW17" s="164"/>
      <c r="LKX17" s="164"/>
      <c r="LKY17" s="164"/>
      <c r="LKZ17" s="164"/>
      <c r="LLA17" s="164"/>
      <c r="LLB17" s="164"/>
      <c r="LLC17" s="165"/>
      <c r="LLD17" s="164"/>
      <c r="LLE17" s="164"/>
      <c r="LLF17" s="164"/>
      <c r="LLG17" s="164"/>
      <c r="LLH17" s="164"/>
      <c r="LLI17" s="164"/>
      <c r="LLJ17" s="164"/>
      <c r="LLK17" s="164"/>
      <c r="LLL17" s="164"/>
      <c r="LLM17" s="165"/>
      <c r="LLN17" s="164"/>
      <c r="LLO17" s="164"/>
      <c r="LLP17" s="164"/>
      <c r="LLQ17" s="164"/>
      <c r="LLR17" s="164"/>
      <c r="LLS17" s="164"/>
      <c r="LLT17" s="164"/>
      <c r="LLU17" s="164"/>
      <c r="LLV17" s="164"/>
      <c r="LLW17" s="165"/>
      <c r="LLX17" s="164"/>
      <c r="LLY17" s="164"/>
      <c r="LLZ17" s="164"/>
      <c r="LMA17" s="164"/>
      <c r="LMB17" s="164"/>
      <c r="LMC17" s="164"/>
      <c r="LMD17" s="164"/>
      <c r="LME17" s="164"/>
      <c r="LMF17" s="164"/>
      <c r="LMG17" s="165"/>
      <c r="LMH17" s="164"/>
      <c r="LMI17" s="164"/>
      <c r="LMJ17" s="164"/>
      <c r="LMK17" s="164"/>
      <c r="LML17" s="164"/>
      <c r="LMM17" s="164"/>
      <c r="LMN17" s="164"/>
      <c r="LMO17" s="164"/>
      <c r="LMP17" s="164"/>
      <c r="LMQ17" s="165"/>
      <c r="LMR17" s="164"/>
      <c r="LMS17" s="164"/>
      <c r="LMT17" s="164"/>
      <c r="LMU17" s="164"/>
      <c r="LMV17" s="164"/>
      <c r="LMW17" s="164"/>
      <c r="LMX17" s="164"/>
      <c r="LMY17" s="164"/>
      <c r="LMZ17" s="164"/>
      <c r="LNA17" s="165"/>
      <c r="LNB17" s="164"/>
      <c r="LNC17" s="164"/>
      <c r="LND17" s="164"/>
      <c r="LNE17" s="164"/>
      <c r="LNF17" s="164"/>
      <c r="LNG17" s="164"/>
      <c r="LNH17" s="164"/>
      <c r="LNI17" s="164"/>
      <c r="LNJ17" s="164"/>
      <c r="LNK17" s="165"/>
      <c r="LNL17" s="164"/>
      <c r="LNM17" s="164"/>
      <c r="LNN17" s="164"/>
      <c r="LNO17" s="164"/>
      <c r="LNP17" s="164"/>
      <c r="LNQ17" s="164"/>
      <c r="LNR17" s="164"/>
      <c r="LNS17" s="164"/>
      <c r="LNT17" s="164"/>
      <c r="LNU17" s="165"/>
      <c r="LNV17" s="164"/>
      <c r="LNW17" s="164"/>
      <c r="LNX17" s="164"/>
      <c r="LNY17" s="164"/>
      <c r="LNZ17" s="164"/>
      <c r="LOA17" s="164"/>
      <c r="LOB17" s="164"/>
      <c r="LOC17" s="164"/>
      <c r="LOD17" s="164"/>
      <c r="LOE17" s="165"/>
      <c r="LOF17" s="164"/>
      <c r="LOG17" s="164"/>
      <c r="LOH17" s="164"/>
      <c r="LOI17" s="164"/>
      <c r="LOJ17" s="164"/>
      <c r="LOK17" s="164"/>
      <c r="LOL17" s="164"/>
      <c r="LOM17" s="164"/>
      <c r="LON17" s="164"/>
      <c r="LOO17" s="165"/>
      <c r="LOP17" s="164"/>
      <c r="LOQ17" s="164"/>
      <c r="LOR17" s="164"/>
      <c r="LOS17" s="164"/>
      <c r="LOT17" s="164"/>
      <c r="LOU17" s="164"/>
      <c r="LOV17" s="164"/>
      <c r="LOW17" s="164"/>
      <c r="LOX17" s="164"/>
      <c r="LOY17" s="165"/>
      <c r="LOZ17" s="164"/>
      <c r="LPA17" s="164"/>
      <c r="LPB17" s="164"/>
      <c r="LPC17" s="164"/>
      <c r="LPD17" s="164"/>
      <c r="LPE17" s="164"/>
      <c r="LPF17" s="164"/>
      <c r="LPG17" s="164"/>
      <c r="LPH17" s="164"/>
      <c r="LPI17" s="165"/>
      <c r="LPJ17" s="164"/>
      <c r="LPK17" s="164"/>
      <c r="LPL17" s="164"/>
      <c r="LPM17" s="164"/>
      <c r="LPN17" s="164"/>
      <c r="LPO17" s="164"/>
      <c r="LPP17" s="164"/>
      <c r="LPQ17" s="164"/>
      <c r="LPR17" s="164"/>
      <c r="LPS17" s="165"/>
      <c r="LPT17" s="164"/>
      <c r="LPU17" s="164"/>
      <c r="LPV17" s="164"/>
      <c r="LPW17" s="164"/>
      <c r="LPX17" s="164"/>
      <c r="LPY17" s="164"/>
      <c r="LPZ17" s="164"/>
      <c r="LQA17" s="164"/>
      <c r="LQB17" s="164"/>
      <c r="LQC17" s="165"/>
      <c r="LQD17" s="164"/>
      <c r="LQE17" s="164"/>
      <c r="LQF17" s="164"/>
      <c r="LQG17" s="164"/>
      <c r="LQH17" s="164"/>
      <c r="LQI17" s="164"/>
      <c r="LQJ17" s="164"/>
      <c r="LQK17" s="164"/>
      <c r="LQL17" s="164"/>
      <c r="LQM17" s="165"/>
      <c r="LQN17" s="164"/>
      <c r="LQO17" s="164"/>
      <c r="LQP17" s="164"/>
      <c r="LQQ17" s="164"/>
      <c r="LQR17" s="164"/>
      <c r="LQS17" s="164"/>
      <c r="LQT17" s="164"/>
      <c r="LQU17" s="164"/>
      <c r="LQV17" s="164"/>
      <c r="LQW17" s="165"/>
      <c r="LQX17" s="164"/>
      <c r="LQY17" s="164"/>
      <c r="LQZ17" s="164"/>
      <c r="LRA17" s="164"/>
      <c r="LRB17" s="164"/>
      <c r="LRC17" s="164"/>
      <c r="LRD17" s="164"/>
      <c r="LRE17" s="164"/>
      <c r="LRF17" s="164"/>
      <c r="LRG17" s="165"/>
      <c r="LRH17" s="164"/>
      <c r="LRI17" s="164"/>
      <c r="LRJ17" s="164"/>
      <c r="LRK17" s="164"/>
      <c r="LRL17" s="164"/>
      <c r="LRM17" s="164"/>
      <c r="LRN17" s="164"/>
      <c r="LRO17" s="164"/>
      <c r="LRP17" s="164"/>
      <c r="LRQ17" s="165"/>
      <c r="LRR17" s="164"/>
      <c r="LRS17" s="164"/>
      <c r="LRT17" s="164"/>
      <c r="LRU17" s="164"/>
      <c r="LRV17" s="164"/>
      <c r="LRW17" s="164"/>
      <c r="LRX17" s="164"/>
      <c r="LRY17" s="164"/>
      <c r="LRZ17" s="164"/>
      <c r="LSA17" s="165"/>
      <c r="LSB17" s="164"/>
      <c r="LSC17" s="164"/>
      <c r="LSD17" s="164"/>
      <c r="LSE17" s="164"/>
      <c r="LSF17" s="164"/>
      <c r="LSG17" s="164"/>
      <c r="LSH17" s="164"/>
      <c r="LSI17" s="164"/>
      <c r="LSJ17" s="164"/>
      <c r="LSK17" s="165"/>
      <c r="LSL17" s="164"/>
      <c r="LSM17" s="164"/>
      <c r="LSN17" s="164"/>
      <c r="LSO17" s="164"/>
      <c r="LSP17" s="164"/>
      <c r="LSQ17" s="164"/>
      <c r="LSR17" s="164"/>
      <c r="LSS17" s="164"/>
      <c r="LST17" s="164"/>
      <c r="LSU17" s="165"/>
      <c r="LSV17" s="164"/>
      <c r="LSW17" s="164"/>
      <c r="LSX17" s="164"/>
      <c r="LSY17" s="164"/>
      <c r="LSZ17" s="164"/>
      <c r="LTA17" s="164"/>
      <c r="LTB17" s="164"/>
      <c r="LTC17" s="164"/>
      <c r="LTD17" s="164"/>
      <c r="LTE17" s="165"/>
      <c r="LTF17" s="164"/>
      <c r="LTG17" s="164"/>
      <c r="LTH17" s="164"/>
      <c r="LTI17" s="164"/>
      <c r="LTJ17" s="164"/>
      <c r="LTK17" s="164"/>
      <c r="LTL17" s="164"/>
      <c r="LTM17" s="164"/>
      <c r="LTN17" s="164"/>
      <c r="LTO17" s="165"/>
      <c r="LTP17" s="164"/>
      <c r="LTQ17" s="164"/>
      <c r="LTR17" s="164"/>
      <c r="LTS17" s="164"/>
      <c r="LTT17" s="164"/>
      <c r="LTU17" s="164"/>
      <c r="LTV17" s="164"/>
      <c r="LTW17" s="164"/>
      <c r="LTX17" s="164"/>
      <c r="LTY17" s="165"/>
      <c r="LTZ17" s="164"/>
      <c r="LUA17" s="164"/>
      <c r="LUB17" s="164"/>
      <c r="LUC17" s="164"/>
      <c r="LUD17" s="164"/>
      <c r="LUE17" s="164"/>
      <c r="LUF17" s="164"/>
      <c r="LUG17" s="164"/>
      <c r="LUH17" s="164"/>
      <c r="LUI17" s="165"/>
      <c r="LUJ17" s="164"/>
      <c r="LUK17" s="164"/>
      <c r="LUL17" s="164"/>
      <c r="LUM17" s="164"/>
      <c r="LUN17" s="164"/>
      <c r="LUO17" s="164"/>
      <c r="LUP17" s="164"/>
      <c r="LUQ17" s="164"/>
      <c r="LUR17" s="164"/>
      <c r="LUS17" s="165"/>
      <c r="LUT17" s="164"/>
      <c r="LUU17" s="164"/>
      <c r="LUV17" s="164"/>
      <c r="LUW17" s="164"/>
      <c r="LUX17" s="164"/>
      <c r="LUY17" s="164"/>
      <c r="LUZ17" s="164"/>
      <c r="LVA17" s="164"/>
      <c r="LVB17" s="164"/>
      <c r="LVC17" s="165"/>
      <c r="LVD17" s="164"/>
      <c r="LVE17" s="164"/>
      <c r="LVF17" s="164"/>
      <c r="LVG17" s="164"/>
      <c r="LVH17" s="164"/>
      <c r="LVI17" s="164"/>
      <c r="LVJ17" s="164"/>
      <c r="LVK17" s="164"/>
      <c r="LVL17" s="164"/>
      <c r="LVM17" s="165"/>
      <c r="LVN17" s="164"/>
      <c r="LVO17" s="164"/>
      <c r="LVP17" s="164"/>
      <c r="LVQ17" s="164"/>
      <c r="LVR17" s="164"/>
      <c r="LVS17" s="164"/>
      <c r="LVT17" s="164"/>
      <c r="LVU17" s="164"/>
      <c r="LVV17" s="164"/>
      <c r="LVW17" s="165"/>
      <c r="LVX17" s="164"/>
      <c r="LVY17" s="164"/>
      <c r="LVZ17" s="164"/>
      <c r="LWA17" s="164"/>
      <c r="LWB17" s="164"/>
      <c r="LWC17" s="164"/>
      <c r="LWD17" s="164"/>
      <c r="LWE17" s="164"/>
      <c r="LWF17" s="164"/>
      <c r="LWG17" s="165"/>
      <c r="LWH17" s="164"/>
      <c r="LWI17" s="164"/>
      <c r="LWJ17" s="164"/>
      <c r="LWK17" s="164"/>
      <c r="LWL17" s="164"/>
      <c r="LWM17" s="164"/>
      <c r="LWN17" s="164"/>
      <c r="LWO17" s="164"/>
      <c r="LWP17" s="164"/>
      <c r="LWQ17" s="165"/>
      <c r="LWR17" s="164"/>
      <c r="LWS17" s="164"/>
      <c r="LWT17" s="164"/>
      <c r="LWU17" s="164"/>
      <c r="LWV17" s="164"/>
      <c r="LWW17" s="164"/>
      <c r="LWX17" s="164"/>
      <c r="LWY17" s="164"/>
      <c r="LWZ17" s="164"/>
      <c r="LXA17" s="165"/>
      <c r="LXB17" s="164"/>
      <c r="LXC17" s="164"/>
      <c r="LXD17" s="164"/>
      <c r="LXE17" s="164"/>
      <c r="LXF17" s="164"/>
      <c r="LXG17" s="164"/>
      <c r="LXH17" s="164"/>
      <c r="LXI17" s="164"/>
      <c r="LXJ17" s="164"/>
      <c r="LXK17" s="165"/>
      <c r="LXL17" s="164"/>
      <c r="LXM17" s="164"/>
      <c r="LXN17" s="164"/>
      <c r="LXO17" s="164"/>
      <c r="LXP17" s="164"/>
      <c r="LXQ17" s="164"/>
      <c r="LXR17" s="164"/>
      <c r="LXS17" s="164"/>
      <c r="LXT17" s="164"/>
      <c r="LXU17" s="165"/>
      <c r="LXV17" s="164"/>
      <c r="LXW17" s="164"/>
      <c r="LXX17" s="164"/>
      <c r="LXY17" s="164"/>
      <c r="LXZ17" s="164"/>
      <c r="LYA17" s="164"/>
      <c r="LYB17" s="164"/>
      <c r="LYC17" s="164"/>
      <c r="LYD17" s="164"/>
      <c r="LYE17" s="165"/>
      <c r="LYF17" s="164"/>
      <c r="LYG17" s="164"/>
      <c r="LYH17" s="164"/>
      <c r="LYI17" s="164"/>
      <c r="LYJ17" s="164"/>
      <c r="LYK17" s="164"/>
      <c r="LYL17" s="164"/>
      <c r="LYM17" s="164"/>
      <c r="LYN17" s="164"/>
      <c r="LYO17" s="165"/>
      <c r="LYP17" s="164"/>
      <c r="LYQ17" s="164"/>
      <c r="LYR17" s="164"/>
      <c r="LYS17" s="164"/>
      <c r="LYT17" s="164"/>
      <c r="LYU17" s="164"/>
      <c r="LYV17" s="164"/>
      <c r="LYW17" s="164"/>
      <c r="LYX17" s="164"/>
      <c r="LYY17" s="165"/>
      <c r="LYZ17" s="164"/>
      <c r="LZA17" s="164"/>
      <c r="LZB17" s="164"/>
      <c r="LZC17" s="164"/>
      <c r="LZD17" s="164"/>
      <c r="LZE17" s="164"/>
      <c r="LZF17" s="164"/>
      <c r="LZG17" s="164"/>
      <c r="LZH17" s="164"/>
      <c r="LZI17" s="165"/>
      <c r="LZJ17" s="164"/>
      <c r="LZK17" s="164"/>
      <c r="LZL17" s="164"/>
      <c r="LZM17" s="164"/>
      <c r="LZN17" s="164"/>
      <c r="LZO17" s="164"/>
      <c r="LZP17" s="164"/>
      <c r="LZQ17" s="164"/>
      <c r="LZR17" s="164"/>
      <c r="LZS17" s="165"/>
      <c r="LZT17" s="164"/>
      <c r="LZU17" s="164"/>
      <c r="LZV17" s="164"/>
      <c r="LZW17" s="164"/>
      <c r="LZX17" s="164"/>
      <c r="LZY17" s="164"/>
      <c r="LZZ17" s="164"/>
      <c r="MAA17" s="164"/>
      <c r="MAB17" s="164"/>
      <c r="MAC17" s="165"/>
      <c r="MAD17" s="164"/>
      <c r="MAE17" s="164"/>
      <c r="MAF17" s="164"/>
      <c r="MAG17" s="164"/>
      <c r="MAH17" s="164"/>
      <c r="MAI17" s="164"/>
      <c r="MAJ17" s="164"/>
      <c r="MAK17" s="164"/>
      <c r="MAL17" s="164"/>
      <c r="MAM17" s="165"/>
      <c r="MAN17" s="164"/>
      <c r="MAO17" s="164"/>
      <c r="MAP17" s="164"/>
      <c r="MAQ17" s="164"/>
      <c r="MAR17" s="164"/>
      <c r="MAS17" s="164"/>
      <c r="MAT17" s="164"/>
      <c r="MAU17" s="164"/>
      <c r="MAV17" s="164"/>
      <c r="MAW17" s="165"/>
      <c r="MAX17" s="164"/>
      <c r="MAY17" s="164"/>
      <c r="MAZ17" s="164"/>
      <c r="MBA17" s="164"/>
      <c r="MBB17" s="164"/>
      <c r="MBC17" s="164"/>
      <c r="MBD17" s="164"/>
      <c r="MBE17" s="164"/>
      <c r="MBF17" s="164"/>
      <c r="MBG17" s="165"/>
      <c r="MBH17" s="164"/>
      <c r="MBI17" s="164"/>
      <c r="MBJ17" s="164"/>
      <c r="MBK17" s="164"/>
      <c r="MBL17" s="164"/>
      <c r="MBM17" s="164"/>
      <c r="MBN17" s="164"/>
      <c r="MBO17" s="164"/>
      <c r="MBP17" s="164"/>
      <c r="MBQ17" s="165"/>
      <c r="MBR17" s="164"/>
      <c r="MBS17" s="164"/>
      <c r="MBT17" s="164"/>
      <c r="MBU17" s="164"/>
      <c r="MBV17" s="164"/>
      <c r="MBW17" s="164"/>
      <c r="MBX17" s="164"/>
      <c r="MBY17" s="164"/>
      <c r="MBZ17" s="164"/>
      <c r="MCA17" s="165"/>
      <c r="MCB17" s="164"/>
      <c r="MCC17" s="164"/>
      <c r="MCD17" s="164"/>
      <c r="MCE17" s="164"/>
      <c r="MCF17" s="164"/>
      <c r="MCG17" s="164"/>
      <c r="MCH17" s="164"/>
      <c r="MCI17" s="164"/>
      <c r="MCJ17" s="164"/>
      <c r="MCK17" s="165"/>
      <c r="MCL17" s="164"/>
      <c r="MCM17" s="164"/>
      <c r="MCN17" s="164"/>
      <c r="MCO17" s="164"/>
      <c r="MCP17" s="164"/>
      <c r="MCQ17" s="164"/>
      <c r="MCR17" s="164"/>
      <c r="MCS17" s="164"/>
      <c r="MCT17" s="164"/>
      <c r="MCU17" s="165"/>
      <c r="MCV17" s="164"/>
      <c r="MCW17" s="164"/>
      <c r="MCX17" s="164"/>
      <c r="MCY17" s="164"/>
      <c r="MCZ17" s="164"/>
      <c r="MDA17" s="164"/>
      <c r="MDB17" s="164"/>
      <c r="MDC17" s="164"/>
      <c r="MDD17" s="164"/>
      <c r="MDE17" s="165"/>
      <c r="MDF17" s="164"/>
      <c r="MDG17" s="164"/>
      <c r="MDH17" s="164"/>
      <c r="MDI17" s="164"/>
      <c r="MDJ17" s="164"/>
      <c r="MDK17" s="164"/>
      <c r="MDL17" s="164"/>
      <c r="MDM17" s="164"/>
      <c r="MDN17" s="164"/>
      <c r="MDO17" s="165"/>
      <c r="MDP17" s="164"/>
      <c r="MDQ17" s="164"/>
      <c r="MDR17" s="164"/>
      <c r="MDS17" s="164"/>
      <c r="MDT17" s="164"/>
      <c r="MDU17" s="164"/>
      <c r="MDV17" s="164"/>
      <c r="MDW17" s="164"/>
      <c r="MDX17" s="164"/>
      <c r="MDY17" s="165"/>
      <c r="MDZ17" s="164"/>
      <c r="MEA17" s="164"/>
      <c r="MEB17" s="164"/>
      <c r="MEC17" s="164"/>
      <c r="MED17" s="164"/>
      <c r="MEE17" s="164"/>
      <c r="MEF17" s="164"/>
      <c r="MEG17" s="164"/>
      <c r="MEH17" s="164"/>
      <c r="MEI17" s="165"/>
      <c r="MEJ17" s="164"/>
      <c r="MEK17" s="164"/>
      <c r="MEL17" s="164"/>
      <c r="MEM17" s="164"/>
      <c r="MEN17" s="164"/>
      <c r="MEO17" s="164"/>
      <c r="MEP17" s="164"/>
      <c r="MEQ17" s="164"/>
      <c r="MER17" s="164"/>
      <c r="MES17" s="165"/>
      <c r="MET17" s="164"/>
      <c r="MEU17" s="164"/>
      <c r="MEV17" s="164"/>
      <c r="MEW17" s="164"/>
      <c r="MEX17" s="164"/>
      <c r="MEY17" s="164"/>
      <c r="MEZ17" s="164"/>
      <c r="MFA17" s="164"/>
      <c r="MFB17" s="164"/>
      <c r="MFC17" s="165"/>
      <c r="MFD17" s="164"/>
      <c r="MFE17" s="164"/>
      <c r="MFF17" s="164"/>
      <c r="MFG17" s="164"/>
      <c r="MFH17" s="164"/>
      <c r="MFI17" s="164"/>
      <c r="MFJ17" s="164"/>
      <c r="MFK17" s="164"/>
      <c r="MFL17" s="164"/>
      <c r="MFM17" s="165"/>
      <c r="MFN17" s="164"/>
      <c r="MFO17" s="164"/>
      <c r="MFP17" s="164"/>
      <c r="MFQ17" s="164"/>
      <c r="MFR17" s="164"/>
      <c r="MFS17" s="164"/>
      <c r="MFT17" s="164"/>
      <c r="MFU17" s="164"/>
      <c r="MFV17" s="164"/>
      <c r="MFW17" s="165"/>
      <c r="MFX17" s="164"/>
      <c r="MFY17" s="164"/>
      <c r="MFZ17" s="164"/>
      <c r="MGA17" s="164"/>
      <c r="MGB17" s="164"/>
      <c r="MGC17" s="164"/>
      <c r="MGD17" s="164"/>
      <c r="MGE17" s="164"/>
      <c r="MGF17" s="164"/>
      <c r="MGG17" s="165"/>
      <c r="MGH17" s="164"/>
      <c r="MGI17" s="164"/>
      <c r="MGJ17" s="164"/>
      <c r="MGK17" s="164"/>
      <c r="MGL17" s="164"/>
      <c r="MGM17" s="164"/>
      <c r="MGN17" s="164"/>
      <c r="MGO17" s="164"/>
      <c r="MGP17" s="164"/>
      <c r="MGQ17" s="165"/>
      <c r="MGR17" s="164"/>
      <c r="MGS17" s="164"/>
      <c r="MGT17" s="164"/>
      <c r="MGU17" s="164"/>
      <c r="MGV17" s="164"/>
      <c r="MGW17" s="164"/>
      <c r="MGX17" s="164"/>
      <c r="MGY17" s="164"/>
      <c r="MGZ17" s="164"/>
      <c r="MHA17" s="165"/>
      <c r="MHB17" s="164"/>
      <c r="MHC17" s="164"/>
      <c r="MHD17" s="164"/>
      <c r="MHE17" s="164"/>
      <c r="MHF17" s="164"/>
      <c r="MHG17" s="164"/>
      <c r="MHH17" s="164"/>
      <c r="MHI17" s="164"/>
      <c r="MHJ17" s="164"/>
      <c r="MHK17" s="165"/>
      <c r="MHL17" s="164"/>
      <c r="MHM17" s="164"/>
      <c r="MHN17" s="164"/>
      <c r="MHO17" s="164"/>
      <c r="MHP17" s="164"/>
      <c r="MHQ17" s="164"/>
      <c r="MHR17" s="164"/>
      <c r="MHS17" s="164"/>
      <c r="MHT17" s="164"/>
      <c r="MHU17" s="165"/>
      <c r="MHV17" s="164"/>
      <c r="MHW17" s="164"/>
      <c r="MHX17" s="164"/>
      <c r="MHY17" s="164"/>
      <c r="MHZ17" s="164"/>
      <c r="MIA17" s="164"/>
      <c r="MIB17" s="164"/>
      <c r="MIC17" s="164"/>
      <c r="MID17" s="164"/>
      <c r="MIE17" s="165"/>
      <c r="MIF17" s="164"/>
      <c r="MIG17" s="164"/>
      <c r="MIH17" s="164"/>
      <c r="MII17" s="164"/>
      <c r="MIJ17" s="164"/>
      <c r="MIK17" s="164"/>
      <c r="MIL17" s="164"/>
      <c r="MIM17" s="164"/>
      <c r="MIN17" s="164"/>
      <c r="MIO17" s="165"/>
      <c r="MIP17" s="164"/>
      <c r="MIQ17" s="164"/>
      <c r="MIR17" s="164"/>
      <c r="MIS17" s="164"/>
      <c r="MIT17" s="164"/>
      <c r="MIU17" s="164"/>
      <c r="MIV17" s="164"/>
      <c r="MIW17" s="164"/>
      <c r="MIX17" s="164"/>
      <c r="MIY17" s="165"/>
      <c r="MIZ17" s="164"/>
      <c r="MJA17" s="164"/>
      <c r="MJB17" s="164"/>
      <c r="MJC17" s="164"/>
      <c r="MJD17" s="164"/>
      <c r="MJE17" s="164"/>
      <c r="MJF17" s="164"/>
      <c r="MJG17" s="164"/>
      <c r="MJH17" s="164"/>
      <c r="MJI17" s="165"/>
      <c r="MJJ17" s="164"/>
      <c r="MJK17" s="164"/>
      <c r="MJL17" s="164"/>
      <c r="MJM17" s="164"/>
      <c r="MJN17" s="164"/>
      <c r="MJO17" s="164"/>
      <c r="MJP17" s="164"/>
      <c r="MJQ17" s="164"/>
      <c r="MJR17" s="164"/>
      <c r="MJS17" s="165"/>
      <c r="MJT17" s="164"/>
      <c r="MJU17" s="164"/>
      <c r="MJV17" s="164"/>
      <c r="MJW17" s="164"/>
      <c r="MJX17" s="164"/>
      <c r="MJY17" s="164"/>
      <c r="MJZ17" s="164"/>
      <c r="MKA17" s="164"/>
      <c r="MKB17" s="164"/>
      <c r="MKC17" s="165"/>
      <c r="MKD17" s="164"/>
      <c r="MKE17" s="164"/>
      <c r="MKF17" s="164"/>
      <c r="MKG17" s="164"/>
      <c r="MKH17" s="164"/>
      <c r="MKI17" s="164"/>
      <c r="MKJ17" s="164"/>
      <c r="MKK17" s="164"/>
      <c r="MKL17" s="164"/>
      <c r="MKM17" s="165"/>
      <c r="MKN17" s="164"/>
      <c r="MKO17" s="164"/>
      <c r="MKP17" s="164"/>
      <c r="MKQ17" s="164"/>
      <c r="MKR17" s="164"/>
      <c r="MKS17" s="164"/>
      <c r="MKT17" s="164"/>
      <c r="MKU17" s="164"/>
      <c r="MKV17" s="164"/>
      <c r="MKW17" s="165"/>
      <c r="MKX17" s="164"/>
      <c r="MKY17" s="164"/>
      <c r="MKZ17" s="164"/>
      <c r="MLA17" s="164"/>
      <c r="MLB17" s="164"/>
      <c r="MLC17" s="164"/>
      <c r="MLD17" s="164"/>
      <c r="MLE17" s="164"/>
      <c r="MLF17" s="164"/>
      <c r="MLG17" s="165"/>
      <c r="MLH17" s="164"/>
      <c r="MLI17" s="164"/>
      <c r="MLJ17" s="164"/>
      <c r="MLK17" s="164"/>
      <c r="MLL17" s="164"/>
      <c r="MLM17" s="164"/>
      <c r="MLN17" s="164"/>
      <c r="MLO17" s="164"/>
      <c r="MLP17" s="164"/>
      <c r="MLQ17" s="165"/>
      <c r="MLR17" s="164"/>
      <c r="MLS17" s="164"/>
      <c r="MLT17" s="164"/>
      <c r="MLU17" s="164"/>
      <c r="MLV17" s="164"/>
      <c r="MLW17" s="164"/>
      <c r="MLX17" s="164"/>
      <c r="MLY17" s="164"/>
      <c r="MLZ17" s="164"/>
      <c r="MMA17" s="165"/>
      <c r="MMB17" s="164"/>
      <c r="MMC17" s="164"/>
      <c r="MMD17" s="164"/>
      <c r="MME17" s="164"/>
      <c r="MMF17" s="164"/>
      <c r="MMG17" s="164"/>
      <c r="MMH17" s="164"/>
      <c r="MMI17" s="164"/>
      <c r="MMJ17" s="164"/>
      <c r="MMK17" s="165"/>
      <c r="MML17" s="164"/>
      <c r="MMM17" s="164"/>
      <c r="MMN17" s="164"/>
      <c r="MMO17" s="164"/>
      <c r="MMP17" s="164"/>
      <c r="MMQ17" s="164"/>
      <c r="MMR17" s="164"/>
      <c r="MMS17" s="164"/>
      <c r="MMT17" s="164"/>
      <c r="MMU17" s="165"/>
      <c r="MMV17" s="164"/>
      <c r="MMW17" s="164"/>
      <c r="MMX17" s="164"/>
      <c r="MMY17" s="164"/>
      <c r="MMZ17" s="164"/>
      <c r="MNA17" s="164"/>
      <c r="MNB17" s="164"/>
      <c r="MNC17" s="164"/>
      <c r="MND17" s="164"/>
      <c r="MNE17" s="165"/>
      <c r="MNF17" s="164"/>
      <c r="MNG17" s="164"/>
      <c r="MNH17" s="164"/>
      <c r="MNI17" s="164"/>
      <c r="MNJ17" s="164"/>
      <c r="MNK17" s="164"/>
      <c r="MNL17" s="164"/>
      <c r="MNM17" s="164"/>
      <c r="MNN17" s="164"/>
      <c r="MNO17" s="165"/>
      <c r="MNP17" s="164"/>
      <c r="MNQ17" s="164"/>
      <c r="MNR17" s="164"/>
      <c r="MNS17" s="164"/>
      <c r="MNT17" s="164"/>
      <c r="MNU17" s="164"/>
      <c r="MNV17" s="164"/>
      <c r="MNW17" s="164"/>
      <c r="MNX17" s="164"/>
      <c r="MNY17" s="165"/>
      <c r="MNZ17" s="164"/>
      <c r="MOA17" s="164"/>
      <c r="MOB17" s="164"/>
      <c r="MOC17" s="164"/>
      <c r="MOD17" s="164"/>
      <c r="MOE17" s="164"/>
      <c r="MOF17" s="164"/>
      <c r="MOG17" s="164"/>
      <c r="MOH17" s="164"/>
      <c r="MOI17" s="165"/>
      <c r="MOJ17" s="164"/>
      <c r="MOK17" s="164"/>
      <c r="MOL17" s="164"/>
      <c r="MOM17" s="164"/>
      <c r="MON17" s="164"/>
      <c r="MOO17" s="164"/>
      <c r="MOP17" s="164"/>
      <c r="MOQ17" s="164"/>
      <c r="MOR17" s="164"/>
      <c r="MOS17" s="165"/>
      <c r="MOT17" s="164"/>
      <c r="MOU17" s="164"/>
      <c r="MOV17" s="164"/>
      <c r="MOW17" s="164"/>
      <c r="MOX17" s="164"/>
      <c r="MOY17" s="164"/>
      <c r="MOZ17" s="164"/>
      <c r="MPA17" s="164"/>
      <c r="MPB17" s="164"/>
      <c r="MPC17" s="165"/>
      <c r="MPD17" s="164"/>
      <c r="MPE17" s="164"/>
      <c r="MPF17" s="164"/>
      <c r="MPG17" s="164"/>
      <c r="MPH17" s="164"/>
      <c r="MPI17" s="164"/>
      <c r="MPJ17" s="164"/>
      <c r="MPK17" s="164"/>
      <c r="MPL17" s="164"/>
      <c r="MPM17" s="165"/>
      <c r="MPN17" s="164"/>
      <c r="MPO17" s="164"/>
      <c r="MPP17" s="164"/>
      <c r="MPQ17" s="164"/>
      <c r="MPR17" s="164"/>
      <c r="MPS17" s="164"/>
      <c r="MPT17" s="164"/>
      <c r="MPU17" s="164"/>
      <c r="MPV17" s="164"/>
      <c r="MPW17" s="165"/>
      <c r="MPX17" s="164"/>
      <c r="MPY17" s="164"/>
      <c r="MPZ17" s="164"/>
      <c r="MQA17" s="164"/>
      <c r="MQB17" s="164"/>
      <c r="MQC17" s="164"/>
      <c r="MQD17" s="164"/>
      <c r="MQE17" s="164"/>
      <c r="MQF17" s="164"/>
      <c r="MQG17" s="165"/>
      <c r="MQH17" s="164"/>
      <c r="MQI17" s="164"/>
      <c r="MQJ17" s="164"/>
      <c r="MQK17" s="164"/>
      <c r="MQL17" s="164"/>
      <c r="MQM17" s="164"/>
      <c r="MQN17" s="164"/>
      <c r="MQO17" s="164"/>
      <c r="MQP17" s="164"/>
      <c r="MQQ17" s="165"/>
      <c r="MQR17" s="164"/>
      <c r="MQS17" s="164"/>
      <c r="MQT17" s="164"/>
      <c r="MQU17" s="164"/>
      <c r="MQV17" s="164"/>
      <c r="MQW17" s="164"/>
      <c r="MQX17" s="164"/>
      <c r="MQY17" s="164"/>
      <c r="MQZ17" s="164"/>
      <c r="MRA17" s="165"/>
      <c r="MRB17" s="164"/>
      <c r="MRC17" s="164"/>
      <c r="MRD17" s="164"/>
      <c r="MRE17" s="164"/>
      <c r="MRF17" s="164"/>
      <c r="MRG17" s="164"/>
      <c r="MRH17" s="164"/>
      <c r="MRI17" s="164"/>
      <c r="MRJ17" s="164"/>
      <c r="MRK17" s="165"/>
      <c r="MRL17" s="164"/>
      <c r="MRM17" s="164"/>
      <c r="MRN17" s="164"/>
      <c r="MRO17" s="164"/>
      <c r="MRP17" s="164"/>
      <c r="MRQ17" s="164"/>
      <c r="MRR17" s="164"/>
      <c r="MRS17" s="164"/>
      <c r="MRT17" s="164"/>
      <c r="MRU17" s="165"/>
      <c r="MRV17" s="164"/>
      <c r="MRW17" s="164"/>
      <c r="MRX17" s="164"/>
      <c r="MRY17" s="164"/>
      <c r="MRZ17" s="164"/>
      <c r="MSA17" s="164"/>
      <c r="MSB17" s="164"/>
      <c r="MSC17" s="164"/>
      <c r="MSD17" s="164"/>
      <c r="MSE17" s="165"/>
      <c r="MSF17" s="164"/>
      <c r="MSG17" s="164"/>
      <c r="MSH17" s="164"/>
      <c r="MSI17" s="164"/>
      <c r="MSJ17" s="164"/>
      <c r="MSK17" s="164"/>
      <c r="MSL17" s="164"/>
      <c r="MSM17" s="164"/>
      <c r="MSN17" s="164"/>
      <c r="MSO17" s="165"/>
      <c r="MSP17" s="164"/>
      <c r="MSQ17" s="164"/>
      <c r="MSR17" s="164"/>
      <c r="MSS17" s="164"/>
      <c r="MST17" s="164"/>
      <c r="MSU17" s="164"/>
      <c r="MSV17" s="164"/>
      <c r="MSW17" s="164"/>
      <c r="MSX17" s="164"/>
      <c r="MSY17" s="165"/>
      <c r="MSZ17" s="164"/>
      <c r="MTA17" s="164"/>
      <c r="MTB17" s="164"/>
      <c r="MTC17" s="164"/>
      <c r="MTD17" s="164"/>
      <c r="MTE17" s="164"/>
      <c r="MTF17" s="164"/>
      <c r="MTG17" s="164"/>
      <c r="MTH17" s="164"/>
      <c r="MTI17" s="165"/>
      <c r="MTJ17" s="164"/>
      <c r="MTK17" s="164"/>
      <c r="MTL17" s="164"/>
      <c r="MTM17" s="164"/>
      <c r="MTN17" s="164"/>
      <c r="MTO17" s="164"/>
      <c r="MTP17" s="164"/>
      <c r="MTQ17" s="164"/>
      <c r="MTR17" s="164"/>
      <c r="MTS17" s="165"/>
      <c r="MTT17" s="164"/>
      <c r="MTU17" s="164"/>
      <c r="MTV17" s="164"/>
      <c r="MTW17" s="164"/>
      <c r="MTX17" s="164"/>
      <c r="MTY17" s="164"/>
      <c r="MTZ17" s="164"/>
      <c r="MUA17" s="164"/>
      <c r="MUB17" s="164"/>
      <c r="MUC17" s="165"/>
      <c r="MUD17" s="164"/>
      <c r="MUE17" s="164"/>
      <c r="MUF17" s="164"/>
      <c r="MUG17" s="164"/>
      <c r="MUH17" s="164"/>
      <c r="MUI17" s="164"/>
      <c r="MUJ17" s="164"/>
      <c r="MUK17" s="164"/>
      <c r="MUL17" s="164"/>
      <c r="MUM17" s="165"/>
      <c r="MUN17" s="164"/>
      <c r="MUO17" s="164"/>
      <c r="MUP17" s="164"/>
      <c r="MUQ17" s="164"/>
      <c r="MUR17" s="164"/>
      <c r="MUS17" s="164"/>
      <c r="MUT17" s="164"/>
      <c r="MUU17" s="164"/>
      <c r="MUV17" s="164"/>
      <c r="MUW17" s="165"/>
      <c r="MUX17" s="164"/>
      <c r="MUY17" s="164"/>
      <c r="MUZ17" s="164"/>
      <c r="MVA17" s="164"/>
      <c r="MVB17" s="164"/>
      <c r="MVC17" s="164"/>
      <c r="MVD17" s="164"/>
      <c r="MVE17" s="164"/>
      <c r="MVF17" s="164"/>
      <c r="MVG17" s="165"/>
      <c r="MVH17" s="164"/>
      <c r="MVI17" s="164"/>
      <c r="MVJ17" s="164"/>
      <c r="MVK17" s="164"/>
      <c r="MVL17" s="164"/>
      <c r="MVM17" s="164"/>
      <c r="MVN17" s="164"/>
      <c r="MVO17" s="164"/>
      <c r="MVP17" s="164"/>
      <c r="MVQ17" s="165"/>
      <c r="MVR17" s="164"/>
      <c r="MVS17" s="164"/>
      <c r="MVT17" s="164"/>
      <c r="MVU17" s="164"/>
      <c r="MVV17" s="164"/>
      <c r="MVW17" s="164"/>
      <c r="MVX17" s="164"/>
      <c r="MVY17" s="164"/>
      <c r="MVZ17" s="164"/>
      <c r="MWA17" s="165"/>
      <c r="MWB17" s="164"/>
      <c r="MWC17" s="164"/>
      <c r="MWD17" s="164"/>
      <c r="MWE17" s="164"/>
      <c r="MWF17" s="164"/>
      <c r="MWG17" s="164"/>
      <c r="MWH17" s="164"/>
      <c r="MWI17" s="164"/>
      <c r="MWJ17" s="164"/>
      <c r="MWK17" s="165"/>
      <c r="MWL17" s="164"/>
      <c r="MWM17" s="164"/>
      <c r="MWN17" s="164"/>
      <c r="MWO17" s="164"/>
      <c r="MWP17" s="164"/>
      <c r="MWQ17" s="164"/>
      <c r="MWR17" s="164"/>
      <c r="MWS17" s="164"/>
      <c r="MWT17" s="164"/>
      <c r="MWU17" s="165"/>
      <c r="MWV17" s="164"/>
      <c r="MWW17" s="164"/>
      <c r="MWX17" s="164"/>
      <c r="MWY17" s="164"/>
      <c r="MWZ17" s="164"/>
      <c r="MXA17" s="164"/>
      <c r="MXB17" s="164"/>
      <c r="MXC17" s="164"/>
      <c r="MXD17" s="164"/>
      <c r="MXE17" s="165"/>
      <c r="MXF17" s="164"/>
      <c r="MXG17" s="164"/>
      <c r="MXH17" s="164"/>
      <c r="MXI17" s="164"/>
      <c r="MXJ17" s="164"/>
      <c r="MXK17" s="164"/>
      <c r="MXL17" s="164"/>
      <c r="MXM17" s="164"/>
      <c r="MXN17" s="164"/>
      <c r="MXO17" s="165"/>
      <c r="MXP17" s="164"/>
      <c r="MXQ17" s="164"/>
      <c r="MXR17" s="164"/>
      <c r="MXS17" s="164"/>
      <c r="MXT17" s="164"/>
      <c r="MXU17" s="164"/>
      <c r="MXV17" s="164"/>
      <c r="MXW17" s="164"/>
      <c r="MXX17" s="164"/>
      <c r="MXY17" s="165"/>
      <c r="MXZ17" s="164"/>
      <c r="MYA17" s="164"/>
      <c r="MYB17" s="164"/>
      <c r="MYC17" s="164"/>
      <c r="MYD17" s="164"/>
      <c r="MYE17" s="164"/>
      <c r="MYF17" s="164"/>
      <c r="MYG17" s="164"/>
      <c r="MYH17" s="164"/>
      <c r="MYI17" s="165"/>
      <c r="MYJ17" s="164"/>
      <c r="MYK17" s="164"/>
      <c r="MYL17" s="164"/>
      <c r="MYM17" s="164"/>
      <c r="MYN17" s="164"/>
      <c r="MYO17" s="164"/>
      <c r="MYP17" s="164"/>
      <c r="MYQ17" s="164"/>
      <c r="MYR17" s="164"/>
      <c r="MYS17" s="165"/>
      <c r="MYT17" s="164"/>
      <c r="MYU17" s="164"/>
      <c r="MYV17" s="164"/>
      <c r="MYW17" s="164"/>
      <c r="MYX17" s="164"/>
      <c r="MYY17" s="164"/>
      <c r="MYZ17" s="164"/>
      <c r="MZA17" s="164"/>
      <c r="MZB17" s="164"/>
      <c r="MZC17" s="165"/>
      <c r="MZD17" s="164"/>
      <c r="MZE17" s="164"/>
      <c r="MZF17" s="164"/>
      <c r="MZG17" s="164"/>
      <c r="MZH17" s="164"/>
      <c r="MZI17" s="164"/>
      <c r="MZJ17" s="164"/>
      <c r="MZK17" s="164"/>
      <c r="MZL17" s="164"/>
      <c r="MZM17" s="165"/>
      <c r="MZN17" s="164"/>
      <c r="MZO17" s="164"/>
      <c r="MZP17" s="164"/>
      <c r="MZQ17" s="164"/>
      <c r="MZR17" s="164"/>
      <c r="MZS17" s="164"/>
      <c r="MZT17" s="164"/>
      <c r="MZU17" s="164"/>
      <c r="MZV17" s="164"/>
      <c r="MZW17" s="165"/>
      <c r="MZX17" s="164"/>
      <c r="MZY17" s="164"/>
      <c r="MZZ17" s="164"/>
      <c r="NAA17" s="164"/>
      <c r="NAB17" s="164"/>
      <c r="NAC17" s="164"/>
      <c r="NAD17" s="164"/>
      <c r="NAE17" s="164"/>
      <c r="NAF17" s="164"/>
      <c r="NAG17" s="165"/>
      <c r="NAH17" s="164"/>
      <c r="NAI17" s="164"/>
      <c r="NAJ17" s="164"/>
      <c r="NAK17" s="164"/>
      <c r="NAL17" s="164"/>
      <c r="NAM17" s="164"/>
      <c r="NAN17" s="164"/>
      <c r="NAO17" s="164"/>
      <c r="NAP17" s="164"/>
      <c r="NAQ17" s="165"/>
      <c r="NAR17" s="164"/>
      <c r="NAS17" s="164"/>
      <c r="NAT17" s="164"/>
      <c r="NAU17" s="164"/>
      <c r="NAV17" s="164"/>
      <c r="NAW17" s="164"/>
      <c r="NAX17" s="164"/>
      <c r="NAY17" s="164"/>
      <c r="NAZ17" s="164"/>
      <c r="NBA17" s="165"/>
      <c r="NBB17" s="164"/>
      <c r="NBC17" s="164"/>
      <c r="NBD17" s="164"/>
      <c r="NBE17" s="164"/>
      <c r="NBF17" s="164"/>
      <c r="NBG17" s="164"/>
      <c r="NBH17" s="164"/>
      <c r="NBI17" s="164"/>
      <c r="NBJ17" s="164"/>
      <c r="NBK17" s="165"/>
      <c r="NBL17" s="164"/>
      <c r="NBM17" s="164"/>
      <c r="NBN17" s="164"/>
      <c r="NBO17" s="164"/>
      <c r="NBP17" s="164"/>
      <c r="NBQ17" s="164"/>
      <c r="NBR17" s="164"/>
      <c r="NBS17" s="164"/>
      <c r="NBT17" s="164"/>
      <c r="NBU17" s="165"/>
      <c r="NBV17" s="164"/>
      <c r="NBW17" s="164"/>
      <c r="NBX17" s="164"/>
      <c r="NBY17" s="164"/>
      <c r="NBZ17" s="164"/>
      <c r="NCA17" s="164"/>
      <c r="NCB17" s="164"/>
      <c r="NCC17" s="164"/>
      <c r="NCD17" s="164"/>
      <c r="NCE17" s="165"/>
      <c r="NCF17" s="164"/>
      <c r="NCG17" s="164"/>
      <c r="NCH17" s="164"/>
      <c r="NCI17" s="164"/>
      <c r="NCJ17" s="164"/>
      <c r="NCK17" s="164"/>
      <c r="NCL17" s="164"/>
      <c r="NCM17" s="164"/>
      <c r="NCN17" s="164"/>
      <c r="NCO17" s="165"/>
      <c r="NCP17" s="164"/>
      <c r="NCQ17" s="164"/>
      <c r="NCR17" s="164"/>
      <c r="NCS17" s="164"/>
      <c r="NCT17" s="164"/>
      <c r="NCU17" s="164"/>
      <c r="NCV17" s="164"/>
      <c r="NCW17" s="164"/>
      <c r="NCX17" s="164"/>
      <c r="NCY17" s="165"/>
      <c r="NCZ17" s="164"/>
      <c r="NDA17" s="164"/>
      <c r="NDB17" s="164"/>
      <c r="NDC17" s="164"/>
      <c r="NDD17" s="164"/>
      <c r="NDE17" s="164"/>
      <c r="NDF17" s="164"/>
      <c r="NDG17" s="164"/>
      <c r="NDH17" s="164"/>
      <c r="NDI17" s="165"/>
      <c r="NDJ17" s="164"/>
      <c r="NDK17" s="164"/>
      <c r="NDL17" s="164"/>
      <c r="NDM17" s="164"/>
      <c r="NDN17" s="164"/>
      <c r="NDO17" s="164"/>
      <c r="NDP17" s="164"/>
      <c r="NDQ17" s="164"/>
      <c r="NDR17" s="164"/>
      <c r="NDS17" s="165"/>
      <c r="NDT17" s="164"/>
      <c r="NDU17" s="164"/>
      <c r="NDV17" s="164"/>
      <c r="NDW17" s="164"/>
      <c r="NDX17" s="164"/>
      <c r="NDY17" s="164"/>
      <c r="NDZ17" s="164"/>
      <c r="NEA17" s="164"/>
      <c r="NEB17" s="164"/>
      <c r="NEC17" s="165"/>
      <c r="NED17" s="164"/>
      <c r="NEE17" s="164"/>
      <c r="NEF17" s="164"/>
      <c r="NEG17" s="164"/>
      <c r="NEH17" s="164"/>
      <c r="NEI17" s="164"/>
      <c r="NEJ17" s="164"/>
      <c r="NEK17" s="164"/>
      <c r="NEL17" s="164"/>
      <c r="NEM17" s="165"/>
      <c r="NEN17" s="164"/>
      <c r="NEO17" s="164"/>
      <c r="NEP17" s="164"/>
      <c r="NEQ17" s="164"/>
      <c r="NER17" s="164"/>
      <c r="NES17" s="164"/>
      <c r="NET17" s="164"/>
      <c r="NEU17" s="164"/>
      <c r="NEV17" s="164"/>
      <c r="NEW17" s="165"/>
      <c r="NEX17" s="164"/>
      <c r="NEY17" s="164"/>
      <c r="NEZ17" s="164"/>
      <c r="NFA17" s="164"/>
      <c r="NFB17" s="164"/>
      <c r="NFC17" s="164"/>
      <c r="NFD17" s="164"/>
      <c r="NFE17" s="164"/>
      <c r="NFF17" s="164"/>
      <c r="NFG17" s="165"/>
      <c r="NFH17" s="164"/>
      <c r="NFI17" s="164"/>
      <c r="NFJ17" s="164"/>
      <c r="NFK17" s="164"/>
      <c r="NFL17" s="164"/>
      <c r="NFM17" s="164"/>
      <c r="NFN17" s="164"/>
      <c r="NFO17" s="164"/>
      <c r="NFP17" s="164"/>
      <c r="NFQ17" s="165"/>
      <c r="NFR17" s="164"/>
      <c r="NFS17" s="164"/>
      <c r="NFT17" s="164"/>
      <c r="NFU17" s="164"/>
      <c r="NFV17" s="164"/>
      <c r="NFW17" s="164"/>
      <c r="NFX17" s="164"/>
      <c r="NFY17" s="164"/>
      <c r="NFZ17" s="164"/>
      <c r="NGA17" s="165"/>
      <c r="NGB17" s="164"/>
      <c r="NGC17" s="164"/>
      <c r="NGD17" s="164"/>
      <c r="NGE17" s="164"/>
      <c r="NGF17" s="164"/>
      <c r="NGG17" s="164"/>
      <c r="NGH17" s="164"/>
      <c r="NGI17" s="164"/>
      <c r="NGJ17" s="164"/>
      <c r="NGK17" s="165"/>
      <c r="NGL17" s="164"/>
      <c r="NGM17" s="164"/>
      <c r="NGN17" s="164"/>
      <c r="NGO17" s="164"/>
      <c r="NGP17" s="164"/>
      <c r="NGQ17" s="164"/>
      <c r="NGR17" s="164"/>
      <c r="NGS17" s="164"/>
      <c r="NGT17" s="164"/>
      <c r="NGU17" s="165"/>
      <c r="NGV17" s="164"/>
      <c r="NGW17" s="164"/>
      <c r="NGX17" s="164"/>
      <c r="NGY17" s="164"/>
      <c r="NGZ17" s="164"/>
      <c r="NHA17" s="164"/>
      <c r="NHB17" s="164"/>
      <c r="NHC17" s="164"/>
      <c r="NHD17" s="164"/>
      <c r="NHE17" s="165"/>
      <c r="NHF17" s="164"/>
      <c r="NHG17" s="164"/>
      <c r="NHH17" s="164"/>
      <c r="NHI17" s="164"/>
      <c r="NHJ17" s="164"/>
      <c r="NHK17" s="164"/>
      <c r="NHL17" s="164"/>
      <c r="NHM17" s="164"/>
      <c r="NHN17" s="164"/>
      <c r="NHO17" s="165"/>
      <c r="NHP17" s="164"/>
      <c r="NHQ17" s="164"/>
      <c r="NHR17" s="164"/>
      <c r="NHS17" s="164"/>
      <c r="NHT17" s="164"/>
      <c r="NHU17" s="164"/>
      <c r="NHV17" s="164"/>
      <c r="NHW17" s="164"/>
      <c r="NHX17" s="164"/>
      <c r="NHY17" s="165"/>
      <c r="NHZ17" s="164"/>
      <c r="NIA17" s="164"/>
      <c r="NIB17" s="164"/>
      <c r="NIC17" s="164"/>
      <c r="NID17" s="164"/>
      <c r="NIE17" s="164"/>
      <c r="NIF17" s="164"/>
      <c r="NIG17" s="164"/>
      <c r="NIH17" s="164"/>
      <c r="NII17" s="165"/>
      <c r="NIJ17" s="164"/>
      <c r="NIK17" s="164"/>
      <c r="NIL17" s="164"/>
      <c r="NIM17" s="164"/>
      <c r="NIN17" s="164"/>
      <c r="NIO17" s="164"/>
      <c r="NIP17" s="164"/>
      <c r="NIQ17" s="164"/>
      <c r="NIR17" s="164"/>
      <c r="NIS17" s="165"/>
      <c r="NIT17" s="164"/>
      <c r="NIU17" s="164"/>
      <c r="NIV17" s="164"/>
      <c r="NIW17" s="164"/>
      <c r="NIX17" s="164"/>
      <c r="NIY17" s="164"/>
      <c r="NIZ17" s="164"/>
      <c r="NJA17" s="164"/>
      <c r="NJB17" s="164"/>
      <c r="NJC17" s="165"/>
      <c r="NJD17" s="164"/>
      <c r="NJE17" s="164"/>
      <c r="NJF17" s="164"/>
      <c r="NJG17" s="164"/>
      <c r="NJH17" s="164"/>
      <c r="NJI17" s="164"/>
      <c r="NJJ17" s="164"/>
      <c r="NJK17" s="164"/>
      <c r="NJL17" s="164"/>
      <c r="NJM17" s="165"/>
      <c r="NJN17" s="164"/>
      <c r="NJO17" s="164"/>
      <c r="NJP17" s="164"/>
      <c r="NJQ17" s="164"/>
      <c r="NJR17" s="164"/>
      <c r="NJS17" s="164"/>
      <c r="NJT17" s="164"/>
      <c r="NJU17" s="164"/>
      <c r="NJV17" s="164"/>
      <c r="NJW17" s="165"/>
      <c r="NJX17" s="164"/>
      <c r="NJY17" s="164"/>
      <c r="NJZ17" s="164"/>
      <c r="NKA17" s="164"/>
      <c r="NKB17" s="164"/>
      <c r="NKC17" s="164"/>
      <c r="NKD17" s="164"/>
      <c r="NKE17" s="164"/>
      <c r="NKF17" s="164"/>
      <c r="NKG17" s="165"/>
      <c r="NKH17" s="164"/>
      <c r="NKI17" s="164"/>
      <c r="NKJ17" s="164"/>
      <c r="NKK17" s="164"/>
      <c r="NKL17" s="164"/>
      <c r="NKM17" s="164"/>
      <c r="NKN17" s="164"/>
      <c r="NKO17" s="164"/>
      <c r="NKP17" s="164"/>
      <c r="NKQ17" s="165"/>
      <c r="NKR17" s="164"/>
      <c r="NKS17" s="164"/>
      <c r="NKT17" s="164"/>
      <c r="NKU17" s="164"/>
      <c r="NKV17" s="164"/>
      <c r="NKW17" s="164"/>
      <c r="NKX17" s="164"/>
      <c r="NKY17" s="164"/>
      <c r="NKZ17" s="164"/>
      <c r="NLA17" s="165"/>
      <c r="NLB17" s="164"/>
      <c r="NLC17" s="164"/>
      <c r="NLD17" s="164"/>
      <c r="NLE17" s="164"/>
      <c r="NLF17" s="164"/>
      <c r="NLG17" s="164"/>
      <c r="NLH17" s="164"/>
      <c r="NLI17" s="164"/>
      <c r="NLJ17" s="164"/>
      <c r="NLK17" s="165"/>
      <c r="NLL17" s="164"/>
      <c r="NLM17" s="164"/>
      <c r="NLN17" s="164"/>
      <c r="NLO17" s="164"/>
      <c r="NLP17" s="164"/>
      <c r="NLQ17" s="164"/>
      <c r="NLR17" s="164"/>
      <c r="NLS17" s="164"/>
      <c r="NLT17" s="164"/>
      <c r="NLU17" s="165"/>
      <c r="NLV17" s="164"/>
      <c r="NLW17" s="164"/>
      <c r="NLX17" s="164"/>
      <c r="NLY17" s="164"/>
      <c r="NLZ17" s="164"/>
      <c r="NMA17" s="164"/>
      <c r="NMB17" s="164"/>
      <c r="NMC17" s="164"/>
      <c r="NMD17" s="164"/>
      <c r="NME17" s="165"/>
      <c r="NMF17" s="164"/>
      <c r="NMG17" s="164"/>
      <c r="NMH17" s="164"/>
      <c r="NMI17" s="164"/>
      <c r="NMJ17" s="164"/>
      <c r="NMK17" s="164"/>
      <c r="NML17" s="164"/>
      <c r="NMM17" s="164"/>
      <c r="NMN17" s="164"/>
      <c r="NMO17" s="165"/>
      <c r="NMP17" s="164"/>
      <c r="NMQ17" s="164"/>
      <c r="NMR17" s="164"/>
      <c r="NMS17" s="164"/>
      <c r="NMT17" s="164"/>
      <c r="NMU17" s="164"/>
      <c r="NMV17" s="164"/>
      <c r="NMW17" s="164"/>
      <c r="NMX17" s="164"/>
      <c r="NMY17" s="165"/>
      <c r="NMZ17" s="164"/>
      <c r="NNA17" s="164"/>
      <c r="NNB17" s="164"/>
      <c r="NNC17" s="164"/>
      <c r="NND17" s="164"/>
      <c r="NNE17" s="164"/>
      <c r="NNF17" s="164"/>
      <c r="NNG17" s="164"/>
      <c r="NNH17" s="164"/>
      <c r="NNI17" s="165"/>
      <c r="NNJ17" s="164"/>
      <c r="NNK17" s="164"/>
      <c r="NNL17" s="164"/>
      <c r="NNM17" s="164"/>
      <c r="NNN17" s="164"/>
      <c r="NNO17" s="164"/>
      <c r="NNP17" s="164"/>
      <c r="NNQ17" s="164"/>
      <c r="NNR17" s="164"/>
      <c r="NNS17" s="165"/>
      <c r="NNT17" s="164"/>
      <c r="NNU17" s="164"/>
      <c r="NNV17" s="164"/>
      <c r="NNW17" s="164"/>
      <c r="NNX17" s="164"/>
      <c r="NNY17" s="164"/>
      <c r="NNZ17" s="164"/>
      <c r="NOA17" s="164"/>
      <c r="NOB17" s="164"/>
      <c r="NOC17" s="165"/>
      <c r="NOD17" s="164"/>
      <c r="NOE17" s="164"/>
      <c r="NOF17" s="164"/>
      <c r="NOG17" s="164"/>
      <c r="NOH17" s="164"/>
      <c r="NOI17" s="164"/>
      <c r="NOJ17" s="164"/>
      <c r="NOK17" s="164"/>
      <c r="NOL17" s="164"/>
      <c r="NOM17" s="165"/>
      <c r="NON17" s="164"/>
      <c r="NOO17" s="164"/>
      <c r="NOP17" s="164"/>
      <c r="NOQ17" s="164"/>
      <c r="NOR17" s="164"/>
      <c r="NOS17" s="164"/>
      <c r="NOT17" s="164"/>
      <c r="NOU17" s="164"/>
      <c r="NOV17" s="164"/>
      <c r="NOW17" s="165"/>
      <c r="NOX17" s="164"/>
      <c r="NOY17" s="164"/>
      <c r="NOZ17" s="164"/>
      <c r="NPA17" s="164"/>
      <c r="NPB17" s="164"/>
      <c r="NPC17" s="164"/>
      <c r="NPD17" s="164"/>
      <c r="NPE17" s="164"/>
      <c r="NPF17" s="164"/>
      <c r="NPG17" s="165"/>
      <c r="NPH17" s="164"/>
      <c r="NPI17" s="164"/>
      <c r="NPJ17" s="164"/>
      <c r="NPK17" s="164"/>
      <c r="NPL17" s="164"/>
      <c r="NPM17" s="164"/>
      <c r="NPN17" s="164"/>
      <c r="NPO17" s="164"/>
      <c r="NPP17" s="164"/>
      <c r="NPQ17" s="165"/>
      <c r="NPR17" s="164"/>
      <c r="NPS17" s="164"/>
      <c r="NPT17" s="164"/>
      <c r="NPU17" s="164"/>
      <c r="NPV17" s="164"/>
      <c r="NPW17" s="164"/>
      <c r="NPX17" s="164"/>
      <c r="NPY17" s="164"/>
      <c r="NPZ17" s="164"/>
      <c r="NQA17" s="165"/>
      <c r="NQB17" s="164"/>
      <c r="NQC17" s="164"/>
      <c r="NQD17" s="164"/>
      <c r="NQE17" s="164"/>
      <c r="NQF17" s="164"/>
      <c r="NQG17" s="164"/>
      <c r="NQH17" s="164"/>
      <c r="NQI17" s="164"/>
      <c r="NQJ17" s="164"/>
      <c r="NQK17" s="165"/>
      <c r="NQL17" s="164"/>
      <c r="NQM17" s="164"/>
      <c r="NQN17" s="164"/>
      <c r="NQO17" s="164"/>
      <c r="NQP17" s="164"/>
      <c r="NQQ17" s="164"/>
      <c r="NQR17" s="164"/>
      <c r="NQS17" s="164"/>
      <c r="NQT17" s="164"/>
      <c r="NQU17" s="165"/>
      <c r="NQV17" s="164"/>
      <c r="NQW17" s="164"/>
      <c r="NQX17" s="164"/>
      <c r="NQY17" s="164"/>
      <c r="NQZ17" s="164"/>
      <c r="NRA17" s="164"/>
      <c r="NRB17" s="164"/>
      <c r="NRC17" s="164"/>
      <c r="NRD17" s="164"/>
      <c r="NRE17" s="165"/>
      <c r="NRF17" s="164"/>
      <c r="NRG17" s="164"/>
      <c r="NRH17" s="164"/>
      <c r="NRI17" s="164"/>
      <c r="NRJ17" s="164"/>
      <c r="NRK17" s="164"/>
      <c r="NRL17" s="164"/>
      <c r="NRM17" s="164"/>
      <c r="NRN17" s="164"/>
      <c r="NRO17" s="165"/>
      <c r="NRP17" s="164"/>
      <c r="NRQ17" s="164"/>
      <c r="NRR17" s="164"/>
      <c r="NRS17" s="164"/>
      <c r="NRT17" s="164"/>
      <c r="NRU17" s="164"/>
      <c r="NRV17" s="164"/>
      <c r="NRW17" s="164"/>
      <c r="NRX17" s="164"/>
      <c r="NRY17" s="165"/>
      <c r="NRZ17" s="164"/>
      <c r="NSA17" s="164"/>
      <c r="NSB17" s="164"/>
      <c r="NSC17" s="164"/>
      <c r="NSD17" s="164"/>
      <c r="NSE17" s="164"/>
      <c r="NSF17" s="164"/>
      <c r="NSG17" s="164"/>
      <c r="NSH17" s="164"/>
      <c r="NSI17" s="165"/>
      <c r="NSJ17" s="164"/>
      <c r="NSK17" s="164"/>
      <c r="NSL17" s="164"/>
      <c r="NSM17" s="164"/>
      <c r="NSN17" s="164"/>
      <c r="NSO17" s="164"/>
      <c r="NSP17" s="164"/>
      <c r="NSQ17" s="164"/>
      <c r="NSR17" s="164"/>
      <c r="NSS17" s="165"/>
      <c r="NST17" s="164"/>
      <c r="NSU17" s="164"/>
      <c r="NSV17" s="164"/>
      <c r="NSW17" s="164"/>
      <c r="NSX17" s="164"/>
      <c r="NSY17" s="164"/>
      <c r="NSZ17" s="164"/>
      <c r="NTA17" s="164"/>
      <c r="NTB17" s="164"/>
      <c r="NTC17" s="165"/>
      <c r="NTD17" s="164"/>
      <c r="NTE17" s="164"/>
      <c r="NTF17" s="164"/>
      <c r="NTG17" s="164"/>
      <c r="NTH17" s="164"/>
      <c r="NTI17" s="164"/>
      <c r="NTJ17" s="164"/>
      <c r="NTK17" s="164"/>
      <c r="NTL17" s="164"/>
      <c r="NTM17" s="165"/>
      <c r="NTN17" s="164"/>
      <c r="NTO17" s="164"/>
      <c r="NTP17" s="164"/>
      <c r="NTQ17" s="164"/>
      <c r="NTR17" s="164"/>
      <c r="NTS17" s="164"/>
      <c r="NTT17" s="164"/>
      <c r="NTU17" s="164"/>
      <c r="NTV17" s="164"/>
      <c r="NTW17" s="165"/>
      <c r="NTX17" s="164"/>
      <c r="NTY17" s="164"/>
      <c r="NTZ17" s="164"/>
      <c r="NUA17" s="164"/>
      <c r="NUB17" s="164"/>
      <c r="NUC17" s="164"/>
      <c r="NUD17" s="164"/>
      <c r="NUE17" s="164"/>
      <c r="NUF17" s="164"/>
      <c r="NUG17" s="165"/>
      <c r="NUH17" s="164"/>
      <c r="NUI17" s="164"/>
      <c r="NUJ17" s="164"/>
      <c r="NUK17" s="164"/>
      <c r="NUL17" s="164"/>
      <c r="NUM17" s="164"/>
      <c r="NUN17" s="164"/>
      <c r="NUO17" s="164"/>
      <c r="NUP17" s="164"/>
      <c r="NUQ17" s="165"/>
      <c r="NUR17" s="164"/>
      <c r="NUS17" s="164"/>
      <c r="NUT17" s="164"/>
      <c r="NUU17" s="164"/>
      <c r="NUV17" s="164"/>
      <c r="NUW17" s="164"/>
      <c r="NUX17" s="164"/>
      <c r="NUY17" s="164"/>
      <c r="NUZ17" s="164"/>
      <c r="NVA17" s="165"/>
      <c r="NVB17" s="164"/>
      <c r="NVC17" s="164"/>
      <c r="NVD17" s="164"/>
      <c r="NVE17" s="164"/>
      <c r="NVF17" s="164"/>
      <c r="NVG17" s="164"/>
      <c r="NVH17" s="164"/>
      <c r="NVI17" s="164"/>
      <c r="NVJ17" s="164"/>
      <c r="NVK17" s="165"/>
      <c r="NVL17" s="164"/>
      <c r="NVM17" s="164"/>
      <c r="NVN17" s="164"/>
      <c r="NVO17" s="164"/>
      <c r="NVP17" s="164"/>
      <c r="NVQ17" s="164"/>
      <c r="NVR17" s="164"/>
      <c r="NVS17" s="164"/>
      <c r="NVT17" s="164"/>
      <c r="NVU17" s="165"/>
      <c r="NVV17" s="164"/>
      <c r="NVW17" s="164"/>
      <c r="NVX17" s="164"/>
      <c r="NVY17" s="164"/>
      <c r="NVZ17" s="164"/>
      <c r="NWA17" s="164"/>
      <c r="NWB17" s="164"/>
      <c r="NWC17" s="164"/>
      <c r="NWD17" s="164"/>
      <c r="NWE17" s="165"/>
      <c r="NWF17" s="164"/>
      <c r="NWG17" s="164"/>
      <c r="NWH17" s="164"/>
      <c r="NWI17" s="164"/>
      <c r="NWJ17" s="164"/>
      <c r="NWK17" s="164"/>
      <c r="NWL17" s="164"/>
      <c r="NWM17" s="164"/>
      <c r="NWN17" s="164"/>
      <c r="NWO17" s="165"/>
      <c r="NWP17" s="164"/>
      <c r="NWQ17" s="164"/>
      <c r="NWR17" s="164"/>
      <c r="NWS17" s="164"/>
      <c r="NWT17" s="164"/>
      <c r="NWU17" s="164"/>
      <c r="NWV17" s="164"/>
      <c r="NWW17" s="164"/>
      <c r="NWX17" s="164"/>
      <c r="NWY17" s="165"/>
      <c r="NWZ17" s="164"/>
      <c r="NXA17" s="164"/>
      <c r="NXB17" s="164"/>
      <c r="NXC17" s="164"/>
      <c r="NXD17" s="164"/>
      <c r="NXE17" s="164"/>
      <c r="NXF17" s="164"/>
      <c r="NXG17" s="164"/>
      <c r="NXH17" s="164"/>
      <c r="NXI17" s="165"/>
      <c r="NXJ17" s="164"/>
      <c r="NXK17" s="164"/>
      <c r="NXL17" s="164"/>
      <c r="NXM17" s="164"/>
      <c r="NXN17" s="164"/>
      <c r="NXO17" s="164"/>
      <c r="NXP17" s="164"/>
      <c r="NXQ17" s="164"/>
      <c r="NXR17" s="164"/>
      <c r="NXS17" s="165"/>
      <c r="NXT17" s="164"/>
      <c r="NXU17" s="164"/>
      <c r="NXV17" s="164"/>
      <c r="NXW17" s="164"/>
      <c r="NXX17" s="164"/>
      <c r="NXY17" s="164"/>
      <c r="NXZ17" s="164"/>
      <c r="NYA17" s="164"/>
      <c r="NYB17" s="164"/>
      <c r="NYC17" s="165"/>
      <c r="NYD17" s="164"/>
      <c r="NYE17" s="164"/>
      <c r="NYF17" s="164"/>
      <c r="NYG17" s="164"/>
      <c r="NYH17" s="164"/>
      <c r="NYI17" s="164"/>
      <c r="NYJ17" s="164"/>
      <c r="NYK17" s="164"/>
      <c r="NYL17" s="164"/>
      <c r="NYM17" s="165"/>
      <c r="NYN17" s="164"/>
      <c r="NYO17" s="164"/>
      <c r="NYP17" s="164"/>
      <c r="NYQ17" s="164"/>
      <c r="NYR17" s="164"/>
      <c r="NYS17" s="164"/>
      <c r="NYT17" s="164"/>
      <c r="NYU17" s="164"/>
      <c r="NYV17" s="164"/>
      <c r="NYW17" s="165"/>
      <c r="NYX17" s="164"/>
      <c r="NYY17" s="164"/>
      <c r="NYZ17" s="164"/>
      <c r="NZA17" s="164"/>
      <c r="NZB17" s="164"/>
      <c r="NZC17" s="164"/>
      <c r="NZD17" s="164"/>
      <c r="NZE17" s="164"/>
      <c r="NZF17" s="164"/>
      <c r="NZG17" s="165"/>
      <c r="NZH17" s="164"/>
      <c r="NZI17" s="164"/>
      <c r="NZJ17" s="164"/>
      <c r="NZK17" s="164"/>
      <c r="NZL17" s="164"/>
      <c r="NZM17" s="164"/>
      <c r="NZN17" s="164"/>
      <c r="NZO17" s="164"/>
      <c r="NZP17" s="164"/>
      <c r="NZQ17" s="165"/>
      <c r="NZR17" s="164"/>
      <c r="NZS17" s="164"/>
      <c r="NZT17" s="164"/>
      <c r="NZU17" s="164"/>
      <c r="NZV17" s="164"/>
      <c r="NZW17" s="164"/>
      <c r="NZX17" s="164"/>
      <c r="NZY17" s="164"/>
      <c r="NZZ17" s="164"/>
      <c r="OAA17" s="165"/>
      <c r="OAB17" s="164"/>
      <c r="OAC17" s="164"/>
      <c r="OAD17" s="164"/>
      <c r="OAE17" s="164"/>
      <c r="OAF17" s="164"/>
      <c r="OAG17" s="164"/>
      <c r="OAH17" s="164"/>
      <c r="OAI17" s="164"/>
      <c r="OAJ17" s="164"/>
      <c r="OAK17" s="165"/>
      <c r="OAL17" s="164"/>
      <c r="OAM17" s="164"/>
      <c r="OAN17" s="164"/>
      <c r="OAO17" s="164"/>
      <c r="OAP17" s="164"/>
      <c r="OAQ17" s="164"/>
      <c r="OAR17" s="164"/>
      <c r="OAS17" s="164"/>
      <c r="OAT17" s="164"/>
      <c r="OAU17" s="165"/>
      <c r="OAV17" s="164"/>
      <c r="OAW17" s="164"/>
      <c r="OAX17" s="164"/>
      <c r="OAY17" s="164"/>
      <c r="OAZ17" s="164"/>
      <c r="OBA17" s="164"/>
      <c r="OBB17" s="164"/>
      <c r="OBC17" s="164"/>
      <c r="OBD17" s="164"/>
      <c r="OBE17" s="165"/>
      <c r="OBF17" s="164"/>
      <c r="OBG17" s="164"/>
      <c r="OBH17" s="164"/>
      <c r="OBI17" s="164"/>
      <c r="OBJ17" s="164"/>
      <c r="OBK17" s="164"/>
      <c r="OBL17" s="164"/>
      <c r="OBM17" s="164"/>
      <c r="OBN17" s="164"/>
      <c r="OBO17" s="165"/>
      <c r="OBP17" s="164"/>
      <c r="OBQ17" s="164"/>
      <c r="OBR17" s="164"/>
      <c r="OBS17" s="164"/>
      <c r="OBT17" s="164"/>
      <c r="OBU17" s="164"/>
      <c r="OBV17" s="164"/>
      <c r="OBW17" s="164"/>
      <c r="OBX17" s="164"/>
      <c r="OBY17" s="165"/>
      <c r="OBZ17" s="164"/>
      <c r="OCA17" s="164"/>
      <c r="OCB17" s="164"/>
      <c r="OCC17" s="164"/>
      <c r="OCD17" s="164"/>
      <c r="OCE17" s="164"/>
      <c r="OCF17" s="164"/>
      <c r="OCG17" s="164"/>
      <c r="OCH17" s="164"/>
      <c r="OCI17" s="165"/>
      <c r="OCJ17" s="164"/>
      <c r="OCK17" s="164"/>
      <c r="OCL17" s="164"/>
      <c r="OCM17" s="164"/>
      <c r="OCN17" s="164"/>
      <c r="OCO17" s="164"/>
      <c r="OCP17" s="164"/>
      <c r="OCQ17" s="164"/>
      <c r="OCR17" s="164"/>
      <c r="OCS17" s="165"/>
      <c r="OCT17" s="164"/>
      <c r="OCU17" s="164"/>
      <c r="OCV17" s="164"/>
      <c r="OCW17" s="164"/>
      <c r="OCX17" s="164"/>
      <c r="OCY17" s="164"/>
      <c r="OCZ17" s="164"/>
      <c r="ODA17" s="164"/>
      <c r="ODB17" s="164"/>
      <c r="ODC17" s="165"/>
      <c r="ODD17" s="164"/>
      <c r="ODE17" s="164"/>
      <c r="ODF17" s="164"/>
      <c r="ODG17" s="164"/>
      <c r="ODH17" s="164"/>
      <c r="ODI17" s="164"/>
      <c r="ODJ17" s="164"/>
      <c r="ODK17" s="164"/>
      <c r="ODL17" s="164"/>
      <c r="ODM17" s="165"/>
      <c r="ODN17" s="164"/>
      <c r="ODO17" s="164"/>
      <c r="ODP17" s="164"/>
      <c r="ODQ17" s="164"/>
      <c r="ODR17" s="164"/>
      <c r="ODS17" s="164"/>
      <c r="ODT17" s="164"/>
      <c r="ODU17" s="164"/>
      <c r="ODV17" s="164"/>
      <c r="ODW17" s="165"/>
      <c r="ODX17" s="164"/>
      <c r="ODY17" s="164"/>
      <c r="ODZ17" s="164"/>
      <c r="OEA17" s="164"/>
      <c r="OEB17" s="164"/>
      <c r="OEC17" s="164"/>
      <c r="OED17" s="164"/>
      <c r="OEE17" s="164"/>
      <c r="OEF17" s="164"/>
      <c r="OEG17" s="165"/>
      <c r="OEH17" s="164"/>
      <c r="OEI17" s="164"/>
      <c r="OEJ17" s="164"/>
      <c r="OEK17" s="164"/>
      <c r="OEL17" s="164"/>
      <c r="OEM17" s="164"/>
      <c r="OEN17" s="164"/>
      <c r="OEO17" s="164"/>
      <c r="OEP17" s="164"/>
      <c r="OEQ17" s="165"/>
      <c r="OER17" s="164"/>
      <c r="OES17" s="164"/>
      <c r="OET17" s="164"/>
      <c r="OEU17" s="164"/>
      <c r="OEV17" s="164"/>
      <c r="OEW17" s="164"/>
      <c r="OEX17" s="164"/>
      <c r="OEY17" s="164"/>
      <c r="OEZ17" s="164"/>
      <c r="OFA17" s="165"/>
      <c r="OFB17" s="164"/>
      <c r="OFC17" s="164"/>
      <c r="OFD17" s="164"/>
      <c r="OFE17" s="164"/>
      <c r="OFF17" s="164"/>
      <c r="OFG17" s="164"/>
      <c r="OFH17" s="164"/>
      <c r="OFI17" s="164"/>
      <c r="OFJ17" s="164"/>
      <c r="OFK17" s="165"/>
      <c r="OFL17" s="164"/>
      <c r="OFM17" s="164"/>
      <c r="OFN17" s="164"/>
      <c r="OFO17" s="164"/>
      <c r="OFP17" s="164"/>
      <c r="OFQ17" s="164"/>
      <c r="OFR17" s="164"/>
      <c r="OFS17" s="164"/>
      <c r="OFT17" s="164"/>
      <c r="OFU17" s="165"/>
      <c r="OFV17" s="164"/>
      <c r="OFW17" s="164"/>
      <c r="OFX17" s="164"/>
      <c r="OFY17" s="164"/>
      <c r="OFZ17" s="164"/>
      <c r="OGA17" s="164"/>
      <c r="OGB17" s="164"/>
      <c r="OGC17" s="164"/>
      <c r="OGD17" s="164"/>
      <c r="OGE17" s="165"/>
      <c r="OGF17" s="164"/>
      <c r="OGG17" s="164"/>
      <c r="OGH17" s="164"/>
      <c r="OGI17" s="164"/>
      <c r="OGJ17" s="164"/>
      <c r="OGK17" s="164"/>
      <c r="OGL17" s="164"/>
      <c r="OGM17" s="164"/>
      <c r="OGN17" s="164"/>
      <c r="OGO17" s="165"/>
      <c r="OGP17" s="164"/>
      <c r="OGQ17" s="164"/>
      <c r="OGR17" s="164"/>
      <c r="OGS17" s="164"/>
      <c r="OGT17" s="164"/>
      <c r="OGU17" s="164"/>
      <c r="OGV17" s="164"/>
      <c r="OGW17" s="164"/>
      <c r="OGX17" s="164"/>
      <c r="OGY17" s="165"/>
      <c r="OGZ17" s="164"/>
      <c r="OHA17" s="164"/>
      <c r="OHB17" s="164"/>
      <c r="OHC17" s="164"/>
      <c r="OHD17" s="164"/>
      <c r="OHE17" s="164"/>
      <c r="OHF17" s="164"/>
      <c r="OHG17" s="164"/>
      <c r="OHH17" s="164"/>
      <c r="OHI17" s="165"/>
      <c r="OHJ17" s="164"/>
      <c r="OHK17" s="164"/>
      <c r="OHL17" s="164"/>
      <c r="OHM17" s="164"/>
      <c r="OHN17" s="164"/>
      <c r="OHO17" s="164"/>
      <c r="OHP17" s="164"/>
      <c r="OHQ17" s="164"/>
      <c r="OHR17" s="164"/>
      <c r="OHS17" s="165"/>
      <c r="OHT17" s="164"/>
      <c r="OHU17" s="164"/>
      <c r="OHV17" s="164"/>
      <c r="OHW17" s="164"/>
      <c r="OHX17" s="164"/>
      <c r="OHY17" s="164"/>
      <c r="OHZ17" s="164"/>
      <c r="OIA17" s="164"/>
      <c r="OIB17" s="164"/>
      <c r="OIC17" s="165"/>
      <c r="OID17" s="164"/>
      <c r="OIE17" s="164"/>
      <c r="OIF17" s="164"/>
      <c r="OIG17" s="164"/>
      <c r="OIH17" s="164"/>
      <c r="OII17" s="164"/>
      <c r="OIJ17" s="164"/>
      <c r="OIK17" s="164"/>
      <c r="OIL17" s="164"/>
      <c r="OIM17" s="165"/>
      <c r="OIN17" s="164"/>
      <c r="OIO17" s="164"/>
      <c r="OIP17" s="164"/>
      <c r="OIQ17" s="164"/>
      <c r="OIR17" s="164"/>
      <c r="OIS17" s="164"/>
      <c r="OIT17" s="164"/>
      <c r="OIU17" s="164"/>
      <c r="OIV17" s="164"/>
      <c r="OIW17" s="165"/>
      <c r="OIX17" s="164"/>
      <c r="OIY17" s="164"/>
      <c r="OIZ17" s="164"/>
      <c r="OJA17" s="164"/>
      <c r="OJB17" s="164"/>
      <c r="OJC17" s="164"/>
      <c r="OJD17" s="164"/>
      <c r="OJE17" s="164"/>
      <c r="OJF17" s="164"/>
      <c r="OJG17" s="165"/>
      <c r="OJH17" s="164"/>
      <c r="OJI17" s="164"/>
      <c r="OJJ17" s="164"/>
      <c r="OJK17" s="164"/>
      <c r="OJL17" s="164"/>
      <c r="OJM17" s="164"/>
      <c r="OJN17" s="164"/>
      <c r="OJO17" s="164"/>
      <c r="OJP17" s="164"/>
      <c r="OJQ17" s="165"/>
      <c r="OJR17" s="164"/>
      <c r="OJS17" s="164"/>
      <c r="OJT17" s="164"/>
      <c r="OJU17" s="164"/>
      <c r="OJV17" s="164"/>
      <c r="OJW17" s="164"/>
      <c r="OJX17" s="164"/>
      <c r="OJY17" s="164"/>
      <c r="OJZ17" s="164"/>
      <c r="OKA17" s="165"/>
      <c r="OKB17" s="164"/>
      <c r="OKC17" s="164"/>
      <c r="OKD17" s="164"/>
      <c r="OKE17" s="164"/>
      <c r="OKF17" s="164"/>
      <c r="OKG17" s="164"/>
      <c r="OKH17" s="164"/>
      <c r="OKI17" s="164"/>
      <c r="OKJ17" s="164"/>
      <c r="OKK17" s="165"/>
      <c r="OKL17" s="164"/>
      <c r="OKM17" s="164"/>
      <c r="OKN17" s="164"/>
      <c r="OKO17" s="164"/>
      <c r="OKP17" s="164"/>
      <c r="OKQ17" s="164"/>
      <c r="OKR17" s="164"/>
      <c r="OKS17" s="164"/>
      <c r="OKT17" s="164"/>
      <c r="OKU17" s="165"/>
      <c r="OKV17" s="164"/>
      <c r="OKW17" s="164"/>
      <c r="OKX17" s="164"/>
      <c r="OKY17" s="164"/>
      <c r="OKZ17" s="164"/>
      <c r="OLA17" s="164"/>
      <c r="OLB17" s="164"/>
      <c r="OLC17" s="164"/>
      <c r="OLD17" s="164"/>
      <c r="OLE17" s="165"/>
      <c r="OLF17" s="164"/>
      <c r="OLG17" s="164"/>
      <c r="OLH17" s="164"/>
      <c r="OLI17" s="164"/>
      <c r="OLJ17" s="164"/>
      <c r="OLK17" s="164"/>
      <c r="OLL17" s="164"/>
      <c r="OLM17" s="164"/>
      <c r="OLN17" s="164"/>
      <c r="OLO17" s="165"/>
      <c r="OLP17" s="164"/>
      <c r="OLQ17" s="164"/>
      <c r="OLR17" s="164"/>
      <c r="OLS17" s="164"/>
      <c r="OLT17" s="164"/>
      <c r="OLU17" s="164"/>
      <c r="OLV17" s="164"/>
      <c r="OLW17" s="164"/>
      <c r="OLX17" s="164"/>
      <c r="OLY17" s="165"/>
      <c r="OLZ17" s="164"/>
      <c r="OMA17" s="164"/>
      <c r="OMB17" s="164"/>
      <c r="OMC17" s="164"/>
      <c r="OMD17" s="164"/>
      <c r="OME17" s="164"/>
      <c r="OMF17" s="164"/>
      <c r="OMG17" s="164"/>
      <c r="OMH17" s="164"/>
      <c r="OMI17" s="165"/>
      <c r="OMJ17" s="164"/>
      <c r="OMK17" s="164"/>
      <c r="OML17" s="164"/>
      <c r="OMM17" s="164"/>
      <c r="OMN17" s="164"/>
      <c r="OMO17" s="164"/>
      <c r="OMP17" s="164"/>
      <c r="OMQ17" s="164"/>
      <c r="OMR17" s="164"/>
      <c r="OMS17" s="165"/>
      <c r="OMT17" s="164"/>
      <c r="OMU17" s="164"/>
      <c r="OMV17" s="164"/>
      <c r="OMW17" s="164"/>
      <c r="OMX17" s="164"/>
      <c r="OMY17" s="164"/>
      <c r="OMZ17" s="164"/>
      <c r="ONA17" s="164"/>
      <c r="ONB17" s="164"/>
      <c r="ONC17" s="165"/>
      <c r="OND17" s="164"/>
      <c r="ONE17" s="164"/>
      <c r="ONF17" s="164"/>
      <c r="ONG17" s="164"/>
      <c r="ONH17" s="164"/>
      <c r="ONI17" s="164"/>
      <c r="ONJ17" s="164"/>
      <c r="ONK17" s="164"/>
      <c r="ONL17" s="164"/>
      <c r="ONM17" s="165"/>
      <c r="ONN17" s="164"/>
      <c r="ONO17" s="164"/>
      <c r="ONP17" s="164"/>
      <c r="ONQ17" s="164"/>
      <c r="ONR17" s="164"/>
      <c r="ONS17" s="164"/>
      <c r="ONT17" s="164"/>
      <c r="ONU17" s="164"/>
      <c r="ONV17" s="164"/>
      <c r="ONW17" s="165"/>
      <c r="ONX17" s="164"/>
      <c r="ONY17" s="164"/>
      <c r="ONZ17" s="164"/>
      <c r="OOA17" s="164"/>
      <c r="OOB17" s="164"/>
      <c r="OOC17" s="164"/>
      <c r="OOD17" s="164"/>
      <c r="OOE17" s="164"/>
      <c r="OOF17" s="164"/>
      <c r="OOG17" s="165"/>
      <c r="OOH17" s="164"/>
      <c r="OOI17" s="164"/>
      <c r="OOJ17" s="164"/>
      <c r="OOK17" s="164"/>
      <c r="OOL17" s="164"/>
      <c r="OOM17" s="164"/>
      <c r="OON17" s="164"/>
      <c r="OOO17" s="164"/>
      <c r="OOP17" s="164"/>
      <c r="OOQ17" s="165"/>
      <c r="OOR17" s="164"/>
      <c r="OOS17" s="164"/>
      <c r="OOT17" s="164"/>
      <c r="OOU17" s="164"/>
      <c r="OOV17" s="164"/>
      <c r="OOW17" s="164"/>
      <c r="OOX17" s="164"/>
      <c r="OOY17" s="164"/>
      <c r="OOZ17" s="164"/>
      <c r="OPA17" s="165"/>
      <c r="OPB17" s="164"/>
      <c r="OPC17" s="164"/>
      <c r="OPD17" s="164"/>
      <c r="OPE17" s="164"/>
      <c r="OPF17" s="164"/>
      <c r="OPG17" s="164"/>
      <c r="OPH17" s="164"/>
      <c r="OPI17" s="164"/>
      <c r="OPJ17" s="164"/>
      <c r="OPK17" s="165"/>
      <c r="OPL17" s="164"/>
      <c r="OPM17" s="164"/>
      <c r="OPN17" s="164"/>
      <c r="OPO17" s="164"/>
      <c r="OPP17" s="164"/>
      <c r="OPQ17" s="164"/>
      <c r="OPR17" s="164"/>
      <c r="OPS17" s="164"/>
      <c r="OPT17" s="164"/>
      <c r="OPU17" s="165"/>
      <c r="OPV17" s="164"/>
      <c r="OPW17" s="164"/>
      <c r="OPX17" s="164"/>
      <c r="OPY17" s="164"/>
      <c r="OPZ17" s="164"/>
      <c r="OQA17" s="164"/>
      <c r="OQB17" s="164"/>
      <c r="OQC17" s="164"/>
      <c r="OQD17" s="164"/>
      <c r="OQE17" s="165"/>
      <c r="OQF17" s="164"/>
      <c r="OQG17" s="164"/>
      <c r="OQH17" s="164"/>
      <c r="OQI17" s="164"/>
      <c r="OQJ17" s="164"/>
      <c r="OQK17" s="164"/>
      <c r="OQL17" s="164"/>
      <c r="OQM17" s="164"/>
      <c r="OQN17" s="164"/>
      <c r="OQO17" s="165"/>
      <c r="OQP17" s="164"/>
      <c r="OQQ17" s="164"/>
      <c r="OQR17" s="164"/>
      <c r="OQS17" s="164"/>
      <c r="OQT17" s="164"/>
      <c r="OQU17" s="164"/>
      <c r="OQV17" s="164"/>
      <c r="OQW17" s="164"/>
      <c r="OQX17" s="164"/>
      <c r="OQY17" s="165"/>
      <c r="OQZ17" s="164"/>
      <c r="ORA17" s="164"/>
      <c r="ORB17" s="164"/>
      <c r="ORC17" s="164"/>
      <c r="ORD17" s="164"/>
      <c r="ORE17" s="164"/>
      <c r="ORF17" s="164"/>
      <c r="ORG17" s="164"/>
      <c r="ORH17" s="164"/>
      <c r="ORI17" s="165"/>
      <c r="ORJ17" s="164"/>
      <c r="ORK17" s="164"/>
      <c r="ORL17" s="164"/>
      <c r="ORM17" s="164"/>
      <c r="ORN17" s="164"/>
      <c r="ORO17" s="164"/>
      <c r="ORP17" s="164"/>
      <c r="ORQ17" s="164"/>
      <c r="ORR17" s="164"/>
      <c r="ORS17" s="165"/>
      <c r="ORT17" s="164"/>
      <c r="ORU17" s="164"/>
      <c r="ORV17" s="164"/>
      <c r="ORW17" s="164"/>
      <c r="ORX17" s="164"/>
      <c r="ORY17" s="164"/>
      <c r="ORZ17" s="164"/>
      <c r="OSA17" s="164"/>
      <c r="OSB17" s="164"/>
      <c r="OSC17" s="165"/>
      <c r="OSD17" s="164"/>
      <c r="OSE17" s="164"/>
      <c r="OSF17" s="164"/>
      <c r="OSG17" s="164"/>
      <c r="OSH17" s="164"/>
      <c r="OSI17" s="164"/>
      <c r="OSJ17" s="164"/>
      <c r="OSK17" s="164"/>
      <c r="OSL17" s="164"/>
      <c r="OSM17" s="165"/>
      <c r="OSN17" s="164"/>
      <c r="OSO17" s="164"/>
      <c r="OSP17" s="164"/>
      <c r="OSQ17" s="164"/>
      <c r="OSR17" s="164"/>
      <c r="OSS17" s="164"/>
      <c r="OST17" s="164"/>
      <c r="OSU17" s="164"/>
      <c r="OSV17" s="164"/>
      <c r="OSW17" s="165"/>
      <c r="OSX17" s="164"/>
      <c r="OSY17" s="164"/>
      <c r="OSZ17" s="164"/>
      <c r="OTA17" s="164"/>
      <c r="OTB17" s="164"/>
      <c r="OTC17" s="164"/>
      <c r="OTD17" s="164"/>
      <c r="OTE17" s="164"/>
      <c r="OTF17" s="164"/>
      <c r="OTG17" s="165"/>
      <c r="OTH17" s="164"/>
      <c r="OTI17" s="164"/>
      <c r="OTJ17" s="164"/>
      <c r="OTK17" s="164"/>
      <c r="OTL17" s="164"/>
      <c r="OTM17" s="164"/>
      <c r="OTN17" s="164"/>
      <c r="OTO17" s="164"/>
      <c r="OTP17" s="164"/>
      <c r="OTQ17" s="165"/>
      <c r="OTR17" s="164"/>
      <c r="OTS17" s="164"/>
      <c r="OTT17" s="164"/>
      <c r="OTU17" s="164"/>
      <c r="OTV17" s="164"/>
      <c r="OTW17" s="164"/>
      <c r="OTX17" s="164"/>
      <c r="OTY17" s="164"/>
      <c r="OTZ17" s="164"/>
      <c r="OUA17" s="165"/>
      <c r="OUB17" s="164"/>
      <c r="OUC17" s="164"/>
      <c r="OUD17" s="164"/>
      <c r="OUE17" s="164"/>
      <c r="OUF17" s="164"/>
      <c r="OUG17" s="164"/>
      <c r="OUH17" s="164"/>
      <c r="OUI17" s="164"/>
      <c r="OUJ17" s="164"/>
      <c r="OUK17" s="165"/>
      <c r="OUL17" s="164"/>
      <c r="OUM17" s="164"/>
      <c r="OUN17" s="164"/>
      <c r="OUO17" s="164"/>
      <c r="OUP17" s="164"/>
      <c r="OUQ17" s="164"/>
      <c r="OUR17" s="164"/>
      <c r="OUS17" s="164"/>
      <c r="OUT17" s="164"/>
      <c r="OUU17" s="165"/>
      <c r="OUV17" s="164"/>
      <c r="OUW17" s="164"/>
      <c r="OUX17" s="164"/>
      <c r="OUY17" s="164"/>
      <c r="OUZ17" s="164"/>
      <c r="OVA17" s="164"/>
      <c r="OVB17" s="164"/>
      <c r="OVC17" s="164"/>
      <c r="OVD17" s="164"/>
      <c r="OVE17" s="165"/>
      <c r="OVF17" s="164"/>
      <c r="OVG17" s="164"/>
      <c r="OVH17" s="164"/>
      <c r="OVI17" s="164"/>
      <c r="OVJ17" s="164"/>
      <c r="OVK17" s="164"/>
      <c r="OVL17" s="164"/>
      <c r="OVM17" s="164"/>
      <c r="OVN17" s="164"/>
      <c r="OVO17" s="165"/>
      <c r="OVP17" s="164"/>
      <c r="OVQ17" s="164"/>
      <c r="OVR17" s="164"/>
      <c r="OVS17" s="164"/>
      <c r="OVT17" s="164"/>
      <c r="OVU17" s="164"/>
      <c r="OVV17" s="164"/>
      <c r="OVW17" s="164"/>
      <c r="OVX17" s="164"/>
      <c r="OVY17" s="165"/>
      <c r="OVZ17" s="164"/>
      <c r="OWA17" s="164"/>
      <c r="OWB17" s="164"/>
      <c r="OWC17" s="164"/>
      <c r="OWD17" s="164"/>
      <c r="OWE17" s="164"/>
      <c r="OWF17" s="164"/>
      <c r="OWG17" s="164"/>
      <c r="OWH17" s="164"/>
      <c r="OWI17" s="165"/>
      <c r="OWJ17" s="164"/>
      <c r="OWK17" s="164"/>
      <c r="OWL17" s="164"/>
      <c r="OWM17" s="164"/>
      <c r="OWN17" s="164"/>
      <c r="OWO17" s="164"/>
      <c r="OWP17" s="164"/>
      <c r="OWQ17" s="164"/>
      <c r="OWR17" s="164"/>
      <c r="OWS17" s="165"/>
      <c r="OWT17" s="164"/>
      <c r="OWU17" s="164"/>
      <c r="OWV17" s="164"/>
      <c r="OWW17" s="164"/>
      <c r="OWX17" s="164"/>
      <c r="OWY17" s="164"/>
      <c r="OWZ17" s="164"/>
      <c r="OXA17" s="164"/>
      <c r="OXB17" s="164"/>
      <c r="OXC17" s="165"/>
      <c r="OXD17" s="164"/>
      <c r="OXE17" s="164"/>
      <c r="OXF17" s="164"/>
      <c r="OXG17" s="164"/>
      <c r="OXH17" s="164"/>
      <c r="OXI17" s="164"/>
      <c r="OXJ17" s="164"/>
      <c r="OXK17" s="164"/>
      <c r="OXL17" s="164"/>
      <c r="OXM17" s="165"/>
      <c r="OXN17" s="164"/>
      <c r="OXO17" s="164"/>
      <c r="OXP17" s="164"/>
      <c r="OXQ17" s="164"/>
      <c r="OXR17" s="164"/>
      <c r="OXS17" s="164"/>
      <c r="OXT17" s="164"/>
      <c r="OXU17" s="164"/>
      <c r="OXV17" s="164"/>
      <c r="OXW17" s="165"/>
      <c r="OXX17" s="164"/>
      <c r="OXY17" s="164"/>
      <c r="OXZ17" s="164"/>
      <c r="OYA17" s="164"/>
      <c r="OYB17" s="164"/>
      <c r="OYC17" s="164"/>
      <c r="OYD17" s="164"/>
      <c r="OYE17" s="164"/>
      <c r="OYF17" s="164"/>
      <c r="OYG17" s="165"/>
      <c r="OYH17" s="164"/>
      <c r="OYI17" s="164"/>
      <c r="OYJ17" s="164"/>
      <c r="OYK17" s="164"/>
      <c r="OYL17" s="164"/>
      <c r="OYM17" s="164"/>
      <c r="OYN17" s="164"/>
      <c r="OYO17" s="164"/>
      <c r="OYP17" s="164"/>
      <c r="OYQ17" s="165"/>
      <c r="OYR17" s="164"/>
      <c r="OYS17" s="164"/>
      <c r="OYT17" s="164"/>
      <c r="OYU17" s="164"/>
      <c r="OYV17" s="164"/>
      <c r="OYW17" s="164"/>
      <c r="OYX17" s="164"/>
      <c r="OYY17" s="164"/>
      <c r="OYZ17" s="164"/>
      <c r="OZA17" s="165"/>
      <c r="OZB17" s="164"/>
      <c r="OZC17" s="164"/>
      <c r="OZD17" s="164"/>
      <c r="OZE17" s="164"/>
      <c r="OZF17" s="164"/>
      <c r="OZG17" s="164"/>
      <c r="OZH17" s="164"/>
      <c r="OZI17" s="164"/>
      <c r="OZJ17" s="164"/>
      <c r="OZK17" s="165"/>
      <c r="OZL17" s="164"/>
      <c r="OZM17" s="164"/>
      <c r="OZN17" s="164"/>
      <c r="OZO17" s="164"/>
      <c r="OZP17" s="164"/>
      <c r="OZQ17" s="164"/>
      <c r="OZR17" s="164"/>
      <c r="OZS17" s="164"/>
      <c r="OZT17" s="164"/>
      <c r="OZU17" s="165"/>
      <c r="OZV17" s="164"/>
      <c r="OZW17" s="164"/>
      <c r="OZX17" s="164"/>
      <c r="OZY17" s="164"/>
      <c r="OZZ17" s="164"/>
      <c r="PAA17" s="164"/>
      <c r="PAB17" s="164"/>
      <c r="PAC17" s="164"/>
      <c r="PAD17" s="164"/>
      <c r="PAE17" s="165"/>
      <c r="PAF17" s="164"/>
      <c r="PAG17" s="164"/>
      <c r="PAH17" s="164"/>
      <c r="PAI17" s="164"/>
      <c r="PAJ17" s="164"/>
      <c r="PAK17" s="164"/>
      <c r="PAL17" s="164"/>
      <c r="PAM17" s="164"/>
      <c r="PAN17" s="164"/>
      <c r="PAO17" s="165"/>
      <c r="PAP17" s="164"/>
      <c r="PAQ17" s="164"/>
      <c r="PAR17" s="164"/>
      <c r="PAS17" s="164"/>
      <c r="PAT17" s="164"/>
      <c r="PAU17" s="164"/>
      <c r="PAV17" s="164"/>
      <c r="PAW17" s="164"/>
      <c r="PAX17" s="164"/>
      <c r="PAY17" s="165"/>
      <c r="PAZ17" s="164"/>
      <c r="PBA17" s="164"/>
      <c r="PBB17" s="164"/>
      <c r="PBC17" s="164"/>
      <c r="PBD17" s="164"/>
      <c r="PBE17" s="164"/>
      <c r="PBF17" s="164"/>
      <c r="PBG17" s="164"/>
      <c r="PBH17" s="164"/>
      <c r="PBI17" s="165"/>
      <c r="PBJ17" s="164"/>
      <c r="PBK17" s="164"/>
      <c r="PBL17" s="164"/>
      <c r="PBM17" s="164"/>
      <c r="PBN17" s="164"/>
      <c r="PBO17" s="164"/>
      <c r="PBP17" s="164"/>
      <c r="PBQ17" s="164"/>
      <c r="PBR17" s="164"/>
      <c r="PBS17" s="165"/>
      <c r="PBT17" s="164"/>
      <c r="PBU17" s="164"/>
      <c r="PBV17" s="164"/>
      <c r="PBW17" s="164"/>
      <c r="PBX17" s="164"/>
      <c r="PBY17" s="164"/>
      <c r="PBZ17" s="164"/>
      <c r="PCA17" s="164"/>
      <c r="PCB17" s="164"/>
      <c r="PCC17" s="165"/>
      <c r="PCD17" s="164"/>
      <c r="PCE17" s="164"/>
      <c r="PCF17" s="164"/>
      <c r="PCG17" s="164"/>
      <c r="PCH17" s="164"/>
      <c r="PCI17" s="164"/>
      <c r="PCJ17" s="164"/>
      <c r="PCK17" s="164"/>
      <c r="PCL17" s="164"/>
      <c r="PCM17" s="165"/>
      <c r="PCN17" s="164"/>
      <c r="PCO17" s="164"/>
      <c r="PCP17" s="164"/>
      <c r="PCQ17" s="164"/>
      <c r="PCR17" s="164"/>
      <c r="PCS17" s="164"/>
      <c r="PCT17" s="164"/>
      <c r="PCU17" s="164"/>
      <c r="PCV17" s="164"/>
      <c r="PCW17" s="165"/>
      <c r="PCX17" s="164"/>
      <c r="PCY17" s="164"/>
      <c r="PCZ17" s="164"/>
      <c r="PDA17" s="164"/>
      <c r="PDB17" s="164"/>
      <c r="PDC17" s="164"/>
      <c r="PDD17" s="164"/>
      <c r="PDE17" s="164"/>
      <c r="PDF17" s="164"/>
      <c r="PDG17" s="165"/>
      <c r="PDH17" s="164"/>
      <c r="PDI17" s="164"/>
      <c r="PDJ17" s="164"/>
      <c r="PDK17" s="164"/>
      <c r="PDL17" s="164"/>
      <c r="PDM17" s="164"/>
      <c r="PDN17" s="164"/>
      <c r="PDO17" s="164"/>
      <c r="PDP17" s="164"/>
      <c r="PDQ17" s="165"/>
      <c r="PDR17" s="164"/>
      <c r="PDS17" s="164"/>
      <c r="PDT17" s="164"/>
      <c r="PDU17" s="164"/>
      <c r="PDV17" s="164"/>
      <c r="PDW17" s="164"/>
      <c r="PDX17" s="164"/>
      <c r="PDY17" s="164"/>
      <c r="PDZ17" s="164"/>
      <c r="PEA17" s="165"/>
      <c r="PEB17" s="164"/>
      <c r="PEC17" s="164"/>
      <c r="PED17" s="164"/>
      <c r="PEE17" s="164"/>
      <c r="PEF17" s="164"/>
      <c r="PEG17" s="164"/>
      <c r="PEH17" s="164"/>
      <c r="PEI17" s="164"/>
      <c r="PEJ17" s="164"/>
      <c r="PEK17" s="165"/>
      <c r="PEL17" s="164"/>
      <c r="PEM17" s="164"/>
      <c r="PEN17" s="164"/>
      <c r="PEO17" s="164"/>
      <c r="PEP17" s="164"/>
      <c r="PEQ17" s="164"/>
      <c r="PER17" s="164"/>
      <c r="PES17" s="164"/>
      <c r="PET17" s="164"/>
      <c r="PEU17" s="165"/>
      <c r="PEV17" s="164"/>
      <c r="PEW17" s="164"/>
      <c r="PEX17" s="164"/>
      <c r="PEY17" s="164"/>
      <c r="PEZ17" s="164"/>
      <c r="PFA17" s="164"/>
      <c r="PFB17" s="164"/>
      <c r="PFC17" s="164"/>
      <c r="PFD17" s="164"/>
      <c r="PFE17" s="165"/>
      <c r="PFF17" s="164"/>
      <c r="PFG17" s="164"/>
      <c r="PFH17" s="164"/>
      <c r="PFI17" s="164"/>
      <c r="PFJ17" s="164"/>
      <c r="PFK17" s="164"/>
      <c r="PFL17" s="164"/>
      <c r="PFM17" s="164"/>
      <c r="PFN17" s="164"/>
      <c r="PFO17" s="165"/>
      <c r="PFP17" s="164"/>
      <c r="PFQ17" s="164"/>
      <c r="PFR17" s="164"/>
      <c r="PFS17" s="164"/>
      <c r="PFT17" s="164"/>
      <c r="PFU17" s="164"/>
      <c r="PFV17" s="164"/>
      <c r="PFW17" s="164"/>
      <c r="PFX17" s="164"/>
      <c r="PFY17" s="165"/>
      <c r="PFZ17" s="164"/>
      <c r="PGA17" s="164"/>
      <c r="PGB17" s="164"/>
      <c r="PGC17" s="164"/>
      <c r="PGD17" s="164"/>
      <c r="PGE17" s="164"/>
      <c r="PGF17" s="164"/>
      <c r="PGG17" s="164"/>
      <c r="PGH17" s="164"/>
      <c r="PGI17" s="165"/>
      <c r="PGJ17" s="164"/>
      <c r="PGK17" s="164"/>
      <c r="PGL17" s="164"/>
      <c r="PGM17" s="164"/>
      <c r="PGN17" s="164"/>
      <c r="PGO17" s="164"/>
      <c r="PGP17" s="164"/>
      <c r="PGQ17" s="164"/>
      <c r="PGR17" s="164"/>
      <c r="PGS17" s="165"/>
      <c r="PGT17" s="164"/>
      <c r="PGU17" s="164"/>
      <c r="PGV17" s="164"/>
      <c r="PGW17" s="164"/>
      <c r="PGX17" s="164"/>
      <c r="PGY17" s="164"/>
      <c r="PGZ17" s="164"/>
      <c r="PHA17" s="164"/>
      <c r="PHB17" s="164"/>
      <c r="PHC17" s="165"/>
      <c r="PHD17" s="164"/>
      <c r="PHE17" s="164"/>
      <c r="PHF17" s="164"/>
      <c r="PHG17" s="164"/>
      <c r="PHH17" s="164"/>
      <c r="PHI17" s="164"/>
      <c r="PHJ17" s="164"/>
      <c r="PHK17" s="164"/>
      <c r="PHL17" s="164"/>
      <c r="PHM17" s="165"/>
      <c r="PHN17" s="164"/>
      <c r="PHO17" s="164"/>
      <c r="PHP17" s="164"/>
      <c r="PHQ17" s="164"/>
      <c r="PHR17" s="164"/>
      <c r="PHS17" s="164"/>
      <c r="PHT17" s="164"/>
      <c r="PHU17" s="164"/>
      <c r="PHV17" s="164"/>
      <c r="PHW17" s="165"/>
      <c r="PHX17" s="164"/>
      <c r="PHY17" s="164"/>
      <c r="PHZ17" s="164"/>
      <c r="PIA17" s="164"/>
      <c r="PIB17" s="164"/>
      <c r="PIC17" s="164"/>
      <c r="PID17" s="164"/>
      <c r="PIE17" s="164"/>
      <c r="PIF17" s="164"/>
      <c r="PIG17" s="165"/>
      <c r="PIH17" s="164"/>
      <c r="PII17" s="164"/>
      <c r="PIJ17" s="164"/>
      <c r="PIK17" s="164"/>
      <c r="PIL17" s="164"/>
      <c r="PIM17" s="164"/>
      <c r="PIN17" s="164"/>
      <c r="PIO17" s="164"/>
      <c r="PIP17" s="164"/>
      <c r="PIQ17" s="165"/>
      <c r="PIR17" s="164"/>
      <c r="PIS17" s="164"/>
      <c r="PIT17" s="164"/>
      <c r="PIU17" s="164"/>
      <c r="PIV17" s="164"/>
      <c r="PIW17" s="164"/>
      <c r="PIX17" s="164"/>
      <c r="PIY17" s="164"/>
      <c r="PIZ17" s="164"/>
      <c r="PJA17" s="165"/>
      <c r="PJB17" s="164"/>
      <c r="PJC17" s="164"/>
      <c r="PJD17" s="164"/>
      <c r="PJE17" s="164"/>
      <c r="PJF17" s="164"/>
      <c r="PJG17" s="164"/>
      <c r="PJH17" s="164"/>
      <c r="PJI17" s="164"/>
      <c r="PJJ17" s="164"/>
      <c r="PJK17" s="165"/>
      <c r="PJL17" s="164"/>
      <c r="PJM17" s="164"/>
      <c r="PJN17" s="164"/>
      <c r="PJO17" s="164"/>
      <c r="PJP17" s="164"/>
      <c r="PJQ17" s="164"/>
      <c r="PJR17" s="164"/>
      <c r="PJS17" s="164"/>
      <c r="PJT17" s="164"/>
      <c r="PJU17" s="165"/>
      <c r="PJV17" s="164"/>
      <c r="PJW17" s="164"/>
      <c r="PJX17" s="164"/>
      <c r="PJY17" s="164"/>
      <c r="PJZ17" s="164"/>
      <c r="PKA17" s="164"/>
      <c r="PKB17" s="164"/>
      <c r="PKC17" s="164"/>
      <c r="PKD17" s="164"/>
      <c r="PKE17" s="165"/>
      <c r="PKF17" s="164"/>
      <c r="PKG17" s="164"/>
      <c r="PKH17" s="164"/>
      <c r="PKI17" s="164"/>
      <c r="PKJ17" s="164"/>
      <c r="PKK17" s="164"/>
      <c r="PKL17" s="164"/>
      <c r="PKM17" s="164"/>
      <c r="PKN17" s="164"/>
      <c r="PKO17" s="165"/>
      <c r="PKP17" s="164"/>
      <c r="PKQ17" s="164"/>
      <c r="PKR17" s="164"/>
      <c r="PKS17" s="164"/>
      <c r="PKT17" s="164"/>
      <c r="PKU17" s="164"/>
      <c r="PKV17" s="164"/>
      <c r="PKW17" s="164"/>
      <c r="PKX17" s="164"/>
      <c r="PKY17" s="165"/>
      <c r="PKZ17" s="164"/>
      <c r="PLA17" s="164"/>
      <c r="PLB17" s="164"/>
      <c r="PLC17" s="164"/>
      <c r="PLD17" s="164"/>
      <c r="PLE17" s="164"/>
      <c r="PLF17" s="164"/>
      <c r="PLG17" s="164"/>
      <c r="PLH17" s="164"/>
      <c r="PLI17" s="165"/>
      <c r="PLJ17" s="164"/>
      <c r="PLK17" s="164"/>
      <c r="PLL17" s="164"/>
      <c r="PLM17" s="164"/>
      <c r="PLN17" s="164"/>
      <c r="PLO17" s="164"/>
      <c r="PLP17" s="164"/>
      <c r="PLQ17" s="164"/>
      <c r="PLR17" s="164"/>
      <c r="PLS17" s="165"/>
      <c r="PLT17" s="164"/>
      <c r="PLU17" s="164"/>
      <c r="PLV17" s="164"/>
      <c r="PLW17" s="164"/>
      <c r="PLX17" s="164"/>
      <c r="PLY17" s="164"/>
      <c r="PLZ17" s="164"/>
      <c r="PMA17" s="164"/>
      <c r="PMB17" s="164"/>
      <c r="PMC17" s="165"/>
      <c r="PMD17" s="164"/>
      <c r="PME17" s="164"/>
      <c r="PMF17" s="164"/>
      <c r="PMG17" s="164"/>
      <c r="PMH17" s="164"/>
      <c r="PMI17" s="164"/>
      <c r="PMJ17" s="164"/>
      <c r="PMK17" s="164"/>
      <c r="PML17" s="164"/>
      <c r="PMM17" s="165"/>
      <c r="PMN17" s="164"/>
      <c r="PMO17" s="164"/>
      <c r="PMP17" s="164"/>
      <c r="PMQ17" s="164"/>
      <c r="PMR17" s="164"/>
      <c r="PMS17" s="164"/>
      <c r="PMT17" s="164"/>
      <c r="PMU17" s="164"/>
      <c r="PMV17" s="164"/>
      <c r="PMW17" s="165"/>
      <c r="PMX17" s="164"/>
      <c r="PMY17" s="164"/>
      <c r="PMZ17" s="164"/>
      <c r="PNA17" s="164"/>
      <c r="PNB17" s="164"/>
      <c r="PNC17" s="164"/>
      <c r="PND17" s="164"/>
      <c r="PNE17" s="164"/>
      <c r="PNF17" s="164"/>
      <c r="PNG17" s="165"/>
      <c r="PNH17" s="164"/>
      <c r="PNI17" s="164"/>
      <c r="PNJ17" s="164"/>
      <c r="PNK17" s="164"/>
      <c r="PNL17" s="164"/>
      <c r="PNM17" s="164"/>
      <c r="PNN17" s="164"/>
      <c r="PNO17" s="164"/>
      <c r="PNP17" s="164"/>
      <c r="PNQ17" s="165"/>
      <c r="PNR17" s="164"/>
      <c r="PNS17" s="164"/>
      <c r="PNT17" s="164"/>
      <c r="PNU17" s="164"/>
      <c r="PNV17" s="164"/>
      <c r="PNW17" s="164"/>
      <c r="PNX17" s="164"/>
      <c r="PNY17" s="164"/>
      <c r="PNZ17" s="164"/>
      <c r="POA17" s="165"/>
      <c r="POB17" s="164"/>
      <c r="POC17" s="164"/>
      <c r="POD17" s="164"/>
      <c r="POE17" s="164"/>
      <c r="POF17" s="164"/>
      <c r="POG17" s="164"/>
      <c r="POH17" s="164"/>
      <c r="POI17" s="164"/>
      <c r="POJ17" s="164"/>
      <c r="POK17" s="165"/>
      <c r="POL17" s="164"/>
      <c r="POM17" s="164"/>
      <c r="PON17" s="164"/>
      <c r="POO17" s="164"/>
      <c r="POP17" s="164"/>
      <c r="POQ17" s="164"/>
      <c r="POR17" s="164"/>
      <c r="POS17" s="164"/>
      <c r="POT17" s="164"/>
      <c r="POU17" s="165"/>
      <c r="POV17" s="164"/>
      <c r="POW17" s="164"/>
      <c r="POX17" s="164"/>
      <c r="POY17" s="164"/>
      <c r="POZ17" s="164"/>
      <c r="PPA17" s="164"/>
      <c r="PPB17" s="164"/>
      <c r="PPC17" s="164"/>
      <c r="PPD17" s="164"/>
      <c r="PPE17" s="165"/>
      <c r="PPF17" s="164"/>
      <c r="PPG17" s="164"/>
      <c r="PPH17" s="164"/>
      <c r="PPI17" s="164"/>
      <c r="PPJ17" s="164"/>
      <c r="PPK17" s="164"/>
      <c r="PPL17" s="164"/>
      <c r="PPM17" s="164"/>
      <c r="PPN17" s="164"/>
      <c r="PPO17" s="165"/>
      <c r="PPP17" s="164"/>
      <c r="PPQ17" s="164"/>
      <c r="PPR17" s="164"/>
      <c r="PPS17" s="164"/>
      <c r="PPT17" s="164"/>
      <c r="PPU17" s="164"/>
      <c r="PPV17" s="164"/>
      <c r="PPW17" s="164"/>
      <c r="PPX17" s="164"/>
      <c r="PPY17" s="165"/>
      <c r="PPZ17" s="164"/>
      <c r="PQA17" s="164"/>
      <c r="PQB17" s="164"/>
      <c r="PQC17" s="164"/>
      <c r="PQD17" s="164"/>
      <c r="PQE17" s="164"/>
      <c r="PQF17" s="164"/>
      <c r="PQG17" s="164"/>
      <c r="PQH17" s="164"/>
      <c r="PQI17" s="165"/>
      <c r="PQJ17" s="164"/>
      <c r="PQK17" s="164"/>
      <c r="PQL17" s="164"/>
      <c r="PQM17" s="164"/>
      <c r="PQN17" s="164"/>
      <c r="PQO17" s="164"/>
      <c r="PQP17" s="164"/>
      <c r="PQQ17" s="164"/>
      <c r="PQR17" s="164"/>
      <c r="PQS17" s="165"/>
      <c r="PQT17" s="164"/>
      <c r="PQU17" s="164"/>
      <c r="PQV17" s="164"/>
      <c r="PQW17" s="164"/>
      <c r="PQX17" s="164"/>
      <c r="PQY17" s="164"/>
      <c r="PQZ17" s="164"/>
      <c r="PRA17" s="164"/>
      <c r="PRB17" s="164"/>
      <c r="PRC17" s="165"/>
      <c r="PRD17" s="164"/>
      <c r="PRE17" s="164"/>
      <c r="PRF17" s="164"/>
      <c r="PRG17" s="164"/>
      <c r="PRH17" s="164"/>
      <c r="PRI17" s="164"/>
      <c r="PRJ17" s="164"/>
      <c r="PRK17" s="164"/>
      <c r="PRL17" s="164"/>
      <c r="PRM17" s="165"/>
      <c r="PRN17" s="164"/>
      <c r="PRO17" s="164"/>
      <c r="PRP17" s="164"/>
      <c r="PRQ17" s="164"/>
      <c r="PRR17" s="164"/>
      <c r="PRS17" s="164"/>
      <c r="PRT17" s="164"/>
      <c r="PRU17" s="164"/>
      <c r="PRV17" s="164"/>
      <c r="PRW17" s="165"/>
      <c r="PRX17" s="164"/>
      <c r="PRY17" s="164"/>
      <c r="PRZ17" s="164"/>
      <c r="PSA17" s="164"/>
      <c r="PSB17" s="164"/>
      <c r="PSC17" s="164"/>
      <c r="PSD17" s="164"/>
      <c r="PSE17" s="164"/>
      <c r="PSF17" s="164"/>
      <c r="PSG17" s="165"/>
      <c r="PSH17" s="164"/>
      <c r="PSI17" s="164"/>
      <c r="PSJ17" s="164"/>
      <c r="PSK17" s="164"/>
      <c r="PSL17" s="164"/>
      <c r="PSM17" s="164"/>
      <c r="PSN17" s="164"/>
      <c r="PSO17" s="164"/>
      <c r="PSP17" s="164"/>
      <c r="PSQ17" s="165"/>
      <c r="PSR17" s="164"/>
      <c r="PSS17" s="164"/>
      <c r="PST17" s="164"/>
      <c r="PSU17" s="164"/>
      <c r="PSV17" s="164"/>
      <c r="PSW17" s="164"/>
      <c r="PSX17" s="164"/>
      <c r="PSY17" s="164"/>
      <c r="PSZ17" s="164"/>
      <c r="PTA17" s="165"/>
      <c r="PTB17" s="164"/>
      <c r="PTC17" s="164"/>
      <c r="PTD17" s="164"/>
      <c r="PTE17" s="164"/>
      <c r="PTF17" s="164"/>
      <c r="PTG17" s="164"/>
      <c r="PTH17" s="164"/>
      <c r="PTI17" s="164"/>
      <c r="PTJ17" s="164"/>
      <c r="PTK17" s="165"/>
      <c r="PTL17" s="164"/>
      <c r="PTM17" s="164"/>
      <c r="PTN17" s="164"/>
      <c r="PTO17" s="164"/>
      <c r="PTP17" s="164"/>
      <c r="PTQ17" s="164"/>
      <c r="PTR17" s="164"/>
      <c r="PTS17" s="164"/>
      <c r="PTT17" s="164"/>
      <c r="PTU17" s="165"/>
      <c r="PTV17" s="164"/>
      <c r="PTW17" s="164"/>
      <c r="PTX17" s="164"/>
      <c r="PTY17" s="164"/>
      <c r="PTZ17" s="164"/>
      <c r="PUA17" s="164"/>
      <c r="PUB17" s="164"/>
      <c r="PUC17" s="164"/>
      <c r="PUD17" s="164"/>
      <c r="PUE17" s="165"/>
      <c r="PUF17" s="164"/>
      <c r="PUG17" s="164"/>
      <c r="PUH17" s="164"/>
      <c r="PUI17" s="164"/>
      <c r="PUJ17" s="164"/>
      <c r="PUK17" s="164"/>
      <c r="PUL17" s="164"/>
      <c r="PUM17" s="164"/>
      <c r="PUN17" s="164"/>
      <c r="PUO17" s="165"/>
      <c r="PUP17" s="164"/>
      <c r="PUQ17" s="164"/>
      <c r="PUR17" s="164"/>
      <c r="PUS17" s="164"/>
      <c r="PUT17" s="164"/>
      <c r="PUU17" s="164"/>
      <c r="PUV17" s="164"/>
      <c r="PUW17" s="164"/>
      <c r="PUX17" s="164"/>
      <c r="PUY17" s="165"/>
      <c r="PUZ17" s="164"/>
      <c r="PVA17" s="164"/>
      <c r="PVB17" s="164"/>
      <c r="PVC17" s="164"/>
      <c r="PVD17" s="164"/>
      <c r="PVE17" s="164"/>
      <c r="PVF17" s="164"/>
      <c r="PVG17" s="164"/>
      <c r="PVH17" s="164"/>
      <c r="PVI17" s="165"/>
      <c r="PVJ17" s="164"/>
      <c r="PVK17" s="164"/>
      <c r="PVL17" s="164"/>
      <c r="PVM17" s="164"/>
      <c r="PVN17" s="164"/>
      <c r="PVO17" s="164"/>
      <c r="PVP17" s="164"/>
      <c r="PVQ17" s="164"/>
      <c r="PVR17" s="164"/>
      <c r="PVS17" s="165"/>
      <c r="PVT17" s="164"/>
      <c r="PVU17" s="164"/>
      <c r="PVV17" s="164"/>
      <c r="PVW17" s="164"/>
      <c r="PVX17" s="164"/>
      <c r="PVY17" s="164"/>
      <c r="PVZ17" s="164"/>
      <c r="PWA17" s="164"/>
      <c r="PWB17" s="164"/>
      <c r="PWC17" s="165"/>
      <c r="PWD17" s="164"/>
      <c r="PWE17" s="164"/>
      <c r="PWF17" s="164"/>
      <c r="PWG17" s="164"/>
      <c r="PWH17" s="164"/>
      <c r="PWI17" s="164"/>
      <c r="PWJ17" s="164"/>
      <c r="PWK17" s="164"/>
      <c r="PWL17" s="164"/>
      <c r="PWM17" s="165"/>
      <c r="PWN17" s="164"/>
      <c r="PWO17" s="164"/>
      <c r="PWP17" s="164"/>
      <c r="PWQ17" s="164"/>
      <c r="PWR17" s="164"/>
      <c r="PWS17" s="164"/>
      <c r="PWT17" s="164"/>
      <c r="PWU17" s="164"/>
      <c r="PWV17" s="164"/>
      <c r="PWW17" s="165"/>
      <c r="PWX17" s="164"/>
      <c r="PWY17" s="164"/>
      <c r="PWZ17" s="164"/>
      <c r="PXA17" s="164"/>
      <c r="PXB17" s="164"/>
      <c r="PXC17" s="164"/>
      <c r="PXD17" s="164"/>
      <c r="PXE17" s="164"/>
      <c r="PXF17" s="164"/>
      <c r="PXG17" s="165"/>
      <c r="PXH17" s="164"/>
      <c r="PXI17" s="164"/>
      <c r="PXJ17" s="164"/>
      <c r="PXK17" s="164"/>
      <c r="PXL17" s="164"/>
      <c r="PXM17" s="164"/>
      <c r="PXN17" s="164"/>
      <c r="PXO17" s="164"/>
      <c r="PXP17" s="164"/>
      <c r="PXQ17" s="165"/>
      <c r="PXR17" s="164"/>
      <c r="PXS17" s="164"/>
      <c r="PXT17" s="164"/>
      <c r="PXU17" s="164"/>
      <c r="PXV17" s="164"/>
      <c r="PXW17" s="164"/>
      <c r="PXX17" s="164"/>
      <c r="PXY17" s="164"/>
      <c r="PXZ17" s="164"/>
      <c r="PYA17" s="165"/>
      <c r="PYB17" s="164"/>
      <c r="PYC17" s="164"/>
      <c r="PYD17" s="164"/>
      <c r="PYE17" s="164"/>
      <c r="PYF17" s="164"/>
      <c r="PYG17" s="164"/>
      <c r="PYH17" s="164"/>
      <c r="PYI17" s="164"/>
      <c r="PYJ17" s="164"/>
      <c r="PYK17" s="165"/>
      <c r="PYL17" s="164"/>
      <c r="PYM17" s="164"/>
      <c r="PYN17" s="164"/>
      <c r="PYO17" s="164"/>
      <c r="PYP17" s="164"/>
      <c r="PYQ17" s="164"/>
      <c r="PYR17" s="164"/>
      <c r="PYS17" s="164"/>
      <c r="PYT17" s="164"/>
      <c r="PYU17" s="165"/>
      <c r="PYV17" s="164"/>
      <c r="PYW17" s="164"/>
      <c r="PYX17" s="164"/>
      <c r="PYY17" s="164"/>
      <c r="PYZ17" s="164"/>
      <c r="PZA17" s="164"/>
      <c r="PZB17" s="164"/>
      <c r="PZC17" s="164"/>
      <c r="PZD17" s="164"/>
      <c r="PZE17" s="165"/>
      <c r="PZF17" s="164"/>
      <c r="PZG17" s="164"/>
      <c r="PZH17" s="164"/>
      <c r="PZI17" s="164"/>
      <c r="PZJ17" s="164"/>
      <c r="PZK17" s="164"/>
      <c r="PZL17" s="164"/>
      <c r="PZM17" s="164"/>
      <c r="PZN17" s="164"/>
      <c r="PZO17" s="165"/>
      <c r="PZP17" s="164"/>
      <c r="PZQ17" s="164"/>
      <c r="PZR17" s="164"/>
      <c r="PZS17" s="164"/>
      <c r="PZT17" s="164"/>
      <c r="PZU17" s="164"/>
      <c r="PZV17" s="164"/>
      <c r="PZW17" s="164"/>
      <c r="PZX17" s="164"/>
      <c r="PZY17" s="165"/>
      <c r="PZZ17" s="164"/>
      <c r="QAA17" s="164"/>
      <c r="QAB17" s="164"/>
      <c r="QAC17" s="164"/>
      <c r="QAD17" s="164"/>
      <c r="QAE17" s="164"/>
      <c r="QAF17" s="164"/>
      <c r="QAG17" s="164"/>
      <c r="QAH17" s="164"/>
      <c r="QAI17" s="165"/>
      <c r="QAJ17" s="164"/>
      <c r="QAK17" s="164"/>
      <c r="QAL17" s="164"/>
      <c r="QAM17" s="164"/>
      <c r="QAN17" s="164"/>
      <c r="QAO17" s="164"/>
      <c r="QAP17" s="164"/>
      <c r="QAQ17" s="164"/>
      <c r="QAR17" s="164"/>
      <c r="QAS17" s="165"/>
      <c r="QAT17" s="164"/>
      <c r="QAU17" s="164"/>
      <c r="QAV17" s="164"/>
      <c r="QAW17" s="164"/>
      <c r="QAX17" s="164"/>
      <c r="QAY17" s="164"/>
      <c r="QAZ17" s="164"/>
      <c r="QBA17" s="164"/>
      <c r="QBB17" s="164"/>
      <c r="QBC17" s="165"/>
      <c r="QBD17" s="164"/>
      <c r="QBE17" s="164"/>
      <c r="QBF17" s="164"/>
      <c r="QBG17" s="164"/>
      <c r="QBH17" s="164"/>
      <c r="QBI17" s="164"/>
      <c r="QBJ17" s="164"/>
      <c r="QBK17" s="164"/>
      <c r="QBL17" s="164"/>
      <c r="QBM17" s="165"/>
      <c r="QBN17" s="164"/>
      <c r="QBO17" s="164"/>
      <c r="QBP17" s="164"/>
      <c r="QBQ17" s="164"/>
      <c r="QBR17" s="164"/>
      <c r="QBS17" s="164"/>
      <c r="QBT17" s="164"/>
      <c r="QBU17" s="164"/>
      <c r="QBV17" s="164"/>
      <c r="QBW17" s="165"/>
      <c r="QBX17" s="164"/>
      <c r="QBY17" s="164"/>
      <c r="QBZ17" s="164"/>
      <c r="QCA17" s="164"/>
      <c r="QCB17" s="164"/>
      <c r="QCC17" s="164"/>
      <c r="QCD17" s="164"/>
      <c r="QCE17" s="164"/>
      <c r="QCF17" s="164"/>
      <c r="QCG17" s="165"/>
      <c r="QCH17" s="164"/>
      <c r="QCI17" s="164"/>
      <c r="QCJ17" s="164"/>
      <c r="QCK17" s="164"/>
      <c r="QCL17" s="164"/>
      <c r="QCM17" s="164"/>
      <c r="QCN17" s="164"/>
      <c r="QCO17" s="164"/>
      <c r="QCP17" s="164"/>
      <c r="QCQ17" s="165"/>
      <c r="QCR17" s="164"/>
      <c r="QCS17" s="164"/>
      <c r="QCT17" s="164"/>
      <c r="QCU17" s="164"/>
      <c r="QCV17" s="164"/>
      <c r="QCW17" s="164"/>
      <c r="QCX17" s="164"/>
      <c r="QCY17" s="164"/>
      <c r="QCZ17" s="164"/>
      <c r="QDA17" s="165"/>
      <c r="QDB17" s="164"/>
      <c r="QDC17" s="164"/>
      <c r="QDD17" s="164"/>
      <c r="QDE17" s="164"/>
      <c r="QDF17" s="164"/>
      <c r="QDG17" s="164"/>
      <c r="QDH17" s="164"/>
      <c r="QDI17" s="164"/>
      <c r="QDJ17" s="164"/>
      <c r="QDK17" s="165"/>
      <c r="QDL17" s="164"/>
      <c r="QDM17" s="164"/>
      <c r="QDN17" s="164"/>
      <c r="QDO17" s="164"/>
      <c r="QDP17" s="164"/>
      <c r="QDQ17" s="164"/>
      <c r="QDR17" s="164"/>
      <c r="QDS17" s="164"/>
      <c r="QDT17" s="164"/>
      <c r="QDU17" s="165"/>
      <c r="QDV17" s="164"/>
      <c r="QDW17" s="164"/>
      <c r="QDX17" s="164"/>
      <c r="QDY17" s="164"/>
      <c r="QDZ17" s="164"/>
      <c r="QEA17" s="164"/>
      <c r="QEB17" s="164"/>
      <c r="QEC17" s="164"/>
      <c r="QED17" s="164"/>
      <c r="QEE17" s="165"/>
      <c r="QEF17" s="164"/>
      <c r="QEG17" s="164"/>
      <c r="QEH17" s="164"/>
      <c r="QEI17" s="164"/>
      <c r="QEJ17" s="164"/>
      <c r="QEK17" s="164"/>
      <c r="QEL17" s="164"/>
      <c r="QEM17" s="164"/>
      <c r="QEN17" s="164"/>
      <c r="QEO17" s="165"/>
      <c r="QEP17" s="164"/>
      <c r="QEQ17" s="164"/>
      <c r="QER17" s="164"/>
      <c r="QES17" s="164"/>
      <c r="QET17" s="164"/>
      <c r="QEU17" s="164"/>
      <c r="QEV17" s="164"/>
      <c r="QEW17" s="164"/>
      <c r="QEX17" s="164"/>
      <c r="QEY17" s="165"/>
      <c r="QEZ17" s="164"/>
      <c r="QFA17" s="164"/>
      <c r="QFB17" s="164"/>
      <c r="QFC17" s="164"/>
      <c r="QFD17" s="164"/>
      <c r="QFE17" s="164"/>
      <c r="QFF17" s="164"/>
      <c r="QFG17" s="164"/>
      <c r="QFH17" s="164"/>
      <c r="QFI17" s="165"/>
      <c r="QFJ17" s="164"/>
      <c r="QFK17" s="164"/>
      <c r="QFL17" s="164"/>
      <c r="QFM17" s="164"/>
      <c r="QFN17" s="164"/>
      <c r="QFO17" s="164"/>
      <c r="QFP17" s="164"/>
      <c r="QFQ17" s="164"/>
      <c r="QFR17" s="164"/>
      <c r="QFS17" s="165"/>
      <c r="QFT17" s="164"/>
      <c r="QFU17" s="164"/>
      <c r="QFV17" s="164"/>
      <c r="QFW17" s="164"/>
      <c r="QFX17" s="164"/>
      <c r="QFY17" s="164"/>
      <c r="QFZ17" s="164"/>
      <c r="QGA17" s="164"/>
      <c r="QGB17" s="164"/>
      <c r="QGC17" s="165"/>
      <c r="QGD17" s="164"/>
      <c r="QGE17" s="164"/>
      <c r="QGF17" s="164"/>
      <c r="QGG17" s="164"/>
      <c r="QGH17" s="164"/>
      <c r="QGI17" s="164"/>
      <c r="QGJ17" s="164"/>
      <c r="QGK17" s="164"/>
      <c r="QGL17" s="164"/>
      <c r="QGM17" s="165"/>
      <c r="QGN17" s="164"/>
      <c r="QGO17" s="164"/>
      <c r="QGP17" s="164"/>
      <c r="QGQ17" s="164"/>
      <c r="QGR17" s="164"/>
      <c r="QGS17" s="164"/>
      <c r="QGT17" s="164"/>
      <c r="QGU17" s="164"/>
      <c r="QGV17" s="164"/>
      <c r="QGW17" s="165"/>
      <c r="QGX17" s="164"/>
      <c r="QGY17" s="164"/>
      <c r="QGZ17" s="164"/>
      <c r="QHA17" s="164"/>
      <c r="QHB17" s="164"/>
      <c r="QHC17" s="164"/>
      <c r="QHD17" s="164"/>
      <c r="QHE17" s="164"/>
      <c r="QHF17" s="164"/>
      <c r="QHG17" s="165"/>
      <c r="QHH17" s="164"/>
      <c r="QHI17" s="164"/>
      <c r="QHJ17" s="164"/>
      <c r="QHK17" s="164"/>
      <c r="QHL17" s="164"/>
      <c r="QHM17" s="164"/>
      <c r="QHN17" s="164"/>
      <c r="QHO17" s="164"/>
      <c r="QHP17" s="164"/>
      <c r="QHQ17" s="165"/>
      <c r="QHR17" s="164"/>
      <c r="QHS17" s="164"/>
      <c r="QHT17" s="164"/>
      <c r="QHU17" s="164"/>
      <c r="QHV17" s="164"/>
      <c r="QHW17" s="164"/>
      <c r="QHX17" s="164"/>
      <c r="QHY17" s="164"/>
      <c r="QHZ17" s="164"/>
      <c r="QIA17" s="165"/>
      <c r="QIB17" s="164"/>
      <c r="QIC17" s="164"/>
      <c r="QID17" s="164"/>
      <c r="QIE17" s="164"/>
      <c r="QIF17" s="164"/>
      <c r="QIG17" s="164"/>
      <c r="QIH17" s="164"/>
      <c r="QII17" s="164"/>
      <c r="QIJ17" s="164"/>
      <c r="QIK17" s="165"/>
      <c r="QIL17" s="164"/>
      <c r="QIM17" s="164"/>
      <c r="QIN17" s="164"/>
      <c r="QIO17" s="164"/>
      <c r="QIP17" s="164"/>
      <c r="QIQ17" s="164"/>
      <c r="QIR17" s="164"/>
      <c r="QIS17" s="164"/>
      <c r="QIT17" s="164"/>
      <c r="QIU17" s="165"/>
      <c r="QIV17" s="164"/>
      <c r="QIW17" s="164"/>
      <c r="QIX17" s="164"/>
      <c r="QIY17" s="164"/>
      <c r="QIZ17" s="164"/>
      <c r="QJA17" s="164"/>
      <c r="QJB17" s="164"/>
      <c r="QJC17" s="164"/>
      <c r="QJD17" s="164"/>
      <c r="QJE17" s="165"/>
      <c r="QJF17" s="164"/>
      <c r="QJG17" s="164"/>
      <c r="QJH17" s="164"/>
      <c r="QJI17" s="164"/>
      <c r="QJJ17" s="164"/>
      <c r="QJK17" s="164"/>
      <c r="QJL17" s="164"/>
      <c r="QJM17" s="164"/>
      <c r="QJN17" s="164"/>
      <c r="QJO17" s="165"/>
      <c r="QJP17" s="164"/>
      <c r="QJQ17" s="164"/>
      <c r="QJR17" s="164"/>
      <c r="QJS17" s="164"/>
      <c r="QJT17" s="164"/>
      <c r="QJU17" s="164"/>
      <c r="QJV17" s="164"/>
      <c r="QJW17" s="164"/>
      <c r="QJX17" s="164"/>
      <c r="QJY17" s="165"/>
      <c r="QJZ17" s="164"/>
      <c r="QKA17" s="164"/>
      <c r="QKB17" s="164"/>
      <c r="QKC17" s="164"/>
      <c r="QKD17" s="164"/>
      <c r="QKE17" s="164"/>
      <c r="QKF17" s="164"/>
      <c r="QKG17" s="164"/>
      <c r="QKH17" s="164"/>
      <c r="QKI17" s="165"/>
      <c r="QKJ17" s="164"/>
      <c r="QKK17" s="164"/>
      <c r="QKL17" s="164"/>
      <c r="QKM17" s="164"/>
      <c r="QKN17" s="164"/>
      <c r="QKO17" s="164"/>
      <c r="QKP17" s="164"/>
      <c r="QKQ17" s="164"/>
      <c r="QKR17" s="164"/>
      <c r="QKS17" s="165"/>
      <c r="QKT17" s="164"/>
      <c r="QKU17" s="164"/>
      <c r="QKV17" s="164"/>
      <c r="QKW17" s="164"/>
      <c r="QKX17" s="164"/>
      <c r="QKY17" s="164"/>
      <c r="QKZ17" s="164"/>
      <c r="QLA17" s="164"/>
      <c r="QLB17" s="164"/>
      <c r="QLC17" s="165"/>
      <c r="QLD17" s="164"/>
      <c r="QLE17" s="164"/>
      <c r="QLF17" s="164"/>
      <c r="QLG17" s="164"/>
      <c r="QLH17" s="164"/>
      <c r="QLI17" s="164"/>
      <c r="QLJ17" s="164"/>
      <c r="QLK17" s="164"/>
      <c r="QLL17" s="164"/>
      <c r="QLM17" s="165"/>
      <c r="QLN17" s="164"/>
      <c r="QLO17" s="164"/>
      <c r="QLP17" s="164"/>
      <c r="QLQ17" s="164"/>
      <c r="QLR17" s="164"/>
      <c r="QLS17" s="164"/>
      <c r="QLT17" s="164"/>
      <c r="QLU17" s="164"/>
      <c r="QLV17" s="164"/>
      <c r="QLW17" s="165"/>
      <c r="QLX17" s="164"/>
      <c r="QLY17" s="164"/>
      <c r="QLZ17" s="164"/>
      <c r="QMA17" s="164"/>
      <c r="QMB17" s="164"/>
      <c r="QMC17" s="164"/>
      <c r="QMD17" s="164"/>
      <c r="QME17" s="164"/>
      <c r="QMF17" s="164"/>
      <c r="QMG17" s="165"/>
      <c r="QMH17" s="164"/>
      <c r="QMI17" s="164"/>
      <c r="QMJ17" s="164"/>
      <c r="QMK17" s="164"/>
      <c r="QML17" s="164"/>
      <c r="QMM17" s="164"/>
      <c r="QMN17" s="164"/>
      <c r="QMO17" s="164"/>
      <c r="QMP17" s="164"/>
      <c r="QMQ17" s="165"/>
      <c r="QMR17" s="164"/>
      <c r="QMS17" s="164"/>
      <c r="QMT17" s="164"/>
      <c r="QMU17" s="164"/>
      <c r="QMV17" s="164"/>
      <c r="QMW17" s="164"/>
      <c r="QMX17" s="164"/>
      <c r="QMY17" s="164"/>
      <c r="QMZ17" s="164"/>
      <c r="QNA17" s="165"/>
      <c r="QNB17" s="164"/>
      <c r="QNC17" s="164"/>
      <c r="QND17" s="164"/>
      <c r="QNE17" s="164"/>
      <c r="QNF17" s="164"/>
      <c r="QNG17" s="164"/>
      <c r="QNH17" s="164"/>
      <c r="QNI17" s="164"/>
      <c r="QNJ17" s="164"/>
      <c r="QNK17" s="165"/>
      <c r="QNL17" s="164"/>
      <c r="QNM17" s="164"/>
      <c r="QNN17" s="164"/>
      <c r="QNO17" s="164"/>
      <c r="QNP17" s="164"/>
      <c r="QNQ17" s="164"/>
      <c r="QNR17" s="164"/>
      <c r="QNS17" s="164"/>
      <c r="QNT17" s="164"/>
      <c r="QNU17" s="165"/>
      <c r="QNV17" s="164"/>
      <c r="QNW17" s="164"/>
      <c r="QNX17" s="164"/>
      <c r="QNY17" s="164"/>
      <c r="QNZ17" s="164"/>
      <c r="QOA17" s="164"/>
      <c r="QOB17" s="164"/>
      <c r="QOC17" s="164"/>
      <c r="QOD17" s="164"/>
      <c r="QOE17" s="165"/>
      <c r="QOF17" s="164"/>
      <c r="QOG17" s="164"/>
      <c r="QOH17" s="164"/>
      <c r="QOI17" s="164"/>
      <c r="QOJ17" s="164"/>
      <c r="QOK17" s="164"/>
      <c r="QOL17" s="164"/>
      <c r="QOM17" s="164"/>
      <c r="QON17" s="164"/>
      <c r="QOO17" s="165"/>
      <c r="QOP17" s="164"/>
      <c r="QOQ17" s="164"/>
      <c r="QOR17" s="164"/>
      <c r="QOS17" s="164"/>
      <c r="QOT17" s="164"/>
      <c r="QOU17" s="164"/>
      <c r="QOV17" s="164"/>
      <c r="QOW17" s="164"/>
      <c r="QOX17" s="164"/>
      <c r="QOY17" s="165"/>
      <c r="QOZ17" s="164"/>
      <c r="QPA17" s="164"/>
      <c r="QPB17" s="164"/>
      <c r="QPC17" s="164"/>
      <c r="QPD17" s="164"/>
      <c r="QPE17" s="164"/>
      <c r="QPF17" s="164"/>
      <c r="QPG17" s="164"/>
      <c r="QPH17" s="164"/>
      <c r="QPI17" s="165"/>
      <c r="QPJ17" s="164"/>
      <c r="QPK17" s="164"/>
      <c r="QPL17" s="164"/>
      <c r="QPM17" s="164"/>
      <c r="QPN17" s="164"/>
      <c r="QPO17" s="164"/>
      <c r="QPP17" s="164"/>
      <c r="QPQ17" s="164"/>
      <c r="QPR17" s="164"/>
      <c r="QPS17" s="165"/>
      <c r="QPT17" s="164"/>
      <c r="QPU17" s="164"/>
      <c r="QPV17" s="164"/>
      <c r="QPW17" s="164"/>
      <c r="QPX17" s="164"/>
      <c r="QPY17" s="164"/>
      <c r="QPZ17" s="164"/>
      <c r="QQA17" s="164"/>
      <c r="QQB17" s="164"/>
      <c r="QQC17" s="165"/>
      <c r="QQD17" s="164"/>
      <c r="QQE17" s="164"/>
      <c r="QQF17" s="164"/>
      <c r="QQG17" s="164"/>
      <c r="QQH17" s="164"/>
      <c r="QQI17" s="164"/>
      <c r="QQJ17" s="164"/>
      <c r="QQK17" s="164"/>
      <c r="QQL17" s="164"/>
      <c r="QQM17" s="165"/>
      <c r="QQN17" s="164"/>
      <c r="QQO17" s="164"/>
      <c r="QQP17" s="164"/>
      <c r="QQQ17" s="164"/>
      <c r="QQR17" s="164"/>
      <c r="QQS17" s="164"/>
      <c r="QQT17" s="164"/>
      <c r="QQU17" s="164"/>
      <c r="QQV17" s="164"/>
      <c r="QQW17" s="165"/>
      <c r="QQX17" s="164"/>
      <c r="QQY17" s="164"/>
      <c r="QQZ17" s="164"/>
      <c r="QRA17" s="164"/>
      <c r="QRB17" s="164"/>
      <c r="QRC17" s="164"/>
      <c r="QRD17" s="164"/>
      <c r="QRE17" s="164"/>
      <c r="QRF17" s="164"/>
      <c r="QRG17" s="165"/>
      <c r="QRH17" s="164"/>
      <c r="QRI17" s="164"/>
      <c r="QRJ17" s="164"/>
      <c r="QRK17" s="164"/>
      <c r="QRL17" s="164"/>
      <c r="QRM17" s="164"/>
      <c r="QRN17" s="164"/>
      <c r="QRO17" s="164"/>
      <c r="QRP17" s="164"/>
      <c r="QRQ17" s="165"/>
      <c r="QRR17" s="164"/>
      <c r="QRS17" s="164"/>
      <c r="QRT17" s="164"/>
      <c r="QRU17" s="164"/>
      <c r="QRV17" s="164"/>
      <c r="QRW17" s="164"/>
      <c r="QRX17" s="164"/>
      <c r="QRY17" s="164"/>
      <c r="QRZ17" s="164"/>
      <c r="QSA17" s="165"/>
      <c r="QSB17" s="164"/>
      <c r="QSC17" s="164"/>
      <c r="QSD17" s="164"/>
      <c r="QSE17" s="164"/>
      <c r="QSF17" s="164"/>
      <c r="QSG17" s="164"/>
      <c r="QSH17" s="164"/>
      <c r="QSI17" s="164"/>
      <c r="QSJ17" s="164"/>
      <c r="QSK17" s="165"/>
      <c r="QSL17" s="164"/>
      <c r="QSM17" s="164"/>
      <c r="QSN17" s="164"/>
      <c r="QSO17" s="164"/>
      <c r="QSP17" s="164"/>
      <c r="QSQ17" s="164"/>
      <c r="QSR17" s="164"/>
      <c r="QSS17" s="164"/>
      <c r="QST17" s="164"/>
      <c r="QSU17" s="165"/>
      <c r="QSV17" s="164"/>
      <c r="QSW17" s="164"/>
      <c r="QSX17" s="164"/>
      <c r="QSY17" s="164"/>
      <c r="QSZ17" s="164"/>
      <c r="QTA17" s="164"/>
      <c r="QTB17" s="164"/>
      <c r="QTC17" s="164"/>
      <c r="QTD17" s="164"/>
      <c r="QTE17" s="165"/>
      <c r="QTF17" s="164"/>
      <c r="QTG17" s="164"/>
      <c r="QTH17" s="164"/>
      <c r="QTI17" s="164"/>
      <c r="QTJ17" s="164"/>
      <c r="QTK17" s="164"/>
      <c r="QTL17" s="164"/>
      <c r="QTM17" s="164"/>
      <c r="QTN17" s="164"/>
      <c r="QTO17" s="165"/>
      <c r="QTP17" s="164"/>
      <c r="QTQ17" s="164"/>
      <c r="QTR17" s="164"/>
      <c r="QTS17" s="164"/>
      <c r="QTT17" s="164"/>
      <c r="QTU17" s="164"/>
      <c r="QTV17" s="164"/>
      <c r="QTW17" s="164"/>
      <c r="QTX17" s="164"/>
      <c r="QTY17" s="165"/>
      <c r="QTZ17" s="164"/>
      <c r="QUA17" s="164"/>
      <c r="QUB17" s="164"/>
      <c r="QUC17" s="164"/>
      <c r="QUD17" s="164"/>
      <c r="QUE17" s="164"/>
      <c r="QUF17" s="164"/>
      <c r="QUG17" s="164"/>
      <c r="QUH17" s="164"/>
      <c r="QUI17" s="165"/>
      <c r="QUJ17" s="164"/>
      <c r="QUK17" s="164"/>
      <c r="QUL17" s="164"/>
      <c r="QUM17" s="164"/>
      <c r="QUN17" s="164"/>
      <c r="QUO17" s="164"/>
      <c r="QUP17" s="164"/>
      <c r="QUQ17" s="164"/>
      <c r="QUR17" s="164"/>
      <c r="QUS17" s="165"/>
      <c r="QUT17" s="164"/>
      <c r="QUU17" s="164"/>
      <c r="QUV17" s="164"/>
      <c r="QUW17" s="164"/>
      <c r="QUX17" s="164"/>
      <c r="QUY17" s="164"/>
      <c r="QUZ17" s="164"/>
      <c r="QVA17" s="164"/>
      <c r="QVB17" s="164"/>
      <c r="QVC17" s="165"/>
      <c r="QVD17" s="164"/>
      <c r="QVE17" s="164"/>
      <c r="QVF17" s="164"/>
      <c r="QVG17" s="164"/>
      <c r="QVH17" s="164"/>
      <c r="QVI17" s="164"/>
      <c r="QVJ17" s="164"/>
      <c r="QVK17" s="164"/>
      <c r="QVL17" s="164"/>
      <c r="QVM17" s="165"/>
      <c r="QVN17" s="164"/>
      <c r="QVO17" s="164"/>
      <c r="QVP17" s="164"/>
      <c r="QVQ17" s="164"/>
      <c r="QVR17" s="164"/>
      <c r="QVS17" s="164"/>
      <c r="QVT17" s="164"/>
      <c r="QVU17" s="164"/>
      <c r="QVV17" s="164"/>
      <c r="QVW17" s="165"/>
      <c r="QVX17" s="164"/>
      <c r="QVY17" s="164"/>
      <c r="QVZ17" s="164"/>
      <c r="QWA17" s="164"/>
      <c r="QWB17" s="164"/>
      <c r="QWC17" s="164"/>
      <c r="QWD17" s="164"/>
      <c r="QWE17" s="164"/>
      <c r="QWF17" s="164"/>
      <c r="QWG17" s="165"/>
      <c r="QWH17" s="164"/>
      <c r="QWI17" s="164"/>
      <c r="QWJ17" s="164"/>
      <c r="QWK17" s="164"/>
      <c r="QWL17" s="164"/>
      <c r="QWM17" s="164"/>
      <c r="QWN17" s="164"/>
      <c r="QWO17" s="164"/>
      <c r="QWP17" s="164"/>
      <c r="QWQ17" s="165"/>
      <c r="QWR17" s="164"/>
      <c r="QWS17" s="164"/>
      <c r="QWT17" s="164"/>
      <c r="QWU17" s="164"/>
      <c r="QWV17" s="164"/>
      <c r="QWW17" s="164"/>
      <c r="QWX17" s="164"/>
      <c r="QWY17" s="164"/>
      <c r="QWZ17" s="164"/>
      <c r="QXA17" s="165"/>
      <c r="QXB17" s="164"/>
      <c r="QXC17" s="164"/>
      <c r="QXD17" s="164"/>
      <c r="QXE17" s="164"/>
      <c r="QXF17" s="164"/>
      <c r="QXG17" s="164"/>
      <c r="QXH17" s="164"/>
      <c r="QXI17" s="164"/>
      <c r="QXJ17" s="164"/>
      <c r="QXK17" s="165"/>
      <c r="QXL17" s="164"/>
      <c r="QXM17" s="164"/>
      <c r="QXN17" s="164"/>
      <c r="QXO17" s="164"/>
      <c r="QXP17" s="164"/>
      <c r="QXQ17" s="164"/>
      <c r="QXR17" s="164"/>
      <c r="QXS17" s="164"/>
      <c r="QXT17" s="164"/>
      <c r="QXU17" s="165"/>
      <c r="QXV17" s="164"/>
      <c r="QXW17" s="164"/>
      <c r="QXX17" s="164"/>
      <c r="QXY17" s="164"/>
      <c r="QXZ17" s="164"/>
      <c r="QYA17" s="164"/>
      <c r="QYB17" s="164"/>
      <c r="QYC17" s="164"/>
      <c r="QYD17" s="164"/>
      <c r="QYE17" s="165"/>
      <c r="QYF17" s="164"/>
      <c r="QYG17" s="164"/>
      <c r="QYH17" s="164"/>
      <c r="QYI17" s="164"/>
      <c r="QYJ17" s="164"/>
      <c r="QYK17" s="164"/>
      <c r="QYL17" s="164"/>
      <c r="QYM17" s="164"/>
      <c r="QYN17" s="164"/>
      <c r="QYO17" s="165"/>
      <c r="QYP17" s="164"/>
      <c r="QYQ17" s="164"/>
      <c r="QYR17" s="164"/>
      <c r="QYS17" s="164"/>
      <c r="QYT17" s="164"/>
      <c r="QYU17" s="164"/>
      <c r="QYV17" s="164"/>
      <c r="QYW17" s="164"/>
      <c r="QYX17" s="164"/>
      <c r="QYY17" s="165"/>
      <c r="QYZ17" s="164"/>
      <c r="QZA17" s="164"/>
      <c r="QZB17" s="164"/>
      <c r="QZC17" s="164"/>
      <c r="QZD17" s="164"/>
      <c r="QZE17" s="164"/>
      <c r="QZF17" s="164"/>
      <c r="QZG17" s="164"/>
      <c r="QZH17" s="164"/>
      <c r="QZI17" s="165"/>
      <c r="QZJ17" s="164"/>
      <c r="QZK17" s="164"/>
      <c r="QZL17" s="164"/>
      <c r="QZM17" s="164"/>
      <c r="QZN17" s="164"/>
      <c r="QZO17" s="164"/>
      <c r="QZP17" s="164"/>
      <c r="QZQ17" s="164"/>
      <c r="QZR17" s="164"/>
      <c r="QZS17" s="165"/>
      <c r="QZT17" s="164"/>
      <c r="QZU17" s="164"/>
      <c r="QZV17" s="164"/>
      <c r="QZW17" s="164"/>
      <c r="QZX17" s="164"/>
      <c r="QZY17" s="164"/>
      <c r="QZZ17" s="164"/>
      <c r="RAA17" s="164"/>
      <c r="RAB17" s="164"/>
      <c r="RAC17" s="165"/>
      <c r="RAD17" s="164"/>
      <c r="RAE17" s="164"/>
      <c r="RAF17" s="164"/>
      <c r="RAG17" s="164"/>
      <c r="RAH17" s="164"/>
      <c r="RAI17" s="164"/>
      <c r="RAJ17" s="164"/>
      <c r="RAK17" s="164"/>
      <c r="RAL17" s="164"/>
      <c r="RAM17" s="165"/>
      <c r="RAN17" s="164"/>
      <c r="RAO17" s="164"/>
      <c r="RAP17" s="164"/>
      <c r="RAQ17" s="164"/>
      <c r="RAR17" s="164"/>
      <c r="RAS17" s="164"/>
      <c r="RAT17" s="164"/>
      <c r="RAU17" s="164"/>
      <c r="RAV17" s="164"/>
      <c r="RAW17" s="165"/>
      <c r="RAX17" s="164"/>
      <c r="RAY17" s="164"/>
      <c r="RAZ17" s="164"/>
      <c r="RBA17" s="164"/>
      <c r="RBB17" s="164"/>
      <c r="RBC17" s="164"/>
      <c r="RBD17" s="164"/>
      <c r="RBE17" s="164"/>
      <c r="RBF17" s="164"/>
      <c r="RBG17" s="165"/>
      <c r="RBH17" s="164"/>
      <c r="RBI17" s="164"/>
      <c r="RBJ17" s="164"/>
      <c r="RBK17" s="164"/>
      <c r="RBL17" s="164"/>
      <c r="RBM17" s="164"/>
      <c r="RBN17" s="164"/>
      <c r="RBO17" s="164"/>
      <c r="RBP17" s="164"/>
      <c r="RBQ17" s="165"/>
      <c r="RBR17" s="164"/>
      <c r="RBS17" s="164"/>
      <c r="RBT17" s="164"/>
      <c r="RBU17" s="164"/>
      <c r="RBV17" s="164"/>
      <c r="RBW17" s="164"/>
      <c r="RBX17" s="164"/>
      <c r="RBY17" s="164"/>
      <c r="RBZ17" s="164"/>
      <c r="RCA17" s="165"/>
      <c r="RCB17" s="164"/>
      <c r="RCC17" s="164"/>
      <c r="RCD17" s="164"/>
      <c r="RCE17" s="164"/>
      <c r="RCF17" s="164"/>
      <c r="RCG17" s="164"/>
      <c r="RCH17" s="164"/>
      <c r="RCI17" s="164"/>
      <c r="RCJ17" s="164"/>
      <c r="RCK17" s="165"/>
      <c r="RCL17" s="164"/>
      <c r="RCM17" s="164"/>
      <c r="RCN17" s="164"/>
      <c r="RCO17" s="164"/>
      <c r="RCP17" s="164"/>
      <c r="RCQ17" s="164"/>
      <c r="RCR17" s="164"/>
      <c r="RCS17" s="164"/>
      <c r="RCT17" s="164"/>
      <c r="RCU17" s="165"/>
      <c r="RCV17" s="164"/>
      <c r="RCW17" s="164"/>
      <c r="RCX17" s="164"/>
      <c r="RCY17" s="164"/>
      <c r="RCZ17" s="164"/>
      <c r="RDA17" s="164"/>
      <c r="RDB17" s="164"/>
      <c r="RDC17" s="164"/>
      <c r="RDD17" s="164"/>
      <c r="RDE17" s="165"/>
      <c r="RDF17" s="164"/>
      <c r="RDG17" s="164"/>
      <c r="RDH17" s="164"/>
      <c r="RDI17" s="164"/>
      <c r="RDJ17" s="164"/>
      <c r="RDK17" s="164"/>
      <c r="RDL17" s="164"/>
      <c r="RDM17" s="164"/>
      <c r="RDN17" s="164"/>
      <c r="RDO17" s="165"/>
      <c r="RDP17" s="164"/>
      <c r="RDQ17" s="164"/>
      <c r="RDR17" s="164"/>
      <c r="RDS17" s="164"/>
      <c r="RDT17" s="164"/>
      <c r="RDU17" s="164"/>
      <c r="RDV17" s="164"/>
      <c r="RDW17" s="164"/>
      <c r="RDX17" s="164"/>
      <c r="RDY17" s="165"/>
      <c r="RDZ17" s="164"/>
      <c r="REA17" s="164"/>
      <c r="REB17" s="164"/>
      <c r="REC17" s="164"/>
      <c r="RED17" s="164"/>
      <c r="REE17" s="164"/>
      <c r="REF17" s="164"/>
      <c r="REG17" s="164"/>
      <c r="REH17" s="164"/>
      <c r="REI17" s="165"/>
      <c r="REJ17" s="164"/>
      <c r="REK17" s="164"/>
      <c r="REL17" s="164"/>
      <c r="REM17" s="164"/>
      <c r="REN17" s="164"/>
      <c r="REO17" s="164"/>
      <c r="REP17" s="164"/>
      <c r="REQ17" s="164"/>
      <c r="RER17" s="164"/>
      <c r="RES17" s="165"/>
      <c r="RET17" s="164"/>
      <c r="REU17" s="164"/>
      <c r="REV17" s="164"/>
      <c r="REW17" s="164"/>
      <c r="REX17" s="164"/>
      <c r="REY17" s="164"/>
      <c r="REZ17" s="164"/>
      <c r="RFA17" s="164"/>
      <c r="RFB17" s="164"/>
      <c r="RFC17" s="165"/>
      <c r="RFD17" s="164"/>
      <c r="RFE17" s="164"/>
      <c r="RFF17" s="164"/>
      <c r="RFG17" s="164"/>
      <c r="RFH17" s="164"/>
      <c r="RFI17" s="164"/>
      <c r="RFJ17" s="164"/>
      <c r="RFK17" s="164"/>
      <c r="RFL17" s="164"/>
      <c r="RFM17" s="165"/>
      <c r="RFN17" s="164"/>
      <c r="RFO17" s="164"/>
      <c r="RFP17" s="164"/>
      <c r="RFQ17" s="164"/>
      <c r="RFR17" s="164"/>
      <c r="RFS17" s="164"/>
      <c r="RFT17" s="164"/>
      <c r="RFU17" s="164"/>
      <c r="RFV17" s="164"/>
      <c r="RFW17" s="165"/>
      <c r="RFX17" s="164"/>
      <c r="RFY17" s="164"/>
      <c r="RFZ17" s="164"/>
      <c r="RGA17" s="164"/>
      <c r="RGB17" s="164"/>
      <c r="RGC17" s="164"/>
      <c r="RGD17" s="164"/>
      <c r="RGE17" s="164"/>
      <c r="RGF17" s="164"/>
      <c r="RGG17" s="165"/>
      <c r="RGH17" s="164"/>
      <c r="RGI17" s="164"/>
      <c r="RGJ17" s="164"/>
      <c r="RGK17" s="164"/>
      <c r="RGL17" s="164"/>
      <c r="RGM17" s="164"/>
      <c r="RGN17" s="164"/>
      <c r="RGO17" s="164"/>
      <c r="RGP17" s="164"/>
      <c r="RGQ17" s="165"/>
      <c r="RGR17" s="164"/>
      <c r="RGS17" s="164"/>
      <c r="RGT17" s="164"/>
      <c r="RGU17" s="164"/>
      <c r="RGV17" s="164"/>
      <c r="RGW17" s="164"/>
      <c r="RGX17" s="164"/>
      <c r="RGY17" s="164"/>
      <c r="RGZ17" s="164"/>
      <c r="RHA17" s="165"/>
      <c r="RHB17" s="164"/>
      <c r="RHC17" s="164"/>
      <c r="RHD17" s="164"/>
      <c r="RHE17" s="164"/>
      <c r="RHF17" s="164"/>
      <c r="RHG17" s="164"/>
      <c r="RHH17" s="164"/>
      <c r="RHI17" s="164"/>
      <c r="RHJ17" s="164"/>
      <c r="RHK17" s="165"/>
      <c r="RHL17" s="164"/>
      <c r="RHM17" s="164"/>
      <c r="RHN17" s="164"/>
      <c r="RHO17" s="164"/>
      <c r="RHP17" s="164"/>
      <c r="RHQ17" s="164"/>
      <c r="RHR17" s="164"/>
      <c r="RHS17" s="164"/>
      <c r="RHT17" s="164"/>
      <c r="RHU17" s="165"/>
      <c r="RHV17" s="164"/>
      <c r="RHW17" s="164"/>
      <c r="RHX17" s="164"/>
      <c r="RHY17" s="164"/>
      <c r="RHZ17" s="164"/>
      <c r="RIA17" s="164"/>
      <c r="RIB17" s="164"/>
      <c r="RIC17" s="164"/>
      <c r="RID17" s="164"/>
      <c r="RIE17" s="165"/>
      <c r="RIF17" s="164"/>
      <c r="RIG17" s="164"/>
      <c r="RIH17" s="164"/>
      <c r="RII17" s="164"/>
      <c r="RIJ17" s="164"/>
      <c r="RIK17" s="164"/>
      <c r="RIL17" s="164"/>
      <c r="RIM17" s="164"/>
      <c r="RIN17" s="164"/>
      <c r="RIO17" s="165"/>
      <c r="RIP17" s="164"/>
      <c r="RIQ17" s="164"/>
      <c r="RIR17" s="164"/>
      <c r="RIS17" s="164"/>
      <c r="RIT17" s="164"/>
      <c r="RIU17" s="164"/>
      <c r="RIV17" s="164"/>
      <c r="RIW17" s="164"/>
      <c r="RIX17" s="164"/>
      <c r="RIY17" s="165"/>
      <c r="RIZ17" s="164"/>
      <c r="RJA17" s="164"/>
      <c r="RJB17" s="164"/>
      <c r="RJC17" s="164"/>
      <c r="RJD17" s="164"/>
      <c r="RJE17" s="164"/>
      <c r="RJF17" s="164"/>
      <c r="RJG17" s="164"/>
      <c r="RJH17" s="164"/>
      <c r="RJI17" s="165"/>
      <c r="RJJ17" s="164"/>
      <c r="RJK17" s="164"/>
      <c r="RJL17" s="164"/>
      <c r="RJM17" s="164"/>
      <c r="RJN17" s="164"/>
      <c r="RJO17" s="164"/>
      <c r="RJP17" s="164"/>
      <c r="RJQ17" s="164"/>
      <c r="RJR17" s="164"/>
      <c r="RJS17" s="165"/>
      <c r="RJT17" s="164"/>
      <c r="RJU17" s="164"/>
      <c r="RJV17" s="164"/>
      <c r="RJW17" s="164"/>
      <c r="RJX17" s="164"/>
      <c r="RJY17" s="164"/>
      <c r="RJZ17" s="164"/>
      <c r="RKA17" s="164"/>
      <c r="RKB17" s="164"/>
      <c r="RKC17" s="165"/>
      <c r="RKD17" s="164"/>
      <c r="RKE17" s="164"/>
      <c r="RKF17" s="164"/>
      <c r="RKG17" s="164"/>
      <c r="RKH17" s="164"/>
      <c r="RKI17" s="164"/>
      <c r="RKJ17" s="164"/>
      <c r="RKK17" s="164"/>
      <c r="RKL17" s="164"/>
      <c r="RKM17" s="165"/>
      <c r="RKN17" s="164"/>
      <c r="RKO17" s="164"/>
      <c r="RKP17" s="164"/>
      <c r="RKQ17" s="164"/>
      <c r="RKR17" s="164"/>
      <c r="RKS17" s="164"/>
      <c r="RKT17" s="164"/>
      <c r="RKU17" s="164"/>
      <c r="RKV17" s="164"/>
      <c r="RKW17" s="165"/>
      <c r="RKX17" s="164"/>
      <c r="RKY17" s="164"/>
      <c r="RKZ17" s="164"/>
      <c r="RLA17" s="164"/>
      <c r="RLB17" s="164"/>
      <c r="RLC17" s="164"/>
      <c r="RLD17" s="164"/>
      <c r="RLE17" s="164"/>
      <c r="RLF17" s="164"/>
      <c r="RLG17" s="165"/>
      <c r="RLH17" s="164"/>
      <c r="RLI17" s="164"/>
      <c r="RLJ17" s="164"/>
      <c r="RLK17" s="164"/>
      <c r="RLL17" s="164"/>
      <c r="RLM17" s="164"/>
      <c r="RLN17" s="164"/>
      <c r="RLO17" s="164"/>
      <c r="RLP17" s="164"/>
      <c r="RLQ17" s="165"/>
      <c r="RLR17" s="164"/>
      <c r="RLS17" s="164"/>
      <c r="RLT17" s="164"/>
      <c r="RLU17" s="164"/>
      <c r="RLV17" s="164"/>
      <c r="RLW17" s="164"/>
      <c r="RLX17" s="164"/>
      <c r="RLY17" s="164"/>
      <c r="RLZ17" s="164"/>
      <c r="RMA17" s="165"/>
      <c r="RMB17" s="164"/>
      <c r="RMC17" s="164"/>
      <c r="RMD17" s="164"/>
      <c r="RME17" s="164"/>
      <c r="RMF17" s="164"/>
      <c r="RMG17" s="164"/>
      <c r="RMH17" s="164"/>
      <c r="RMI17" s="164"/>
      <c r="RMJ17" s="164"/>
      <c r="RMK17" s="165"/>
      <c r="RML17" s="164"/>
      <c r="RMM17" s="164"/>
      <c r="RMN17" s="164"/>
      <c r="RMO17" s="164"/>
      <c r="RMP17" s="164"/>
      <c r="RMQ17" s="164"/>
      <c r="RMR17" s="164"/>
      <c r="RMS17" s="164"/>
      <c r="RMT17" s="164"/>
      <c r="RMU17" s="165"/>
      <c r="RMV17" s="164"/>
      <c r="RMW17" s="164"/>
      <c r="RMX17" s="164"/>
      <c r="RMY17" s="164"/>
      <c r="RMZ17" s="164"/>
      <c r="RNA17" s="164"/>
      <c r="RNB17" s="164"/>
      <c r="RNC17" s="164"/>
      <c r="RND17" s="164"/>
      <c r="RNE17" s="165"/>
      <c r="RNF17" s="164"/>
      <c r="RNG17" s="164"/>
      <c r="RNH17" s="164"/>
      <c r="RNI17" s="164"/>
      <c r="RNJ17" s="164"/>
      <c r="RNK17" s="164"/>
      <c r="RNL17" s="164"/>
      <c r="RNM17" s="164"/>
      <c r="RNN17" s="164"/>
      <c r="RNO17" s="165"/>
      <c r="RNP17" s="164"/>
      <c r="RNQ17" s="164"/>
      <c r="RNR17" s="164"/>
      <c r="RNS17" s="164"/>
      <c r="RNT17" s="164"/>
      <c r="RNU17" s="164"/>
      <c r="RNV17" s="164"/>
      <c r="RNW17" s="164"/>
      <c r="RNX17" s="164"/>
      <c r="RNY17" s="165"/>
      <c r="RNZ17" s="164"/>
      <c r="ROA17" s="164"/>
      <c r="ROB17" s="164"/>
      <c r="ROC17" s="164"/>
      <c r="ROD17" s="164"/>
      <c r="ROE17" s="164"/>
      <c r="ROF17" s="164"/>
      <c r="ROG17" s="164"/>
      <c r="ROH17" s="164"/>
      <c r="ROI17" s="165"/>
      <c r="ROJ17" s="164"/>
      <c r="ROK17" s="164"/>
      <c r="ROL17" s="164"/>
      <c r="ROM17" s="164"/>
      <c r="RON17" s="164"/>
      <c r="ROO17" s="164"/>
      <c r="ROP17" s="164"/>
      <c r="ROQ17" s="164"/>
      <c r="ROR17" s="164"/>
      <c r="ROS17" s="165"/>
      <c r="ROT17" s="164"/>
      <c r="ROU17" s="164"/>
      <c r="ROV17" s="164"/>
      <c r="ROW17" s="164"/>
      <c r="ROX17" s="164"/>
      <c r="ROY17" s="164"/>
      <c r="ROZ17" s="164"/>
      <c r="RPA17" s="164"/>
      <c r="RPB17" s="164"/>
      <c r="RPC17" s="165"/>
      <c r="RPD17" s="164"/>
      <c r="RPE17" s="164"/>
      <c r="RPF17" s="164"/>
      <c r="RPG17" s="164"/>
      <c r="RPH17" s="164"/>
      <c r="RPI17" s="164"/>
      <c r="RPJ17" s="164"/>
      <c r="RPK17" s="164"/>
      <c r="RPL17" s="164"/>
      <c r="RPM17" s="165"/>
      <c r="RPN17" s="164"/>
      <c r="RPO17" s="164"/>
      <c r="RPP17" s="164"/>
      <c r="RPQ17" s="164"/>
      <c r="RPR17" s="164"/>
      <c r="RPS17" s="164"/>
      <c r="RPT17" s="164"/>
      <c r="RPU17" s="164"/>
      <c r="RPV17" s="164"/>
      <c r="RPW17" s="165"/>
      <c r="RPX17" s="164"/>
      <c r="RPY17" s="164"/>
      <c r="RPZ17" s="164"/>
      <c r="RQA17" s="164"/>
      <c r="RQB17" s="164"/>
      <c r="RQC17" s="164"/>
      <c r="RQD17" s="164"/>
      <c r="RQE17" s="164"/>
      <c r="RQF17" s="164"/>
      <c r="RQG17" s="165"/>
      <c r="RQH17" s="164"/>
      <c r="RQI17" s="164"/>
      <c r="RQJ17" s="164"/>
      <c r="RQK17" s="164"/>
      <c r="RQL17" s="164"/>
      <c r="RQM17" s="164"/>
      <c r="RQN17" s="164"/>
      <c r="RQO17" s="164"/>
      <c r="RQP17" s="164"/>
      <c r="RQQ17" s="165"/>
      <c r="RQR17" s="164"/>
      <c r="RQS17" s="164"/>
      <c r="RQT17" s="164"/>
      <c r="RQU17" s="164"/>
      <c r="RQV17" s="164"/>
      <c r="RQW17" s="164"/>
      <c r="RQX17" s="164"/>
      <c r="RQY17" s="164"/>
      <c r="RQZ17" s="164"/>
      <c r="RRA17" s="165"/>
      <c r="RRB17" s="164"/>
      <c r="RRC17" s="164"/>
      <c r="RRD17" s="164"/>
      <c r="RRE17" s="164"/>
      <c r="RRF17" s="164"/>
      <c r="RRG17" s="164"/>
      <c r="RRH17" s="164"/>
      <c r="RRI17" s="164"/>
      <c r="RRJ17" s="164"/>
      <c r="RRK17" s="165"/>
      <c r="RRL17" s="164"/>
      <c r="RRM17" s="164"/>
      <c r="RRN17" s="164"/>
      <c r="RRO17" s="164"/>
      <c r="RRP17" s="164"/>
      <c r="RRQ17" s="164"/>
      <c r="RRR17" s="164"/>
      <c r="RRS17" s="164"/>
      <c r="RRT17" s="164"/>
      <c r="RRU17" s="165"/>
      <c r="RRV17" s="164"/>
      <c r="RRW17" s="164"/>
      <c r="RRX17" s="164"/>
      <c r="RRY17" s="164"/>
      <c r="RRZ17" s="164"/>
      <c r="RSA17" s="164"/>
      <c r="RSB17" s="164"/>
      <c r="RSC17" s="164"/>
      <c r="RSD17" s="164"/>
      <c r="RSE17" s="165"/>
      <c r="RSF17" s="164"/>
      <c r="RSG17" s="164"/>
      <c r="RSH17" s="164"/>
      <c r="RSI17" s="164"/>
      <c r="RSJ17" s="164"/>
      <c r="RSK17" s="164"/>
      <c r="RSL17" s="164"/>
      <c r="RSM17" s="164"/>
      <c r="RSN17" s="164"/>
      <c r="RSO17" s="165"/>
      <c r="RSP17" s="164"/>
      <c r="RSQ17" s="164"/>
      <c r="RSR17" s="164"/>
      <c r="RSS17" s="164"/>
      <c r="RST17" s="164"/>
      <c r="RSU17" s="164"/>
      <c r="RSV17" s="164"/>
      <c r="RSW17" s="164"/>
      <c r="RSX17" s="164"/>
      <c r="RSY17" s="165"/>
      <c r="RSZ17" s="164"/>
      <c r="RTA17" s="164"/>
      <c r="RTB17" s="164"/>
      <c r="RTC17" s="164"/>
      <c r="RTD17" s="164"/>
      <c r="RTE17" s="164"/>
      <c r="RTF17" s="164"/>
      <c r="RTG17" s="164"/>
      <c r="RTH17" s="164"/>
      <c r="RTI17" s="165"/>
      <c r="RTJ17" s="164"/>
      <c r="RTK17" s="164"/>
      <c r="RTL17" s="164"/>
      <c r="RTM17" s="164"/>
      <c r="RTN17" s="164"/>
      <c r="RTO17" s="164"/>
      <c r="RTP17" s="164"/>
      <c r="RTQ17" s="164"/>
      <c r="RTR17" s="164"/>
      <c r="RTS17" s="165"/>
      <c r="RTT17" s="164"/>
      <c r="RTU17" s="164"/>
      <c r="RTV17" s="164"/>
      <c r="RTW17" s="164"/>
      <c r="RTX17" s="164"/>
      <c r="RTY17" s="164"/>
      <c r="RTZ17" s="164"/>
      <c r="RUA17" s="164"/>
      <c r="RUB17" s="164"/>
      <c r="RUC17" s="165"/>
      <c r="RUD17" s="164"/>
      <c r="RUE17" s="164"/>
      <c r="RUF17" s="164"/>
      <c r="RUG17" s="164"/>
      <c r="RUH17" s="164"/>
      <c r="RUI17" s="164"/>
      <c r="RUJ17" s="164"/>
      <c r="RUK17" s="164"/>
      <c r="RUL17" s="164"/>
      <c r="RUM17" s="165"/>
      <c r="RUN17" s="164"/>
      <c r="RUO17" s="164"/>
      <c r="RUP17" s="164"/>
      <c r="RUQ17" s="164"/>
      <c r="RUR17" s="164"/>
      <c r="RUS17" s="164"/>
      <c r="RUT17" s="164"/>
      <c r="RUU17" s="164"/>
      <c r="RUV17" s="164"/>
      <c r="RUW17" s="165"/>
      <c r="RUX17" s="164"/>
      <c r="RUY17" s="164"/>
      <c r="RUZ17" s="164"/>
      <c r="RVA17" s="164"/>
      <c r="RVB17" s="164"/>
      <c r="RVC17" s="164"/>
      <c r="RVD17" s="164"/>
      <c r="RVE17" s="164"/>
      <c r="RVF17" s="164"/>
      <c r="RVG17" s="165"/>
      <c r="RVH17" s="164"/>
      <c r="RVI17" s="164"/>
      <c r="RVJ17" s="164"/>
      <c r="RVK17" s="164"/>
      <c r="RVL17" s="164"/>
      <c r="RVM17" s="164"/>
      <c r="RVN17" s="164"/>
      <c r="RVO17" s="164"/>
      <c r="RVP17" s="164"/>
      <c r="RVQ17" s="165"/>
      <c r="RVR17" s="164"/>
      <c r="RVS17" s="164"/>
      <c r="RVT17" s="164"/>
      <c r="RVU17" s="164"/>
      <c r="RVV17" s="164"/>
      <c r="RVW17" s="164"/>
      <c r="RVX17" s="164"/>
      <c r="RVY17" s="164"/>
      <c r="RVZ17" s="164"/>
      <c r="RWA17" s="165"/>
      <c r="RWB17" s="164"/>
      <c r="RWC17" s="164"/>
      <c r="RWD17" s="164"/>
      <c r="RWE17" s="164"/>
      <c r="RWF17" s="164"/>
      <c r="RWG17" s="164"/>
      <c r="RWH17" s="164"/>
      <c r="RWI17" s="164"/>
      <c r="RWJ17" s="164"/>
      <c r="RWK17" s="165"/>
      <c r="RWL17" s="164"/>
      <c r="RWM17" s="164"/>
      <c r="RWN17" s="164"/>
      <c r="RWO17" s="164"/>
      <c r="RWP17" s="164"/>
      <c r="RWQ17" s="164"/>
      <c r="RWR17" s="164"/>
      <c r="RWS17" s="164"/>
      <c r="RWT17" s="164"/>
      <c r="RWU17" s="165"/>
      <c r="RWV17" s="164"/>
      <c r="RWW17" s="164"/>
      <c r="RWX17" s="164"/>
      <c r="RWY17" s="164"/>
      <c r="RWZ17" s="164"/>
      <c r="RXA17" s="164"/>
      <c r="RXB17" s="164"/>
      <c r="RXC17" s="164"/>
      <c r="RXD17" s="164"/>
      <c r="RXE17" s="165"/>
      <c r="RXF17" s="164"/>
      <c r="RXG17" s="164"/>
      <c r="RXH17" s="164"/>
      <c r="RXI17" s="164"/>
      <c r="RXJ17" s="164"/>
      <c r="RXK17" s="164"/>
      <c r="RXL17" s="164"/>
      <c r="RXM17" s="164"/>
      <c r="RXN17" s="164"/>
      <c r="RXO17" s="165"/>
      <c r="RXP17" s="164"/>
      <c r="RXQ17" s="164"/>
      <c r="RXR17" s="164"/>
      <c r="RXS17" s="164"/>
      <c r="RXT17" s="164"/>
      <c r="RXU17" s="164"/>
      <c r="RXV17" s="164"/>
      <c r="RXW17" s="164"/>
      <c r="RXX17" s="164"/>
      <c r="RXY17" s="165"/>
      <c r="RXZ17" s="164"/>
      <c r="RYA17" s="164"/>
      <c r="RYB17" s="164"/>
      <c r="RYC17" s="164"/>
      <c r="RYD17" s="164"/>
      <c r="RYE17" s="164"/>
      <c r="RYF17" s="164"/>
      <c r="RYG17" s="164"/>
      <c r="RYH17" s="164"/>
      <c r="RYI17" s="165"/>
      <c r="RYJ17" s="164"/>
      <c r="RYK17" s="164"/>
      <c r="RYL17" s="164"/>
      <c r="RYM17" s="164"/>
      <c r="RYN17" s="164"/>
      <c r="RYO17" s="164"/>
      <c r="RYP17" s="164"/>
      <c r="RYQ17" s="164"/>
      <c r="RYR17" s="164"/>
      <c r="RYS17" s="165"/>
      <c r="RYT17" s="164"/>
      <c r="RYU17" s="164"/>
      <c r="RYV17" s="164"/>
      <c r="RYW17" s="164"/>
      <c r="RYX17" s="164"/>
      <c r="RYY17" s="164"/>
      <c r="RYZ17" s="164"/>
      <c r="RZA17" s="164"/>
      <c r="RZB17" s="164"/>
      <c r="RZC17" s="165"/>
      <c r="RZD17" s="164"/>
      <c r="RZE17" s="164"/>
      <c r="RZF17" s="164"/>
      <c r="RZG17" s="164"/>
      <c r="RZH17" s="164"/>
      <c r="RZI17" s="164"/>
      <c r="RZJ17" s="164"/>
      <c r="RZK17" s="164"/>
      <c r="RZL17" s="164"/>
      <c r="RZM17" s="165"/>
      <c r="RZN17" s="164"/>
      <c r="RZO17" s="164"/>
      <c r="RZP17" s="164"/>
      <c r="RZQ17" s="164"/>
      <c r="RZR17" s="164"/>
      <c r="RZS17" s="164"/>
      <c r="RZT17" s="164"/>
      <c r="RZU17" s="164"/>
      <c r="RZV17" s="164"/>
      <c r="RZW17" s="165"/>
      <c r="RZX17" s="164"/>
      <c r="RZY17" s="164"/>
      <c r="RZZ17" s="164"/>
      <c r="SAA17" s="164"/>
      <c r="SAB17" s="164"/>
      <c r="SAC17" s="164"/>
      <c r="SAD17" s="164"/>
      <c r="SAE17" s="164"/>
      <c r="SAF17" s="164"/>
      <c r="SAG17" s="165"/>
      <c r="SAH17" s="164"/>
      <c r="SAI17" s="164"/>
      <c r="SAJ17" s="164"/>
      <c r="SAK17" s="164"/>
      <c r="SAL17" s="164"/>
      <c r="SAM17" s="164"/>
      <c r="SAN17" s="164"/>
      <c r="SAO17" s="164"/>
      <c r="SAP17" s="164"/>
      <c r="SAQ17" s="165"/>
      <c r="SAR17" s="164"/>
      <c r="SAS17" s="164"/>
      <c r="SAT17" s="164"/>
      <c r="SAU17" s="164"/>
      <c r="SAV17" s="164"/>
      <c r="SAW17" s="164"/>
      <c r="SAX17" s="164"/>
      <c r="SAY17" s="164"/>
      <c r="SAZ17" s="164"/>
      <c r="SBA17" s="165"/>
      <c r="SBB17" s="164"/>
      <c r="SBC17" s="164"/>
      <c r="SBD17" s="164"/>
      <c r="SBE17" s="164"/>
      <c r="SBF17" s="164"/>
      <c r="SBG17" s="164"/>
      <c r="SBH17" s="164"/>
      <c r="SBI17" s="164"/>
      <c r="SBJ17" s="164"/>
      <c r="SBK17" s="165"/>
      <c r="SBL17" s="164"/>
      <c r="SBM17" s="164"/>
      <c r="SBN17" s="164"/>
      <c r="SBO17" s="164"/>
      <c r="SBP17" s="164"/>
      <c r="SBQ17" s="164"/>
      <c r="SBR17" s="164"/>
      <c r="SBS17" s="164"/>
      <c r="SBT17" s="164"/>
      <c r="SBU17" s="165"/>
      <c r="SBV17" s="164"/>
      <c r="SBW17" s="164"/>
      <c r="SBX17" s="164"/>
      <c r="SBY17" s="164"/>
      <c r="SBZ17" s="164"/>
      <c r="SCA17" s="164"/>
      <c r="SCB17" s="164"/>
      <c r="SCC17" s="164"/>
      <c r="SCD17" s="164"/>
      <c r="SCE17" s="165"/>
      <c r="SCF17" s="164"/>
      <c r="SCG17" s="164"/>
      <c r="SCH17" s="164"/>
      <c r="SCI17" s="164"/>
      <c r="SCJ17" s="164"/>
      <c r="SCK17" s="164"/>
      <c r="SCL17" s="164"/>
      <c r="SCM17" s="164"/>
      <c r="SCN17" s="164"/>
      <c r="SCO17" s="165"/>
      <c r="SCP17" s="164"/>
      <c r="SCQ17" s="164"/>
      <c r="SCR17" s="164"/>
      <c r="SCS17" s="164"/>
      <c r="SCT17" s="164"/>
      <c r="SCU17" s="164"/>
      <c r="SCV17" s="164"/>
      <c r="SCW17" s="164"/>
      <c r="SCX17" s="164"/>
      <c r="SCY17" s="165"/>
      <c r="SCZ17" s="164"/>
      <c r="SDA17" s="164"/>
      <c r="SDB17" s="164"/>
      <c r="SDC17" s="164"/>
      <c r="SDD17" s="164"/>
      <c r="SDE17" s="164"/>
      <c r="SDF17" s="164"/>
      <c r="SDG17" s="164"/>
      <c r="SDH17" s="164"/>
      <c r="SDI17" s="165"/>
      <c r="SDJ17" s="164"/>
      <c r="SDK17" s="164"/>
      <c r="SDL17" s="164"/>
      <c r="SDM17" s="164"/>
      <c r="SDN17" s="164"/>
      <c r="SDO17" s="164"/>
      <c r="SDP17" s="164"/>
      <c r="SDQ17" s="164"/>
      <c r="SDR17" s="164"/>
      <c r="SDS17" s="165"/>
      <c r="SDT17" s="164"/>
      <c r="SDU17" s="164"/>
      <c r="SDV17" s="164"/>
      <c r="SDW17" s="164"/>
      <c r="SDX17" s="164"/>
      <c r="SDY17" s="164"/>
      <c r="SDZ17" s="164"/>
      <c r="SEA17" s="164"/>
      <c r="SEB17" s="164"/>
      <c r="SEC17" s="165"/>
      <c r="SED17" s="164"/>
      <c r="SEE17" s="164"/>
      <c r="SEF17" s="164"/>
      <c r="SEG17" s="164"/>
      <c r="SEH17" s="164"/>
      <c r="SEI17" s="164"/>
      <c r="SEJ17" s="164"/>
      <c r="SEK17" s="164"/>
      <c r="SEL17" s="164"/>
      <c r="SEM17" s="165"/>
      <c r="SEN17" s="164"/>
      <c r="SEO17" s="164"/>
      <c r="SEP17" s="164"/>
      <c r="SEQ17" s="164"/>
      <c r="SER17" s="164"/>
      <c r="SES17" s="164"/>
      <c r="SET17" s="164"/>
      <c r="SEU17" s="164"/>
      <c r="SEV17" s="164"/>
      <c r="SEW17" s="165"/>
      <c r="SEX17" s="164"/>
      <c r="SEY17" s="164"/>
      <c r="SEZ17" s="164"/>
      <c r="SFA17" s="164"/>
      <c r="SFB17" s="164"/>
      <c r="SFC17" s="164"/>
      <c r="SFD17" s="164"/>
      <c r="SFE17" s="164"/>
      <c r="SFF17" s="164"/>
      <c r="SFG17" s="165"/>
      <c r="SFH17" s="164"/>
      <c r="SFI17" s="164"/>
      <c r="SFJ17" s="164"/>
      <c r="SFK17" s="164"/>
      <c r="SFL17" s="164"/>
      <c r="SFM17" s="164"/>
      <c r="SFN17" s="164"/>
      <c r="SFO17" s="164"/>
      <c r="SFP17" s="164"/>
      <c r="SFQ17" s="165"/>
      <c r="SFR17" s="164"/>
      <c r="SFS17" s="164"/>
      <c r="SFT17" s="164"/>
      <c r="SFU17" s="164"/>
      <c r="SFV17" s="164"/>
      <c r="SFW17" s="164"/>
      <c r="SFX17" s="164"/>
      <c r="SFY17" s="164"/>
      <c r="SFZ17" s="164"/>
      <c r="SGA17" s="165"/>
      <c r="SGB17" s="164"/>
      <c r="SGC17" s="164"/>
      <c r="SGD17" s="164"/>
      <c r="SGE17" s="164"/>
      <c r="SGF17" s="164"/>
      <c r="SGG17" s="164"/>
      <c r="SGH17" s="164"/>
      <c r="SGI17" s="164"/>
      <c r="SGJ17" s="164"/>
      <c r="SGK17" s="165"/>
      <c r="SGL17" s="164"/>
      <c r="SGM17" s="164"/>
      <c r="SGN17" s="164"/>
      <c r="SGO17" s="164"/>
      <c r="SGP17" s="164"/>
      <c r="SGQ17" s="164"/>
      <c r="SGR17" s="164"/>
      <c r="SGS17" s="164"/>
      <c r="SGT17" s="164"/>
      <c r="SGU17" s="165"/>
      <c r="SGV17" s="164"/>
      <c r="SGW17" s="164"/>
      <c r="SGX17" s="164"/>
      <c r="SGY17" s="164"/>
      <c r="SGZ17" s="164"/>
      <c r="SHA17" s="164"/>
      <c r="SHB17" s="164"/>
      <c r="SHC17" s="164"/>
      <c r="SHD17" s="164"/>
      <c r="SHE17" s="165"/>
      <c r="SHF17" s="164"/>
      <c r="SHG17" s="164"/>
      <c r="SHH17" s="164"/>
      <c r="SHI17" s="164"/>
      <c r="SHJ17" s="164"/>
      <c r="SHK17" s="164"/>
      <c r="SHL17" s="164"/>
      <c r="SHM17" s="164"/>
      <c r="SHN17" s="164"/>
      <c r="SHO17" s="165"/>
      <c r="SHP17" s="164"/>
      <c r="SHQ17" s="164"/>
      <c r="SHR17" s="164"/>
      <c r="SHS17" s="164"/>
      <c r="SHT17" s="164"/>
      <c r="SHU17" s="164"/>
      <c r="SHV17" s="164"/>
      <c r="SHW17" s="164"/>
      <c r="SHX17" s="164"/>
      <c r="SHY17" s="165"/>
      <c r="SHZ17" s="164"/>
      <c r="SIA17" s="164"/>
      <c r="SIB17" s="164"/>
      <c r="SIC17" s="164"/>
      <c r="SID17" s="164"/>
      <c r="SIE17" s="164"/>
      <c r="SIF17" s="164"/>
      <c r="SIG17" s="164"/>
      <c r="SIH17" s="164"/>
      <c r="SII17" s="165"/>
      <c r="SIJ17" s="164"/>
      <c r="SIK17" s="164"/>
      <c r="SIL17" s="164"/>
      <c r="SIM17" s="164"/>
      <c r="SIN17" s="164"/>
      <c r="SIO17" s="164"/>
      <c r="SIP17" s="164"/>
      <c r="SIQ17" s="164"/>
      <c r="SIR17" s="164"/>
      <c r="SIS17" s="165"/>
      <c r="SIT17" s="164"/>
      <c r="SIU17" s="164"/>
      <c r="SIV17" s="164"/>
      <c r="SIW17" s="164"/>
      <c r="SIX17" s="164"/>
      <c r="SIY17" s="164"/>
      <c r="SIZ17" s="164"/>
      <c r="SJA17" s="164"/>
      <c r="SJB17" s="164"/>
      <c r="SJC17" s="165"/>
      <c r="SJD17" s="164"/>
      <c r="SJE17" s="164"/>
      <c r="SJF17" s="164"/>
      <c r="SJG17" s="164"/>
      <c r="SJH17" s="164"/>
      <c r="SJI17" s="164"/>
      <c r="SJJ17" s="164"/>
      <c r="SJK17" s="164"/>
      <c r="SJL17" s="164"/>
      <c r="SJM17" s="165"/>
      <c r="SJN17" s="164"/>
      <c r="SJO17" s="164"/>
      <c r="SJP17" s="164"/>
      <c r="SJQ17" s="164"/>
      <c r="SJR17" s="164"/>
      <c r="SJS17" s="164"/>
      <c r="SJT17" s="164"/>
      <c r="SJU17" s="164"/>
      <c r="SJV17" s="164"/>
      <c r="SJW17" s="165"/>
      <c r="SJX17" s="164"/>
      <c r="SJY17" s="164"/>
      <c r="SJZ17" s="164"/>
      <c r="SKA17" s="164"/>
      <c r="SKB17" s="164"/>
      <c r="SKC17" s="164"/>
      <c r="SKD17" s="164"/>
      <c r="SKE17" s="164"/>
      <c r="SKF17" s="164"/>
      <c r="SKG17" s="165"/>
      <c r="SKH17" s="164"/>
      <c r="SKI17" s="164"/>
      <c r="SKJ17" s="164"/>
      <c r="SKK17" s="164"/>
      <c r="SKL17" s="164"/>
      <c r="SKM17" s="164"/>
      <c r="SKN17" s="164"/>
      <c r="SKO17" s="164"/>
      <c r="SKP17" s="164"/>
      <c r="SKQ17" s="165"/>
      <c r="SKR17" s="164"/>
      <c r="SKS17" s="164"/>
      <c r="SKT17" s="164"/>
      <c r="SKU17" s="164"/>
      <c r="SKV17" s="164"/>
      <c r="SKW17" s="164"/>
      <c r="SKX17" s="164"/>
      <c r="SKY17" s="164"/>
      <c r="SKZ17" s="164"/>
      <c r="SLA17" s="165"/>
      <c r="SLB17" s="164"/>
      <c r="SLC17" s="164"/>
      <c r="SLD17" s="164"/>
      <c r="SLE17" s="164"/>
      <c r="SLF17" s="164"/>
      <c r="SLG17" s="164"/>
      <c r="SLH17" s="164"/>
      <c r="SLI17" s="164"/>
      <c r="SLJ17" s="164"/>
      <c r="SLK17" s="165"/>
      <c r="SLL17" s="164"/>
      <c r="SLM17" s="164"/>
      <c r="SLN17" s="164"/>
      <c r="SLO17" s="164"/>
      <c r="SLP17" s="164"/>
      <c r="SLQ17" s="164"/>
      <c r="SLR17" s="164"/>
      <c r="SLS17" s="164"/>
      <c r="SLT17" s="164"/>
      <c r="SLU17" s="165"/>
      <c r="SLV17" s="164"/>
      <c r="SLW17" s="164"/>
      <c r="SLX17" s="164"/>
      <c r="SLY17" s="164"/>
      <c r="SLZ17" s="164"/>
      <c r="SMA17" s="164"/>
      <c r="SMB17" s="164"/>
      <c r="SMC17" s="164"/>
      <c r="SMD17" s="164"/>
      <c r="SME17" s="165"/>
      <c r="SMF17" s="164"/>
      <c r="SMG17" s="164"/>
      <c r="SMH17" s="164"/>
      <c r="SMI17" s="164"/>
      <c r="SMJ17" s="164"/>
      <c r="SMK17" s="164"/>
      <c r="SML17" s="164"/>
      <c r="SMM17" s="164"/>
      <c r="SMN17" s="164"/>
      <c r="SMO17" s="165"/>
      <c r="SMP17" s="164"/>
      <c r="SMQ17" s="164"/>
      <c r="SMR17" s="164"/>
      <c r="SMS17" s="164"/>
      <c r="SMT17" s="164"/>
      <c r="SMU17" s="164"/>
      <c r="SMV17" s="164"/>
      <c r="SMW17" s="164"/>
      <c r="SMX17" s="164"/>
      <c r="SMY17" s="165"/>
      <c r="SMZ17" s="164"/>
      <c r="SNA17" s="164"/>
      <c r="SNB17" s="164"/>
      <c r="SNC17" s="164"/>
      <c r="SND17" s="164"/>
      <c r="SNE17" s="164"/>
      <c r="SNF17" s="164"/>
      <c r="SNG17" s="164"/>
      <c r="SNH17" s="164"/>
      <c r="SNI17" s="165"/>
      <c r="SNJ17" s="164"/>
      <c r="SNK17" s="164"/>
      <c r="SNL17" s="164"/>
      <c r="SNM17" s="164"/>
      <c r="SNN17" s="164"/>
      <c r="SNO17" s="164"/>
      <c r="SNP17" s="164"/>
      <c r="SNQ17" s="164"/>
      <c r="SNR17" s="164"/>
      <c r="SNS17" s="165"/>
      <c r="SNT17" s="164"/>
      <c r="SNU17" s="164"/>
      <c r="SNV17" s="164"/>
      <c r="SNW17" s="164"/>
      <c r="SNX17" s="164"/>
      <c r="SNY17" s="164"/>
      <c r="SNZ17" s="164"/>
      <c r="SOA17" s="164"/>
      <c r="SOB17" s="164"/>
      <c r="SOC17" s="165"/>
      <c r="SOD17" s="164"/>
      <c r="SOE17" s="164"/>
      <c r="SOF17" s="164"/>
      <c r="SOG17" s="164"/>
      <c r="SOH17" s="164"/>
      <c r="SOI17" s="164"/>
      <c r="SOJ17" s="164"/>
      <c r="SOK17" s="164"/>
      <c r="SOL17" s="164"/>
      <c r="SOM17" s="165"/>
      <c r="SON17" s="164"/>
      <c r="SOO17" s="164"/>
      <c r="SOP17" s="164"/>
      <c r="SOQ17" s="164"/>
      <c r="SOR17" s="164"/>
      <c r="SOS17" s="164"/>
      <c r="SOT17" s="164"/>
      <c r="SOU17" s="164"/>
      <c r="SOV17" s="164"/>
      <c r="SOW17" s="165"/>
      <c r="SOX17" s="164"/>
      <c r="SOY17" s="164"/>
      <c r="SOZ17" s="164"/>
      <c r="SPA17" s="164"/>
      <c r="SPB17" s="164"/>
      <c r="SPC17" s="164"/>
      <c r="SPD17" s="164"/>
      <c r="SPE17" s="164"/>
      <c r="SPF17" s="164"/>
      <c r="SPG17" s="165"/>
      <c r="SPH17" s="164"/>
      <c r="SPI17" s="164"/>
      <c r="SPJ17" s="164"/>
      <c r="SPK17" s="164"/>
      <c r="SPL17" s="164"/>
      <c r="SPM17" s="164"/>
      <c r="SPN17" s="164"/>
      <c r="SPO17" s="164"/>
      <c r="SPP17" s="164"/>
      <c r="SPQ17" s="165"/>
      <c r="SPR17" s="164"/>
      <c r="SPS17" s="164"/>
      <c r="SPT17" s="164"/>
      <c r="SPU17" s="164"/>
      <c r="SPV17" s="164"/>
      <c r="SPW17" s="164"/>
      <c r="SPX17" s="164"/>
      <c r="SPY17" s="164"/>
      <c r="SPZ17" s="164"/>
      <c r="SQA17" s="165"/>
      <c r="SQB17" s="164"/>
      <c r="SQC17" s="164"/>
      <c r="SQD17" s="164"/>
      <c r="SQE17" s="164"/>
      <c r="SQF17" s="164"/>
      <c r="SQG17" s="164"/>
      <c r="SQH17" s="164"/>
      <c r="SQI17" s="164"/>
      <c r="SQJ17" s="164"/>
      <c r="SQK17" s="165"/>
      <c r="SQL17" s="164"/>
      <c r="SQM17" s="164"/>
      <c r="SQN17" s="164"/>
      <c r="SQO17" s="164"/>
      <c r="SQP17" s="164"/>
      <c r="SQQ17" s="164"/>
      <c r="SQR17" s="164"/>
      <c r="SQS17" s="164"/>
      <c r="SQT17" s="164"/>
      <c r="SQU17" s="165"/>
      <c r="SQV17" s="164"/>
      <c r="SQW17" s="164"/>
      <c r="SQX17" s="164"/>
      <c r="SQY17" s="164"/>
      <c r="SQZ17" s="164"/>
      <c r="SRA17" s="164"/>
      <c r="SRB17" s="164"/>
      <c r="SRC17" s="164"/>
      <c r="SRD17" s="164"/>
      <c r="SRE17" s="165"/>
      <c r="SRF17" s="164"/>
      <c r="SRG17" s="164"/>
      <c r="SRH17" s="164"/>
      <c r="SRI17" s="164"/>
      <c r="SRJ17" s="164"/>
      <c r="SRK17" s="164"/>
      <c r="SRL17" s="164"/>
      <c r="SRM17" s="164"/>
      <c r="SRN17" s="164"/>
      <c r="SRO17" s="165"/>
      <c r="SRP17" s="164"/>
      <c r="SRQ17" s="164"/>
      <c r="SRR17" s="164"/>
      <c r="SRS17" s="164"/>
      <c r="SRT17" s="164"/>
      <c r="SRU17" s="164"/>
      <c r="SRV17" s="164"/>
      <c r="SRW17" s="164"/>
      <c r="SRX17" s="164"/>
      <c r="SRY17" s="165"/>
      <c r="SRZ17" s="164"/>
      <c r="SSA17" s="164"/>
      <c r="SSB17" s="164"/>
      <c r="SSC17" s="164"/>
      <c r="SSD17" s="164"/>
      <c r="SSE17" s="164"/>
      <c r="SSF17" s="164"/>
      <c r="SSG17" s="164"/>
      <c r="SSH17" s="164"/>
      <c r="SSI17" s="165"/>
      <c r="SSJ17" s="164"/>
      <c r="SSK17" s="164"/>
      <c r="SSL17" s="164"/>
      <c r="SSM17" s="164"/>
      <c r="SSN17" s="164"/>
      <c r="SSO17" s="164"/>
      <c r="SSP17" s="164"/>
      <c r="SSQ17" s="164"/>
      <c r="SSR17" s="164"/>
      <c r="SSS17" s="165"/>
      <c r="SST17" s="164"/>
      <c r="SSU17" s="164"/>
      <c r="SSV17" s="164"/>
      <c r="SSW17" s="164"/>
      <c r="SSX17" s="164"/>
      <c r="SSY17" s="164"/>
      <c r="SSZ17" s="164"/>
      <c r="STA17" s="164"/>
      <c r="STB17" s="164"/>
      <c r="STC17" s="165"/>
      <c r="STD17" s="164"/>
      <c r="STE17" s="164"/>
      <c r="STF17" s="164"/>
      <c r="STG17" s="164"/>
      <c r="STH17" s="164"/>
      <c r="STI17" s="164"/>
      <c r="STJ17" s="164"/>
      <c r="STK17" s="164"/>
      <c r="STL17" s="164"/>
      <c r="STM17" s="165"/>
      <c r="STN17" s="164"/>
      <c r="STO17" s="164"/>
      <c r="STP17" s="164"/>
      <c r="STQ17" s="164"/>
      <c r="STR17" s="164"/>
      <c r="STS17" s="164"/>
      <c r="STT17" s="164"/>
      <c r="STU17" s="164"/>
      <c r="STV17" s="164"/>
      <c r="STW17" s="165"/>
      <c r="STX17" s="164"/>
      <c r="STY17" s="164"/>
      <c r="STZ17" s="164"/>
      <c r="SUA17" s="164"/>
      <c r="SUB17" s="164"/>
      <c r="SUC17" s="164"/>
      <c r="SUD17" s="164"/>
      <c r="SUE17" s="164"/>
      <c r="SUF17" s="164"/>
      <c r="SUG17" s="165"/>
      <c r="SUH17" s="164"/>
      <c r="SUI17" s="164"/>
      <c r="SUJ17" s="164"/>
      <c r="SUK17" s="164"/>
      <c r="SUL17" s="164"/>
      <c r="SUM17" s="164"/>
      <c r="SUN17" s="164"/>
      <c r="SUO17" s="164"/>
      <c r="SUP17" s="164"/>
      <c r="SUQ17" s="165"/>
      <c r="SUR17" s="164"/>
      <c r="SUS17" s="164"/>
      <c r="SUT17" s="164"/>
      <c r="SUU17" s="164"/>
      <c r="SUV17" s="164"/>
      <c r="SUW17" s="164"/>
      <c r="SUX17" s="164"/>
      <c r="SUY17" s="164"/>
      <c r="SUZ17" s="164"/>
      <c r="SVA17" s="165"/>
      <c r="SVB17" s="164"/>
      <c r="SVC17" s="164"/>
      <c r="SVD17" s="164"/>
      <c r="SVE17" s="164"/>
      <c r="SVF17" s="164"/>
      <c r="SVG17" s="164"/>
      <c r="SVH17" s="164"/>
      <c r="SVI17" s="164"/>
      <c r="SVJ17" s="164"/>
      <c r="SVK17" s="165"/>
      <c r="SVL17" s="164"/>
      <c r="SVM17" s="164"/>
      <c r="SVN17" s="164"/>
      <c r="SVO17" s="164"/>
      <c r="SVP17" s="164"/>
      <c r="SVQ17" s="164"/>
      <c r="SVR17" s="164"/>
      <c r="SVS17" s="164"/>
      <c r="SVT17" s="164"/>
      <c r="SVU17" s="165"/>
      <c r="SVV17" s="164"/>
      <c r="SVW17" s="164"/>
      <c r="SVX17" s="164"/>
      <c r="SVY17" s="164"/>
      <c r="SVZ17" s="164"/>
      <c r="SWA17" s="164"/>
      <c r="SWB17" s="164"/>
      <c r="SWC17" s="164"/>
      <c r="SWD17" s="164"/>
      <c r="SWE17" s="165"/>
      <c r="SWF17" s="164"/>
      <c r="SWG17" s="164"/>
      <c r="SWH17" s="164"/>
      <c r="SWI17" s="164"/>
      <c r="SWJ17" s="164"/>
      <c r="SWK17" s="164"/>
      <c r="SWL17" s="164"/>
      <c r="SWM17" s="164"/>
      <c r="SWN17" s="164"/>
      <c r="SWO17" s="165"/>
      <c r="SWP17" s="164"/>
      <c r="SWQ17" s="164"/>
      <c r="SWR17" s="164"/>
      <c r="SWS17" s="164"/>
      <c r="SWT17" s="164"/>
      <c r="SWU17" s="164"/>
      <c r="SWV17" s="164"/>
      <c r="SWW17" s="164"/>
      <c r="SWX17" s="164"/>
      <c r="SWY17" s="165"/>
      <c r="SWZ17" s="164"/>
      <c r="SXA17" s="164"/>
      <c r="SXB17" s="164"/>
      <c r="SXC17" s="164"/>
      <c r="SXD17" s="164"/>
      <c r="SXE17" s="164"/>
      <c r="SXF17" s="164"/>
      <c r="SXG17" s="164"/>
      <c r="SXH17" s="164"/>
      <c r="SXI17" s="165"/>
      <c r="SXJ17" s="164"/>
      <c r="SXK17" s="164"/>
      <c r="SXL17" s="164"/>
      <c r="SXM17" s="164"/>
      <c r="SXN17" s="164"/>
      <c r="SXO17" s="164"/>
      <c r="SXP17" s="164"/>
      <c r="SXQ17" s="164"/>
      <c r="SXR17" s="164"/>
      <c r="SXS17" s="165"/>
      <c r="SXT17" s="164"/>
      <c r="SXU17" s="164"/>
      <c r="SXV17" s="164"/>
      <c r="SXW17" s="164"/>
      <c r="SXX17" s="164"/>
      <c r="SXY17" s="164"/>
      <c r="SXZ17" s="164"/>
      <c r="SYA17" s="164"/>
      <c r="SYB17" s="164"/>
      <c r="SYC17" s="165"/>
      <c r="SYD17" s="164"/>
      <c r="SYE17" s="164"/>
      <c r="SYF17" s="164"/>
      <c r="SYG17" s="164"/>
      <c r="SYH17" s="164"/>
      <c r="SYI17" s="164"/>
      <c r="SYJ17" s="164"/>
      <c r="SYK17" s="164"/>
      <c r="SYL17" s="164"/>
      <c r="SYM17" s="165"/>
      <c r="SYN17" s="164"/>
      <c r="SYO17" s="164"/>
      <c r="SYP17" s="164"/>
      <c r="SYQ17" s="164"/>
      <c r="SYR17" s="164"/>
      <c r="SYS17" s="164"/>
      <c r="SYT17" s="164"/>
      <c r="SYU17" s="164"/>
      <c r="SYV17" s="164"/>
      <c r="SYW17" s="165"/>
      <c r="SYX17" s="164"/>
      <c r="SYY17" s="164"/>
      <c r="SYZ17" s="164"/>
      <c r="SZA17" s="164"/>
      <c r="SZB17" s="164"/>
      <c r="SZC17" s="164"/>
      <c r="SZD17" s="164"/>
      <c r="SZE17" s="164"/>
      <c r="SZF17" s="164"/>
      <c r="SZG17" s="165"/>
      <c r="SZH17" s="164"/>
      <c r="SZI17" s="164"/>
      <c r="SZJ17" s="164"/>
      <c r="SZK17" s="164"/>
      <c r="SZL17" s="164"/>
      <c r="SZM17" s="164"/>
      <c r="SZN17" s="164"/>
      <c r="SZO17" s="164"/>
      <c r="SZP17" s="164"/>
      <c r="SZQ17" s="165"/>
      <c r="SZR17" s="164"/>
      <c r="SZS17" s="164"/>
      <c r="SZT17" s="164"/>
      <c r="SZU17" s="164"/>
      <c r="SZV17" s="164"/>
      <c r="SZW17" s="164"/>
      <c r="SZX17" s="164"/>
      <c r="SZY17" s="164"/>
      <c r="SZZ17" s="164"/>
      <c r="TAA17" s="165"/>
      <c r="TAB17" s="164"/>
      <c r="TAC17" s="164"/>
      <c r="TAD17" s="164"/>
      <c r="TAE17" s="164"/>
      <c r="TAF17" s="164"/>
      <c r="TAG17" s="164"/>
      <c r="TAH17" s="164"/>
      <c r="TAI17" s="164"/>
      <c r="TAJ17" s="164"/>
      <c r="TAK17" s="165"/>
      <c r="TAL17" s="164"/>
      <c r="TAM17" s="164"/>
      <c r="TAN17" s="164"/>
      <c r="TAO17" s="164"/>
      <c r="TAP17" s="164"/>
      <c r="TAQ17" s="164"/>
      <c r="TAR17" s="164"/>
      <c r="TAS17" s="164"/>
      <c r="TAT17" s="164"/>
      <c r="TAU17" s="165"/>
      <c r="TAV17" s="164"/>
      <c r="TAW17" s="164"/>
      <c r="TAX17" s="164"/>
      <c r="TAY17" s="164"/>
      <c r="TAZ17" s="164"/>
      <c r="TBA17" s="164"/>
      <c r="TBB17" s="164"/>
      <c r="TBC17" s="164"/>
      <c r="TBD17" s="164"/>
      <c r="TBE17" s="165"/>
      <c r="TBF17" s="164"/>
      <c r="TBG17" s="164"/>
      <c r="TBH17" s="164"/>
      <c r="TBI17" s="164"/>
      <c r="TBJ17" s="164"/>
      <c r="TBK17" s="164"/>
      <c r="TBL17" s="164"/>
      <c r="TBM17" s="164"/>
      <c r="TBN17" s="164"/>
      <c r="TBO17" s="165"/>
      <c r="TBP17" s="164"/>
      <c r="TBQ17" s="164"/>
      <c r="TBR17" s="164"/>
      <c r="TBS17" s="164"/>
      <c r="TBT17" s="164"/>
      <c r="TBU17" s="164"/>
      <c r="TBV17" s="164"/>
      <c r="TBW17" s="164"/>
      <c r="TBX17" s="164"/>
      <c r="TBY17" s="165"/>
      <c r="TBZ17" s="164"/>
      <c r="TCA17" s="164"/>
      <c r="TCB17" s="164"/>
      <c r="TCC17" s="164"/>
      <c r="TCD17" s="164"/>
      <c r="TCE17" s="164"/>
      <c r="TCF17" s="164"/>
      <c r="TCG17" s="164"/>
      <c r="TCH17" s="164"/>
      <c r="TCI17" s="165"/>
      <c r="TCJ17" s="164"/>
      <c r="TCK17" s="164"/>
      <c r="TCL17" s="164"/>
      <c r="TCM17" s="164"/>
      <c r="TCN17" s="164"/>
      <c r="TCO17" s="164"/>
      <c r="TCP17" s="164"/>
      <c r="TCQ17" s="164"/>
      <c r="TCR17" s="164"/>
      <c r="TCS17" s="165"/>
      <c r="TCT17" s="164"/>
      <c r="TCU17" s="164"/>
      <c r="TCV17" s="164"/>
      <c r="TCW17" s="164"/>
      <c r="TCX17" s="164"/>
      <c r="TCY17" s="164"/>
      <c r="TCZ17" s="164"/>
      <c r="TDA17" s="164"/>
      <c r="TDB17" s="164"/>
      <c r="TDC17" s="165"/>
      <c r="TDD17" s="164"/>
      <c r="TDE17" s="164"/>
      <c r="TDF17" s="164"/>
      <c r="TDG17" s="164"/>
      <c r="TDH17" s="164"/>
      <c r="TDI17" s="164"/>
      <c r="TDJ17" s="164"/>
      <c r="TDK17" s="164"/>
      <c r="TDL17" s="164"/>
      <c r="TDM17" s="165"/>
      <c r="TDN17" s="164"/>
      <c r="TDO17" s="164"/>
      <c r="TDP17" s="164"/>
      <c r="TDQ17" s="164"/>
      <c r="TDR17" s="164"/>
      <c r="TDS17" s="164"/>
      <c r="TDT17" s="164"/>
      <c r="TDU17" s="164"/>
      <c r="TDV17" s="164"/>
      <c r="TDW17" s="165"/>
      <c r="TDX17" s="164"/>
      <c r="TDY17" s="164"/>
      <c r="TDZ17" s="164"/>
      <c r="TEA17" s="164"/>
      <c r="TEB17" s="164"/>
      <c r="TEC17" s="164"/>
      <c r="TED17" s="164"/>
      <c r="TEE17" s="164"/>
      <c r="TEF17" s="164"/>
      <c r="TEG17" s="165"/>
      <c r="TEH17" s="164"/>
      <c r="TEI17" s="164"/>
      <c r="TEJ17" s="164"/>
      <c r="TEK17" s="164"/>
      <c r="TEL17" s="164"/>
      <c r="TEM17" s="164"/>
      <c r="TEN17" s="164"/>
      <c r="TEO17" s="164"/>
      <c r="TEP17" s="164"/>
      <c r="TEQ17" s="165"/>
      <c r="TER17" s="164"/>
      <c r="TES17" s="164"/>
      <c r="TET17" s="164"/>
      <c r="TEU17" s="164"/>
      <c r="TEV17" s="164"/>
      <c r="TEW17" s="164"/>
      <c r="TEX17" s="164"/>
      <c r="TEY17" s="164"/>
      <c r="TEZ17" s="164"/>
      <c r="TFA17" s="165"/>
      <c r="TFB17" s="164"/>
      <c r="TFC17" s="164"/>
      <c r="TFD17" s="164"/>
      <c r="TFE17" s="164"/>
      <c r="TFF17" s="164"/>
      <c r="TFG17" s="164"/>
      <c r="TFH17" s="164"/>
      <c r="TFI17" s="164"/>
      <c r="TFJ17" s="164"/>
      <c r="TFK17" s="165"/>
      <c r="TFL17" s="164"/>
      <c r="TFM17" s="164"/>
      <c r="TFN17" s="164"/>
      <c r="TFO17" s="164"/>
      <c r="TFP17" s="164"/>
      <c r="TFQ17" s="164"/>
      <c r="TFR17" s="164"/>
      <c r="TFS17" s="164"/>
      <c r="TFT17" s="164"/>
      <c r="TFU17" s="165"/>
      <c r="TFV17" s="164"/>
      <c r="TFW17" s="164"/>
      <c r="TFX17" s="164"/>
      <c r="TFY17" s="164"/>
      <c r="TFZ17" s="164"/>
      <c r="TGA17" s="164"/>
      <c r="TGB17" s="164"/>
      <c r="TGC17" s="164"/>
      <c r="TGD17" s="164"/>
      <c r="TGE17" s="165"/>
      <c r="TGF17" s="164"/>
      <c r="TGG17" s="164"/>
      <c r="TGH17" s="164"/>
      <c r="TGI17" s="164"/>
      <c r="TGJ17" s="164"/>
      <c r="TGK17" s="164"/>
      <c r="TGL17" s="164"/>
      <c r="TGM17" s="164"/>
      <c r="TGN17" s="164"/>
      <c r="TGO17" s="165"/>
      <c r="TGP17" s="164"/>
      <c r="TGQ17" s="164"/>
      <c r="TGR17" s="164"/>
      <c r="TGS17" s="164"/>
      <c r="TGT17" s="164"/>
      <c r="TGU17" s="164"/>
      <c r="TGV17" s="164"/>
      <c r="TGW17" s="164"/>
      <c r="TGX17" s="164"/>
      <c r="TGY17" s="165"/>
      <c r="TGZ17" s="164"/>
      <c r="THA17" s="164"/>
      <c r="THB17" s="164"/>
      <c r="THC17" s="164"/>
      <c r="THD17" s="164"/>
      <c r="THE17" s="164"/>
      <c r="THF17" s="164"/>
      <c r="THG17" s="164"/>
      <c r="THH17" s="164"/>
      <c r="THI17" s="165"/>
      <c r="THJ17" s="164"/>
      <c r="THK17" s="164"/>
      <c r="THL17" s="164"/>
      <c r="THM17" s="164"/>
      <c r="THN17" s="164"/>
      <c r="THO17" s="164"/>
      <c r="THP17" s="164"/>
      <c r="THQ17" s="164"/>
      <c r="THR17" s="164"/>
      <c r="THS17" s="165"/>
      <c r="THT17" s="164"/>
      <c r="THU17" s="164"/>
      <c r="THV17" s="164"/>
      <c r="THW17" s="164"/>
      <c r="THX17" s="164"/>
      <c r="THY17" s="164"/>
      <c r="THZ17" s="164"/>
      <c r="TIA17" s="164"/>
      <c r="TIB17" s="164"/>
      <c r="TIC17" s="165"/>
      <c r="TID17" s="164"/>
      <c r="TIE17" s="164"/>
      <c r="TIF17" s="164"/>
      <c r="TIG17" s="164"/>
      <c r="TIH17" s="164"/>
      <c r="TII17" s="164"/>
      <c r="TIJ17" s="164"/>
      <c r="TIK17" s="164"/>
      <c r="TIL17" s="164"/>
      <c r="TIM17" s="165"/>
      <c r="TIN17" s="164"/>
      <c r="TIO17" s="164"/>
      <c r="TIP17" s="164"/>
      <c r="TIQ17" s="164"/>
      <c r="TIR17" s="164"/>
      <c r="TIS17" s="164"/>
      <c r="TIT17" s="164"/>
      <c r="TIU17" s="164"/>
      <c r="TIV17" s="164"/>
      <c r="TIW17" s="165"/>
      <c r="TIX17" s="164"/>
      <c r="TIY17" s="164"/>
      <c r="TIZ17" s="164"/>
      <c r="TJA17" s="164"/>
      <c r="TJB17" s="164"/>
      <c r="TJC17" s="164"/>
      <c r="TJD17" s="164"/>
      <c r="TJE17" s="164"/>
      <c r="TJF17" s="164"/>
      <c r="TJG17" s="165"/>
      <c r="TJH17" s="164"/>
      <c r="TJI17" s="164"/>
      <c r="TJJ17" s="164"/>
      <c r="TJK17" s="164"/>
      <c r="TJL17" s="164"/>
      <c r="TJM17" s="164"/>
      <c r="TJN17" s="164"/>
      <c r="TJO17" s="164"/>
      <c r="TJP17" s="164"/>
      <c r="TJQ17" s="165"/>
      <c r="TJR17" s="164"/>
      <c r="TJS17" s="164"/>
      <c r="TJT17" s="164"/>
      <c r="TJU17" s="164"/>
      <c r="TJV17" s="164"/>
      <c r="TJW17" s="164"/>
      <c r="TJX17" s="164"/>
      <c r="TJY17" s="164"/>
      <c r="TJZ17" s="164"/>
      <c r="TKA17" s="165"/>
      <c r="TKB17" s="164"/>
      <c r="TKC17" s="164"/>
      <c r="TKD17" s="164"/>
      <c r="TKE17" s="164"/>
      <c r="TKF17" s="164"/>
      <c r="TKG17" s="164"/>
      <c r="TKH17" s="164"/>
      <c r="TKI17" s="164"/>
      <c r="TKJ17" s="164"/>
      <c r="TKK17" s="165"/>
      <c r="TKL17" s="164"/>
      <c r="TKM17" s="164"/>
      <c r="TKN17" s="164"/>
      <c r="TKO17" s="164"/>
      <c r="TKP17" s="164"/>
      <c r="TKQ17" s="164"/>
      <c r="TKR17" s="164"/>
      <c r="TKS17" s="164"/>
      <c r="TKT17" s="164"/>
      <c r="TKU17" s="165"/>
      <c r="TKV17" s="164"/>
      <c r="TKW17" s="164"/>
      <c r="TKX17" s="164"/>
      <c r="TKY17" s="164"/>
      <c r="TKZ17" s="164"/>
      <c r="TLA17" s="164"/>
      <c r="TLB17" s="164"/>
      <c r="TLC17" s="164"/>
      <c r="TLD17" s="164"/>
      <c r="TLE17" s="165"/>
      <c r="TLF17" s="164"/>
      <c r="TLG17" s="164"/>
      <c r="TLH17" s="164"/>
      <c r="TLI17" s="164"/>
      <c r="TLJ17" s="164"/>
      <c r="TLK17" s="164"/>
      <c r="TLL17" s="164"/>
      <c r="TLM17" s="164"/>
      <c r="TLN17" s="164"/>
      <c r="TLO17" s="165"/>
      <c r="TLP17" s="164"/>
      <c r="TLQ17" s="164"/>
      <c r="TLR17" s="164"/>
      <c r="TLS17" s="164"/>
      <c r="TLT17" s="164"/>
      <c r="TLU17" s="164"/>
      <c r="TLV17" s="164"/>
      <c r="TLW17" s="164"/>
      <c r="TLX17" s="164"/>
      <c r="TLY17" s="165"/>
      <c r="TLZ17" s="164"/>
      <c r="TMA17" s="164"/>
      <c r="TMB17" s="164"/>
      <c r="TMC17" s="164"/>
      <c r="TMD17" s="164"/>
      <c r="TME17" s="164"/>
      <c r="TMF17" s="164"/>
      <c r="TMG17" s="164"/>
      <c r="TMH17" s="164"/>
      <c r="TMI17" s="165"/>
      <c r="TMJ17" s="164"/>
      <c r="TMK17" s="164"/>
      <c r="TML17" s="164"/>
      <c r="TMM17" s="164"/>
      <c r="TMN17" s="164"/>
      <c r="TMO17" s="164"/>
      <c r="TMP17" s="164"/>
      <c r="TMQ17" s="164"/>
      <c r="TMR17" s="164"/>
      <c r="TMS17" s="165"/>
      <c r="TMT17" s="164"/>
      <c r="TMU17" s="164"/>
      <c r="TMV17" s="164"/>
      <c r="TMW17" s="164"/>
      <c r="TMX17" s="164"/>
      <c r="TMY17" s="164"/>
      <c r="TMZ17" s="164"/>
      <c r="TNA17" s="164"/>
      <c r="TNB17" s="164"/>
      <c r="TNC17" s="165"/>
      <c r="TND17" s="164"/>
      <c r="TNE17" s="164"/>
      <c r="TNF17" s="164"/>
      <c r="TNG17" s="164"/>
      <c r="TNH17" s="164"/>
      <c r="TNI17" s="164"/>
      <c r="TNJ17" s="164"/>
      <c r="TNK17" s="164"/>
      <c r="TNL17" s="164"/>
      <c r="TNM17" s="165"/>
      <c r="TNN17" s="164"/>
      <c r="TNO17" s="164"/>
      <c r="TNP17" s="164"/>
      <c r="TNQ17" s="164"/>
      <c r="TNR17" s="164"/>
      <c r="TNS17" s="164"/>
      <c r="TNT17" s="164"/>
      <c r="TNU17" s="164"/>
      <c r="TNV17" s="164"/>
      <c r="TNW17" s="165"/>
      <c r="TNX17" s="164"/>
      <c r="TNY17" s="164"/>
      <c r="TNZ17" s="164"/>
      <c r="TOA17" s="164"/>
      <c r="TOB17" s="164"/>
      <c r="TOC17" s="164"/>
      <c r="TOD17" s="164"/>
      <c r="TOE17" s="164"/>
      <c r="TOF17" s="164"/>
      <c r="TOG17" s="165"/>
      <c r="TOH17" s="164"/>
      <c r="TOI17" s="164"/>
      <c r="TOJ17" s="164"/>
      <c r="TOK17" s="164"/>
      <c r="TOL17" s="164"/>
      <c r="TOM17" s="164"/>
      <c r="TON17" s="164"/>
      <c r="TOO17" s="164"/>
      <c r="TOP17" s="164"/>
      <c r="TOQ17" s="165"/>
      <c r="TOR17" s="164"/>
      <c r="TOS17" s="164"/>
      <c r="TOT17" s="164"/>
      <c r="TOU17" s="164"/>
      <c r="TOV17" s="164"/>
      <c r="TOW17" s="164"/>
      <c r="TOX17" s="164"/>
      <c r="TOY17" s="164"/>
      <c r="TOZ17" s="164"/>
      <c r="TPA17" s="165"/>
      <c r="TPB17" s="164"/>
      <c r="TPC17" s="164"/>
      <c r="TPD17" s="164"/>
      <c r="TPE17" s="164"/>
      <c r="TPF17" s="164"/>
      <c r="TPG17" s="164"/>
      <c r="TPH17" s="164"/>
      <c r="TPI17" s="164"/>
      <c r="TPJ17" s="164"/>
      <c r="TPK17" s="165"/>
      <c r="TPL17" s="164"/>
      <c r="TPM17" s="164"/>
      <c r="TPN17" s="164"/>
      <c r="TPO17" s="164"/>
      <c r="TPP17" s="164"/>
      <c r="TPQ17" s="164"/>
      <c r="TPR17" s="164"/>
      <c r="TPS17" s="164"/>
      <c r="TPT17" s="164"/>
      <c r="TPU17" s="165"/>
      <c r="TPV17" s="164"/>
      <c r="TPW17" s="164"/>
      <c r="TPX17" s="164"/>
      <c r="TPY17" s="164"/>
      <c r="TPZ17" s="164"/>
      <c r="TQA17" s="164"/>
      <c r="TQB17" s="164"/>
      <c r="TQC17" s="164"/>
      <c r="TQD17" s="164"/>
      <c r="TQE17" s="165"/>
      <c r="TQF17" s="164"/>
      <c r="TQG17" s="164"/>
      <c r="TQH17" s="164"/>
      <c r="TQI17" s="164"/>
      <c r="TQJ17" s="164"/>
      <c r="TQK17" s="164"/>
      <c r="TQL17" s="164"/>
      <c r="TQM17" s="164"/>
      <c r="TQN17" s="164"/>
      <c r="TQO17" s="165"/>
      <c r="TQP17" s="164"/>
      <c r="TQQ17" s="164"/>
      <c r="TQR17" s="164"/>
      <c r="TQS17" s="164"/>
      <c r="TQT17" s="164"/>
      <c r="TQU17" s="164"/>
      <c r="TQV17" s="164"/>
      <c r="TQW17" s="164"/>
      <c r="TQX17" s="164"/>
      <c r="TQY17" s="165"/>
      <c r="TQZ17" s="164"/>
      <c r="TRA17" s="164"/>
      <c r="TRB17" s="164"/>
      <c r="TRC17" s="164"/>
      <c r="TRD17" s="164"/>
      <c r="TRE17" s="164"/>
      <c r="TRF17" s="164"/>
      <c r="TRG17" s="164"/>
      <c r="TRH17" s="164"/>
      <c r="TRI17" s="165"/>
      <c r="TRJ17" s="164"/>
      <c r="TRK17" s="164"/>
      <c r="TRL17" s="164"/>
      <c r="TRM17" s="164"/>
      <c r="TRN17" s="164"/>
      <c r="TRO17" s="164"/>
      <c r="TRP17" s="164"/>
      <c r="TRQ17" s="164"/>
      <c r="TRR17" s="164"/>
      <c r="TRS17" s="165"/>
      <c r="TRT17" s="164"/>
      <c r="TRU17" s="164"/>
      <c r="TRV17" s="164"/>
      <c r="TRW17" s="164"/>
      <c r="TRX17" s="164"/>
      <c r="TRY17" s="164"/>
      <c r="TRZ17" s="164"/>
      <c r="TSA17" s="164"/>
      <c r="TSB17" s="164"/>
      <c r="TSC17" s="165"/>
      <c r="TSD17" s="164"/>
      <c r="TSE17" s="164"/>
      <c r="TSF17" s="164"/>
      <c r="TSG17" s="164"/>
      <c r="TSH17" s="164"/>
      <c r="TSI17" s="164"/>
      <c r="TSJ17" s="164"/>
      <c r="TSK17" s="164"/>
      <c r="TSL17" s="164"/>
      <c r="TSM17" s="165"/>
      <c r="TSN17" s="164"/>
      <c r="TSO17" s="164"/>
      <c r="TSP17" s="164"/>
      <c r="TSQ17" s="164"/>
      <c r="TSR17" s="164"/>
      <c r="TSS17" s="164"/>
      <c r="TST17" s="164"/>
      <c r="TSU17" s="164"/>
      <c r="TSV17" s="164"/>
      <c r="TSW17" s="165"/>
      <c r="TSX17" s="164"/>
      <c r="TSY17" s="164"/>
      <c r="TSZ17" s="164"/>
      <c r="TTA17" s="164"/>
      <c r="TTB17" s="164"/>
      <c r="TTC17" s="164"/>
      <c r="TTD17" s="164"/>
      <c r="TTE17" s="164"/>
      <c r="TTF17" s="164"/>
      <c r="TTG17" s="165"/>
      <c r="TTH17" s="164"/>
      <c r="TTI17" s="164"/>
      <c r="TTJ17" s="164"/>
      <c r="TTK17" s="164"/>
      <c r="TTL17" s="164"/>
      <c r="TTM17" s="164"/>
      <c r="TTN17" s="164"/>
      <c r="TTO17" s="164"/>
      <c r="TTP17" s="164"/>
      <c r="TTQ17" s="165"/>
      <c r="TTR17" s="164"/>
      <c r="TTS17" s="164"/>
      <c r="TTT17" s="164"/>
      <c r="TTU17" s="164"/>
      <c r="TTV17" s="164"/>
      <c r="TTW17" s="164"/>
      <c r="TTX17" s="164"/>
      <c r="TTY17" s="164"/>
      <c r="TTZ17" s="164"/>
      <c r="TUA17" s="165"/>
      <c r="TUB17" s="164"/>
      <c r="TUC17" s="164"/>
      <c r="TUD17" s="164"/>
      <c r="TUE17" s="164"/>
      <c r="TUF17" s="164"/>
      <c r="TUG17" s="164"/>
      <c r="TUH17" s="164"/>
      <c r="TUI17" s="164"/>
      <c r="TUJ17" s="164"/>
      <c r="TUK17" s="165"/>
      <c r="TUL17" s="164"/>
      <c r="TUM17" s="164"/>
      <c r="TUN17" s="164"/>
      <c r="TUO17" s="164"/>
      <c r="TUP17" s="164"/>
      <c r="TUQ17" s="164"/>
      <c r="TUR17" s="164"/>
      <c r="TUS17" s="164"/>
      <c r="TUT17" s="164"/>
      <c r="TUU17" s="165"/>
      <c r="TUV17" s="164"/>
      <c r="TUW17" s="164"/>
      <c r="TUX17" s="164"/>
      <c r="TUY17" s="164"/>
      <c r="TUZ17" s="164"/>
      <c r="TVA17" s="164"/>
      <c r="TVB17" s="164"/>
      <c r="TVC17" s="164"/>
      <c r="TVD17" s="164"/>
      <c r="TVE17" s="165"/>
      <c r="TVF17" s="164"/>
      <c r="TVG17" s="164"/>
      <c r="TVH17" s="164"/>
      <c r="TVI17" s="164"/>
      <c r="TVJ17" s="164"/>
      <c r="TVK17" s="164"/>
      <c r="TVL17" s="164"/>
      <c r="TVM17" s="164"/>
      <c r="TVN17" s="164"/>
      <c r="TVO17" s="165"/>
      <c r="TVP17" s="164"/>
      <c r="TVQ17" s="164"/>
      <c r="TVR17" s="164"/>
      <c r="TVS17" s="164"/>
      <c r="TVT17" s="164"/>
      <c r="TVU17" s="164"/>
      <c r="TVV17" s="164"/>
      <c r="TVW17" s="164"/>
      <c r="TVX17" s="164"/>
      <c r="TVY17" s="165"/>
      <c r="TVZ17" s="164"/>
      <c r="TWA17" s="164"/>
      <c r="TWB17" s="164"/>
      <c r="TWC17" s="164"/>
      <c r="TWD17" s="164"/>
      <c r="TWE17" s="164"/>
      <c r="TWF17" s="164"/>
      <c r="TWG17" s="164"/>
      <c r="TWH17" s="164"/>
      <c r="TWI17" s="165"/>
      <c r="TWJ17" s="164"/>
      <c r="TWK17" s="164"/>
      <c r="TWL17" s="164"/>
      <c r="TWM17" s="164"/>
      <c r="TWN17" s="164"/>
      <c r="TWO17" s="164"/>
      <c r="TWP17" s="164"/>
      <c r="TWQ17" s="164"/>
      <c r="TWR17" s="164"/>
      <c r="TWS17" s="165"/>
      <c r="TWT17" s="164"/>
      <c r="TWU17" s="164"/>
      <c r="TWV17" s="164"/>
      <c r="TWW17" s="164"/>
      <c r="TWX17" s="164"/>
      <c r="TWY17" s="164"/>
      <c r="TWZ17" s="164"/>
      <c r="TXA17" s="164"/>
      <c r="TXB17" s="164"/>
      <c r="TXC17" s="165"/>
      <c r="TXD17" s="164"/>
      <c r="TXE17" s="164"/>
      <c r="TXF17" s="164"/>
      <c r="TXG17" s="164"/>
      <c r="TXH17" s="164"/>
      <c r="TXI17" s="164"/>
      <c r="TXJ17" s="164"/>
      <c r="TXK17" s="164"/>
      <c r="TXL17" s="164"/>
      <c r="TXM17" s="165"/>
      <c r="TXN17" s="164"/>
      <c r="TXO17" s="164"/>
      <c r="TXP17" s="164"/>
      <c r="TXQ17" s="164"/>
      <c r="TXR17" s="164"/>
      <c r="TXS17" s="164"/>
      <c r="TXT17" s="164"/>
      <c r="TXU17" s="164"/>
      <c r="TXV17" s="164"/>
      <c r="TXW17" s="165"/>
      <c r="TXX17" s="164"/>
      <c r="TXY17" s="164"/>
      <c r="TXZ17" s="164"/>
      <c r="TYA17" s="164"/>
      <c r="TYB17" s="164"/>
      <c r="TYC17" s="164"/>
      <c r="TYD17" s="164"/>
      <c r="TYE17" s="164"/>
      <c r="TYF17" s="164"/>
      <c r="TYG17" s="165"/>
      <c r="TYH17" s="164"/>
      <c r="TYI17" s="164"/>
      <c r="TYJ17" s="164"/>
      <c r="TYK17" s="164"/>
      <c r="TYL17" s="164"/>
      <c r="TYM17" s="164"/>
      <c r="TYN17" s="164"/>
      <c r="TYO17" s="164"/>
      <c r="TYP17" s="164"/>
      <c r="TYQ17" s="165"/>
      <c r="TYR17" s="164"/>
      <c r="TYS17" s="164"/>
      <c r="TYT17" s="164"/>
      <c r="TYU17" s="164"/>
      <c r="TYV17" s="164"/>
      <c r="TYW17" s="164"/>
      <c r="TYX17" s="164"/>
      <c r="TYY17" s="164"/>
      <c r="TYZ17" s="164"/>
      <c r="TZA17" s="165"/>
      <c r="TZB17" s="164"/>
      <c r="TZC17" s="164"/>
      <c r="TZD17" s="164"/>
      <c r="TZE17" s="164"/>
      <c r="TZF17" s="164"/>
      <c r="TZG17" s="164"/>
      <c r="TZH17" s="164"/>
      <c r="TZI17" s="164"/>
      <c r="TZJ17" s="164"/>
      <c r="TZK17" s="165"/>
      <c r="TZL17" s="164"/>
      <c r="TZM17" s="164"/>
      <c r="TZN17" s="164"/>
      <c r="TZO17" s="164"/>
      <c r="TZP17" s="164"/>
      <c r="TZQ17" s="164"/>
      <c r="TZR17" s="164"/>
      <c r="TZS17" s="164"/>
      <c r="TZT17" s="164"/>
      <c r="TZU17" s="165"/>
      <c r="TZV17" s="164"/>
      <c r="TZW17" s="164"/>
      <c r="TZX17" s="164"/>
      <c r="TZY17" s="164"/>
      <c r="TZZ17" s="164"/>
      <c r="UAA17" s="164"/>
      <c r="UAB17" s="164"/>
      <c r="UAC17" s="164"/>
      <c r="UAD17" s="164"/>
      <c r="UAE17" s="165"/>
      <c r="UAF17" s="164"/>
      <c r="UAG17" s="164"/>
      <c r="UAH17" s="164"/>
      <c r="UAI17" s="164"/>
      <c r="UAJ17" s="164"/>
      <c r="UAK17" s="164"/>
      <c r="UAL17" s="164"/>
      <c r="UAM17" s="164"/>
      <c r="UAN17" s="164"/>
      <c r="UAO17" s="165"/>
      <c r="UAP17" s="164"/>
      <c r="UAQ17" s="164"/>
      <c r="UAR17" s="164"/>
      <c r="UAS17" s="164"/>
      <c r="UAT17" s="164"/>
      <c r="UAU17" s="164"/>
      <c r="UAV17" s="164"/>
      <c r="UAW17" s="164"/>
      <c r="UAX17" s="164"/>
      <c r="UAY17" s="165"/>
      <c r="UAZ17" s="164"/>
      <c r="UBA17" s="164"/>
      <c r="UBB17" s="164"/>
      <c r="UBC17" s="164"/>
      <c r="UBD17" s="164"/>
      <c r="UBE17" s="164"/>
      <c r="UBF17" s="164"/>
      <c r="UBG17" s="164"/>
      <c r="UBH17" s="164"/>
      <c r="UBI17" s="165"/>
      <c r="UBJ17" s="164"/>
      <c r="UBK17" s="164"/>
      <c r="UBL17" s="164"/>
      <c r="UBM17" s="164"/>
      <c r="UBN17" s="164"/>
      <c r="UBO17" s="164"/>
      <c r="UBP17" s="164"/>
      <c r="UBQ17" s="164"/>
      <c r="UBR17" s="164"/>
      <c r="UBS17" s="165"/>
      <c r="UBT17" s="164"/>
      <c r="UBU17" s="164"/>
      <c r="UBV17" s="164"/>
      <c r="UBW17" s="164"/>
      <c r="UBX17" s="164"/>
      <c r="UBY17" s="164"/>
      <c r="UBZ17" s="164"/>
      <c r="UCA17" s="164"/>
      <c r="UCB17" s="164"/>
      <c r="UCC17" s="165"/>
      <c r="UCD17" s="164"/>
      <c r="UCE17" s="164"/>
      <c r="UCF17" s="164"/>
      <c r="UCG17" s="164"/>
      <c r="UCH17" s="164"/>
      <c r="UCI17" s="164"/>
      <c r="UCJ17" s="164"/>
      <c r="UCK17" s="164"/>
      <c r="UCL17" s="164"/>
      <c r="UCM17" s="165"/>
      <c r="UCN17" s="164"/>
      <c r="UCO17" s="164"/>
      <c r="UCP17" s="164"/>
      <c r="UCQ17" s="164"/>
      <c r="UCR17" s="164"/>
      <c r="UCS17" s="164"/>
      <c r="UCT17" s="164"/>
      <c r="UCU17" s="164"/>
      <c r="UCV17" s="164"/>
      <c r="UCW17" s="165"/>
      <c r="UCX17" s="164"/>
      <c r="UCY17" s="164"/>
      <c r="UCZ17" s="164"/>
      <c r="UDA17" s="164"/>
      <c r="UDB17" s="164"/>
      <c r="UDC17" s="164"/>
      <c r="UDD17" s="164"/>
      <c r="UDE17" s="164"/>
      <c r="UDF17" s="164"/>
      <c r="UDG17" s="165"/>
      <c r="UDH17" s="164"/>
      <c r="UDI17" s="164"/>
      <c r="UDJ17" s="164"/>
      <c r="UDK17" s="164"/>
      <c r="UDL17" s="164"/>
      <c r="UDM17" s="164"/>
      <c r="UDN17" s="164"/>
      <c r="UDO17" s="164"/>
      <c r="UDP17" s="164"/>
      <c r="UDQ17" s="165"/>
      <c r="UDR17" s="164"/>
      <c r="UDS17" s="164"/>
      <c r="UDT17" s="164"/>
      <c r="UDU17" s="164"/>
      <c r="UDV17" s="164"/>
      <c r="UDW17" s="164"/>
      <c r="UDX17" s="164"/>
      <c r="UDY17" s="164"/>
      <c r="UDZ17" s="164"/>
      <c r="UEA17" s="165"/>
      <c r="UEB17" s="164"/>
      <c r="UEC17" s="164"/>
      <c r="UED17" s="164"/>
      <c r="UEE17" s="164"/>
      <c r="UEF17" s="164"/>
      <c r="UEG17" s="164"/>
      <c r="UEH17" s="164"/>
      <c r="UEI17" s="164"/>
      <c r="UEJ17" s="164"/>
      <c r="UEK17" s="165"/>
      <c r="UEL17" s="164"/>
      <c r="UEM17" s="164"/>
      <c r="UEN17" s="164"/>
      <c r="UEO17" s="164"/>
      <c r="UEP17" s="164"/>
      <c r="UEQ17" s="164"/>
      <c r="UER17" s="164"/>
      <c r="UES17" s="164"/>
      <c r="UET17" s="164"/>
      <c r="UEU17" s="165"/>
      <c r="UEV17" s="164"/>
      <c r="UEW17" s="164"/>
      <c r="UEX17" s="164"/>
      <c r="UEY17" s="164"/>
      <c r="UEZ17" s="164"/>
      <c r="UFA17" s="164"/>
      <c r="UFB17" s="164"/>
      <c r="UFC17" s="164"/>
      <c r="UFD17" s="164"/>
      <c r="UFE17" s="165"/>
      <c r="UFF17" s="164"/>
      <c r="UFG17" s="164"/>
      <c r="UFH17" s="164"/>
      <c r="UFI17" s="164"/>
      <c r="UFJ17" s="164"/>
      <c r="UFK17" s="164"/>
      <c r="UFL17" s="164"/>
      <c r="UFM17" s="164"/>
      <c r="UFN17" s="164"/>
      <c r="UFO17" s="165"/>
      <c r="UFP17" s="164"/>
      <c r="UFQ17" s="164"/>
      <c r="UFR17" s="164"/>
      <c r="UFS17" s="164"/>
      <c r="UFT17" s="164"/>
      <c r="UFU17" s="164"/>
      <c r="UFV17" s="164"/>
      <c r="UFW17" s="164"/>
      <c r="UFX17" s="164"/>
      <c r="UFY17" s="165"/>
      <c r="UFZ17" s="164"/>
      <c r="UGA17" s="164"/>
      <c r="UGB17" s="164"/>
      <c r="UGC17" s="164"/>
      <c r="UGD17" s="164"/>
      <c r="UGE17" s="164"/>
      <c r="UGF17" s="164"/>
      <c r="UGG17" s="164"/>
      <c r="UGH17" s="164"/>
      <c r="UGI17" s="165"/>
      <c r="UGJ17" s="164"/>
      <c r="UGK17" s="164"/>
      <c r="UGL17" s="164"/>
      <c r="UGM17" s="164"/>
      <c r="UGN17" s="164"/>
      <c r="UGO17" s="164"/>
      <c r="UGP17" s="164"/>
      <c r="UGQ17" s="164"/>
      <c r="UGR17" s="164"/>
      <c r="UGS17" s="165"/>
      <c r="UGT17" s="164"/>
      <c r="UGU17" s="164"/>
      <c r="UGV17" s="164"/>
      <c r="UGW17" s="164"/>
      <c r="UGX17" s="164"/>
      <c r="UGY17" s="164"/>
      <c r="UGZ17" s="164"/>
      <c r="UHA17" s="164"/>
      <c r="UHB17" s="164"/>
      <c r="UHC17" s="165"/>
      <c r="UHD17" s="164"/>
      <c r="UHE17" s="164"/>
      <c r="UHF17" s="164"/>
      <c r="UHG17" s="164"/>
      <c r="UHH17" s="164"/>
      <c r="UHI17" s="164"/>
      <c r="UHJ17" s="164"/>
      <c r="UHK17" s="164"/>
      <c r="UHL17" s="164"/>
      <c r="UHM17" s="165"/>
      <c r="UHN17" s="164"/>
      <c r="UHO17" s="164"/>
      <c r="UHP17" s="164"/>
      <c r="UHQ17" s="164"/>
      <c r="UHR17" s="164"/>
      <c r="UHS17" s="164"/>
      <c r="UHT17" s="164"/>
      <c r="UHU17" s="164"/>
      <c r="UHV17" s="164"/>
      <c r="UHW17" s="165"/>
      <c r="UHX17" s="164"/>
      <c r="UHY17" s="164"/>
      <c r="UHZ17" s="164"/>
      <c r="UIA17" s="164"/>
      <c r="UIB17" s="164"/>
      <c r="UIC17" s="164"/>
      <c r="UID17" s="164"/>
      <c r="UIE17" s="164"/>
      <c r="UIF17" s="164"/>
      <c r="UIG17" s="165"/>
      <c r="UIH17" s="164"/>
      <c r="UII17" s="164"/>
      <c r="UIJ17" s="164"/>
      <c r="UIK17" s="164"/>
      <c r="UIL17" s="164"/>
      <c r="UIM17" s="164"/>
      <c r="UIN17" s="164"/>
      <c r="UIO17" s="164"/>
      <c r="UIP17" s="164"/>
      <c r="UIQ17" s="165"/>
      <c r="UIR17" s="164"/>
      <c r="UIS17" s="164"/>
      <c r="UIT17" s="164"/>
      <c r="UIU17" s="164"/>
      <c r="UIV17" s="164"/>
      <c r="UIW17" s="164"/>
      <c r="UIX17" s="164"/>
      <c r="UIY17" s="164"/>
      <c r="UIZ17" s="164"/>
      <c r="UJA17" s="165"/>
      <c r="UJB17" s="164"/>
      <c r="UJC17" s="164"/>
      <c r="UJD17" s="164"/>
      <c r="UJE17" s="164"/>
      <c r="UJF17" s="164"/>
      <c r="UJG17" s="164"/>
      <c r="UJH17" s="164"/>
      <c r="UJI17" s="164"/>
      <c r="UJJ17" s="164"/>
      <c r="UJK17" s="165"/>
      <c r="UJL17" s="164"/>
      <c r="UJM17" s="164"/>
      <c r="UJN17" s="164"/>
      <c r="UJO17" s="164"/>
      <c r="UJP17" s="164"/>
      <c r="UJQ17" s="164"/>
      <c r="UJR17" s="164"/>
      <c r="UJS17" s="164"/>
      <c r="UJT17" s="164"/>
      <c r="UJU17" s="165"/>
      <c r="UJV17" s="164"/>
      <c r="UJW17" s="164"/>
      <c r="UJX17" s="164"/>
      <c r="UJY17" s="164"/>
      <c r="UJZ17" s="164"/>
      <c r="UKA17" s="164"/>
      <c r="UKB17" s="164"/>
      <c r="UKC17" s="164"/>
      <c r="UKD17" s="164"/>
      <c r="UKE17" s="165"/>
      <c r="UKF17" s="164"/>
      <c r="UKG17" s="164"/>
      <c r="UKH17" s="164"/>
      <c r="UKI17" s="164"/>
      <c r="UKJ17" s="164"/>
      <c r="UKK17" s="164"/>
      <c r="UKL17" s="164"/>
      <c r="UKM17" s="164"/>
      <c r="UKN17" s="164"/>
      <c r="UKO17" s="165"/>
      <c r="UKP17" s="164"/>
      <c r="UKQ17" s="164"/>
      <c r="UKR17" s="164"/>
      <c r="UKS17" s="164"/>
      <c r="UKT17" s="164"/>
      <c r="UKU17" s="164"/>
      <c r="UKV17" s="164"/>
      <c r="UKW17" s="164"/>
      <c r="UKX17" s="164"/>
      <c r="UKY17" s="165"/>
      <c r="UKZ17" s="164"/>
      <c r="ULA17" s="164"/>
      <c r="ULB17" s="164"/>
      <c r="ULC17" s="164"/>
      <c r="ULD17" s="164"/>
      <c r="ULE17" s="164"/>
      <c r="ULF17" s="164"/>
      <c r="ULG17" s="164"/>
      <c r="ULH17" s="164"/>
      <c r="ULI17" s="165"/>
      <c r="ULJ17" s="164"/>
      <c r="ULK17" s="164"/>
      <c r="ULL17" s="164"/>
      <c r="ULM17" s="164"/>
      <c r="ULN17" s="164"/>
      <c r="ULO17" s="164"/>
      <c r="ULP17" s="164"/>
      <c r="ULQ17" s="164"/>
      <c r="ULR17" s="164"/>
      <c r="ULS17" s="165"/>
      <c r="ULT17" s="164"/>
      <c r="ULU17" s="164"/>
      <c r="ULV17" s="164"/>
      <c r="ULW17" s="164"/>
      <c r="ULX17" s="164"/>
      <c r="ULY17" s="164"/>
      <c r="ULZ17" s="164"/>
      <c r="UMA17" s="164"/>
      <c r="UMB17" s="164"/>
      <c r="UMC17" s="165"/>
      <c r="UMD17" s="164"/>
      <c r="UME17" s="164"/>
      <c r="UMF17" s="164"/>
      <c r="UMG17" s="164"/>
      <c r="UMH17" s="164"/>
      <c r="UMI17" s="164"/>
      <c r="UMJ17" s="164"/>
      <c r="UMK17" s="164"/>
      <c r="UML17" s="164"/>
      <c r="UMM17" s="165"/>
      <c r="UMN17" s="164"/>
      <c r="UMO17" s="164"/>
      <c r="UMP17" s="164"/>
      <c r="UMQ17" s="164"/>
      <c r="UMR17" s="164"/>
      <c r="UMS17" s="164"/>
      <c r="UMT17" s="164"/>
      <c r="UMU17" s="164"/>
      <c r="UMV17" s="164"/>
      <c r="UMW17" s="165"/>
      <c r="UMX17" s="164"/>
      <c r="UMY17" s="164"/>
      <c r="UMZ17" s="164"/>
      <c r="UNA17" s="164"/>
      <c r="UNB17" s="164"/>
      <c r="UNC17" s="164"/>
      <c r="UND17" s="164"/>
      <c r="UNE17" s="164"/>
      <c r="UNF17" s="164"/>
      <c r="UNG17" s="165"/>
      <c r="UNH17" s="164"/>
      <c r="UNI17" s="164"/>
      <c r="UNJ17" s="164"/>
      <c r="UNK17" s="164"/>
      <c r="UNL17" s="164"/>
      <c r="UNM17" s="164"/>
      <c r="UNN17" s="164"/>
      <c r="UNO17" s="164"/>
      <c r="UNP17" s="164"/>
      <c r="UNQ17" s="165"/>
      <c r="UNR17" s="164"/>
      <c r="UNS17" s="164"/>
      <c r="UNT17" s="164"/>
      <c r="UNU17" s="164"/>
      <c r="UNV17" s="164"/>
      <c r="UNW17" s="164"/>
      <c r="UNX17" s="164"/>
      <c r="UNY17" s="164"/>
      <c r="UNZ17" s="164"/>
      <c r="UOA17" s="165"/>
      <c r="UOB17" s="164"/>
      <c r="UOC17" s="164"/>
      <c r="UOD17" s="164"/>
      <c r="UOE17" s="164"/>
      <c r="UOF17" s="164"/>
      <c r="UOG17" s="164"/>
      <c r="UOH17" s="164"/>
      <c r="UOI17" s="164"/>
      <c r="UOJ17" s="164"/>
      <c r="UOK17" s="165"/>
      <c r="UOL17" s="164"/>
      <c r="UOM17" s="164"/>
      <c r="UON17" s="164"/>
      <c r="UOO17" s="164"/>
      <c r="UOP17" s="164"/>
      <c r="UOQ17" s="164"/>
      <c r="UOR17" s="164"/>
      <c r="UOS17" s="164"/>
      <c r="UOT17" s="164"/>
      <c r="UOU17" s="165"/>
      <c r="UOV17" s="164"/>
      <c r="UOW17" s="164"/>
      <c r="UOX17" s="164"/>
      <c r="UOY17" s="164"/>
      <c r="UOZ17" s="164"/>
      <c r="UPA17" s="164"/>
      <c r="UPB17" s="164"/>
      <c r="UPC17" s="164"/>
      <c r="UPD17" s="164"/>
      <c r="UPE17" s="165"/>
      <c r="UPF17" s="164"/>
      <c r="UPG17" s="164"/>
      <c r="UPH17" s="164"/>
      <c r="UPI17" s="164"/>
      <c r="UPJ17" s="164"/>
      <c r="UPK17" s="164"/>
      <c r="UPL17" s="164"/>
      <c r="UPM17" s="164"/>
      <c r="UPN17" s="164"/>
      <c r="UPO17" s="165"/>
      <c r="UPP17" s="164"/>
      <c r="UPQ17" s="164"/>
      <c r="UPR17" s="164"/>
      <c r="UPS17" s="164"/>
      <c r="UPT17" s="164"/>
      <c r="UPU17" s="164"/>
      <c r="UPV17" s="164"/>
      <c r="UPW17" s="164"/>
      <c r="UPX17" s="164"/>
      <c r="UPY17" s="165"/>
      <c r="UPZ17" s="164"/>
      <c r="UQA17" s="164"/>
      <c r="UQB17" s="164"/>
      <c r="UQC17" s="164"/>
      <c r="UQD17" s="164"/>
      <c r="UQE17" s="164"/>
      <c r="UQF17" s="164"/>
      <c r="UQG17" s="164"/>
      <c r="UQH17" s="164"/>
      <c r="UQI17" s="165"/>
      <c r="UQJ17" s="164"/>
      <c r="UQK17" s="164"/>
      <c r="UQL17" s="164"/>
      <c r="UQM17" s="164"/>
      <c r="UQN17" s="164"/>
      <c r="UQO17" s="164"/>
      <c r="UQP17" s="164"/>
      <c r="UQQ17" s="164"/>
      <c r="UQR17" s="164"/>
      <c r="UQS17" s="165"/>
      <c r="UQT17" s="164"/>
      <c r="UQU17" s="164"/>
      <c r="UQV17" s="164"/>
      <c r="UQW17" s="164"/>
      <c r="UQX17" s="164"/>
      <c r="UQY17" s="164"/>
      <c r="UQZ17" s="164"/>
      <c r="URA17" s="164"/>
      <c r="URB17" s="164"/>
      <c r="URC17" s="165"/>
      <c r="URD17" s="164"/>
      <c r="URE17" s="164"/>
      <c r="URF17" s="164"/>
      <c r="URG17" s="164"/>
      <c r="URH17" s="164"/>
      <c r="URI17" s="164"/>
      <c r="URJ17" s="164"/>
      <c r="URK17" s="164"/>
      <c r="URL17" s="164"/>
      <c r="URM17" s="165"/>
      <c r="URN17" s="164"/>
      <c r="URO17" s="164"/>
      <c r="URP17" s="164"/>
      <c r="URQ17" s="164"/>
      <c r="URR17" s="164"/>
      <c r="URS17" s="164"/>
      <c r="URT17" s="164"/>
      <c r="URU17" s="164"/>
      <c r="URV17" s="164"/>
      <c r="URW17" s="165"/>
      <c r="URX17" s="164"/>
      <c r="URY17" s="164"/>
      <c r="URZ17" s="164"/>
      <c r="USA17" s="164"/>
      <c r="USB17" s="164"/>
      <c r="USC17" s="164"/>
      <c r="USD17" s="164"/>
      <c r="USE17" s="164"/>
      <c r="USF17" s="164"/>
      <c r="USG17" s="165"/>
      <c r="USH17" s="164"/>
      <c r="USI17" s="164"/>
      <c r="USJ17" s="164"/>
      <c r="USK17" s="164"/>
      <c r="USL17" s="164"/>
      <c r="USM17" s="164"/>
      <c r="USN17" s="164"/>
      <c r="USO17" s="164"/>
      <c r="USP17" s="164"/>
      <c r="USQ17" s="165"/>
      <c r="USR17" s="164"/>
      <c r="USS17" s="164"/>
      <c r="UST17" s="164"/>
      <c r="USU17" s="164"/>
      <c r="USV17" s="164"/>
      <c r="USW17" s="164"/>
      <c r="USX17" s="164"/>
      <c r="USY17" s="164"/>
      <c r="USZ17" s="164"/>
      <c r="UTA17" s="165"/>
      <c r="UTB17" s="164"/>
      <c r="UTC17" s="164"/>
      <c r="UTD17" s="164"/>
      <c r="UTE17" s="164"/>
      <c r="UTF17" s="164"/>
      <c r="UTG17" s="164"/>
      <c r="UTH17" s="164"/>
      <c r="UTI17" s="164"/>
      <c r="UTJ17" s="164"/>
      <c r="UTK17" s="165"/>
      <c r="UTL17" s="164"/>
      <c r="UTM17" s="164"/>
      <c r="UTN17" s="164"/>
      <c r="UTO17" s="164"/>
      <c r="UTP17" s="164"/>
      <c r="UTQ17" s="164"/>
      <c r="UTR17" s="164"/>
      <c r="UTS17" s="164"/>
      <c r="UTT17" s="164"/>
      <c r="UTU17" s="165"/>
      <c r="UTV17" s="164"/>
      <c r="UTW17" s="164"/>
      <c r="UTX17" s="164"/>
      <c r="UTY17" s="164"/>
      <c r="UTZ17" s="164"/>
      <c r="UUA17" s="164"/>
      <c r="UUB17" s="164"/>
      <c r="UUC17" s="164"/>
      <c r="UUD17" s="164"/>
      <c r="UUE17" s="165"/>
      <c r="UUF17" s="164"/>
      <c r="UUG17" s="164"/>
      <c r="UUH17" s="164"/>
      <c r="UUI17" s="164"/>
      <c r="UUJ17" s="164"/>
      <c r="UUK17" s="164"/>
      <c r="UUL17" s="164"/>
      <c r="UUM17" s="164"/>
      <c r="UUN17" s="164"/>
      <c r="UUO17" s="165"/>
      <c r="UUP17" s="164"/>
      <c r="UUQ17" s="164"/>
      <c r="UUR17" s="164"/>
      <c r="UUS17" s="164"/>
      <c r="UUT17" s="164"/>
      <c r="UUU17" s="164"/>
      <c r="UUV17" s="164"/>
      <c r="UUW17" s="164"/>
      <c r="UUX17" s="164"/>
      <c r="UUY17" s="165"/>
      <c r="UUZ17" s="164"/>
      <c r="UVA17" s="164"/>
      <c r="UVB17" s="164"/>
      <c r="UVC17" s="164"/>
      <c r="UVD17" s="164"/>
      <c r="UVE17" s="164"/>
      <c r="UVF17" s="164"/>
      <c r="UVG17" s="164"/>
      <c r="UVH17" s="164"/>
      <c r="UVI17" s="165"/>
      <c r="UVJ17" s="164"/>
      <c r="UVK17" s="164"/>
      <c r="UVL17" s="164"/>
      <c r="UVM17" s="164"/>
      <c r="UVN17" s="164"/>
      <c r="UVO17" s="164"/>
      <c r="UVP17" s="164"/>
      <c r="UVQ17" s="164"/>
      <c r="UVR17" s="164"/>
      <c r="UVS17" s="165"/>
      <c r="UVT17" s="164"/>
      <c r="UVU17" s="164"/>
      <c r="UVV17" s="164"/>
      <c r="UVW17" s="164"/>
      <c r="UVX17" s="164"/>
      <c r="UVY17" s="164"/>
      <c r="UVZ17" s="164"/>
      <c r="UWA17" s="164"/>
      <c r="UWB17" s="164"/>
      <c r="UWC17" s="165"/>
      <c r="UWD17" s="164"/>
      <c r="UWE17" s="164"/>
      <c r="UWF17" s="164"/>
      <c r="UWG17" s="164"/>
      <c r="UWH17" s="164"/>
      <c r="UWI17" s="164"/>
      <c r="UWJ17" s="164"/>
      <c r="UWK17" s="164"/>
      <c r="UWL17" s="164"/>
      <c r="UWM17" s="165"/>
      <c r="UWN17" s="164"/>
      <c r="UWO17" s="164"/>
      <c r="UWP17" s="164"/>
      <c r="UWQ17" s="164"/>
      <c r="UWR17" s="164"/>
      <c r="UWS17" s="164"/>
      <c r="UWT17" s="164"/>
      <c r="UWU17" s="164"/>
      <c r="UWV17" s="164"/>
      <c r="UWW17" s="165"/>
      <c r="UWX17" s="164"/>
      <c r="UWY17" s="164"/>
      <c r="UWZ17" s="164"/>
      <c r="UXA17" s="164"/>
      <c r="UXB17" s="164"/>
      <c r="UXC17" s="164"/>
      <c r="UXD17" s="164"/>
      <c r="UXE17" s="164"/>
      <c r="UXF17" s="164"/>
      <c r="UXG17" s="165"/>
      <c r="UXH17" s="164"/>
      <c r="UXI17" s="164"/>
      <c r="UXJ17" s="164"/>
      <c r="UXK17" s="164"/>
      <c r="UXL17" s="164"/>
      <c r="UXM17" s="164"/>
      <c r="UXN17" s="164"/>
      <c r="UXO17" s="164"/>
      <c r="UXP17" s="164"/>
      <c r="UXQ17" s="165"/>
      <c r="UXR17" s="164"/>
      <c r="UXS17" s="164"/>
      <c r="UXT17" s="164"/>
      <c r="UXU17" s="164"/>
      <c r="UXV17" s="164"/>
      <c r="UXW17" s="164"/>
      <c r="UXX17" s="164"/>
      <c r="UXY17" s="164"/>
      <c r="UXZ17" s="164"/>
      <c r="UYA17" s="165"/>
      <c r="UYB17" s="164"/>
      <c r="UYC17" s="164"/>
      <c r="UYD17" s="164"/>
      <c r="UYE17" s="164"/>
      <c r="UYF17" s="164"/>
      <c r="UYG17" s="164"/>
      <c r="UYH17" s="164"/>
      <c r="UYI17" s="164"/>
      <c r="UYJ17" s="164"/>
      <c r="UYK17" s="165"/>
      <c r="UYL17" s="164"/>
      <c r="UYM17" s="164"/>
      <c r="UYN17" s="164"/>
      <c r="UYO17" s="164"/>
      <c r="UYP17" s="164"/>
      <c r="UYQ17" s="164"/>
      <c r="UYR17" s="164"/>
      <c r="UYS17" s="164"/>
      <c r="UYT17" s="164"/>
      <c r="UYU17" s="165"/>
      <c r="UYV17" s="164"/>
      <c r="UYW17" s="164"/>
      <c r="UYX17" s="164"/>
      <c r="UYY17" s="164"/>
      <c r="UYZ17" s="164"/>
      <c r="UZA17" s="164"/>
      <c r="UZB17" s="164"/>
      <c r="UZC17" s="164"/>
      <c r="UZD17" s="164"/>
      <c r="UZE17" s="165"/>
      <c r="UZF17" s="164"/>
      <c r="UZG17" s="164"/>
      <c r="UZH17" s="164"/>
      <c r="UZI17" s="164"/>
      <c r="UZJ17" s="164"/>
      <c r="UZK17" s="164"/>
      <c r="UZL17" s="164"/>
      <c r="UZM17" s="164"/>
      <c r="UZN17" s="164"/>
      <c r="UZO17" s="165"/>
      <c r="UZP17" s="164"/>
      <c r="UZQ17" s="164"/>
      <c r="UZR17" s="164"/>
      <c r="UZS17" s="164"/>
      <c r="UZT17" s="164"/>
      <c r="UZU17" s="164"/>
      <c r="UZV17" s="164"/>
      <c r="UZW17" s="164"/>
      <c r="UZX17" s="164"/>
      <c r="UZY17" s="165"/>
      <c r="UZZ17" s="164"/>
      <c r="VAA17" s="164"/>
      <c r="VAB17" s="164"/>
      <c r="VAC17" s="164"/>
      <c r="VAD17" s="164"/>
      <c r="VAE17" s="164"/>
      <c r="VAF17" s="164"/>
      <c r="VAG17" s="164"/>
      <c r="VAH17" s="164"/>
      <c r="VAI17" s="165"/>
      <c r="VAJ17" s="164"/>
      <c r="VAK17" s="164"/>
      <c r="VAL17" s="164"/>
      <c r="VAM17" s="164"/>
      <c r="VAN17" s="164"/>
      <c r="VAO17" s="164"/>
      <c r="VAP17" s="164"/>
      <c r="VAQ17" s="164"/>
      <c r="VAR17" s="164"/>
      <c r="VAS17" s="165"/>
      <c r="VAT17" s="164"/>
      <c r="VAU17" s="164"/>
      <c r="VAV17" s="164"/>
      <c r="VAW17" s="164"/>
      <c r="VAX17" s="164"/>
      <c r="VAY17" s="164"/>
      <c r="VAZ17" s="164"/>
      <c r="VBA17" s="164"/>
      <c r="VBB17" s="164"/>
      <c r="VBC17" s="165"/>
      <c r="VBD17" s="164"/>
      <c r="VBE17" s="164"/>
      <c r="VBF17" s="164"/>
      <c r="VBG17" s="164"/>
      <c r="VBH17" s="164"/>
      <c r="VBI17" s="164"/>
      <c r="VBJ17" s="164"/>
      <c r="VBK17" s="164"/>
      <c r="VBL17" s="164"/>
      <c r="VBM17" s="165"/>
      <c r="VBN17" s="164"/>
      <c r="VBO17" s="164"/>
      <c r="VBP17" s="164"/>
      <c r="VBQ17" s="164"/>
      <c r="VBR17" s="164"/>
      <c r="VBS17" s="164"/>
      <c r="VBT17" s="164"/>
      <c r="VBU17" s="164"/>
      <c r="VBV17" s="164"/>
      <c r="VBW17" s="165"/>
      <c r="VBX17" s="164"/>
      <c r="VBY17" s="164"/>
      <c r="VBZ17" s="164"/>
      <c r="VCA17" s="164"/>
      <c r="VCB17" s="164"/>
      <c r="VCC17" s="164"/>
      <c r="VCD17" s="164"/>
      <c r="VCE17" s="164"/>
      <c r="VCF17" s="164"/>
      <c r="VCG17" s="165"/>
      <c r="VCH17" s="164"/>
      <c r="VCI17" s="164"/>
      <c r="VCJ17" s="164"/>
      <c r="VCK17" s="164"/>
      <c r="VCL17" s="164"/>
      <c r="VCM17" s="164"/>
      <c r="VCN17" s="164"/>
      <c r="VCO17" s="164"/>
      <c r="VCP17" s="164"/>
      <c r="VCQ17" s="165"/>
      <c r="VCR17" s="164"/>
      <c r="VCS17" s="164"/>
      <c r="VCT17" s="164"/>
      <c r="VCU17" s="164"/>
      <c r="VCV17" s="164"/>
      <c r="VCW17" s="164"/>
      <c r="VCX17" s="164"/>
      <c r="VCY17" s="164"/>
      <c r="VCZ17" s="164"/>
      <c r="VDA17" s="165"/>
      <c r="VDB17" s="164"/>
      <c r="VDC17" s="164"/>
      <c r="VDD17" s="164"/>
      <c r="VDE17" s="164"/>
      <c r="VDF17" s="164"/>
      <c r="VDG17" s="164"/>
      <c r="VDH17" s="164"/>
      <c r="VDI17" s="164"/>
      <c r="VDJ17" s="164"/>
      <c r="VDK17" s="165"/>
      <c r="VDL17" s="164"/>
      <c r="VDM17" s="164"/>
      <c r="VDN17" s="164"/>
      <c r="VDO17" s="164"/>
      <c r="VDP17" s="164"/>
      <c r="VDQ17" s="164"/>
      <c r="VDR17" s="164"/>
      <c r="VDS17" s="164"/>
      <c r="VDT17" s="164"/>
      <c r="VDU17" s="165"/>
      <c r="VDV17" s="164"/>
      <c r="VDW17" s="164"/>
      <c r="VDX17" s="164"/>
      <c r="VDY17" s="164"/>
      <c r="VDZ17" s="164"/>
      <c r="VEA17" s="164"/>
      <c r="VEB17" s="164"/>
      <c r="VEC17" s="164"/>
      <c r="VED17" s="164"/>
      <c r="VEE17" s="165"/>
      <c r="VEF17" s="164"/>
      <c r="VEG17" s="164"/>
      <c r="VEH17" s="164"/>
      <c r="VEI17" s="164"/>
      <c r="VEJ17" s="164"/>
      <c r="VEK17" s="164"/>
      <c r="VEL17" s="164"/>
      <c r="VEM17" s="164"/>
      <c r="VEN17" s="164"/>
      <c r="VEO17" s="165"/>
      <c r="VEP17" s="164"/>
      <c r="VEQ17" s="164"/>
      <c r="VER17" s="164"/>
      <c r="VES17" s="164"/>
      <c r="VET17" s="164"/>
      <c r="VEU17" s="164"/>
      <c r="VEV17" s="164"/>
      <c r="VEW17" s="164"/>
      <c r="VEX17" s="164"/>
      <c r="VEY17" s="165"/>
      <c r="VEZ17" s="164"/>
      <c r="VFA17" s="164"/>
      <c r="VFB17" s="164"/>
      <c r="VFC17" s="164"/>
      <c r="VFD17" s="164"/>
      <c r="VFE17" s="164"/>
      <c r="VFF17" s="164"/>
      <c r="VFG17" s="164"/>
      <c r="VFH17" s="164"/>
      <c r="VFI17" s="165"/>
      <c r="VFJ17" s="164"/>
      <c r="VFK17" s="164"/>
      <c r="VFL17" s="164"/>
      <c r="VFM17" s="164"/>
      <c r="VFN17" s="164"/>
      <c r="VFO17" s="164"/>
      <c r="VFP17" s="164"/>
      <c r="VFQ17" s="164"/>
      <c r="VFR17" s="164"/>
      <c r="VFS17" s="165"/>
      <c r="VFT17" s="164"/>
      <c r="VFU17" s="164"/>
      <c r="VFV17" s="164"/>
      <c r="VFW17" s="164"/>
      <c r="VFX17" s="164"/>
      <c r="VFY17" s="164"/>
      <c r="VFZ17" s="164"/>
      <c r="VGA17" s="164"/>
      <c r="VGB17" s="164"/>
      <c r="VGC17" s="165"/>
      <c r="VGD17" s="164"/>
      <c r="VGE17" s="164"/>
      <c r="VGF17" s="164"/>
      <c r="VGG17" s="164"/>
      <c r="VGH17" s="164"/>
      <c r="VGI17" s="164"/>
      <c r="VGJ17" s="164"/>
      <c r="VGK17" s="164"/>
      <c r="VGL17" s="164"/>
      <c r="VGM17" s="165"/>
      <c r="VGN17" s="164"/>
      <c r="VGO17" s="164"/>
      <c r="VGP17" s="164"/>
      <c r="VGQ17" s="164"/>
      <c r="VGR17" s="164"/>
      <c r="VGS17" s="164"/>
      <c r="VGT17" s="164"/>
      <c r="VGU17" s="164"/>
      <c r="VGV17" s="164"/>
      <c r="VGW17" s="165"/>
      <c r="VGX17" s="164"/>
      <c r="VGY17" s="164"/>
      <c r="VGZ17" s="164"/>
      <c r="VHA17" s="164"/>
      <c r="VHB17" s="164"/>
      <c r="VHC17" s="164"/>
      <c r="VHD17" s="164"/>
      <c r="VHE17" s="164"/>
      <c r="VHF17" s="164"/>
      <c r="VHG17" s="165"/>
      <c r="VHH17" s="164"/>
      <c r="VHI17" s="164"/>
      <c r="VHJ17" s="164"/>
      <c r="VHK17" s="164"/>
      <c r="VHL17" s="164"/>
      <c r="VHM17" s="164"/>
      <c r="VHN17" s="164"/>
      <c r="VHO17" s="164"/>
      <c r="VHP17" s="164"/>
      <c r="VHQ17" s="165"/>
      <c r="VHR17" s="164"/>
      <c r="VHS17" s="164"/>
      <c r="VHT17" s="164"/>
      <c r="VHU17" s="164"/>
      <c r="VHV17" s="164"/>
      <c r="VHW17" s="164"/>
      <c r="VHX17" s="164"/>
      <c r="VHY17" s="164"/>
      <c r="VHZ17" s="164"/>
      <c r="VIA17" s="165"/>
      <c r="VIB17" s="164"/>
      <c r="VIC17" s="164"/>
      <c r="VID17" s="164"/>
      <c r="VIE17" s="164"/>
      <c r="VIF17" s="164"/>
      <c r="VIG17" s="164"/>
      <c r="VIH17" s="164"/>
      <c r="VII17" s="164"/>
      <c r="VIJ17" s="164"/>
      <c r="VIK17" s="165"/>
      <c r="VIL17" s="164"/>
      <c r="VIM17" s="164"/>
      <c r="VIN17" s="164"/>
      <c r="VIO17" s="164"/>
      <c r="VIP17" s="164"/>
      <c r="VIQ17" s="164"/>
      <c r="VIR17" s="164"/>
      <c r="VIS17" s="164"/>
      <c r="VIT17" s="164"/>
      <c r="VIU17" s="165"/>
      <c r="VIV17" s="164"/>
      <c r="VIW17" s="164"/>
      <c r="VIX17" s="164"/>
      <c r="VIY17" s="164"/>
      <c r="VIZ17" s="164"/>
      <c r="VJA17" s="164"/>
      <c r="VJB17" s="164"/>
      <c r="VJC17" s="164"/>
      <c r="VJD17" s="164"/>
      <c r="VJE17" s="165"/>
      <c r="VJF17" s="164"/>
      <c r="VJG17" s="164"/>
      <c r="VJH17" s="164"/>
      <c r="VJI17" s="164"/>
      <c r="VJJ17" s="164"/>
      <c r="VJK17" s="164"/>
      <c r="VJL17" s="164"/>
      <c r="VJM17" s="164"/>
      <c r="VJN17" s="164"/>
      <c r="VJO17" s="165"/>
      <c r="VJP17" s="164"/>
      <c r="VJQ17" s="164"/>
      <c r="VJR17" s="164"/>
      <c r="VJS17" s="164"/>
      <c r="VJT17" s="164"/>
      <c r="VJU17" s="164"/>
      <c r="VJV17" s="164"/>
      <c r="VJW17" s="164"/>
      <c r="VJX17" s="164"/>
      <c r="VJY17" s="165"/>
      <c r="VJZ17" s="164"/>
      <c r="VKA17" s="164"/>
      <c r="VKB17" s="164"/>
      <c r="VKC17" s="164"/>
      <c r="VKD17" s="164"/>
      <c r="VKE17" s="164"/>
      <c r="VKF17" s="164"/>
      <c r="VKG17" s="164"/>
      <c r="VKH17" s="164"/>
      <c r="VKI17" s="165"/>
      <c r="VKJ17" s="164"/>
      <c r="VKK17" s="164"/>
      <c r="VKL17" s="164"/>
      <c r="VKM17" s="164"/>
      <c r="VKN17" s="164"/>
      <c r="VKO17" s="164"/>
      <c r="VKP17" s="164"/>
      <c r="VKQ17" s="164"/>
      <c r="VKR17" s="164"/>
      <c r="VKS17" s="165"/>
      <c r="VKT17" s="164"/>
      <c r="VKU17" s="164"/>
      <c r="VKV17" s="164"/>
      <c r="VKW17" s="164"/>
      <c r="VKX17" s="164"/>
      <c r="VKY17" s="164"/>
      <c r="VKZ17" s="164"/>
      <c r="VLA17" s="164"/>
      <c r="VLB17" s="164"/>
      <c r="VLC17" s="165"/>
      <c r="VLD17" s="164"/>
      <c r="VLE17" s="164"/>
      <c r="VLF17" s="164"/>
      <c r="VLG17" s="164"/>
      <c r="VLH17" s="164"/>
      <c r="VLI17" s="164"/>
      <c r="VLJ17" s="164"/>
      <c r="VLK17" s="164"/>
      <c r="VLL17" s="164"/>
      <c r="VLM17" s="165"/>
      <c r="VLN17" s="164"/>
      <c r="VLO17" s="164"/>
      <c r="VLP17" s="164"/>
      <c r="VLQ17" s="164"/>
      <c r="VLR17" s="164"/>
      <c r="VLS17" s="164"/>
      <c r="VLT17" s="164"/>
      <c r="VLU17" s="164"/>
      <c r="VLV17" s="164"/>
      <c r="VLW17" s="165"/>
      <c r="VLX17" s="164"/>
      <c r="VLY17" s="164"/>
      <c r="VLZ17" s="164"/>
      <c r="VMA17" s="164"/>
      <c r="VMB17" s="164"/>
      <c r="VMC17" s="164"/>
      <c r="VMD17" s="164"/>
      <c r="VME17" s="164"/>
      <c r="VMF17" s="164"/>
      <c r="VMG17" s="165"/>
      <c r="VMH17" s="164"/>
      <c r="VMI17" s="164"/>
      <c r="VMJ17" s="164"/>
      <c r="VMK17" s="164"/>
      <c r="VML17" s="164"/>
      <c r="VMM17" s="164"/>
      <c r="VMN17" s="164"/>
      <c r="VMO17" s="164"/>
      <c r="VMP17" s="164"/>
      <c r="VMQ17" s="165"/>
      <c r="VMR17" s="164"/>
      <c r="VMS17" s="164"/>
      <c r="VMT17" s="164"/>
      <c r="VMU17" s="164"/>
      <c r="VMV17" s="164"/>
      <c r="VMW17" s="164"/>
      <c r="VMX17" s="164"/>
      <c r="VMY17" s="164"/>
      <c r="VMZ17" s="164"/>
      <c r="VNA17" s="165"/>
      <c r="VNB17" s="164"/>
      <c r="VNC17" s="164"/>
      <c r="VND17" s="164"/>
      <c r="VNE17" s="164"/>
      <c r="VNF17" s="164"/>
      <c r="VNG17" s="164"/>
      <c r="VNH17" s="164"/>
      <c r="VNI17" s="164"/>
      <c r="VNJ17" s="164"/>
      <c r="VNK17" s="165"/>
      <c r="VNL17" s="164"/>
      <c r="VNM17" s="164"/>
      <c r="VNN17" s="164"/>
      <c r="VNO17" s="164"/>
      <c r="VNP17" s="164"/>
      <c r="VNQ17" s="164"/>
      <c r="VNR17" s="164"/>
      <c r="VNS17" s="164"/>
      <c r="VNT17" s="164"/>
      <c r="VNU17" s="165"/>
      <c r="VNV17" s="164"/>
      <c r="VNW17" s="164"/>
      <c r="VNX17" s="164"/>
      <c r="VNY17" s="164"/>
      <c r="VNZ17" s="164"/>
      <c r="VOA17" s="164"/>
      <c r="VOB17" s="164"/>
      <c r="VOC17" s="164"/>
      <c r="VOD17" s="164"/>
      <c r="VOE17" s="165"/>
      <c r="VOF17" s="164"/>
      <c r="VOG17" s="164"/>
      <c r="VOH17" s="164"/>
      <c r="VOI17" s="164"/>
      <c r="VOJ17" s="164"/>
      <c r="VOK17" s="164"/>
      <c r="VOL17" s="164"/>
      <c r="VOM17" s="164"/>
      <c r="VON17" s="164"/>
      <c r="VOO17" s="165"/>
      <c r="VOP17" s="164"/>
      <c r="VOQ17" s="164"/>
      <c r="VOR17" s="164"/>
      <c r="VOS17" s="164"/>
      <c r="VOT17" s="164"/>
      <c r="VOU17" s="164"/>
      <c r="VOV17" s="164"/>
      <c r="VOW17" s="164"/>
      <c r="VOX17" s="164"/>
      <c r="VOY17" s="165"/>
      <c r="VOZ17" s="164"/>
      <c r="VPA17" s="164"/>
      <c r="VPB17" s="164"/>
      <c r="VPC17" s="164"/>
      <c r="VPD17" s="164"/>
      <c r="VPE17" s="164"/>
      <c r="VPF17" s="164"/>
      <c r="VPG17" s="164"/>
      <c r="VPH17" s="164"/>
      <c r="VPI17" s="165"/>
      <c r="VPJ17" s="164"/>
      <c r="VPK17" s="164"/>
      <c r="VPL17" s="164"/>
      <c r="VPM17" s="164"/>
      <c r="VPN17" s="164"/>
      <c r="VPO17" s="164"/>
      <c r="VPP17" s="164"/>
      <c r="VPQ17" s="164"/>
      <c r="VPR17" s="164"/>
      <c r="VPS17" s="165"/>
      <c r="VPT17" s="164"/>
      <c r="VPU17" s="164"/>
      <c r="VPV17" s="164"/>
      <c r="VPW17" s="164"/>
      <c r="VPX17" s="164"/>
      <c r="VPY17" s="164"/>
      <c r="VPZ17" s="164"/>
      <c r="VQA17" s="164"/>
      <c r="VQB17" s="164"/>
      <c r="VQC17" s="165"/>
      <c r="VQD17" s="164"/>
      <c r="VQE17" s="164"/>
      <c r="VQF17" s="164"/>
      <c r="VQG17" s="164"/>
      <c r="VQH17" s="164"/>
      <c r="VQI17" s="164"/>
      <c r="VQJ17" s="164"/>
      <c r="VQK17" s="164"/>
      <c r="VQL17" s="164"/>
      <c r="VQM17" s="165"/>
      <c r="VQN17" s="164"/>
      <c r="VQO17" s="164"/>
      <c r="VQP17" s="164"/>
      <c r="VQQ17" s="164"/>
      <c r="VQR17" s="164"/>
      <c r="VQS17" s="164"/>
      <c r="VQT17" s="164"/>
      <c r="VQU17" s="164"/>
      <c r="VQV17" s="164"/>
      <c r="VQW17" s="165"/>
      <c r="VQX17" s="164"/>
      <c r="VQY17" s="164"/>
      <c r="VQZ17" s="164"/>
      <c r="VRA17" s="164"/>
      <c r="VRB17" s="164"/>
      <c r="VRC17" s="164"/>
      <c r="VRD17" s="164"/>
      <c r="VRE17" s="164"/>
      <c r="VRF17" s="164"/>
      <c r="VRG17" s="165"/>
      <c r="VRH17" s="164"/>
      <c r="VRI17" s="164"/>
      <c r="VRJ17" s="164"/>
      <c r="VRK17" s="164"/>
      <c r="VRL17" s="164"/>
      <c r="VRM17" s="164"/>
      <c r="VRN17" s="164"/>
      <c r="VRO17" s="164"/>
      <c r="VRP17" s="164"/>
      <c r="VRQ17" s="165"/>
      <c r="VRR17" s="164"/>
      <c r="VRS17" s="164"/>
      <c r="VRT17" s="164"/>
      <c r="VRU17" s="164"/>
      <c r="VRV17" s="164"/>
      <c r="VRW17" s="164"/>
      <c r="VRX17" s="164"/>
      <c r="VRY17" s="164"/>
      <c r="VRZ17" s="164"/>
      <c r="VSA17" s="165"/>
      <c r="VSB17" s="164"/>
      <c r="VSC17" s="164"/>
      <c r="VSD17" s="164"/>
      <c r="VSE17" s="164"/>
      <c r="VSF17" s="164"/>
      <c r="VSG17" s="164"/>
      <c r="VSH17" s="164"/>
      <c r="VSI17" s="164"/>
      <c r="VSJ17" s="164"/>
      <c r="VSK17" s="165"/>
      <c r="VSL17" s="164"/>
      <c r="VSM17" s="164"/>
      <c r="VSN17" s="164"/>
      <c r="VSO17" s="164"/>
      <c r="VSP17" s="164"/>
      <c r="VSQ17" s="164"/>
      <c r="VSR17" s="164"/>
      <c r="VSS17" s="164"/>
      <c r="VST17" s="164"/>
      <c r="VSU17" s="165"/>
      <c r="VSV17" s="164"/>
      <c r="VSW17" s="164"/>
      <c r="VSX17" s="164"/>
      <c r="VSY17" s="164"/>
      <c r="VSZ17" s="164"/>
      <c r="VTA17" s="164"/>
      <c r="VTB17" s="164"/>
      <c r="VTC17" s="164"/>
      <c r="VTD17" s="164"/>
      <c r="VTE17" s="165"/>
      <c r="VTF17" s="164"/>
      <c r="VTG17" s="164"/>
      <c r="VTH17" s="164"/>
      <c r="VTI17" s="164"/>
      <c r="VTJ17" s="164"/>
      <c r="VTK17" s="164"/>
      <c r="VTL17" s="164"/>
      <c r="VTM17" s="164"/>
      <c r="VTN17" s="164"/>
      <c r="VTO17" s="165"/>
      <c r="VTP17" s="164"/>
      <c r="VTQ17" s="164"/>
      <c r="VTR17" s="164"/>
      <c r="VTS17" s="164"/>
      <c r="VTT17" s="164"/>
      <c r="VTU17" s="164"/>
      <c r="VTV17" s="164"/>
      <c r="VTW17" s="164"/>
      <c r="VTX17" s="164"/>
      <c r="VTY17" s="165"/>
      <c r="VTZ17" s="164"/>
      <c r="VUA17" s="164"/>
      <c r="VUB17" s="164"/>
      <c r="VUC17" s="164"/>
      <c r="VUD17" s="164"/>
      <c r="VUE17" s="164"/>
      <c r="VUF17" s="164"/>
      <c r="VUG17" s="164"/>
      <c r="VUH17" s="164"/>
      <c r="VUI17" s="165"/>
      <c r="VUJ17" s="164"/>
      <c r="VUK17" s="164"/>
      <c r="VUL17" s="164"/>
      <c r="VUM17" s="164"/>
      <c r="VUN17" s="164"/>
      <c r="VUO17" s="164"/>
      <c r="VUP17" s="164"/>
      <c r="VUQ17" s="164"/>
      <c r="VUR17" s="164"/>
      <c r="VUS17" s="165"/>
      <c r="VUT17" s="164"/>
      <c r="VUU17" s="164"/>
      <c r="VUV17" s="164"/>
      <c r="VUW17" s="164"/>
      <c r="VUX17" s="164"/>
      <c r="VUY17" s="164"/>
      <c r="VUZ17" s="164"/>
      <c r="VVA17" s="164"/>
      <c r="VVB17" s="164"/>
      <c r="VVC17" s="165"/>
      <c r="VVD17" s="164"/>
      <c r="VVE17" s="164"/>
      <c r="VVF17" s="164"/>
      <c r="VVG17" s="164"/>
      <c r="VVH17" s="164"/>
      <c r="VVI17" s="164"/>
      <c r="VVJ17" s="164"/>
      <c r="VVK17" s="164"/>
      <c r="VVL17" s="164"/>
      <c r="VVM17" s="165"/>
      <c r="VVN17" s="164"/>
      <c r="VVO17" s="164"/>
      <c r="VVP17" s="164"/>
      <c r="VVQ17" s="164"/>
      <c r="VVR17" s="164"/>
      <c r="VVS17" s="164"/>
      <c r="VVT17" s="164"/>
      <c r="VVU17" s="164"/>
      <c r="VVV17" s="164"/>
      <c r="VVW17" s="165"/>
      <c r="VVX17" s="164"/>
      <c r="VVY17" s="164"/>
      <c r="VVZ17" s="164"/>
      <c r="VWA17" s="164"/>
      <c r="VWB17" s="164"/>
      <c r="VWC17" s="164"/>
      <c r="VWD17" s="164"/>
      <c r="VWE17" s="164"/>
      <c r="VWF17" s="164"/>
      <c r="VWG17" s="165"/>
      <c r="VWH17" s="164"/>
      <c r="VWI17" s="164"/>
      <c r="VWJ17" s="164"/>
      <c r="VWK17" s="164"/>
      <c r="VWL17" s="164"/>
      <c r="VWM17" s="164"/>
      <c r="VWN17" s="164"/>
      <c r="VWO17" s="164"/>
      <c r="VWP17" s="164"/>
      <c r="VWQ17" s="165"/>
      <c r="VWR17" s="164"/>
      <c r="VWS17" s="164"/>
      <c r="VWT17" s="164"/>
      <c r="VWU17" s="164"/>
      <c r="VWV17" s="164"/>
      <c r="VWW17" s="164"/>
      <c r="VWX17" s="164"/>
      <c r="VWY17" s="164"/>
      <c r="VWZ17" s="164"/>
      <c r="VXA17" s="165"/>
      <c r="VXB17" s="164"/>
      <c r="VXC17" s="164"/>
      <c r="VXD17" s="164"/>
      <c r="VXE17" s="164"/>
      <c r="VXF17" s="164"/>
      <c r="VXG17" s="164"/>
      <c r="VXH17" s="164"/>
      <c r="VXI17" s="164"/>
      <c r="VXJ17" s="164"/>
      <c r="VXK17" s="165"/>
      <c r="VXL17" s="164"/>
      <c r="VXM17" s="164"/>
      <c r="VXN17" s="164"/>
      <c r="VXO17" s="164"/>
      <c r="VXP17" s="164"/>
      <c r="VXQ17" s="164"/>
      <c r="VXR17" s="164"/>
      <c r="VXS17" s="164"/>
      <c r="VXT17" s="164"/>
      <c r="VXU17" s="165"/>
      <c r="VXV17" s="164"/>
      <c r="VXW17" s="164"/>
      <c r="VXX17" s="164"/>
      <c r="VXY17" s="164"/>
      <c r="VXZ17" s="164"/>
      <c r="VYA17" s="164"/>
      <c r="VYB17" s="164"/>
      <c r="VYC17" s="164"/>
      <c r="VYD17" s="164"/>
      <c r="VYE17" s="165"/>
      <c r="VYF17" s="164"/>
      <c r="VYG17" s="164"/>
      <c r="VYH17" s="164"/>
      <c r="VYI17" s="164"/>
      <c r="VYJ17" s="164"/>
      <c r="VYK17" s="164"/>
      <c r="VYL17" s="164"/>
      <c r="VYM17" s="164"/>
      <c r="VYN17" s="164"/>
      <c r="VYO17" s="165"/>
      <c r="VYP17" s="164"/>
      <c r="VYQ17" s="164"/>
      <c r="VYR17" s="164"/>
      <c r="VYS17" s="164"/>
      <c r="VYT17" s="164"/>
      <c r="VYU17" s="164"/>
      <c r="VYV17" s="164"/>
      <c r="VYW17" s="164"/>
      <c r="VYX17" s="164"/>
      <c r="VYY17" s="165"/>
      <c r="VYZ17" s="164"/>
      <c r="VZA17" s="164"/>
      <c r="VZB17" s="164"/>
      <c r="VZC17" s="164"/>
      <c r="VZD17" s="164"/>
      <c r="VZE17" s="164"/>
      <c r="VZF17" s="164"/>
      <c r="VZG17" s="164"/>
      <c r="VZH17" s="164"/>
      <c r="VZI17" s="165"/>
      <c r="VZJ17" s="164"/>
      <c r="VZK17" s="164"/>
      <c r="VZL17" s="164"/>
      <c r="VZM17" s="164"/>
      <c r="VZN17" s="164"/>
      <c r="VZO17" s="164"/>
      <c r="VZP17" s="164"/>
      <c r="VZQ17" s="164"/>
      <c r="VZR17" s="164"/>
      <c r="VZS17" s="165"/>
      <c r="VZT17" s="164"/>
      <c r="VZU17" s="164"/>
      <c r="VZV17" s="164"/>
      <c r="VZW17" s="164"/>
      <c r="VZX17" s="164"/>
      <c r="VZY17" s="164"/>
      <c r="VZZ17" s="164"/>
      <c r="WAA17" s="164"/>
      <c r="WAB17" s="164"/>
      <c r="WAC17" s="165"/>
      <c r="WAD17" s="164"/>
      <c r="WAE17" s="164"/>
      <c r="WAF17" s="164"/>
      <c r="WAG17" s="164"/>
      <c r="WAH17" s="164"/>
      <c r="WAI17" s="164"/>
      <c r="WAJ17" s="164"/>
      <c r="WAK17" s="164"/>
      <c r="WAL17" s="164"/>
      <c r="WAM17" s="165"/>
      <c r="WAN17" s="164"/>
      <c r="WAO17" s="164"/>
      <c r="WAP17" s="164"/>
      <c r="WAQ17" s="164"/>
      <c r="WAR17" s="164"/>
      <c r="WAS17" s="164"/>
      <c r="WAT17" s="164"/>
      <c r="WAU17" s="164"/>
      <c r="WAV17" s="164"/>
      <c r="WAW17" s="165"/>
      <c r="WAX17" s="164"/>
      <c r="WAY17" s="164"/>
      <c r="WAZ17" s="164"/>
      <c r="WBA17" s="164"/>
      <c r="WBB17" s="164"/>
      <c r="WBC17" s="164"/>
      <c r="WBD17" s="164"/>
      <c r="WBE17" s="164"/>
      <c r="WBF17" s="164"/>
      <c r="WBG17" s="165"/>
      <c r="WBH17" s="164"/>
      <c r="WBI17" s="164"/>
      <c r="WBJ17" s="164"/>
      <c r="WBK17" s="164"/>
      <c r="WBL17" s="164"/>
      <c r="WBM17" s="164"/>
      <c r="WBN17" s="164"/>
      <c r="WBO17" s="164"/>
      <c r="WBP17" s="164"/>
      <c r="WBQ17" s="165"/>
      <c r="WBR17" s="164"/>
      <c r="WBS17" s="164"/>
      <c r="WBT17" s="164"/>
      <c r="WBU17" s="164"/>
      <c r="WBV17" s="164"/>
      <c r="WBW17" s="164"/>
      <c r="WBX17" s="164"/>
      <c r="WBY17" s="164"/>
      <c r="WBZ17" s="164"/>
      <c r="WCA17" s="165"/>
      <c r="WCB17" s="164"/>
      <c r="WCC17" s="164"/>
      <c r="WCD17" s="164"/>
      <c r="WCE17" s="164"/>
      <c r="WCF17" s="164"/>
      <c r="WCG17" s="164"/>
      <c r="WCH17" s="164"/>
      <c r="WCI17" s="164"/>
      <c r="WCJ17" s="164"/>
      <c r="WCK17" s="165"/>
      <c r="WCL17" s="164"/>
      <c r="WCM17" s="164"/>
      <c r="WCN17" s="164"/>
      <c r="WCO17" s="164"/>
      <c r="WCP17" s="164"/>
      <c r="WCQ17" s="164"/>
      <c r="WCR17" s="164"/>
      <c r="WCS17" s="164"/>
      <c r="WCT17" s="164"/>
      <c r="WCU17" s="165"/>
      <c r="WCV17" s="164"/>
      <c r="WCW17" s="164"/>
      <c r="WCX17" s="164"/>
      <c r="WCY17" s="164"/>
      <c r="WCZ17" s="164"/>
      <c r="WDA17" s="164"/>
      <c r="WDB17" s="164"/>
      <c r="WDC17" s="164"/>
      <c r="WDD17" s="164"/>
      <c r="WDE17" s="165"/>
      <c r="WDF17" s="164"/>
      <c r="WDG17" s="164"/>
      <c r="WDH17" s="164"/>
      <c r="WDI17" s="164"/>
      <c r="WDJ17" s="164"/>
      <c r="WDK17" s="164"/>
      <c r="WDL17" s="164"/>
      <c r="WDM17" s="164"/>
      <c r="WDN17" s="164"/>
      <c r="WDO17" s="165"/>
      <c r="WDP17" s="164"/>
      <c r="WDQ17" s="164"/>
      <c r="WDR17" s="164"/>
      <c r="WDS17" s="164"/>
      <c r="WDT17" s="164"/>
      <c r="WDU17" s="164"/>
      <c r="WDV17" s="164"/>
      <c r="WDW17" s="164"/>
      <c r="WDX17" s="164"/>
      <c r="WDY17" s="165"/>
      <c r="WDZ17" s="164"/>
      <c r="WEA17" s="164"/>
      <c r="WEB17" s="164"/>
      <c r="WEC17" s="164"/>
      <c r="WED17" s="164"/>
      <c r="WEE17" s="164"/>
      <c r="WEF17" s="164"/>
      <c r="WEG17" s="164"/>
      <c r="WEH17" s="164"/>
      <c r="WEI17" s="165"/>
      <c r="WEJ17" s="164"/>
      <c r="WEK17" s="164"/>
      <c r="WEL17" s="164"/>
      <c r="WEM17" s="164"/>
      <c r="WEN17" s="164"/>
      <c r="WEO17" s="164"/>
      <c r="WEP17" s="164"/>
      <c r="WEQ17" s="164"/>
      <c r="WER17" s="164"/>
      <c r="WES17" s="165"/>
      <c r="WET17" s="164"/>
      <c r="WEU17" s="164"/>
      <c r="WEV17" s="164"/>
      <c r="WEW17" s="164"/>
      <c r="WEX17" s="164"/>
      <c r="WEY17" s="164"/>
      <c r="WEZ17" s="164"/>
      <c r="WFA17" s="164"/>
      <c r="WFB17" s="164"/>
      <c r="WFC17" s="165"/>
      <c r="WFD17" s="164"/>
      <c r="WFE17" s="164"/>
      <c r="WFF17" s="164"/>
      <c r="WFG17" s="164"/>
      <c r="WFH17" s="164"/>
      <c r="WFI17" s="164"/>
      <c r="WFJ17" s="164"/>
      <c r="WFK17" s="164"/>
      <c r="WFL17" s="164"/>
      <c r="WFM17" s="165"/>
      <c r="WFN17" s="164"/>
      <c r="WFO17" s="164"/>
      <c r="WFP17" s="164"/>
      <c r="WFQ17" s="164"/>
      <c r="WFR17" s="164"/>
      <c r="WFS17" s="164"/>
      <c r="WFT17" s="164"/>
      <c r="WFU17" s="164"/>
      <c r="WFV17" s="164"/>
      <c r="WFW17" s="165"/>
      <c r="WFX17" s="164"/>
      <c r="WFY17" s="164"/>
      <c r="WFZ17" s="164"/>
      <c r="WGA17" s="164"/>
      <c r="WGB17" s="164"/>
      <c r="WGC17" s="164"/>
      <c r="WGD17" s="164"/>
      <c r="WGE17" s="164"/>
      <c r="WGF17" s="164"/>
      <c r="WGG17" s="165"/>
      <c r="WGH17" s="164"/>
      <c r="WGI17" s="164"/>
      <c r="WGJ17" s="164"/>
      <c r="WGK17" s="164"/>
      <c r="WGL17" s="164"/>
      <c r="WGM17" s="164"/>
      <c r="WGN17" s="164"/>
      <c r="WGO17" s="164"/>
      <c r="WGP17" s="164"/>
      <c r="WGQ17" s="165"/>
      <c r="WGR17" s="164"/>
      <c r="WGS17" s="164"/>
      <c r="WGT17" s="164"/>
      <c r="WGU17" s="164"/>
      <c r="WGV17" s="164"/>
      <c r="WGW17" s="164"/>
      <c r="WGX17" s="164"/>
      <c r="WGY17" s="164"/>
      <c r="WGZ17" s="164"/>
      <c r="WHA17" s="165"/>
      <c r="WHB17" s="164"/>
      <c r="WHC17" s="164"/>
      <c r="WHD17" s="164"/>
      <c r="WHE17" s="164"/>
      <c r="WHF17" s="164"/>
      <c r="WHG17" s="164"/>
      <c r="WHH17" s="164"/>
      <c r="WHI17" s="164"/>
      <c r="WHJ17" s="164"/>
      <c r="WHK17" s="165"/>
      <c r="WHL17" s="164"/>
      <c r="WHM17" s="164"/>
      <c r="WHN17" s="164"/>
      <c r="WHO17" s="164"/>
      <c r="WHP17" s="164"/>
      <c r="WHQ17" s="164"/>
      <c r="WHR17" s="164"/>
      <c r="WHS17" s="164"/>
      <c r="WHT17" s="164"/>
      <c r="WHU17" s="165"/>
      <c r="WHV17" s="164"/>
      <c r="WHW17" s="164"/>
      <c r="WHX17" s="164"/>
      <c r="WHY17" s="164"/>
      <c r="WHZ17" s="164"/>
      <c r="WIA17" s="164"/>
      <c r="WIB17" s="164"/>
      <c r="WIC17" s="164"/>
      <c r="WID17" s="164"/>
      <c r="WIE17" s="165"/>
      <c r="WIF17" s="164"/>
      <c r="WIG17" s="164"/>
      <c r="WIH17" s="164"/>
      <c r="WII17" s="164"/>
      <c r="WIJ17" s="164"/>
      <c r="WIK17" s="164"/>
      <c r="WIL17" s="164"/>
      <c r="WIM17" s="164"/>
      <c r="WIN17" s="164"/>
      <c r="WIO17" s="165"/>
      <c r="WIP17" s="164"/>
      <c r="WIQ17" s="164"/>
      <c r="WIR17" s="164"/>
      <c r="WIS17" s="164"/>
      <c r="WIT17" s="164"/>
      <c r="WIU17" s="164"/>
      <c r="WIV17" s="164"/>
      <c r="WIW17" s="164"/>
      <c r="WIX17" s="164"/>
      <c r="WIY17" s="165"/>
      <c r="WIZ17" s="164"/>
      <c r="WJA17" s="164"/>
      <c r="WJB17" s="164"/>
      <c r="WJC17" s="164"/>
      <c r="WJD17" s="164"/>
      <c r="WJE17" s="164"/>
      <c r="WJF17" s="164"/>
      <c r="WJG17" s="164"/>
      <c r="WJH17" s="164"/>
      <c r="WJI17" s="165"/>
      <c r="WJJ17" s="164"/>
      <c r="WJK17" s="164"/>
      <c r="WJL17" s="164"/>
      <c r="WJM17" s="164"/>
      <c r="WJN17" s="164"/>
      <c r="WJO17" s="164"/>
      <c r="WJP17" s="164"/>
      <c r="WJQ17" s="164"/>
      <c r="WJR17" s="164"/>
      <c r="WJS17" s="165"/>
      <c r="WJT17" s="164"/>
      <c r="WJU17" s="164"/>
      <c r="WJV17" s="164"/>
      <c r="WJW17" s="164"/>
      <c r="WJX17" s="164"/>
      <c r="WJY17" s="164"/>
      <c r="WJZ17" s="164"/>
      <c r="WKA17" s="164"/>
      <c r="WKB17" s="164"/>
      <c r="WKC17" s="165"/>
      <c r="WKD17" s="164"/>
      <c r="WKE17" s="164"/>
      <c r="WKF17" s="164"/>
      <c r="WKG17" s="164"/>
      <c r="WKH17" s="164"/>
      <c r="WKI17" s="164"/>
      <c r="WKJ17" s="164"/>
      <c r="WKK17" s="164"/>
      <c r="WKL17" s="164"/>
      <c r="WKM17" s="165"/>
      <c r="WKN17" s="164"/>
      <c r="WKO17" s="164"/>
      <c r="WKP17" s="164"/>
      <c r="WKQ17" s="164"/>
      <c r="WKR17" s="164"/>
      <c r="WKS17" s="164"/>
      <c r="WKT17" s="164"/>
      <c r="WKU17" s="164"/>
      <c r="WKV17" s="164"/>
      <c r="WKW17" s="165"/>
      <c r="WKX17" s="164"/>
      <c r="WKY17" s="164"/>
      <c r="WKZ17" s="164"/>
      <c r="WLA17" s="164"/>
      <c r="WLB17" s="164"/>
      <c r="WLC17" s="164"/>
      <c r="WLD17" s="164"/>
      <c r="WLE17" s="164"/>
      <c r="WLF17" s="164"/>
      <c r="WLG17" s="165"/>
      <c r="WLH17" s="164"/>
      <c r="WLI17" s="164"/>
      <c r="WLJ17" s="164"/>
      <c r="WLK17" s="164"/>
      <c r="WLL17" s="164"/>
      <c r="WLM17" s="164"/>
      <c r="WLN17" s="164"/>
      <c r="WLO17" s="164"/>
      <c r="WLP17" s="164"/>
      <c r="WLQ17" s="165"/>
      <c r="WLR17" s="164"/>
      <c r="WLS17" s="164"/>
      <c r="WLT17" s="164"/>
      <c r="WLU17" s="164"/>
      <c r="WLV17" s="164"/>
      <c r="WLW17" s="164"/>
      <c r="WLX17" s="164"/>
      <c r="WLY17" s="164"/>
      <c r="WLZ17" s="164"/>
      <c r="WMA17" s="165"/>
      <c r="WMB17" s="164"/>
      <c r="WMC17" s="164"/>
      <c r="WMD17" s="164"/>
      <c r="WME17" s="164"/>
      <c r="WMF17" s="164"/>
      <c r="WMG17" s="164"/>
      <c r="WMH17" s="164"/>
      <c r="WMI17" s="164"/>
      <c r="WMJ17" s="164"/>
      <c r="WMK17" s="165"/>
      <c r="WML17" s="164"/>
      <c r="WMM17" s="164"/>
      <c r="WMN17" s="164"/>
      <c r="WMO17" s="164"/>
      <c r="WMP17" s="164"/>
      <c r="WMQ17" s="164"/>
      <c r="WMR17" s="164"/>
      <c r="WMS17" s="164"/>
      <c r="WMT17" s="164"/>
      <c r="WMU17" s="165"/>
      <c r="WMV17" s="164"/>
      <c r="WMW17" s="164"/>
      <c r="WMX17" s="164"/>
      <c r="WMY17" s="164"/>
      <c r="WMZ17" s="164"/>
      <c r="WNA17" s="164"/>
      <c r="WNB17" s="164"/>
      <c r="WNC17" s="164"/>
      <c r="WND17" s="164"/>
      <c r="WNE17" s="165"/>
      <c r="WNF17" s="164"/>
      <c r="WNG17" s="164"/>
      <c r="WNH17" s="164"/>
      <c r="WNI17" s="164"/>
      <c r="WNJ17" s="164"/>
      <c r="WNK17" s="164"/>
      <c r="WNL17" s="164"/>
      <c r="WNM17" s="164"/>
      <c r="WNN17" s="164"/>
      <c r="WNO17" s="165"/>
      <c r="WNP17" s="164"/>
      <c r="WNQ17" s="164"/>
      <c r="WNR17" s="164"/>
      <c r="WNS17" s="164"/>
      <c r="WNT17" s="164"/>
      <c r="WNU17" s="164"/>
      <c r="WNV17" s="164"/>
      <c r="WNW17" s="164"/>
      <c r="WNX17" s="164"/>
      <c r="WNY17" s="165"/>
      <c r="WNZ17" s="164"/>
      <c r="WOA17" s="164"/>
      <c r="WOB17" s="164"/>
      <c r="WOC17" s="164"/>
      <c r="WOD17" s="164"/>
      <c r="WOE17" s="164"/>
      <c r="WOF17" s="164"/>
      <c r="WOG17" s="164"/>
      <c r="WOH17" s="164"/>
      <c r="WOI17" s="165"/>
      <c r="WOJ17" s="164"/>
      <c r="WOK17" s="164"/>
      <c r="WOL17" s="164"/>
      <c r="WOM17" s="164"/>
      <c r="WON17" s="164"/>
      <c r="WOO17" s="164"/>
      <c r="WOP17" s="164"/>
      <c r="WOQ17" s="164"/>
      <c r="WOR17" s="164"/>
      <c r="WOS17" s="165"/>
      <c r="WOT17" s="164"/>
      <c r="WOU17" s="164"/>
      <c r="WOV17" s="164"/>
      <c r="WOW17" s="164"/>
      <c r="WOX17" s="164"/>
      <c r="WOY17" s="164"/>
      <c r="WOZ17" s="164"/>
      <c r="WPA17" s="164"/>
      <c r="WPB17" s="164"/>
      <c r="WPC17" s="165"/>
      <c r="WPD17" s="164"/>
      <c r="WPE17" s="164"/>
      <c r="WPF17" s="164"/>
      <c r="WPG17" s="164"/>
      <c r="WPH17" s="164"/>
      <c r="WPI17" s="164"/>
      <c r="WPJ17" s="164"/>
      <c r="WPK17" s="164"/>
      <c r="WPL17" s="164"/>
      <c r="WPM17" s="165"/>
      <c r="WPN17" s="164"/>
      <c r="WPO17" s="164"/>
      <c r="WPP17" s="164"/>
      <c r="WPQ17" s="164"/>
      <c r="WPR17" s="164"/>
      <c r="WPS17" s="164"/>
      <c r="WPT17" s="164"/>
      <c r="WPU17" s="164"/>
      <c r="WPV17" s="164"/>
      <c r="WPW17" s="165"/>
      <c r="WPX17" s="164"/>
      <c r="WPY17" s="164"/>
      <c r="WPZ17" s="164"/>
      <c r="WQA17" s="164"/>
      <c r="WQB17" s="164"/>
      <c r="WQC17" s="164"/>
      <c r="WQD17" s="164"/>
      <c r="WQE17" s="164"/>
      <c r="WQF17" s="164"/>
      <c r="WQG17" s="165"/>
      <c r="WQH17" s="164"/>
      <c r="WQI17" s="164"/>
      <c r="WQJ17" s="164"/>
      <c r="WQK17" s="164"/>
      <c r="WQL17" s="164"/>
      <c r="WQM17" s="164"/>
      <c r="WQN17" s="164"/>
      <c r="WQO17" s="164"/>
      <c r="WQP17" s="164"/>
      <c r="WQQ17" s="165"/>
      <c r="WQR17" s="164"/>
      <c r="WQS17" s="164"/>
      <c r="WQT17" s="164"/>
      <c r="WQU17" s="164"/>
      <c r="WQV17" s="164"/>
      <c r="WQW17" s="164"/>
      <c r="WQX17" s="164"/>
      <c r="WQY17" s="164"/>
      <c r="WQZ17" s="164"/>
      <c r="WRA17" s="165"/>
      <c r="WRB17" s="164"/>
      <c r="WRC17" s="164"/>
      <c r="WRD17" s="164"/>
      <c r="WRE17" s="164"/>
      <c r="WRF17" s="164"/>
      <c r="WRG17" s="164"/>
      <c r="WRH17" s="164"/>
      <c r="WRI17" s="164"/>
      <c r="WRJ17" s="164"/>
      <c r="WRK17" s="165"/>
      <c r="WRL17" s="164"/>
      <c r="WRM17" s="164"/>
      <c r="WRN17" s="164"/>
      <c r="WRO17" s="164"/>
      <c r="WRP17" s="164"/>
      <c r="WRQ17" s="164"/>
      <c r="WRR17" s="164"/>
      <c r="WRS17" s="164"/>
      <c r="WRT17" s="164"/>
      <c r="WRU17" s="165"/>
      <c r="WRV17" s="164"/>
      <c r="WRW17" s="164"/>
      <c r="WRX17" s="164"/>
      <c r="WRY17" s="164"/>
      <c r="WRZ17" s="164"/>
      <c r="WSA17" s="164"/>
      <c r="WSB17" s="164"/>
      <c r="WSC17" s="164"/>
      <c r="WSD17" s="164"/>
      <c r="WSE17" s="165"/>
      <c r="WSF17" s="164"/>
      <c r="WSG17" s="164"/>
      <c r="WSH17" s="164"/>
      <c r="WSI17" s="164"/>
      <c r="WSJ17" s="164"/>
      <c r="WSK17" s="164"/>
      <c r="WSL17" s="164"/>
      <c r="WSM17" s="164"/>
      <c r="WSN17" s="164"/>
      <c r="WSO17" s="165"/>
      <c r="WSP17" s="164"/>
      <c r="WSQ17" s="164"/>
      <c r="WSR17" s="164"/>
      <c r="WSS17" s="164"/>
      <c r="WST17" s="164"/>
      <c r="WSU17" s="164"/>
      <c r="WSV17" s="164"/>
      <c r="WSW17" s="164"/>
      <c r="WSX17" s="164"/>
      <c r="WSY17" s="165"/>
      <c r="WSZ17" s="164"/>
      <c r="WTA17" s="164"/>
      <c r="WTB17" s="164"/>
      <c r="WTC17" s="164"/>
      <c r="WTD17" s="164"/>
      <c r="WTE17" s="164"/>
      <c r="WTF17" s="164"/>
      <c r="WTG17" s="164"/>
      <c r="WTH17" s="164"/>
      <c r="WTI17" s="165"/>
      <c r="WTJ17" s="164"/>
      <c r="WTK17" s="164"/>
      <c r="WTL17" s="164"/>
      <c r="WTM17" s="164"/>
      <c r="WTN17" s="164"/>
      <c r="WTO17" s="164"/>
      <c r="WTP17" s="164"/>
      <c r="WTQ17" s="164"/>
      <c r="WTR17" s="164"/>
      <c r="WTS17" s="165"/>
      <c r="WTT17" s="164"/>
      <c r="WTU17" s="164"/>
      <c r="WTV17" s="164"/>
      <c r="WTW17" s="164"/>
      <c r="WTX17" s="164"/>
      <c r="WTY17" s="164"/>
      <c r="WTZ17" s="164"/>
      <c r="WUA17" s="164"/>
      <c r="WUB17" s="164"/>
      <c r="WUC17" s="165"/>
      <c r="WUD17" s="164"/>
      <c r="WUE17" s="164"/>
      <c r="WUF17" s="164"/>
      <c r="WUG17" s="164"/>
      <c r="WUH17" s="164"/>
      <c r="WUI17" s="164"/>
      <c r="WUJ17" s="164"/>
      <c r="WUK17" s="164"/>
      <c r="WUL17" s="164"/>
      <c r="WUM17" s="165"/>
      <c r="WUN17" s="164"/>
      <c r="WUO17" s="164"/>
      <c r="WUP17" s="164"/>
      <c r="WUQ17" s="164"/>
      <c r="WUR17" s="164"/>
      <c r="WUS17" s="164"/>
      <c r="WUT17" s="164"/>
      <c r="WUU17" s="164"/>
      <c r="WUV17" s="164"/>
      <c r="WUW17" s="165"/>
      <c r="WUX17" s="164"/>
      <c r="WUY17" s="164"/>
      <c r="WUZ17" s="164"/>
      <c r="WVA17" s="164"/>
      <c r="WVB17" s="164"/>
      <c r="WVC17" s="164"/>
      <c r="WVD17" s="164"/>
      <c r="WVE17" s="164"/>
      <c r="WVF17" s="164"/>
      <c r="WVG17" s="165"/>
      <c r="WVH17" s="164"/>
      <c r="WVI17" s="164"/>
      <c r="WVJ17" s="164"/>
      <c r="WVK17" s="164"/>
      <c r="WVL17" s="164"/>
      <c r="WVM17" s="164"/>
      <c r="WVN17" s="164"/>
      <c r="WVO17" s="164"/>
      <c r="WVP17" s="164"/>
      <c r="WVQ17" s="165"/>
      <c r="WVR17" s="164"/>
      <c r="WVS17" s="164"/>
      <c r="WVT17" s="164"/>
      <c r="WVU17" s="164"/>
      <c r="WVV17" s="164"/>
      <c r="WVW17" s="164"/>
      <c r="WVX17" s="164"/>
      <c r="WVY17" s="164"/>
      <c r="WVZ17" s="164"/>
      <c r="WWA17" s="165"/>
      <c r="WWB17" s="164"/>
      <c r="WWC17" s="164"/>
      <c r="WWD17" s="164"/>
      <c r="WWE17" s="164"/>
      <c r="WWF17" s="164"/>
      <c r="WWG17" s="164"/>
      <c r="WWH17" s="164"/>
      <c r="WWI17" s="164"/>
      <c r="WWJ17" s="164"/>
      <c r="WWK17" s="165"/>
      <c r="WWL17" s="164"/>
      <c r="WWM17" s="164"/>
      <c r="WWN17" s="164"/>
      <c r="WWO17" s="164"/>
      <c r="WWP17" s="164"/>
      <c r="WWQ17" s="164"/>
      <c r="WWR17" s="164"/>
      <c r="WWS17" s="164"/>
      <c r="WWT17" s="164"/>
      <c r="WWU17" s="165"/>
      <c r="WWV17" s="164"/>
      <c r="WWW17" s="164"/>
      <c r="WWX17" s="164"/>
      <c r="WWY17" s="164"/>
      <c r="WWZ17" s="164"/>
      <c r="WXA17" s="164"/>
      <c r="WXB17" s="164"/>
      <c r="WXC17" s="164"/>
      <c r="WXD17" s="164"/>
      <c r="WXE17" s="165"/>
      <c r="WXF17" s="164"/>
      <c r="WXG17" s="164"/>
      <c r="WXH17" s="164"/>
      <c r="WXI17" s="164"/>
      <c r="WXJ17" s="164"/>
      <c r="WXK17" s="164"/>
      <c r="WXL17" s="164"/>
      <c r="WXM17" s="164"/>
      <c r="WXN17" s="164"/>
      <c r="WXO17" s="165"/>
      <c r="WXP17" s="164"/>
      <c r="WXQ17" s="164"/>
      <c r="WXR17" s="164"/>
      <c r="WXS17" s="164"/>
      <c r="WXT17" s="164"/>
      <c r="WXU17" s="164"/>
      <c r="WXV17" s="164"/>
      <c r="WXW17" s="164"/>
      <c r="WXX17" s="164"/>
      <c r="WXY17" s="165"/>
      <c r="WXZ17" s="164"/>
      <c r="WYA17" s="164"/>
      <c r="WYB17" s="164"/>
      <c r="WYC17" s="164"/>
      <c r="WYD17" s="164"/>
      <c r="WYE17" s="164"/>
      <c r="WYF17" s="164"/>
      <c r="WYG17" s="164"/>
      <c r="WYH17" s="164"/>
      <c r="WYI17" s="165"/>
      <c r="WYJ17" s="164"/>
      <c r="WYK17" s="164"/>
      <c r="WYL17" s="164"/>
      <c r="WYM17" s="164"/>
      <c r="WYN17" s="164"/>
      <c r="WYO17" s="164"/>
      <c r="WYP17" s="164"/>
      <c r="WYQ17" s="164"/>
      <c r="WYR17" s="164"/>
      <c r="WYS17" s="165"/>
      <c r="WYT17" s="164"/>
      <c r="WYU17" s="164"/>
      <c r="WYV17" s="164"/>
      <c r="WYW17" s="164"/>
      <c r="WYX17" s="164"/>
      <c r="WYY17" s="164"/>
      <c r="WYZ17" s="164"/>
      <c r="WZA17" s="164"/>
      <c r="WZB17" s="164"/>
      <c r="WZC17" s="165"/>
      <c r="WZD17" s="164"/>
      <c r="WZE17" s="164"/>
      <c r="WZF17" s="164"/>
      <c r="WZG17" s="164"/>
      <c r="WZH17" s="164"/>
      <c r="WZI17" s="164"/>
      <c r="WZJ17" s="164"/>
      <c r="WZK17" s="164"/>
      <c r="WZL17" s="164"/>
      <c r="WZM17" s="165"/>
      <c r="WZN17" s="164"/>
      <c r="WZO17" s="164"/>
      <c r="WZP17" s="164"/>
      <c r="WZQ17" s="164"/>
      <c r="WZR17" s="164"/>
      <c r="WZS17" s="164"/>
      <c r="WZT17" s="164"/>
      <c r="WZU17" s="164"/>
      <c r="WZV17" s="164"/>
      <c r="WZW17" s="165"/>
      <c r="WZX17" s="164"/>
      <c r="WZY17" s="164"/>
      <c r="WZZ17" s="164"/>
      <c r="XAA17" s="164"/>
      <c r="XAB17" s="164"/>
      <c r="XAC17" s="164"/>
      <c r="XAD17" s="164"/>
      <c r="XAE17" s="164"/>
      <c r="XAF17" s="164"/>
      <c r="XAG17" s="165"/>
      <c r="XAH17" s="164"/>
      <c r="XAI17" s="164"/>
      <c r="XAJ17" s="164"/>
      <c r="XAK17" s="164"/>
      <c r="XAL17" s="164"/>
      <c r="XAM17" s="164"/>
      <c r="XAN17" s="164"/>
      <c r="XAO17" s="164"/>
      <c r="XAP17" s="164"/>
      <c r="XAQ17" s="165"/>
      <c r="XAR17" s="164"/>
      <c r="XAS17" s="164"/>
      <c r="XAT17" s="164"/>
      <c r="XAU17" s="164"/>
      <c r="XAV17" s="164"/>
      <c r="XAW17" s="164"/>
      <c r="XAX17" s="164"/>
      <c r="XAY17" s="164"/>
      <c r="XAZ17" s="164"/>
      <c r="XBA17" s="165"/>
      <c r="XBB17" s="164"/>
      <c r="XBC17" s="164"/>
      <c r="XBD17" s="164"/>
      <c r="XBE17" s="164"/>
      <c r="XBF17" s="164"/>
      <c r="XBG17" s="164"/>
      <c r="XBH17" s="164"/>
      <c r="XBI17" s="164"/>
      <c r="XBJ17" s="164"/>
      <c r="XBK17" s="165"/>
      <c r="XBL17" s="164"/>
      <c r="XBM17" s="164"/>
      <c r="XBN17" s="164"/>
      <c r="XBO17" s="164"/>
      <c r="XBP17" s="164"/>
      <c r="XBQ17" s="164"/>
      <c r="XBR17" s="164"/>
      <c r="XBS17" s="164"/>
      <c r="XBT17" s="164"/>
      <c r="XBU17" s="165"/>
      <c r="XBV17" s="164"/>
      <c r="XBW17" s="164"/>
      <c r="XBX17" s="164"/>
      <c r="XBY17" s="164"/>
      <c r="XBZ17" s="164"/>
      <c r="XCA17" s="164"/>
      <c r="XCB17" s="164"/>
      <c r="XCC17" s="164"/>
      <c r="XCD17" s="164"/>
      <c r="XCE17" s="165"/>
      <c r="XCF17" s="164"/>
      <c r="XCG17" s="164"/>
      <c r="XCH17" s="164"/>
      <c r="XCI17" s="164"/>
      <c r="XCJ17" s="164"/>
      <c r="XCK17" s="164"/>
      <c r="XCL17" s="164"/>
      <c r="XCM17" s="164"/>
      <c r="XCN17" s="164"/>
      <c r="XCO17" s="165"/>
      <c r="XCP17" s="164"/>
      <c r="XCQ17" s="164"/>
      <c r="XCR17" s="164"/>
      <c r="XCS17" s="164"/>
      <c r="XCT17" s="164"/>
      <c r="XCU17" s="164"/>
      <c r="XCV17" s="164"/>
      <c r="XCW17" s="164"/>
      <c r="XCX17" s="164"/>
      <c r="XCY17" s="165"/>
      <c r="XCZ17" s="164"/>
      <c r="XDA17" s="164"/>
      <c r="XDB17" s="164"/>
      <c r="XDC17" s="164"/>
      <c r="XDD17" s="164"/>
      <c r="XDE17" s="164"/>
      <c r="XDF17" s="164"/>
      <c r="XDG17" s="164"/>
      <c r="XDH17" s="164"/>
      <c r="XDI17" s="165"/>
      <c r="XDJ17" s="164"/>
      <c r="XDK17" s="164"/>
      <c r="XDL17" s="164"/>
      <c r="XDM17" s="164"/>
      <c r="XDN17" s="164"/>
      <c r="XDO17" s="164"/>
      <c r="XDP17" s="164"/>
      <c r="XDQ17" s="164"/>
      <c r="XDR17" s="164"/>
      <c r="XDS17" s="165"/>
      <c r="XDT17" s="164"/>
      <c r="XDU17" s="164"/>
      <c r="XDV17" s="164"/>
      <c r="XDW17" s="164"/>
      <c r="XDX17" s="164"/>
      <c r="XDY17" s="164"/>
      <c r="XDZ17" s="164"/>
      <c r="XEA17" s="164"/>
      <c r="XEB17" s="164"/>
      <c r="XEC17" s="165"/>
      <c r="XED17" s="164"/>
      <c r="XEE17" s="164"/>
      <c r="XEF17" s="164"/>
      <c r="XEG17" s="164"/>
      <c r="XEH17" s="164"/>
      <c r="XEI17" s="164"/>
      <c r="XEJ17" s="164"/>
      <c r="XEK17" s="164"/>
      <c r="XEL17" s="164"/>
      <c r="XEM17" s="165"/>
      <c r="XEN17" s="164"/>
      <c r="XEO17" s="164"/>
      <c r="XEP17" s="164"/>
      <c r="XEQ17" s="164"/>
      <c r="XER17" s="164"/>
      <c r="XES17" s="164"/>
      <c r="XET17" s="164"/>
      <c r="XEU17" s="164"/>
      <c r="XEV17" s="164"/>
      <c r="XEW17" s="165"/>
      <c r="XEX17" s="164"/>
      <c r="XEY17" s="164"/>
      <c r="XEZ17" s="164"/>
      <c r="XFA17" s="164"/>
      <c r="XFB17" s="164"/>
      <c r="XFC17" s="164"/>
      <c r="XFD17" s="164"/>
    </row>
    <row r="18" spans="1:16384" ht="30" hidden="1">
      <c r="A18" s="163"/>
      <c r="B18" s="162" t="s">
        <v>1010</v>
      </c>
      <c r="C18" s="162" t="s">
        <v>750</v>
      </c>
      <c r="D18" s="171">
        <v>0.32</v>
      </c>
      <c r="E18" s="171">
        <v>0.25</v>
      </c>
      <c r="F18" s="171">
        <v>0.43</v>
      </c>
      <c r="G18" s="172"/>
      <c r="H18" s="173" t="s">
        <v>1016</v>
      </c>
      <c r="I18" s="163" t="s">
        <v>1034</v>
      </c>
    </row>
    <row r="19" spans="1:16384" hidden="1">
      <c r="A19" s="14" t="s">
        <v>1032</v>
      </c>
      <c r="B19" s="162"/>
      <c r="C19" s="162"/>
      <c r="D19" s="162">
        <v>0</v>
      </c>
      <c r="E19" s="162">
        <v>232.64</v>
      </c>
      <c r="F19" s="162">
        <v>100</v>
      </c>
      <c r="G19" s="172">
        <v>155</v>
      </c>
      <c r="H19" s="173"/>
      <c r="I19" s="163" t="s">
        <v>1035</v>
      </c>
    </row>
    <row r="20" spans="1:16384" hidden="1">
      <c r="A20" s="168" t="s">
        <v>16</v>
      </c>
      <c r="B20" s="168" t="s">
        <v>431</v>
      </c>
      <c r="C20" s="168" t="s">
        <v>1018</v>
      </c>
      <c r="D20" s="168" t="s">
        <v>1019</v>
      </c>
      <c r="E20" s="168" t="s">
        <v>78</v>
      </c>
      <c r="G20" s="1"/>
      <c r="I20" s="168" t="s">
        <v>1025</v>
      </c>
    </row>
    <row r="21" spans="1:16384" ht="30" hidden="1">
      <c r="A21" s="163">
        <v>11</v>
      </c>
      <c r="B21" s="163" t="s">
        <v>433</v>
      </c>
      <c r="C21" s="57">
        <v>230</v>
      </c>
      <c r="D21" s="163">
        <v>220</v>
      </c>
      <c r="E21" s="163" t="s">
        <v>1036</v>
      </c>
      <c r="F21" s="163"/>
      <c r="G21" s="174"/>
      <c r="H21" s="163"/>
      <c r="I21" s="163" t="s">
        <v>37</v>
      </c>
    </row>
    <row r="22" spans="1:16384" ht="45" hidden="1">
      <c r="A22" s="163">
        <v>12</v>
      </c>
      <c r="B22" s="163" t="s">
        <v>433</v>
      </c>
      <c r="C22" s="57">
        <v>243</v>
      </c>
      <c r="D22" s="163">
        <v>220</v>
      </c>
      <c r="E22" s="163" t="s">
        <v>1037</v>
      </c>
      <c r="F22" s="163"/>
      <c r="G22" s="174"/>
      <c r="H22" s="163"/>
      <c r="I22" s="163" t="s">
        <v>37</v>
      </c>
    </row>
    <row r="23" spans="1:16384" ht="45" hidden="1">
      <c r="A23" s="163">
        <v>13</v>
      </c>
      <c r="B23" s="163" t="s">
        <v>433</v>
      </c>
      <c r="C23" s="163">
        <v>240</v>
      </c>
      <c r="D23" s="57">
        <v>220</v>
      </c>
      <c r="E23" s="163" t="s">
        <v>1037</v>
      </c>
      <c r="F23" s="163"/>
      <c r="G23" s="174"/>
      <c r="H23" s="163"/>
      <c r="I23" s="163" t="s">
        <v>37</v>
      </c>
    </row>
    <row r="26" spans="1:16384" ht="30">
      <c r="A26" s="168" t="s">
        <v>56</v>
      </c>
      <c r="B26" s="16" t="s">
        <v>1009</v>
      </c>
      <c r="C26" s="16" t="s">
        <v>749</v>
      </c>
      <c r="D26" s="16" t="s">
        <v>1011</v>
      </c>
      <c r="E26" s="16" t="s">
        <v>1012</v>
      </c>
      <c r="F26" s="16" t="s">
        <v>1013</v>
      </c>
      <c r="G26" s="169" t="s">
        <v>1014</v>
      </c>
      <c r="H26" s="170" t="s">
        <v>1015</v>
      </c>
      <c r="I26" s="14" t="s">
        <v>1038</v>
      </c>
      <c r="J26" s="164"/>
      <c r="K26" s="164"/>
      <c r="L26" s="164"/>
      <c r="M26" s="164"/>
      <c r="N26" s="164"/>
      <c r="O26" s="164"/>
      <c r="P26" s="164"/>
      <c r="Q26" s="165"/>
      <c r="R26" s="164"/>
      <c r="S26" s="164"/>
      <c r="T26" s="164"/>
      <c r="U26" s="164"/>
      <c r="V26" s="164"/>
      <c r="W26" s="164"/>
      <c r="X26" s="164"/>
      <c r="Y26" s="164"/>
      <c r="Z26" s="164"/>
      <c r="AA26" s="165"/>
      <c r="AB26" s="164"/>
      <c r="AC26" s="164"/>
      <c r="AD26" s="164"/>
      <c r="AE26" s="164"/>
      <c r="AF26" s="164"/>
      <c r="AG26" s="164"/>
      <c r="AH26" s="164"/>
      <c r="AI26" s="164"/>
      <c r="AJ26" s="164"/>
      <c r="AK26" s="165"/>
      <c r="AL26" s="164"/>
      <c r="AM26" s="164"/>
      <c r="AN26" s="164"/>
      <c r="AO26" s="164"/>
      <c r="AP26" s="164"/>
      <c r="AQ26" s="164"/>
      <c r="AR26" s="164"/>
      <c r="AS26" s="164"/>
      <c r="AT26" s="164"/>
      <c r="AU26" s="165"/>
      <c r="AV26" s="164"/>
      <c r="AW26" s="164"/>
      <c r="AX26" s="164"/>
      <c r="AY26" s="164"/>
      <c r="AZ26" s="164"/>
      <c r="BA26" s="164"/>
      <c r="BB26" s="164"/>
      <c r="BC26" s="164"/>
      <c r="BD26" s="164"/>
      <c r="BE26" s="165"/>
      <c r="BF26" s="164"/>
      <c r="BG26" s="164"/>
      <c r="BH26" s="164"/>
      <c r="BI26" s="164"/>
      <c r="BJ26" s="164"/>
      <c r="BK26" s="164"/>
      <c r="BL26" s="164"/>
      <c r="BM26" s="164"/>
      <c r="BN26" s="164"/>
      <c r="BO26" s="165"/>
      <c r="BP26" s="164"/>
      <c r="BQ26" s="164"/>
      <c r="BR26" s="164"/>
      <c r="BS26" s="164"/>
      <c r="BT26" s="164"/>
      <c r="BU26" s="164"/>
      <c r="BV26" s="164"/>
      <c r="BW26" s="164"/>
      <c r="BX26" s="164"/>
      <c r="BY26" s="165"/>
      <c r="BZ26" s="164"/>
      <c r="CA26" s="164"/>
      <c r="CB26" s="164"/>
      <c r="CC26" s="164"/>
      <c r="CD26" s="164"/>
      <c r="CE26" s="164"/>
      <c r="CF26" s="164"/>
      <c r="CG26" s="164"/>
      <c r="CH26" s="164"/>
      <c r="CI26" s="165"/>
      <c r="CJ26" s="164"/>
      <c r="CK26" s="164"/>
      <c r="CL26" s="164"/>
      <c r="CM26" s="164"/>
      <c r="CN26" s="164"/>
      <c r="CO26" s="164"/>
      <c r="CP26" s="164"/>
      <c r="CQ26" s="164"/>
      <c r="CR26" s="164"/>
      <c r="CS26" s="165"/>
      <c r="CT26" s="164"/>
      <c r="CU26" s="164"/>
      <c r="CV26" s="164"/>
      <c r="CW26" s="164"/>
      <c r="CX26" s="164"/>
      <c r="CY26" s="164"/>
      <c r="CZ26" s="164"/>
      <c r="DA26" s="164"/>
      <c r="DB26" s="164"/>
      <c r="DC26" s="165"/>
      <c r="DD26" s="164"/>
      <c r="DE26" s="164"/>
      <c r="DF26" s="164"/>
      <c r="DG26" s="164"/>
      <c r="DH26" s="164"/>
      <c r="DI26" s="164"/>
      <c r="DJ26" s="164"/>
      <c r="DK26" s="164"/>
      <c r="DL26" s="164"/>
      <c r="DM26" s="165"/>
      <c r="DN26" s="164"/>
      <c r="DO26" s="164"/>
      <c r="DP26" s="164"/>
      <c r="DQ26" s="164"/>
      <c r="DR26" s="164"/>
      <c r="DS26" s="164"/>
      <c r="DT26" s="164"/>
      <c r="DU26" s="164"/>
      <c r="DV26" s="164"/>
      <c r="DW26" s="165"/>
      <c r="DX26" s="164"/>
      <c r="DY26" s="164"/>
      <c r="DZ26" s="164"/>
      <c r="EA26" s="164"/>
      <c r="EB26" s="164"/>
      <c r="EC26" s="164"/>
      <c r="ED26" s="164"/>
      <c r="EE26" s="164"/>
      <c r="EF26" s="164"/>
      <c r="EG26" s="165"/>
      <c r="EH26" s="164"/>
      <c r="EI26" s="164"/>
      <c r="EJ26" s="164"/>
      <c r="EK26" s="164"/>
      <c r="EL26" s="164"/>
      <c r="EM26" s="164"/>
      <c r="EN26" s="164"/>
      <c r="EO26" s="164"/>
      <c r="EP26" s="164"/>
      <c r="EQ26" s="165"/>
      <c r="ER26" s="164"/>
      <c r="ES26" s="164"/>
      <c r="ET26" s="164"/>
      <c r="EU26" s="164"/>
      <c r="EV26" s="164"/>
      <c r="EW26" s="164"/>
      <c r="EX26" s="164"/>
      <c r="EY26" s="164"/>
      <c r="EZ26" s="164"/>
      <c r="FA26" s="165"/>
      <c r="FB26" s="164"/>
      <c r="FC26" s="164"/>
      <c r="FD26" s="164"/>
      <c r="FE26" s="164"/>
      <c r="FF26" s="164"/>
      <c r="FG26" s="164"/>
      <c r="FH26" s="164"/>
      <c r="FI26" s="164"/>
      <c r="FJ26" s="164"/>
      <c r="FK26" s="165"/>
      <c r="FL26" s="164"/>
      <c r="FM26" s="164"/>
      <c r="FN26" s="164"/>
      <c r="FO26" s="164"/>
      <c r="FP26" s="164"/>
      <c r="FQ26" s="164"/>
      <c r="FR26" s="164"/>
      <c r="FS26" s="164"/>
      <c r="FT26" s="164"/>
      <c r="FU26" s="165"/>
      <c r="FV26" s="164"/>
      <c r="FW26" s="164"/>
      <c r="FX26" s="164"/>
      <c r="FY26" s="164"/>
      <c r="FZ26" s="164"/>
      <c r="GA26" s="164"/>
      <c r="GB26" s="164"/>
      <c r="GC26" s="164"/>
      <c r="GD26" s="164"/>
      <c r="GE26" s="165"/>
      <c r="GF26" s="164"/>
      <c r="GG26" s="164"/>
      <c r="GH26" s="164"/>
      <c r="GI26" s="164"/>
      <c r="GJ26" s="164"/>
      <c r="GK26" s="164"/>
      <c r="GL26" s="164"/>
      <c r="GM26" s="164"/>
      <c r="GN26" s="164"/>
      <c r="GO26" s="165"/>
      <c r="GP26" s="164"/>
      <c r="GQ26" s="164"/>
      <c r="GR26" s="164"/>
      <c r="GS26" s="164"/>
      <c r="GT26" s="164"/>
      <c r="GU26" s="164"/>
      <c r="GV26" s="164"/>
      <c r="GW26" s="164"/>
      <c r="GX26" s="164"/>
      <c r="GY26" s="165"/>
      <c r="GZ26" s="164"/>
      <c r="HA26" s="164"/>
      <c r="HB26" s="164"/>
      <c r="HC26" s="164"/>
      <c r="HD26" s="164"/>
      <c r="HE26" s="164"/>
      <c r="HF26" s="164"/>
      <c r="HG26" s="164"/>
      <c r="HH26" s="164"/>
      <c r="HI26" s="165"/>
      <c r="HJ26" s="164"/>
      <c r="HK26" s="164"/>
      <c r="HL26" s="164"/>
      <c r="HM26" s="164"/>
      <c r="HN26" s="164"/>
      <c r="HO26" s="164"/>
      <c r="HP26" s="164"/>
      <c r="HQ26" s="164"/>
      <c r="HR26" s="164"/>
      <c r="HS26" s="165"/>
      <c r="HT26" s="164"/>
      <c r="HU26" s="164"/>
      <c r="HV26" s="164"/>
      <c r="HW26" s="164"/>
      <c r="HX26" s="164"/>
      <c r="HY26" s="164"/>
      <c r="HZ26" s="164"/>
      <c r="IA26" s="164"/>
      <c r="IB26" s="164"/>
      <c r="IC26" s="165"/>
      <c r="ID26" s="164"/>
      <c r="IE26" s="164"/>
      <c r="IF26" s="164"/>
      <c r="IG26" s="164"/>
      <c r="IH26" s="164"/>
      <c r="II26" s="164"/>
      <c r="IJ26" s="164"/>
      <c r="IK26" s="164"/>
      <c r="IL26" s="164"/>
      <c r="IM26" s="165"/>
      <c r="IN26" s="164"/>
      <c r="IO26" s="164"/>
      <c r="IP26" s="164"/>
      <c r="IQ26" s="164"/>
      <c r="IR26" s="164"/>
      <c r="IS26" s="164"/>
      <c r="IT26" s="164"/>
      <c r="IU26" s="164"/>
      <c r="IV26" s="164"/>
      <c r="IW26" s="165"/>
      <c r="IX26" s="164"/>
      <c r="IY26" s="164"/>
      <c r="IZ26" s="164"/>
      <c r="JA26" s="164"/>
      <c r="JB26" s="164"/>
      <c r="JC26" s="164"/>
      <c r="JD26" s="164"/>
      <c r="JE26" s="164"/>
      <c r="JF26" s="164"/>
      <c r="JG26" s="165"/>
      <c r="JH26" s="164"/>
      <c r="JI26" s="164"/>
      <c r="JJ26" s="164"/>
      <c r="JK26" s="164"/>
      <c r="JL26" s="164"/>
      <c r="JM26" s="164"/>
      <c r="JN26" s="164"/>
      <c r="JO26" s="164"/>
      <c r="JP26" s="164"/>
      <c r="JQ26" s="165"/>
      <c r="JR26" s="164"/>
      <c r="JS26" s="164"/>
      <c r="JT26" s="164"/>
      <c r="JU26" s="164"/>
      <c r="JV26" s="164"/>
      <c r="JW26" s="164"/>
      <c r="JX26" s="164"/>
      <c r="JY26" s="164"/>
      <c r="JZ26" s="164"/>
      <c r="KA26" s="165"/>
      <c r="KB26" s="164"/>
      <c r="KC26" s="164"/>
      <c r="KD26" s="164"/>
      <c r="KE26" s="164"/>
      <c r="KF26" s="164"/>
      <c r="KG26" s="164"/>
      <c r="KH26" s="164"/>
      <c r="KI26" s="164"/>
      <c r="KJ26" s="164"/>
      <c r="KK26" s="165"/>
      <c r="KL26" s="164"/>
      <c r="KM26" s="164"/>
      <c r="KN26" s="164"/>
      <c r="KO26" s="164"/>
      <c r="KP26" s="164"/>
      <c r="KQ26" s="164"/>
      <c r="KR26" s="164"/>
      <c r="KS26" s="164"/>
      <c r="KT26" s="164"/>
      <c r="KU26" s="165"/>
      <c r="KV26" s="164"/>
      <c r="KW26" s="164"/>
      <c r="KX26" s="164"/>
      <c r="KY26" s="164"/>
      <c r="KZ26" s="164"/>
      <c r="LA26" s="164"/>
      <c r="LB26" s="164"/>
      <c r="LC26" s="164"/>
      <c r="LD26" s="164"/>
      <c r="LE26" s="165"/>
      <c r="LF26" s="164"/>
      <c r="LG26" s="164"/>
      <c r="LH26" s="164"/>
      <c r="LI26" s="164"/>
      <c r="LJ26" s="164"/>
      <c r="LK26" s="164"/>
      <c r="LL26" s="164"/>
      <c r="LM26" s="164"/>
      <c r="LN26" s="164"/>
      <c r="LO26" s="165"/>
      <c r="LP26" s="164"/>
      <c r="LQ26" s="164"/>
      <c r="LR26" s="164"/>
      <c r="LS26" s="164"/>
      <c r="LT26" s="164"/>
      <c r="LU26" s="164"/>
      <c r="LV26" s="164"/>
      <c r="LW26" s="164"/>
      <c r="LX26" s="164"/>
      <c r="LY26" s="165"/>
      <c r="LZ26" s="164"/>
      <c r="MA26" s="164"/>
      <c r="MB26" s="164"/>
      <c r="MC26" s="164"/>
      <c r="MD26" s="164"/>
      <c r="ME26" s="164"/>
      <c r="MF26" s="164"/>
      <c r="MG26" s="164"/>
      <c r="MH26" s="164"/>
      <c r="MI26" s="165"/>
      <c r="MJ26" s="164"/>
      <c r="MK26" s="164"/>
      <c r="ML26" s="164"/>
      <c r="MM26" s="164"/>
      <c r="MN26" s="164"/>
      <c r="MO26" s="164"/>
      <c r="MP26" s="164"/>
      <c r="MQ26" s="164"/>
      <c r="MR26" s="164"/>
      <c r="MS26" s="165"/>
      <c r="MT26" s="164"/>
      <c r="MU26" s="164"/>
      <c r="MV26" s="164"/>
      <c r="MW26" s="164"/>
      <c r="MX26" s="164"/>
      <c r="MY26" s="164"/>
      <c r="MZ26" s="164"/>
      <c r="NA26" s="164"/>
      <c r="NB26" s="164"/>
      <c r="NC26" s="165"/>
      <c r="ND26" s="164"/>
      <c r="NE26" s="164"/>
      <c r="NF26" s="164"/>
      <c r="NG26" s="164"/>
      <c r="NH26" s="164"/>
      <c r="NI26" s="164"/>
      <c r="NJ26" s="164"/>
      <c r="NK26" s="164"/>
      <c r="NL26" s="164"/>
      <c r="NM26" s="165"/>
      <c r="NN26" s="164"/>
      <c r="NO26" s="164"/>
      <c r="NP26" s="164"/>
      <c r="NQ26" s="164"/>
      <c r="NR26" s="164"/>
      <c r="NS26" s="164"/>
      <c r="NT26" s="164"/>
      <c r="NU26" s="164"/>
      <c r="NV26" s="164"/>
      <c r="NW26" s="165"/>
      <c r="NX26" s="164"/>
      <c r="NY26" s="164"/>
      <c r="NZ26" s="164"/>
      <c r="OA26" s="164"/>
      <c r="OB26" s="164"/>
      <c r="OC26" s="164"/>
      <c r="OD26" s="164"/>
      <c r="OE26" s="164"/>
      <c r="OF26" s="164"/>
      <c r="OG26" s="165"/>
      <c r="OH26" s="164"/>
      <c r="OI26" s="164"/>
      <c r="OJ26" s="164"/>
      <c r="OK26" s="164"/>
      <c r="OL26" s="164"/>
      <c r="OM26" s="164"/>
      <c r="ON26" s="164"/>
      <c r="OO26" s="164"/>
      <c r="OP26" s="164"/>
      <c r="OQ26" s="165"/>
      <c r="OR26" s="164"/>
      <c r="OS26" s="164"/>
      <c r="OT26" s="164"/>
      <c r="OU26" s="164"/>
      <c r="OV26" s="164"/>
      <c r="OW26" s="164"/>
      <c r="OX26" s="164"/>
      <c r="OY26" s="164"/>
      <c r="OZ26" s="164"/>
      <c r="PA26" s="165"/>
      <c r="PB26" s="164"/>
      <c r="PC26" s="164"/>
      <c r="PD26" s="164"/>
      <c r="PE26" s="164"/>
      <c r="PF26" s="164"/>
      <c r="PG26" s="164"/>
      <c r="PH26" s="164"/>
      <c r="PI26" s="164"/>
      <c r="PJ26" s="164"/>
      <c r="PK26" s="165"/>
      <c r="PL26" s="164"/>
      <c r="PM26" s="164"/>
      <c r="PN26" s="164"/>
      <c r="PO26" s="164"/>
      <c r="PP26" s="164"/>
      <c r="PQ26" s="164"/>
      <c r="PR26" s="164"/>
      <c r="PS26" s="164"/>
      <c r="PT26" s="164"/>
      <c r="PU26" s="165"/>
      <c r="PV26" s="164"/>
      <c r="PW26" s="164"/>
      <c r="PX26" s="164"/>
      <c r="PY26" s="164"/>
      <c r="PZ26" s="164"/>
      <c r="QA26" s="164"/>
      <c r="QB26" s="164"/>
      <c r="QC26" s="164"/>
      <c r="QD26" s="164"/>
      <c r="QE26" s="165"/>
      <c r="QF26" s="164"/>
      <c r="QG26" s="164"/>
      <c r="QH26" s="164"/>
      <c r="QI26" s="164"/>
      <c r="QJ26" s="164"/>
      <c r="QK26" s="164"/>
      <c r="QL26" s="164"/>
      <c r="QM26" s="164"/>
      <c r="QN26" s="164"/>
      <c r="QO26" s="165"/>
      <c r="QP26" s="164"/>
      <c r="QQ26" s="164"/>
      <c r="QR26" s="164"/>
      <c r="QS26" s="164"/>
      <c r="QT26" s="164"/>
      <c r="QU26" s="164"/>
      <c r="QV26" s="164"/>
      <c r="QW26" s="164"/>
      <c r="QX26" s="164"/>
      <c r="QY26" s="165"/>
      <c r="QZ26" s="164"/>
      <c r="RA26" s="164"/>
      <c r="RB26" s="164"/>
      <c r="RC26" s="164"/>
      <c r="RD26" s="164"/>
      <c r="RE26" s="164"/>
      <c r="RF26" s="164"/>
      <c r="RG26" s="164"/>
      <c r="RH26" s="164"/>
      <c r="RI26" s="165"/>
      <c r="RJ26" s="164"/>
      <c r="RK26" s="164"/>
      <c r="RL26" s="164"/>
      <c r="RM26" s="164"/>
      <c r="RN26" s="164"/>
      <c r="RO26" s="164"/>
      <c r="RP26" s="164"/>
      <c r="RQ26" s="164"/>
      <c r="RR26" s="164"/>
      <c r="RS26" s="165"/>
      <c r="RT26" s="164"/>
      <c r="RU26" s="164"/>
      <c r="RV26" s="164"/>
      <c r="RW26" s="164"/>
      <c r="RX26" s="164"/>
      <c r="RY26" s="164"/>
      <c r="RZ26" s="164"/>
      <c r="SA26" s="164"/>
      <c r="SB26" s="164"/>
      <c r="SC26" s="165"/>
      <c r="SD26" s="164"/>
      <c r="SE26" s="164"/>
      <c r="SF26" s="164"/>
      <c r="SG26" s="164"/>
      <c r="SH26" s="164"/>
      <c r="SI26" s="164"/>
      <c r="SJ26" s="164"/>
      <c r="SK26" s="164"/>
      <c r="SL26" s="164"/>
      <c r="SM26" s="165"/>
      <c r="SN26" s="164"/>
      <c r="SO26" s="164"/>
      <c r="SP26" s="164"/>
      <c r="SQ26" s="164"/>
      <c r="SR26" s="164"/>
      <c r="SS26" s="164"/>
      <c r="ST26" s="164"/>
      <c r="SU26" s="164"/>
      <c r="SV26" s="164"/>
      <c r="SW26" s="165"/>
      <c r="SX26" s="164"/>
      <c r="SY26" s="164"/>
      <c r="SZ26" s="164"/>
      <c r="TA26" s="164"/>
      <c r="TB26" s="164"/>
      <c r="TC26" s="164"/>
      <c r="TD26" s="164"/>
      <c r="TE26" s="164"/>
      <c r="TF26" s="164"/>
      <c r="TG26" s="165"/>
      <c r="TH26" s="164"/>
      <c r="TI26" s="164"/>
      <c r="TJ26" s="164"/>
      <c r="TK26" s="164"/>
      <c r="TL26" s="164"/>
      <c r="TM26" s="164"/>
      <c r="TN26" s="164"/>
      <c r="TO26" s="164"/>
      <c r="TP26" s="164"/>
      <c r="TQ26" s="165"/>
      <c r="TR26" s="164"/>
      <c r="TS26" s="164"/>
      <c r="TT26" s="164"/>
      <c r="TU26" s="164"/>
      <c r="TV26" s="164"/>
      <c r="TW26" s="164"/>
      <c r="TX26" s="164"/>
      <c r="TY26" s="164"/>
      <c r="TZ26" s="164"/>
      <c r="UA26" s="165"/>
      <c r="UB26" s="164"/>
      <c r="UC26" s="164"/>
      <c r="UD26" s="164"/>
      <c r="UE26" s="164"/>
      <c r="UF26" s="164"/>
      <c r="UG26" s="164"/>
      <c r="UH26" s="164"/>
      <c r="UI26" s="164"/>
      <c r="UJ26" s="164"/>
      <c r="UK26" s="165"/>
      <c r="UL26" s="164"/>
      <c r="UM26" s="164"/>
      <c r="UN26" s="164"/>
      <c r="UO26" s="164"/>
      <c r="UP26" s="164"/>
      <c r="UQ26" s="164"/>
      <c r="UR26" s="164"/>
      <c r="US26" s="164"/>
      <c r="UT26" s="164"/>
      <c r="UU26" s="165"/>
      <c r="UV26" s="164"/>
      <c r="UW26" s="164"/>
      <c r="UX26" s="164"/>
      <c r="UY26" s="164"/>
      <c r="UZ26" s="164"/>
      <c r="VA26" s="164"/>
      <c r="VB26" s="164"/>
      <c r="VC26" s="164"/>
      <c r="VD26" s="164"/>
      <c r="VE26" s="165"/>
      <c r="VF26" s="164"/>
      <c r="VG26" s="164"/>
      <c r="VH26" s="164"/>
      <c r="VI26" s="164"/>
      <c r="VJ26" s="164"/>
      <c r="VK26" s="164"/>
      <c r="VL26" s="164"/>
      <c r="VM26" s="164"/>
      <c r="VN26" s="164"/>
      <c r="VO26" s="165"/>
      <c r="VP26" s="164"/>
      <c r="VQ26" s="164"/>
      <c r="VR26" s="164"/>
      <c r="VS26" s="164"/>
      <c r="VT26" s="164"/>
      <c r="VU26" s="164"/>
      <c r="VV26" s="164"/>
      <c r="VW26" s="164"/>
      <c r="VX26" s="164"/>
      <c r="VY26" s="165"/>
      <c r="VZ26" s="164"/>
      <c r="WA26" s="164"/>
      <c r="WB26" s="164"/>
      <c r="WC26" s="164"/>
      <c r="WD26" s="164"/>
      <c r="WE26" s="164"/>
      <c r="WF26" s="164"/>
      <c r="WG26" s="164"/>
      <c r="WH26" s="164"/>
      <c r="WI26" s="165"/>
      <c r="WJ26" s="164"/>
      <c r="WK26" s="164"/>
      <c r="WL26" s="164"/>
      <c r="WM26" s="164"/>
      <c r="WN26" s="164"/>
      <c r="WO26" s="164"/>
      <c r="WP26" s="164"/>
      <c r="WQ26" s="164"/>
      <c r="WR26" s="164"/>
      <c r="WS26" s="165"/>
      <c r="WT26" s="164"/>
      <c r="WU26" s="164"/>
      <c r="WV26" s="164"/>
      <c r="WW26" s="164"/>
      <c r="WX26" s="164"/>
      <c r="WY26" s="164"/>
      <c r="WZ26" s="164"/>
      <c r="XA26" s="164"/>
      <c r="XB26" s="164"/>
      <c r="XC26" s="165"/>
      <c r="XD26" s="164"/>
      <c r="XE26" s="164"/>
      <c r="XF26" s="164"/>
      <c r="XG26" s="164"/>
      <c r="XH26" s="164"/>
      <c r="XI26" s="164"/>
      <c r="XJ26" s="164"/>
      <c r="XK26" s="164"/>
      <c r="XL26" s="164"/>
      <c r="XM26" s="165"/>
      <c r="XN26" s="164"/>
      <c r="XO26" s="164"/>
      <c r="XP26" s="164"/>
      <c r="XQ26" s="164"/>
      <c r="XR26" s="164"/>
      <c r="XS26" s="164"/>
      <c r="XT26" s="164"/>
      <c r="XU26" s="164"/>
      <c r="XV26" s="164"/>
      <c r="XW26" s="165"/>
      <c r="XX26" s="164"/>
      <c r="XY26" s="164"/>
      <c r="XZ26" s="164"/>
      <c r="YA26" s="164"/>
      <c r="YB26" s="164"/>
      <c r="YC26" s="164"/>
      <c r="YD26" s="164"/>
      <c r="YE26" s="164"/>
      <c r="YF26" s="164"/>
      <c r="YG26" s="165"/>
      <c r="YH26" s="164"/>
      <c r="YI26" s="164"/>
      <c r="YJ26" s="164"/>
      <c r="YK26" s="164"/>
      <c r="YL26" s="164"/>
      <c r="YM26" s="164"/>
      <c r="YN26" s="164"/>
      <c r="YO26" s="164"/>
      <c r="YP26" s="164"/>
      <c r="YQ26" s="165"/>
      <c r="YR26" s="164"/>
      <c r="YS26" s="164"/>
      <c r="YT26" s="164"/>
      <c r="YU26" s="164"/>
      <c r="YV26" s="164"/>
      <c r="YW26" s="164"/>
      <c r="YX26" s="164"/>
      <c r="YY26" s="164"/>
      <c r="YZ26" s="164"/>
      <c r="ZA26" s="165"/>
      <c r="ZB26" s="164"/>
      <c r="ZC26" s="164"/>
      <c r="ZD26" s="164"/>
      <c r="ZE26" s="164"/>
      <c r="ZF26" s="164"/>
      <c r="ZG26" s="164"/>
      <c r="ZH26" s="164"/>
      <c r="ZI26" s="164"/>
      <c r="ZJ26" s="164"/>
      <c r="ZK26" s="165"/>
      <c r="ZL26" s="164"/>
      <c r="ZM26" s="164"/>
      <c r="ZN26" s="164"/>
      <c r="ZO26" s="164"/>
      <c r="ZP26" s="164"/>
      <c r="ZQ26" s="164"/>
      <c r="ZR26" s="164"/>
      <c r="ZS26" s="164"/>
      <c r="ZT26" s="164"/>
      <c r="ZU26" s="165"/>
      <c r="ZV26" s="164"/>
      <c r="ZW26" s="164"/>
      <c r="ZX26" s="164"/>
      <c r="ZY26" s="164"/>
      <c r="ZZ26" s="164"/>
      <c r="AAA26" s="164"/>
      <c r="AAB26" s="164"/>
      <c r="AAC26" s="164"/>
      <c r="AAD26" s="164"/>
      <c r="AAE26" s="165"/>
      <c r="AAF26" s="164"/>
      <c r="AAG26" s="164"/>
      <c r="AAH26" s="164"/>
      <c r="AAI26" s="164"/>
      <c r="AAJ26" s="164"/>
      <c r="AAK26" s="164"/>
      <c r="AAL26" s="164"/>
      <c r="AAM26" s="164"/>
      <c r="AAN26" s="164"/>
      <c r="AAO26" s="165"/>
      <c r="AAP26" s="164"/>
      <c r="AAQ26" s="164"/>
      <c r="AAR26" s="164"/>
      <c r="AAS26" s="164"/>
      <c r="AAT26" s="164"/>
      <c r="AAU26" s="164"/>
      <c r="AAV26" s="164"/>
      <c r="AAW26" s="164"/>
      <c r="AAX26" s="164"/>
      <c r="AAY26" s="165"/>
      <c r="AAZ26" s="164"/>
      <c r="ABA26" s="164"/>
      <c r="ABB26" s="164"/>
      <c r="ABC26" s="164"/>
      <c r="ABD26" s="164"/>
      <c r="ABE26" s="164"/>
      <c r="ABF26" s="164"/>
      <c r="ABG26" s="164"/>
      <c r="ABH26" s="164"/>
      <c r="ABI26" s="165"/>
      <c r="ABJ26" s="164"/>
      <c r="ABK26" s="164"/>
      <c r="ABL26" s="164"/>
      <c r="ABM26" s="164"/>
      <c r="ABN26" s="164"/>
      <c r="ABO26" s="164"/>
      <c r="ABP26" s="164"/>
      <c r="ABQ26" s="164"/>
      <c r="ABR26" s="164"/>
      <c r="ABS26" s="165"/>
      <c r="ABT26" s="164"/>
      <c r="ABU26" s="164"/>
      <c r="ABV26" s="164"/>
      <c r="ABW26" s="164"/>
      <c r="ABX26" s="164"/>
      <c r="ABY26" s="164"/>
      <c r="ABZ26" s="164"/>
      <c r="ACA26" s="164"/>
      <c r="ACB26" s="164"/>
      <c r="ACC26" s="165"/>
      <c r="ACD26" s="164"/>
      <c r="ACE26" s="164"/>
      <c r="ACF26" s="164"/>
      <c r="ACG26" s="164"/>
      <c r="ACH26" s="164"/>
      <c r="ACI26" s="164"/>
      <c r="ACJ26" s="164"/>
      <c r="ACK26" s="164"/>
      <c r="ACL26" s="164"/>
      <c r="ACM26" s="165"/>
      <c r="ACN26" s="164"/>
      <c r="ACO26" s="164"/>
      <c r="ACP26" s="164"/>
      <c r="ACQ26" s="164"/>
      <c r="ACR26" s="164"/>
      <c r="ACS26" s="164"/>
      <c r="ACT26" s="164"/>
      <c r="ACU26" s="164"/>
      <c r="ACV26" s="164"/>
      <c r="ACW26" s="165"/>
      <c r="ACX26" s="164"/>
      <c r="ACY26" s="164"/>
      <c r="ACZ26" s="164"/>
      <c r="ADA26" s="164"/>
      <c r="ADB26" s="164"/>
      <c r="ADC26" s="164"/>
      <c r="ADD26" s="164"/>
      <c r="ADE26" s="164"/>
      <c r="ADF26" s="164"/>
      <c r="ADG26" s="165"/>
      <c r="ADH26" s="164"/>
      <c r="ADI26" s="164"/>
      <c r="ADJ26" s="164"/>
      <c r="ADK26" s="164"/>
      <c r="ADL26" s="164"/>
      <c r="ADM26" s="164"/>
      <c r="ADN26" s="164"/>
      <c r="ADO26" s="164"/>
      <c r="ADP26" s="164"/>
      <c r="ADQ26" s="165"/>
      <c r="ADR26" s="164"/>
      <c r="ADS26" s="164"/>
      <c r="ADT26" s="164"/>
      <c r="ADU26" s="164"/>
      <c r="ADV26" s="164"/>
      <c r="ADW26" s="164"/>
      <c r="ADX26" s="164"/>
      <c r="ADY26" s="164"/>
      <c r="ADZ26" s="164"/>
      <c r="AEA26" s="165"/>
      <c r="AEB26" s="164"/>
      <c r="AEC26" s="164"/>
      <c r="AED26" s="164"/>
      <c r="AEE26" s="164"/>
      <c r="AEF26" s="164"/>
      <c r="AEG26" s="164"/>
      <c r="AEH26" s="164"/>
      <c r="AEI26" s="164"/>
      <c r="AEJ26" s="164"/>
      <c r="AEK26" s="165"/>
      <c r="AEL26" s="164"/>
      <c r="AEM26" s="164"/>
      <c r="AEN26" s="164"/>
      <c r="AEO26" s="164"/>
      <c r="AEP26" s="164"/>
      <c r="AEQ26" s="164"/>
      <c r="AER26" s="164"/>
      <c r="AES26" s="164"/>
      <c r="AET26" s="164"/>
      <c r="AEU26" s="165"/>
      <c r="AEV26" s="164"/>
      <c r="AEW26" s="164"/>
      <c r="AEX26" s="164"/>
      <c r="AEY26" s="164"/>
      <c r="AEZ26" s="164"/>
      <c r="AFA26" s="164"/>
      <c r="AFB26" s="164"/>
      <c r="AFC26" s="164"/>
      <c r="AFD26" s="164"/>
      <c r="AFE26" s="165"/>
      <c r="AFF26" s="164"/>
      <c r="AFG26" s="164"/>
      <c r="AFH26" s="164"/>
      <c r="AFI26" s="164"/>
      <c r="AFJ26" s="164"/>
      <c r="AFK26" s="164"/>
      <c r="AFL26" s="164"/>
      <c r="AFM26" s="164"/>
      <c r="AFN26" s="164"/>
      <c r="AFO26" s="165"/>
      <c r="AFP26" s="164"/>
      <c r="AFQ26" s="164"/>
      <c r="AFR26" s="164"/>
      <c r="AFS26" s="164"/>
      <c r="AFT26" s="164"/>
      <c r="AFU26" s="164"/>
      <c r="AFV26" s="164"/>
      <c r="AFW26" s="164"/>
      <c r="AFX26" s="164"/>
      <c r="AFY26" s="165"/>
      <c r="AFZ26" s="164"/>
      <c r="AGA26" s="164"/>
      <c r="AGB26" s="164"/>
      <c r="AGC26" s="164"/>
      <c r="AGD26" s="164"/>
      <c r="AGE26" s="164"/>
      <c r="AGF26" s="164"/>
      <c r="AGG26" s="164"/>
      <c r="AGH26" s="164"/>
      <c r="AGI26" s="165"/>
      <c r="AGJ26" s="164"/>
      <c r="AGK26" s="164"/>
      <c r="AGL26" s="164"/>
      <c r="AGM26" s="164"/>
      <c r="AGN26" s="164"/>
      <c r="AGO26" s="164"/>
      <c r="AGP26" s="164"/>
      <c r="AGQ26" s="164"/>
      <c r="AGR26" s="164"/>
      <c r="AGS26" s="165"/>
      <c r="AGT26" s="164"/>
      <c r="AGU26" s="164"/>
      <c r="AGV26" s="164"/>
      <c r="AGW26" s="164"/>
      <c r="AGX26" s="164"/>
      <c r="AGY26" s="164"/>
      <c r="AGZ26" s="164"/>
      <c r="AHA26" s="164"/>
      <c r="AHB26" s="164"/>
      <c r="AHC26" s="165"/>
      <c r="AHD26" s="164"/>
      <c r="AHE26" s="164"/>
      <c r="AHF26" s="164"/>
      <c r="AHG26" s="164"/>
      <c r="AHH26" s="164"/>
      <c r="AHI26" s="164"/>
      <c r="AHJ26" s="164"/>
      <c r="AHK26" s="164"/>
      <c r="AHL26" s="164"/>
      <c r="AHM26" s="165"/>
      <c r="AHN26" s="164"/>
      <c r="AHO26" s="164"/>
      <c r="AHP26" s="164"/>
      <c r="AHQ26" s="164"/>
      <c r="AHR26" s="164"/>
      <c r="AHS26" s="164"/>
      <c r="AHT26" s="164"/>
      <c r="AHU26" s="164"/>
      <c r="AHV26" s="164"/>
      <c r="AHW26" s="165"/>
      <c r="AHX26" s="164"/>
      <c r="AHY26" s="164"/>
      <c r="AHZ26" s="164"/>
      <c r="AIA26" s="164"/>
      <c r="AIB26" s="164"/>
      <c r="AIC26" s="164"/>
      <c r="AID26" s="164"/>
      <c r="AIE26" s="164"/>
      <c r="AIF26" s="164"/>
      <c r="AIG26" s="165"/>
      <c r="AIH26" s="164"/>
      <c r="AII26" s="164"/>
      <c r="AIJ26" s="164"/>
      <c r="AIK26" s="164"/>
      <c r="AIL26" s="164"/>
      <c r="AIM26" s="164"/>
      <c r="AIN26" s="164"/>
      <c r="AIO26" s="164"/>
      <c r="AIP26" s="164"/>
      <c r="AIQ26" s="165"/>
      <c r="AIR26" s="164"/>
      <c r="AIS26" s="164"/>
      <c r="AIT26" s="164"/>
      <c r="AIU26" s="164"/>
      <c r="AIV26" s="164"/>
      <c r="AIW26" s="164"/>
      <c r="AIX26" s="164"/>
      <c r="AIY26" s="164"/>
      <c r="AIZ26" s="164"/>
      <c r="AJA26" s="165"/>
      <c r="AJB26" s="164"/>
      <c r="AJC26" s="164"/>
      <c r="AJD26" s="164"/>
      <c r="AJE26" s="164"/>
      <c r="AJF26" s="164"/>
      <c r="AJG26" s="164"/>
      <c r="AJH26" s="164"/>
      <c r="AJI26" s="164"/>
      <c r="AJJ26" s="164"/>
      <c r="AJK26" s="165"/>
      <c r="AJL26" s="164"/>
      <c r="AJM26" s="164"/>
      <c r="AJN26" s="164"/>
      <c r="AJO26" s="164"/>
      <c r="AJP26" s="164"/>
      <c r="AJQ26" s="164"/>
      <c r="AJR26" s="164"/>
      <c r="AJS26" s="164"/>
      <c r="AJT26" s="164"/>
      <c r="AJU26" s="165"/>
      <c r="AJV26" s="164"/>
      <c r="AJW26" s="164"/>
      <c r="AJX26" s="164"/>
      <c r="AJY26" s="164"/>
      <c r="AJZ26" s="164"/>
      <c r="AKA26" s="164"/>
      <c r="AKB26" s="164"/>
      <c r="AKC26" s="164"/>
      <c r="AKD26" s="164"/>
      <c r="AKE26" s="165"/>
      <c r="AKF26" s="164"/>
      <c r="AKG26" s="164"/>
      <c r="AKH26" s="164"/>
      <c r="AKI26" s="164"/>
      <c r="AKJ26" s="164"/>
      <c r="AKK26" s="164"/>
      <c r="AKL26" s="164"/>
      <c r="AKM26" s="164"/>
      <c r="AKN26" s="164"/>
      <c r="AKO26" s="165"/>
      <c r="AKP26" s="164"/>
      <c r="AKQ26" s="164"/>
      <c r="AKR26" s="164"/>
      <c r="AKS26" s="164"/>
      <c r="AKT26" s="164"/>
      <c r="AKU26" s="164"/>
      <c r="AKV26" s="164"/>
      <c r="AKW26" s="164"/>
      <c r="AKX26" s="164"/>
      <c r="AKY26" s="165"/>
      <c r="AKZ26" s="164"/>
      <c r="ALA26" s="164"/>
      <c r="ALB26" s="164"/>
      <c r="ALC26" s="164"/>
      <c r="ALD26" s="164"/>
      <c r="ALE26" s="164"/>
      <c r="ALF26" s="164"/>
      <c r="ALG26" s="164"/>
      <c r="ALH26" s="164"/>
      <c r="ALI26" s="165"/>
      <c r="ALJ26" s="164"/>
      <c r="ALK26" s="164"/>
      <c r="ALL26" s="164"/>
      <c r="ALM26" s="164"/>
      <c r="ALN26" s="164"/>
      <c r="ALO26" s="164"/>
      <c r="ALP26" s="164"/>
      <c r="ALQ26" s="164"/>
      <c r="ALR26" s="164"/>
      <c r="ALS26" s="165"/>
      <c r="ALT26" s="164"/>
      <c r="ALU26" s="164"/>
      <c r="ALV26" s="164"/>
      <c r="ALW26" s="164"/>
      <c r="ALX26" s="164"/>
      <c r="ALY26" s="164"/>
      <c r="ALZ26" s="164"/>
      <c r="AMA26" s="164"/>
      <c r="AMB26" s="164"/>
      <c r="AMC26" s="165"/>
      <c r="AMD26" s="164"/>
      <c r="AME26" s="164"/>
      <c r="AMF26" s="164"/>
      <c r="AMG26" s="164"/>
      <c r="AMH26" s="164"/>
      <c r="AMI26" s="164"/>
      <c r="AMJ26" s="164"/>
      <c r="AMK26" s="164"/>
      <c r="AML26" s="164"/>
      <c r="AMM26" s="165"/>
      <c r="AMN26" s="164"/>
      <c r="AMO26" s="164"/>
      <c r="AMP26" s="164"/>
      <c r="AMQ26" s="164"/>
      <c r="AMR26" s="164"/>
      <c r="AMS26" s="164"/>
      <c r="AMT26" s="164"/>
      <c r="AMU26" s="164"/>
      <c r="AMV26" s="164"/>
      <c r="AMW26" s="165"/>
      <c r="AMX26" s="164"/>
      <c r="AMY26" s="164"/>
      <c r="AMZ26" s="164"/>
      <c r="ANA26" s="164"/>
      <c r="ANB26" s="164"/>
      <c r="ANC26" s="164"/>
      <c r="AND26" s="164"/>
      <c r="ANE26" s="164"/>
      <c r="ANF26" s="164"/>
      <c r="ANG26" s="165"/>
      <c r="ANH26" s="164"/>
      <c r="ANI26" s="164"/>
      <c r="ANJ26" s="164"/>
      <c r="ANK26" s="164"/>
      <c r="ANL26" s="164"/>
      <c r="ANM26" s="164"/>
      <c r="ANN26" s="164"/>
      <c r="ANO26" s="164"/>
      <c r="ANP26" s="164"/>
      <c r="ANQ26" s="165"/>
      <c r="ANR26" s="164"/>
      <c r="ANS26" s="164"/>
      <c r="ANT26" s="164"/>
      <c r="ANU26" s="164"/>
      <c r="ANV26" s="164"/>
      <c r="ANW26" s="164"/>
      <c r="ANX26" s="164"/>
      <c r="ANY26" s="164"/>
      <c r="ANZ26" s="164"/>
      <c r="AOA26" s="165"/>
      <c r="AOB26" s="164"/>
      <c r="AOC26" s="164"/>
      <c r="AOD26" s="164"/>
      <c r="AOE26" s="164"/>
      <c r="AOF26" s="164"/>
      <c r="AOG26" s="164"/>
      <c r="AOH26" s="164"/>
      <c r="AOI26" s="164"/>
      <c r="AOJ26" s="164"/>
      <c r="AOK26" s="165"/>
      <c r="AOL26" s="164"/>
      <c r="AOM26" s="164"/>
      <c r="AON26" s="164"/>
      <c r="AOO26" s="164"/>
      <c r="AOP26" s="164"/>
      <c r="AOQ26" s="164"/>
      <c r="AOR26" s="164"/>
      <c r="AOS26" s="164"/>
      <c r="AOT26" s="164"/>
      <c r="AOU26" s="165"/>
      <c r="AOV26" s="164"/>
      <c r="AOW26" s="164"/>
      <c r="AOX26" s="164"/>
      <c r="AOY26" s="164"/>
      <c r="AOZ26" s="164"/>
      <c r="APA26" s="164"/>
      <c r="APB26" s="164"/>
      <c r="APC26" s="164"/>
      <c r="APD26" s="164"/>
      <c r="APE26" s="165"/>
      <c r="APF26" s="164"/>
      <c r="APG26" s="164"/>
      <c r="APH26" s="164"/>
      <c r="API26" s="164"/>
      <c r="APJ26" s="164"/>
      <c r="APK26" s="164"/>
      <c r="APL26" s="164"/>
      <c r="APM26" s="164"/>
      <c r="APN26" s="164"/>
      <c r="APO26" s="165"/>
      <c r="APP26" s="164"/>
      <c r="APQ26" s="164"/>
      <c r="APR26" s="164"/>
      <c r="APS26" s="164"/>
      <c r="APT26" s="164"/>
      <c r="APU26" s="164"/>
      <c r="APV26" s="164"/>
      <c r="APW26" s="164"/>
      <c r="APX26" s="164"/>
      <c r="APY26" s="165"/>
      <c r="APZ26" s="164"/>
      <c r="AQA26" s="164"/>
      <c r="AQB26" s="164"/>
      <c r="AQC26" s="164"/>
      <c r="AQD26" s="164"/>
      <c r="AQE26" s="164"/>
      <c r="AQF26" s="164"/>
      <c r="AQG26" s="164"/>
      <c r="AQH26" s="164"/>
      <c r="AQI26" s="165"/>
      <c r="AQJ26" s="164"/>
      <c r="AQK26" s="164"/>
      <c r="AQL26" s="164"/>
      <c r="AQM26" s="164"/>
      <c r="AQN26" s="164"/>
      <c r="AQO26" s="164"/>
      <c r="AQP26" s="164"/>
      <c r="AQQ26" s="164"/>
      <c r="AQR26" s="164"/>
      <c r="AQS26" s="165"/>
      <c r="AQT26" s="164"/>
      <c r="AQU26" s="164"/>
      <c r="AQV26" s="164"/>
      <c r="AQW26" s="164"/>
      <c r="AQX26" s="164"/>
      <c r="AQY26" s="164"/>
      <c r="AQZ26" s="164"/>
      <c r="ARA26" s="164"/>
      <c r="ARB26" s="164"/>
      <c r="ARC26" s="165"/>
      <c r="ARD26" s="164"/>
      <c r="ARE26" s="164"/>
      <c r="ARF26" s="164"/>
      <c r="ARG26" s="164"/>
      <c r="ARH26" s="164"/>
      <c r="ARI26" s="164"/>
      <c r="ARJ26" s="164"/>
      <c r="ARK26" s="164"/>
      <c r="ARL26" s="164"/>
      <c r="ARM26" s="165"/>
      <c r="ARN26" s="164"/>
      <c r="ARO26" s="164"/>
      <c r="ARP26" s="164"/>
      <c r="ARQ26" s="164"/>
      <c r="ARR26" s="164"/>
      <c r="ARS26" s="164"/>
      <c r="ART26" s="164"/>
      <c r="ARU26" s="164"/>
      <c r="ARV26" s="164"/>
      <c r="ARW26" s="165"/>
      <c r="ARX26" s="164"/>
      <c r="ARY26" s="164"/>
      <c r="ARZ26" s="164"/>
      <c r="ASA26" s="164"/>
      <c r="ASB26" s="164"/>
      <c r="ASC26" s="164"/>
      <c r="ASD26" s="164"/>
      <c r="ASE26" s="164"/>
      <c r="ASF26" s="164"/>
      <c r="ASG26" s="165"/>
      <c r="ASH26" s="164"/>
      <c r="ASI26" s="164"/>
      <c r="ASJ26" s="164"/>
      <c r="ASK26" s="164"/>
      <c r="ASL26" s="164"/>
      <c r="ASM26" s="164"/>
      <c r="ASN26" s="164"/>
      <c r="ASO26" s="164"/>
      <c r="ASP26" s="164"/>
      <c r="ASQ26" s="165"/>
      <c r="ASR26" s="164"/>
      <c r="ASS26" s="164"/>
      <c r="AST26" s="164"/>
      <c r="ASU26" s="164"/>
      <c r="ASV26" s="164"/>
      <c r="ASW26" s="164"/>
      <c r="ASX26" s="164"/>
      <c r="ASY26" s="164"/>
      <c r="ASZ26" s="164"/>
      <c r="ATA26" s="165"/>
      <c r="ATB26" s="164"/>
      <c r="ATC26" s="164"/>
      <c r="ATD26" s="164"/>
      <c r="ATE26" s="164"/>
      <c r="ATF26" s="164"/>
      <c r="ATG26" s="164"/>
      <c r="ATH26" s="164"/>
      <c r="ATI26" s="164"/>
      <c r="ATJ26" s="164"/>
      <c r="ATK26" s="165"/>
      <c r="ATL26" s="164"/>
      <c r="ATM26" s="164"/>
      <c r="ATN26" s="164"/>
      <c r="ATO26" s="164"/>
      <c r="ATP26" s="164"/>
      <c r="ATQ26" s="164"/>
      <c r="ATR26" s="164"/>
      <c r="ATS26" s="164"/>
      <c r="ATT26" s="164"/>
      <c r="ATU26" s="165"/>
      <c r="ATV26" s="164"/>
      <c r="ATW26" s="164"/>
      <c r="ATX26" s="164"/>
      <c r="ATY26" s="164"/>
      <c r="ATZ26" s="164"/>
      <c r="AUA26" s="164"/>
      <c r="AUB26" s="164"/>
      <c r="AUC26" s="164"/>
      <c r="AUD26" s="164"/>
      <c r="AUE26" s="165"/>
      <c r="AUF26" s="164"/>
      <c r="AUG26" s="164"/>
      <c r="AUH26" s="164"/>
      <c r="AUI26" s="164"/>
      <c r="AUJ26" s="164"/>
      <c r="AUK26" s="164"/>
      <c r="AUL26" s="164"/>
      <c r="AUM26" s="164"/>
      <c r="AUN26" s="164"/>
      <c r="AUO26" s="165"/>
      <c r="AUP26" s="164"/>
      <c r="AUQ26" s="164"/>
      <c r="AUR26" s="164"/>
      <c r="AUS26" s="164"/>
      <c r="AUT26" s="164"/>
      <c r="AUU26" s="164"/>
      <c r="AUV26" s="164"/>
      <c r="AUW26" s="164"/>
      <c r="AUX26" s="164"/>
      <c r="AUY26" s="165"/>
      <c r="AUZ26" s="164"/>
      <c r="AVA26" s="164"/>
      <c r="AVB26" s="164"/>
      <c r="AVC26" s="164"/>
      <c r="AVD26" s="164"/>
      <c r="AVE26" s="164"/>
      <c r="AVF26" s="164"/>
      <c r="AVG26" s="164"/>
      <c r="AVH26" s="164"/>
      <c r="AVI26" s="165"/>
      <c r="AVJ26" s="164"/>
      <c r="AVK26" s="164"/>
      <c r="AVL26" s="164"/>
      <c r="AVM26" s="164"/>
      <c r="AVN26" s="164"/>
      <c r="AVO26" s="164"/>
      <c r="AVP26" s="164"/>
      <c r="AVQ26" s="164"/>
      <c r="AVR26" s="164"/>
      <c r="AVS26" s="165"/>
      <c r="AVT26" s="164"/>
      <c r="AVU26" s="164"/>
      <c r="AVV26" s="164"/>
      <c r="AVW26" s="164"/>
      <c r="AVX26" s="164"/>
      <c r="AVY26" s="164"/>
      <c r="AVZ26" s="164"/>
      <c r="AWA26" s="164"/>
      <c r="AWB26" s="164"/>
      <c r="AWC26" s="165"/>
      <c r="AWD26" s="164"/>
      <c r="AWE26" s="164"/>
      <c r="AWF26" s="164"/>
      <c r="AWG26" s="164"/>
      <c r="AWH26" s="164"/>
      <c r="AWI26" s="164"/>
      <c r="AWJ26" s="164"/>
      <c r="AWK26" s="164"/>
      <c r="AWL26" s="164"/>
      <c r="AWM26" s="165"/>
      <c r="AWN26" s="164"/>
      <c r="AWO26" s="164"/>
      <c r="AWP26" s="164"/>
      <c r="AWQ26" s="164"/>
      <c r="AWR26" s="164"/>
      <c r="AWS26" s="164"/>
      <c r="AWT26" s="164"/>
      <c r="AWU26" s="164"/>
      <c r="AWV26" s="164"/>
      <c r="AWW26" s="165"/>
      <c r="AWX26" s="164"/>
      <c r="AWY26" s="164"/>
      <c r="AWZ26" s="164"/>
      <c r="AXA26" s="164"/>
      <c r="AXB26" s="164"/>
      <c r="AXC26" s="164"/>
      <c r="AXD26" s="164"/>
      <c r="AXE26" s="164"/>
      <c r="AXF26" s="164"/>
      <c r="AXG26" s="165"/>
      <c r="AXH26" s="164"/>
      <c r="AXI26" s="164"/>
      <c r="AXJ26" s="164"/>
      <c r="AXK26" s="164"/>
      <c r="AXL26" s="164"/>
      <c r="AXM26" s="164"/>
      <c r="AXN26" s="164"/>
      <c r="AXO26" s="164"/>
      <c r="AXP26" s="164"/>
      <c r="AXQ26" s="165"/>
      <c r="AXR26" s="164"/>
      <c r="AXS26" s="164"/>
      <c r="AXT26" s="164"/>
      <c r="AXU26" s="164"/>
      <c r="AXV26" s="164"/>
      <c r="AXW26" s="164"/>
      <c r="AXX26" s="164"/>
      <c r="AXY26" s="164"/>
      <c r="AXZ26" s="164"/>
      <c r="AYA26" s="165"/>
      <c r="AYB26" s="164"/>
      <c r="AYC26" s="164"/>
      <c r="AYD26" s="164"/>
      <c r="AYE26" s="164"/>
      <c r="AYF26" s="164"/>
      <c r="AYG26" s="164"/>
      <c r="AYH26" s="164"/>
      <c r="AYI26" s="164"/>
      <c r="AYJ26" s="164"/>
      <c r="AYK26" s="165"/>
      <c r="AYL26" s="164"/>
      <c r="AYM26" s="164"/>
      <c r="AYN26" s="164"/>
      <c r="AYO26" s="164"/>
      <c r="AYP26" s="164"/>
      <c r="AYQ26" s="164"/>
      <c r="AYR26" s="164"/>
      <c r="AYS26" s="164"/>
      <c r="AYT26" s="164"/>
      <c r="AYU26" s="165"/>
      <c r="AYV26" s="164"/>
      <c r="AYW26" s="164"/>
      <c r="AYX26" s="164"/>
      <c r="AYY26" s="164"/>
      <c r="AYZ26" s="164"/>
      <c r="AZA26" s="164"/>
      <c r="AZB26" s="164"/>
      <c r="AZC26" s="164"/>
      <c r="AZD26" s="164"/>
      <c r="AZE26" s="165"/>
      <c r="AZF26" s="164"/>
      <c r="AZG26" s="164"/>
      <c r="AZH26" s="164"/>
      <c r="AZI26" s="164"/>
      <c r="AZJ26" s="164"/>
      <c r="AZK26" s="164"/>
      <c r="AZL26" s="164"/>
      <c r="AZM26" s="164"/>
      <c r="AZN26" s="164"/>
      <c r="AZO26" s="165"/>
      <c r="AZP26" s="164"/>
      <c r="AZQ26" s="164"/>
      <c r="AZR26" s="164"/>
      <c r="AZS26" s="164"/>
      <c r="AZT26" s="164"/>
      <c r="AZU26" s="164"/>
      <c r="AZV26" s="164"/>
      <c r="AZW26" s="164"/>
      <c r="AZX26" s="164"/>
      <c r="AZY26" s="165"/>
      <c r="AZZ26" s="164"/>
      <c r="BAA26" s="164"/>
      <c r="BAB26" s="164"/>
      <c r="BAC26" s="164"/>
      <c r="BAD26" s="164"/>
      <c r="BAE26" s="164"/>
      <c r="BAF26" s="164"/>
      <c r="BAG26" s="164"/>
      <c r="BAH26" s="164"/>
      <c r="BAI26" s="165"/>
      <c r="BAJ26" s="164"/>
      <c r="BAK26" s="164"/>
      <c r="BAL26" s="164"/>
      <c r="BAM26" s="164"/>
      <c r="BAN26" s="164"/>
      <c r="BAO26" s="164"/>
      <c r="BAP26" s="164"/>
      <c r="BAQ26" s="164"/>
      <c r="BAR26" s="164"/>
      <c r="BAS26" s="165"/>
      <c r="BAT26" s="164"/>
      <c r="BAU26" s="164"/>
      <c r="BAV26" s="164"/>
      <c r="BAW26" s="164"/>
      <c r="BAX26" s="164"/>
      <c r="BAY26" s="164"/>
      <c r="BAZ26" s="164"/>
      <c r="BBA26" s="164"/>
      <c r="BBB26" s="164"/>
      <c r="BBC26" s="165"/>
      <c r="BBD26" s="164"/>
      <c r="BBE26" s="164"/>
      <c r="BBF26" s="164"/>
      <c r="BBG26" s="164"/>
      <c r="BBH26" s="164"/>
      <c r="BBI26" s="164"/>
      <c r="BBJ26" s="164"/>
      <c r="BBK26" s="164"/>
      <c r="BBL26" s="164"/>
      <c r="BBM26" s="165"/>
      <c r="BBN26" s="164"/>
      <c r="BBO26" s="164"/>
      <c r="BBP26" s="164"/>
      <c r="BBQ26" s="164"/>
      <c r="BBR26" s="164"/>
      <c r="BBS26" s="164"/>
      <c r="BBT26" s="164"/>
      <c r="BBU26" s="164"/>
      <c r="BBV26" s="164"/>
      <c r="BBW26" s="165"/>
      <c r="BBX26" s="164"/>
      <c r="BBY26" s="164"/>
      <c r="BBZ26" s="164"/>
      <c r="BCA26" s="164"/>
      <c r="BCB26" s="164"/>
      <c r="BCC26" s="164"/>
      <c r="BCD26" s="164"/>
      <c r="BCE26" s="164"/>
      <c r="BCF26" s="164"/>
      <c r="BCG26" s="165"/>
      <c r="BCH26" s="164"/>
      <c r="BCI26" s="164"/>
      <c r="BCJ26" s="164"/>
      <c r="BCK26" s="164"/>
      <c r="BCL26" s="164"/>
      <c r="BCM26" s="164"/>
      <c r="BCN26" s="164"/>
      <c r="BCO26" s="164"/>
      <c r="BCP26" s="164"/>
      <c r="BCQ26" s="165"/>
      <c r="BCR26" s="164"/>
      <c r="BCS26" s="164"/>
      <c r="BCT26" s="164"/>
      <c r="BCU26" s="164"/>
      <c r="BCV26" s="164"/>
      <c r="BCW26" s="164"/>
      <c r="BCX26" s="164"/>
      <c r="BCY26" s="164"/>
      <c r="BCZ26" s="164"/>
      <c r="BDA26" s="165"/>
      <c r="BDB26" s="164"/>
      <c r="BDC26" s="164"/>
      <c r="BDD26" s="164"/>
      <c r="BDE26" s="164"/>
      <c r="BDF26" s="164"/>
      <c r="BDG26" s="164"/>
      <c r="BDH26" s="164"/>
      <c r="BDI26" s="164"/>
      <c r="BDJ26" s="164"/>
      <c r="BDK26" s="165"/>
      <c r="BDL26" s="164"/>
      <c r="BDM26" s="164"/>
      <c r="BDN26" s="164"/>
      <c r="BDO26" s="164"/>
      <c r="BDP26" s="164"/>
      <c r="BDQ26" s="164"/>
      <c r="BDR26" s="164"/>
      <c r="BDS26" s="164"/>
      <c r="BDT26" s="164"/>
      <c r="BDU26" s="165"/>
      <c r="BDV26" s="164"/>
      <c r="BDW26" s="164"/>
      <c r="BDX26" s="164"/>
      <c r="BDY26" s="164"/>
      <c r="BDZ26" s="164"/>
      <c r="BEA26" s="164"/>
      <c r="BEB26" s="164"/>
      <c r="BEC26" s="164"/>
      <c r="BED26" s="164"/>
      <c r="BEE26" s="165"/>
      <c r="BEF26" s="164"/>
      <c r="BEG26" s="164"/>
      <c r="BEH26" s="164"/>
      <c r="BEI26" s="164"/>
      <c r="BEJ26" s="164"/>
      <c r="BEK26" s="164"/>
      <c r="BEL26" s="164"/>
      <c r="BEM26" s="164"/>
      <c r="BEN26" s="164"/>
      <c r="BEO26" s="165"/>
      <c r="BEP26" s="164"/>
      <c r="BEQ26" s="164"/>
      <c r="BER26" s="164"/>
      <c r="BES26" s="164"/>
      <c r="BET26" s="164"/>
      <c r="BEU26" s="164"/>
      <c r="BEV26" s="164"/>
      <c r="BEW26" s="164"/>
      <c r="BEX26" s="164"/>
      <c r="BEY26" s="165"/>
      <c r="BEZ26" s="164"/>
      <c r="BFA26" s="164"/>
      <c r="BFB26" s="164"/>
      <c r="BFC26" s="164"/>
      <c r="BFD26" s="164"/>
      <c r="BFE26" s="164"/>
      <c r="BFF26" s="164"/>
      <c r="BFG26" s="164"/>
      <c r="BFH26" s="164"/>
      <c r="BFI26" s="165"/>
      <c r="BFJ26" s="164"/>
      <c r="BFK26" s="164"/>
      <c r="BFL26" s="164"/>
      <c r="BFM26" s="164"/>
      <c r="BFN26" s="164"/>
      <c r="BFO26" s="164"/>
      <c r="BFP26" s="164"/>
      <c r="BFQ26" s="164"/>
      <c r="BFR26" s="164"/>
      <c r="BFS26" s="165"/>
      <c r="BFT26" s="164"/>
      <c r="BFU26" s="164"/>
      <c r="BFV26" s="164"/>
      <c r="BFW26" s="164"/>
      <c r="BFX26" s="164"/>
      <c r="BFY26" s="164"/>
      <c r="BFZ26" s="164"/>
      <c r="BGA26" s="164"/>
      <c r="BGB26" s="164"/>
      <c r="BGC26" s="165"/>
      <c r="BGD26" s="164"/>
      <c r="BGE26" s="164"/>
      <c r="BGF26" s="164"/>
      <c r="BGG26" s="164"/>
      <c r="BGH26" s="164"/>
      <c r="BGI26" s="164"/>
      <c r="BGJ26" s="164"/>
      <c r="BGK26" s="164"/>
      <c r="BGL26" s="164"/>
      <c r="BGM26" s="165"/>
      <c r="BGN26" s="164"/>
      <c r="BGO26" s="164"/>
      <c r="BGP26" s="164"/>
      <c r="BGQ26" s="164"/>
      <c r="BGR26" s="164"/>
      <c r="BGS26" s="164"/>
      <c r="BGT26" s="164"/>
      <c r="BGU26" s="164"/>
      <c r="BGV26" s="164"/>
      <c r="BGW26" s="165"/>
      <c r="BGX26" s="164"/>
      <c r="BGY26" s="164"/>
      <c r="BGZ26" s="164"/>
      <c r="BHA26" s="164"/>
      <c r="BHB26" s="164"/>
      <c r="BHC26" s="164"/>
      <c r="BHD26" s="164"/>
      <c r="BHE26" s="164"/>
      <c r="BHF26" s="164"/>
      <c r="BHG26" s="165"/>
      <c r="BHH26" s="164"/>
      <c r="BHI26" s="164"/>
      <c r="BHJ26" s="164"/>
      <c r="BHK26" s="164"/>
      <c r="BHL26" s="164"/>
      <c r="BHM26" s="164"/>
      <c r="BHN26" s="164"/>
      <c r="BHO26" s="164"/>
      <c r="BHP26" s="164"/>
      <c r="BHQ26" s="165"/>
      <c r="BHR26" s="164"/>
      <c r="BHS26" s="164"/>
      <c r="BHT26" s="164"/>
      <c r="BHU26" s="164"/>
      <c r="BHV26" s="164"/>
      <c r="BHW26" s="164"/>
      <c r="BHX26" s="164"/>
      <c r="BHY26" s="164"/>
      <c r="BHZ26" s="164"/>
      <c r="BIA26" s="165"/>
      <c r="BIB26" s="164"/>
      <c r="BIC26" s="164"/>
      <c r="BID26" s="164"/>
      <c r="BIE26" s="164"/>
      <c r="BIF26" s="164"/>
      <c r="BIG26" s="164"/>
      <c r="BIH26" s="164"/>
      <c r="BII26" s="164"/>
      <c r="BIJ26" s="164"/>
      <c r="BIK26" s="165"/>
      <c r="BIL26" s="164"/>
      <c r="BIM26" s="164"/>
      <c r="BIN26" s="164"/>
      <c r="BIO26" s="164"/>
      <c r="BIP26" s="164"/>
      <c r="BIQ26" s="164"/>
      <c r="BIR26" s="164"/>
      <c r="BIS26" s="164"/>
      <c r="BIT26" s="164"/>
      <c r="BIU26" s="165"/>
      <c r="BIV26" s="164"/>
      <c r="BIW26" s="164"/>
      <c r="BIX26" s="164"/>
      <c r="BIY26" s="164"/>
      <c r="BIZ26" s="164"/>
      <c r="BJA26" s="164"/>
      <c r="BJB26" s="164"/>
      <c r="BJC26" s="164"/>
      <c r="BJD26" s="164"/>
      <c r="BJE26" s="165"/>
      <c r="BJF26" s="164"/>
      <c r="BJG26" s="164"/>
      <c r="BJH26" s="164"/>
      <c r="BJI26" s="164"/>
      <c r="BJJ26" s="164"/>
      <c r="BJK26" s="164"/>
      <c r="BJL26" s="164"/>
      <c r="BJM26" s="164"/>
      <c r="BJN26" s="164"/>
      <c r="BJO26" s="165"/>
      <c r="BJP26" s="164"/>
      <c r="BJQ26" s="164"/>
      <c r="BJR26" s="164"/>
      <c r="BJS26" s="164"/>
      <c r="BJT26" s="164"/>
      <c r="BJU26" s="164"/>
      <c r="BJV26" s="164"/>
      <c r="BJW26" s="164"/>
      <c r="BJX26" s="164"/>
      <c r="BJY26" s="165"/>
      <c r="BJZ26" s="164"/>
      <c r="BKA26" s="164"/>
      <c r="BKB26" s="164"/>
      <c r="BKC26" s="164"/>
      <c r="BKD26" s="164"/>
      <c r="BKE26" s="164"/>
      <c r="BKF26" s="164"/>
      <c r="BKG26" s="164"/>
      <c r="BKH26" s="164"/>
      <c r="BKI26" s="165"/>
      <c r="BKJ26" s="164"/>
      <c r="BKK26" s="164"/>
      <c r="BKL26" s="164"/>
      <c r="BKM26" s="164"/>
      <c r="BKN26" s="164"/>
      <c r="BKO26" s="164"/>
      <c r="BKP26" s="164"/>
      <c r="BKQ26" s="164"/>
      <c r="BKR26" s="164"/>
      <c r="BKS26" s="165"/>
      <c r="BKT26" s="164"/>
      <c r="BKU26" s="164"/>
      <c r="BKV26" s="164"/>
      <c r="BKW26" s="164"/>
      <c r="BKX26" s="164"/>
      <c r="BKY26" s="164"/>
      <c r="BKZ26" s="164"/>
      <c r="BLA26" s="164"/>
      <c r="BLB26" s="164"/>
      <c r="BLC26" s="165"/>
      <c r="BLD26" s="164"/>
      <c r="BLE26" s="164"/>
      <c r="BLF26" s="164"/>
      <c r="BLG26" s="164"/>
      <c r="BLH26" s="164"/>
      <c r="BLI26" s="164"/>
      <c r="BLJ26" s="164"/>
      <c r="BLK26" s="164"/>
      <c r="BLL26" s="164"/>
      <c r="BLM26" s="165"/>
      <c r="BLN26" s="164"/>
      <c r="BLO26" s="164"/>
      <c r="BLP26" s="164"/>
      <c r="BLQ26" s="164"/>
      <c r="BLR26" s="164"/>
      <c r="BLS26" s="164"/>
      <c r="BLT26" s="164"/>
      <c r="BLU26" s="164"/>
      <c r="BLV26" s="164"/>
      <c r="BLW26" s="165"/>
      <c r="BLX26" s="164"/>
      <c r="BLY26" s="164"/>
      <c r="BLZ26" s="164"/>
      <c r="BMA26" s="164"/>
      <c r="BMB26" s="164"/>
      <c r="BMC26" s="164"/>
      <c r="BMD26" s="164"/>
      <c r="BME26" s="164"/>
      <c r="BMF26" s="164"/>
      <c r="BMG26" s="165"/>
      <c r="BMH26" s="164"/>
      <c r="BMI26" s="164"/>
      <c r="BMJ26" s="164"/>
      <c r="BMK26" s="164"/>
      <c r="BML26" s="164"/>
      <c r="BMM26" s="164"/>
      <c r="BMN26" s="164"/>
      <c r="BMO26" s="164"/>
      <c r="BMP26" s="164"/>
      <c r="BMQ26" s="165"/>
      <c r="BMR26" s="164"/>
      <c r="BMS26" s="164"/>
      <c r="BMT26" s="164"/>
      <c r="BMU26" s="164"/>
      <c r="BMV26" s="164"/>
      <c r="BMW26" s="164"/>
      <c r="BMX26" s="164"/>
      <c r="BMY26" s="164"/>
      <c r="BMZ26" s="164"/>
      <c r="BNA26" s="165"/>
      <c r="BNB26" s="164"/>
      <c r="BNC26" s="164"/>
      <c r="BND26" s="164"/>
      <c r="BNE26" s="164"/>
      <c r="BNF26" s="164"/>
      <c r="BNG26" s="164"/>
      <c r="BNH26" s="164"/>
      <c r="BNI26" s="164"/>
      <c r="BNJ26" s="164"/>
      <c r="BNK26" s="165"/>
      <c r="BNL26" s="164"/>
      <c r="BNM26" s="164"/>
      <c r="BNN26" s="164"/>
      <c r="BNO26" s="164"/>
      <c r="BNP26" s="164"/>
      <c r="BNQ26" s="164"/>
      <c r="BNR26" s="164"/>
      <c r="BNS26" s="164"/>
      <c r="BNT26" s="164"/>
      <c r="BNU26" s="165"/>
      <c r="BNV26" s="164"/>
      <c r="BNW26" s="164"/>
      <c r="BNX26" s="164"/>
      <c r="BNY26" s="164"/>
      <c r="BNZ26" s="164"/>
      <c r="BOA26" s="164"/>
      <c r="BOB26" s="164"/>
      <c r="BOC26" s="164"/>
      <c r="BOD26" s="164"/>
      <c r="BOE26" s="165"/>
      <c r="BOF26" s="164"/>
      <c r="BOG26" s="164"/>
      <c r="BOH26" s="164"/>
      <c r="BOI26" s="164"/>
      <c r="BOJ26" s="164"/>
      <c r="BOK26" s="164"/>
      <c r="BOL26" s="164"/>
      <c r="BOM26" s="164"/>
      <c r="BON26" s="164"/>
      <c r="BOO26" s="165"/>
      <c r="BOP26" s="164"/>
      <c r="BOQ26" s="164"/>
      <c r="BOR26" s="164"/>
      <c r="BOS26" s="164"/>
      <c r="BOT26" s="164"/>
      <c r="BOU26" s="164"/>
      <c r="BOV26" s="164"/>
      <c r="BOW26" s="164"/>
      <c r="BOX26" s="164"/>
      <c r="BOY26" s="165"/>
      <c r="BOZ26" s="164"/>
      <c r="BPA26" s="164"/>
      <c r="BPB26" s="164"/>
      <c r="BPC26" s="164"/>
      <c r="BPD26" s="164"/>
      <c r="BPE26" s="164"/>
      <c r="BPF26" s="164"/>
      <c r="BPG26" s="164"/>
      <c r="BPH26" s="164"/>
      <c r="BPI26" s="165"/>
      <c r="BPJ26" s="164"/>
      <c r="BPK26" s="164"/>
      <c r="BPL26" s="164"/>
      <c r="BPM26" s="164"/>
      <c r="BPN26" s="164"/>
      <c r="BPO26" s="164"/>
      <c r="BPP26" s="164"/>
      <c r="BPQ26" s="164"/>
      <c r="BPR26" s="164"/>
      <c r="BPS26" s="165"/>
      <c r="BPT26" s="164"/>
      <c r="BPU26" s="164"/>
      <c r="BPV26" s="164"/>
      <c r="BPW26" s="164"/>
      <c r="BPX26" s="164"/>
      <c r="BPY26" s="164"/>
      <c r="BPZ26" s="164"/>
      <c r="BQA26" s="164"/>
      <c r="BQB26" s="164"/>
      <c r="BQC26" s="165"/>
      <c r="BQD26" s="164"/>
      <c r="BQE26" s="164"/>
      <c r="BQF26" s="164"/>
      <c r="BQG26" s="164"/>
      <c r="BQH26" s="164"/>
      <c r="BQI26" s="164"/>
      <c r="BQJ26" s="164"/>
      <c r="BQK26" s="164"/>
      <c r="BQL26" s="164"/>
      <c r="BQM26" s="165"/>
      <c r="BQN26" s="164"/>
      <c r="BQO26" s="164"/>
      <c r="BQP26" s="164"/>
      <c r="BQQ26" s="164"/>
      <c r="BQR26" s="164"/>
      <c r="BQS26" s="164"/>
      <c r="BQT26" s="164"/>
      <c r="BQU26" s="164"/>
      <c r="BQV26" s="164"/>
      <c r="BQW26" s="165"/>
      <c r="BQX26" s="164"/>
      <c r="BQY26" s="164"/>
      <c r="BQZ26" s="164"/>
      <c r="BRA26" s="164"/>
      <c r="BRB26" s="164"/>
      <c r="BRC26" s="164"/>
      <c r="BRD26" s="164"/>
      <c r="BRE26" s="164"/>
      <c r="BRF26" s="164"/>
      <c r="BRG26" s="165"/>
      <c r="BRH26" s="164"/>
      <c r="BRI26" s="164"/>
      <c r="BRJ26" s="164"/>
      <c r="BRK26" s="164"/>
      <c r="BRL26" s="164"/>
      <c r="BRM26" s="164"/>
      <c r="BRN26" s="164"/>
      <c r="BRO26" s="164"/>
      <c r="BRP26" s="164"/>
      <c r="BRQ26" s="165"/>
      <c r="BRR26" s="164"/>
      <c r="BRS26" s="164"/>
      <c r="BRT26" s="164"/>
      <c r="BRU26" s="164"/>
      <c r="BRV26" s="164"/>
      <c r="BRW26" s="164"/>
      <c r="BRX26" s="164"/>
      <c r="BRY26" s="164"/>
      <c r="BRZ26" s="164"/>
      <c r="BSA26" s="165"/>
      <c r="BSB26" s="164"/>
      <c r="BSC26" s="164"/>
      <c r="BSD26" s="164"/>
      <c r="BSE26" s="164"/>
      <c r="BSF26" s="164"/>
      <c r="BSG26" s="164"/>
      <c r="BSH26" s="164"/>
      <c r="BSI26" s="164"/>
      <c r="BSJ26" s="164"/>
      <c r="BSK26" s="165"/>
      <c r="BSL26" s="164"/>
      <c r="BSM26" s="164"/>
      <c r="BSN26" s="164"/>
      <c r="BSO26" s="164"/>
      <c r="BSP26" s="164"/>
      <c r="BSQ26" s="164"/>
      <c r="BSR26" s="164"/>
      <c r="BSS26" s="164"/>
      <c r="BST26" s="164"/>
      <c r="BSU26" s="165"/>
      <c r="BSV26" s="164"/>
      <c r="BSW26" s="164"/>
      <c r="BSX26" s="164"/>
      <c r="BSY26" s="164"/>
      <c r="BSZ26" s="164"/>
      <c r="BTA26" s="164"/>
      <c r="BTB26" s="164"/>
      <c r="BTC26" s="164"/>
      <c r="BTD26" s="164"/>
      <c r="BTE26" s="165"/>
      <c r="BTF26" s="164"/>
      <c r="BTG26" s="164"/>
      <c r="BTH26" s="164"/>
      <c r="BTI26" s="164"/>
      <c r="BTJ26" s="164"/>
      <c r="BTK26" s="164"/>
      <c r="BTL26" s="164"/>
      <c r="BTM26" s="164"/>
      <c r="BTN26" s="164"/>
      <c r="BTO26" s="165"/>
      <c r="BTP26" s="164"/>
      <c r="BTQ26" s="164"/>
      <c r="BTR26" s="164"/>
      <c r="BTS26" s="164"/>
      <c r="BTT26" s="164"/>
      <c r="BTU26" s="164"/>
      <c r="BTV26" s="164"/>
      <c r="BTW26" s="164"/>
      <c r="BTX26" s="164"/>
      <c r="BTY26" s="165"/>
      <c r="BTZ26" s="164"/>
      <c r="BUA26" s="164"/>
      <c r="BUB26" s="164"/>
      <c r="BUC26" s="164"/>
      <c r="BUD26" s="164"/>
      <c r="BUE26" s="164"/>
      <c r="BUF26" s="164"/>
      <c r="BUG26" s="164"/>
      <c r="BUH26" s="164"/>
      <c r="BUI26" s="165"/>
      <c r="BUJ26" s="164"/>
      <c r="BUK26" s="164"/>
      <c r="BUL26" s="164"/>
      <c r="BUM26" s="164"/>
      <c r="BUN26" s="164"/>
      <c r="BUO26" s="164"/>
      <c r="BUP26" s="164"/>
      <c r="BUQ26" s="164"/>
      <c r="BUR26" s="164"/>
      <c r="BUS26" s="165"/>
      <c r="BUT26" s="164"/>
      <c r="BUU26" s="164"/>
      <c r="BUV26" s="164"/>
      <c r="BUW26" s="164"/>
      <c r="BUX26" s="164"/>
      <c r="BUY26" s="164"/>
      <c r="BUZ26" s="164"/>
      <c r="BVA26" s="164"/>
      <c r="BVB26" s="164"/>
      <c r="BVC26" s="165"/>
      <c r="BVD26" s="164"/>
      <c r="BVE26" s="164"/>
      <c r="BVF26" s="164"/>
      <c r="BVG26" s="164"/>
      <c r="BVH26" s="164"/>
      <c r="BVI26" s="164"/>
      <c r="BVJ26" s="164"/>
      <c r="BVK26" s="164"/>
      <c r="BVL26" s="164"/>
      <c r="BVM26" s="165"/>
      <c r="BVN26" s="164"/>
      <c r="BVO26" s="164"/>
      <c r="BVP26" s="164"/>
      <c r="BVQ26" s="164"/>
      <c r="BVR26" s="164"/>
      <c r="BVS26" s="164"/>
      <c r="BVT26" s="164"/>
      <c r="BVU26" s="164"/>
      <c r="BVV26" s="164"/>
      <c r="BVW26" s="165"/>
      <c r="BVX26" s="164"/>
      <c r="BVY26" s="164"/>
      <c r="BVZ26" s="164"/>
      <c r="BWA26" s="164"/>
      <c r="BWB26" s="164"/>
      <c r="BWC26" s="164"/>
      <c r="BWD26" s="164"/>
      <c r="BWE26" s="164"/>
      <c r="BWF26" s="164"/>
      <c r="BWG26" s="165"/>
      <c r="BWH26" s="164"/>
      <c r="BWI26" s="164"/>
      <c r="BWJ26" s="164"/>
      <c r="BWK26" s="164"/>
      <c r="BWL26" s="164"/>
      <c r="BWM26" s="164"/>
      <c r="BWN26" s="164"/>
      <c r="BWO26" s="164"/>
      <c r="BWP26" s="164"/>
      <c r="BWQ26" s="165"/>
      <c r="BWR26" s="164"/>
      <c r="BWS26" s="164"/>
      <c r="BWT26" s="164"/>
      <c r="BWU26" s="164"/>
      <c r="BWV26" s="164"/>
      <c r="BWW26" s="164"/>
      <c r="BWX26" s="164"/>
      <c r="BWY26" s="164"/>
      <c r="BWZ26" s="164"/>
      <c r="BXA26" s="165"/>
      <c r="BXB26" s="164"/>
      <c r="BXC26" s="164"/>
      <c r="BXD26" s="164"/>
      <c r="BXE26" s="164"/>
      <c r="BXF26" s="164"/>
      <c r="BXG26" s="164"/>
      <c r="BXH26" s="164"/>
      <c r="BXI26" s="164"/>
      <c r="BXJ26" s="164"/>
      <c r="BXK26" s="165"/>
      <c r="BXL26" s="164"/>
      <c r="BXM26" s="164"/>
      <c r="BXN26" s="164"/>
      <c r="BXO26" s="164"/>
      <c r="BXP26" s="164"/>
      <c r="BXQ26" s="164"/>
      <c r="BXR26" s="164"/>
      <c r="BXS26" s="164"/>
      <c r="BXT26" s="164"/>
      <c r="BXU26" s="165"/>
      <c r="BXV26" s="164"/>
      <c r="BXW26" s="164"/>
      <c r="BXX26" s="164"/>
      <c r="BXY26" s="164"/>
      <c r="BXZ26" s="164"/>
      <c r="BYA26" s="164"/>
      <c r="BYB26" s="164"/>
      <c r="BYC26" s="164"/>
      <c r="BYD26" s="164"/>
      <c r="BYE26" s="165"/>
      <c r="BYF26" s="164"/>
      <c r="BYG26" s="164"/>
      <c r="BYH26" s="164"/>
      <c r="BYI26" s="164"/>
      <c r="BYJ26" s="164"/>
      <c r="BYK26" s="164"/>
      <c r="BYL26" s="164"/>
      <c r="BYM26" s="164"/>
      <c r="BYN26" s="164"/>
      <c r="BYO26" s="165"/>
      <c r="BYP26" s="164"/>
      <c r="BYQ26" s="164"/>
      <c r="BYR26" s="164"/>
      <c r="BYS26" s="164"/>
      <c r="BYT26" s="164"/>
      <c r="BYU26" s="164"/>
      <c r="BYV26" s="164"/>
      <c r="BYW26" s="164"/>
      <c r="BYX26" s="164"/>
      <c r="BYY26" s="165"/>
      <c r="BYZ26" s="164"/>
      <c r="BZA26" s="164"/>
      <c r="BZB26" s="164"/>
      <c r="BZC26" s="164"/>
      <c r="BZD26" s="164"/>
      <c r="BZE26" s="164"/>
      <c r="BZF26" s="164"/>
      <c r="BZG26" s="164"/>
      <c r="BZH26" s="164"/>
      <c r="BZI26" s="165"/>
      <c r="BZJ26" s="164"/>
      <c r="BZK26" s="164"/>
      <c r="BZL26" s="164"/>
      <c r="BZM26" s="164"/>
      <c r="BZN26" s="164"/>
      <c r="BZO26" s="164"/>
      <c r="BZP26" s="164"/>
      <c r="BZQ26" s="164"/>
      <c r="BZR26" s="164"/>
      <c r="BZS26" s="165"/>
      <c r="BZT26" s="164"/>
      <c r="BZU26" s="164"/>
      <c r="BZV26" s="164"/>
      <c r="BZW26" s="164"/>
      <c r="BZX26" s="164"/>
      <c r="BZY26" s="164"/>
      <c r="BZZ26" s="164"/>
      <c r="CAA26" s="164"/>
      <c r="CAB26" s="164"/>
      <c r="CAC26" s="165"/>
      <c r="CAD26" s="164"/>
      <c r="CAE26" s="164"/>
      <c r="CAF26" s="164"/>
      <c r="CAG26" s="164"/>
      <c r="CAH26" s="164"/>
      <c r="CAI26" s="164"/>
      <c r="CAJ26" s="164"/>
      <c r="CAK26" s="164"/>
      <c r="CAL26" s="164"/>
      <c r="CAM26" s="165"/>
      <c r="CAN26" s="164"/>
      <c r="CAO26" s="164"/>
      <c r="CAP26" s="164"/>
      <c r="CAQ26" s="164"/>
      <c r="CAR26" s="164"/>
      <c r="CAS26" s="164"/>
      <c r="CAT26" s="164"/>
      <c r="CAU26" s="164"/>
      <c r="CAV26" s="164"/>
      <c r="CAW26" s="165"/>
      <c r="CAX26" s="164"/>
      <c r="CAY26" s="164"/>
      <c r="CAZ26" s="164"/>
      <c r="CBA26" s="164"/>
      <c r="CBB26" s="164"/>
      <c r="CBC26" s="164"/>
      <c r="CBD26" s="164"/>
      <c r="CBE26" s="164"/>
      <c r="CBF26" s="164"/>
      <c r="CBG26" s="165"/>
      <c r="CBH26" s="164"/>
      <c r="CBI26" s="164"/>
      <c r="CBJ26" s="164"/>
      <c r="CBK26" s="164"/>
      <c r="CBL26" s="164"/>
      <c r="CBM26" s="164"/>
      <c r="CBN26" s="164"/>
      <c r="CBO26" s="164"/>
      <c r="CBP26" s="164"/>
      <c r="CBQ26" s="165"/>
      <c r="CBR26" s="164"/>
      <c r="CBS26" s="164"/>
      <c r="CBT26" s="164"/>
      <c r="CBU26" s="164"/>
      <c r="CBV26" s="164"/>
      <c r="CBW26" s="164"/>
      <c r="CBX26" s="164"/>
      <c r="CBY26" s="164"/>
      <c r="CBZ26" s="164"/>
      <c r="CCA26" s="165"/>
      <c r="CCB26" s="164"/>
      <c r="CCC26" s="164"/>
      <c r="CCD26" s="164"/>
      <c r="CCE26" s="164"/>
      <c r="CCF26" s="164"/>
      <c r="CCG26" s="164"/>
      <c r="CCH26" s="164"/>
      <c r="CCI26" s="164"/>
      <c r="CCJ26" s="164"/>
      <c r="CCK26" s="165"/>
      <c r="CCL26" s="164"/>
      <c r="CCM26" s="164"/>
      <c r="CCN26" s="164"/>
      <c r="CCO26" s="164"/>
      <c r="CCP26" s="164"/>
      <c r="CCQ26" s="164"/>
      <c r="CCR26" s="164"/>
      <c r="CCS26" s="164"/>
      <c r="CCT26" s="164"/>
      <c r="CCU26" s="165"/>
      <c r="CCV26" s="164"/>
      <c r="CCW26" s="164"/>
      <c r="CCX26" s="164"/>
      <c r="CCY26" s="164"/>
      <c r="CCZ26" s="164"/>
      <c r="CDA26" s="164"/>
      <c r="CDB26" s="164"/>
      <c r="CDC26" s="164"/>
      <c r="CDD26" s="164"/>
      <c r="CDE26" s="165"/>
      <c r="CDF26" s="164"/>
      <c r="CDG26" s="164"/>
      <c r="CDH26" s="164"/>
      <c r="CDI26" s="164"/>
      <c r="CDJ26" s="164"/>
      <c r="CDK26" s="164"/>
      <c r="CDL26" s="164"/>
      <c r="CDM26" s="164"/>
      <c r="CDN26" s="164"/>
      <c r="CDO26" s="165"/>
      <c r="CDP26" s="164"/>
      <c r="CDQ26" s="164"/>
      <c r="CDR26" s="164"/>
      <c r="CDS26" s="164"/>
      <c r="CDT26" s="164"/>
      <c r="CDU26" s="164"/>
      <c r="CDV26" s="164"/>
      <c r="CDW26" s="164"/>
      <c r="CDX26" s="164"/>
      <c r="CDY26" s="165"/>
      <c r="CDZ26" s="164"/>
      <c r="CEA26" s="164"/>
      <c r="CEB26" s="164"/>
      <c r="CEC26" s="164"/>
      <c r="CED26" s="164"/>
      <c r="CEE26" s="164"/>
      <c r="CEF26" s="164"/>
      <c r="CEG26" s="164"/>
      <c r="CEH26" s="164"/>
      <c r="CEI26" s="165"/>
      <c r="CEJ26" s="164"/>
      <c r="CEK26" s="164"/>
      <c r="CEL26" s="164"/>
      <c r="CEM26" s="164"/>
      <c r="CEN26" s="164"/>
      <c r="CEO26" s="164"/>
      <c r="CEP26" s="164"/>
      <c r="CEQ26" s="164"/>
      <c r="CER26" s="164"/>
      <c r="CES26" s="165"/>
      <c r="CET26" s="164"/>
      <c r="CEU26" s="164"/>
      <c r="CEV26" s="164"/>
      <c r="CEW26" s="164"/>
      <c r="CEX26" s="164"/>
      <c r="CEY26" s="164"/>
      <c r="CEZ26" s="164"/>
      <c r="CFA26" s="164"/>
      <c r="CFB26" s="164"/>
      <c r="CFC26" s="165"/>
      <c r="CFD26" s="164"/>
      <c r="CFE26" s="164"/>
      <c r="CFF26" s="164"/>
      <c r="CFG26" s="164"/>
      <c r="CFH26" s="164"/>
      <c r="CFI26" s="164"/>
      <c r="CFJ26" s="164"/>
      <c r="CFK26" s="164"/>
      <c r="CFL26" s="164"/>
      <c r="CFM26" s="165"/>
      <c r="CFN26" s="164"/>
      <c r="CFO26" s="164"/>
      <c r="CFP26" s="164"/>
      <c r="CFQ26" s="164"/>
      <c r="CFR26" s="164"/>
      <c r="CFS26" s="164"/>
      <c r="CFT26" s="164"/>
      <c r="CFU26" s="164"/>
      <c r="CFV26" s="164"/>
      <c r="CFW26" s="165"/>
      <c r="CFX26" s="164"/>
      <c r="CFY26" s="164"/>
      <c r="CFZ26" s="164"/>
      <c r="CGA26" s="164"/>
      <c r="CGB26" s="164"/>
      <c r="CGC26" s="164"/>
      <c r="CGD26" s="164"/>
      <c r="CGE26" s="164"/>
      <c r="CGF26" s="164"/>
      <c r="CGG26" s="165"/>
      <c r="CGH26" s="164"/>
      <c r="CGI26" s="164"/>
      <c r="CGJ26" s="164"/>
      <c r="CGK26" s="164"/>
      <c r="CGL26" s="164"/>
      <c r="CGM26" s="164"/>
      <c r="CGN26" s="164"/>
      <c r="CGO26" s="164"/>
      <c r="CGP26" s="164"/>
      <c r="CGQ26" s="165"/>
      <c r="CGR26" s="164"/>
      <c r="CGS26" s="164"/>
      <c r="CGT26" s="164"/>
      <c r="CGU26" s="164"/>
      <c r="CGV26" s="164"/>
      <c r="CGW26" s="164"/>
      <c r="CGX26" s="164"/>
      <c r="CGY26" s="164"/>
      <c r="CGZ26" s="164"/>
      <c r="CHA26" s="165"/>
      <c r="CHB26" s="164"/>
      <c r="CHC26" s="164"/>
      <c r="CHD26" s="164"/>
      <c r="CHE26" s="164"/>
      <c r="CHF26" s="164"/>
      <c r="CHG26" s="164"/>
      <c r="CHH26" s="164"/>
      <c r="CHI26" s="164"/>
      <c r="CHJ26" s="164"/>
      <c r="CHK26" s="165"/>
      <c r="CHL26" s="164"/>
      <c r="CHM26" s="164"/>
      <c r="CHN26" s="164"/>
      <c r="CHO26" s="164"/>
      <c r="CHP26" s="164"/>
      <c r="CHQ26" s="164"/>
      <c r="CHR26" s="164"/>
      <c r="CHS26" s="164"/>
      <c r="CHT26" s="164"/>
      <c r="CHU26" s="165"/>
      <c r="CHV26" s="164"/>
      <c r="CHW26" s="164"/>
      <c r="CHX26" s="164"/>
      <c r="CHY26" s="164"/>
      <c r="CHZ26" s="164"/>
      <c r="CIA26" s="164"/>
      <c r="CIB26" s="164"/>
      <c r="CIC26" s="164"/>
      <c r="CID26" s="164"/>
      <c r="CIE26" s="165"/>
      <c r="CIF26" s="164"/>
      <c r="CIG26" s="164"/>
      <c r="CIH26" s="164"/>
      <c r="CII26" s="164"/>
      <c r="CIJ26" s="164"/>
      <c r="CIK26" s="164"/>
      <c r="CIL26" s="164"/>
      <c r="CIM26" s="164"/>
      <c r="CIN26" s="164"/>
      <c r="CIO26" s="165"/>
      <c r="CIP26" s="164"/>
      <c r="CIQ26" s="164"/>
      <c r="CIR26" s="164"/>
      <c r="CIS26" s="164"/>
      <c r="CIT26" s="164"/>
      <c r="CIU26" s="164"/>
      <c r="CIV26" s="164"/>
      <c r="CIW26" s="164"/>
      <c r="CIX26" s="164"/>
      <c r="CIY26" s="165"/>
      <c r="CIZ26" s="164"/>
      <c r="CJA26" s="164"/>
      <c r="CJB26" s="164"/>
      <c r="CJC26" s="164"/>
      <c r="CJD26" s="164"/>
      <c r="CJE26" s="164"/>
      <c r="CJF26" s="164"/>
      <c r="CJG26" s="164"/>
      <c r="CJH26" s="164"/>
      <c r="CJI26" s="165"/>
      <c r="CJJ26" s="164"/>
      <c r="CJK26" s="164"/>
      <c r="CJL26" s="164"/>
      <c r="CJM26" s="164"/>
      <c r="CJN26" s="164"/>
      <c r="CJO26" s="164"/>
      <c r="CJP26" s="164"/>
      <c r="CJQ26" s="164"/>
      <c r="CJR26" s="164"/>
      <c r="CJS26" s="165"/>
      <c r="CJT26" s="164"/>
      <c r="CJU26" s="164"/>
      <c r="CJV26" s="164"/>
      <c r="CJW26" s="164"/>
      <c r="CJX26" s="164"/>
      <c r="CJY26" s="164"/>
      <c r="CJZ26" s="164"/>
      <c r="CKA26" s="164"/>
      <c r="CKB26" s="164"/>
      <c r="CKC26" s="165"/>
      <c r="CKD26" s="164"/>
      <c r="CKE26" s="164"/>
      <c r="CKF26" s="164"/>
      <c r="CKG26" s="164"/>
      <c r="CKH26" s="164"/>
      <c r="CKI26" s="164"/>
      <c r="CKJ26" s="164"/>
      <c r="CKK26" s="164"/>
      <c r="CKL26" s="164"/>
      <c r="CKM26" s="165"/>
      <c r="CKN26" s="164"/>
      <c r="CKO26" s="164"/>
      <c r="CKP26" s="164"/>
      <c r="CKQ26" s="164"/>
      <c r="CKR26" s="164"/>
      <c r="CKS26" s="164"/>
      <c r="CKT26" s="164"/>
      <c r="CKU26" s="164"/>
      <c r="CKV26" s="164"/>
      <c r="CKW26" s="165"/>
      <c r="CKX26" s="164"/>
      <c r="CKY26" s="164"/>
      <c r="CKZ26" s="164"/>
      <c r="CLA26" s="164"/>
      <c r="CLB26" s="164"/>
      <c r="CLC26" s="164"/>
      <c r="CLD26" s="164"/>
      <c r="CLE26" s="164"/>
      <c r="CLF26" s="164"/>
      <c r="CLG26" s="165"/>
      <c r="CLH26" s="164"/>
      <c r="CLI26" s="164"/>
      <c r="CLJ26" s="164"/>
      <c r="CLK26" s="164"/>
      <c r="CLL26" s="164"/>
      <c r="CLM26" s="164"/>
      <c r="CLN26" s="164"/>
      <c r="CLO26" s="164"/>
      <c r="CLP26" s="164"/>
      <c r="CLQ26" s="165"/>
      <c r="CLR26" s="164"/>
      <c r="CLS26" s="164"/>
      <c r="CLT26" s="164"/>
      <c r="CLU26" s="164"/>
      <c r="CLV26" s="164"/>
      <c r="CLW26" s="164"/>
      <c r="CLX26" s="164"/>
      <c r="CLY26" s="164"/>
      <c r="CLZ26" s="164"/>
      <c r="CMA26" s="165"/>
      <c r="CMB26" s="164"/>
      <c r="CMC26" s="164"/>
      <c r="CMD26" s="164"/>
      <c r="CME26" s="164"/>
      <c r="CMF26" s="164"/>
      <c r="CMG26" s="164"/>
      <c r="CMH26" s="164"/>
      <c r="CMI26" s="164"/>
      <c r="CMJ26" s="164"/>
      <c r="CMK26" s="165"/>
      <c r="CML26" s="164"/>
      <c r="CMM26" s="164"/>
      <c r="CMN26" s="164"/>
      <c r="CMO26" s="164"/>
      <c r="CMP26" s="164"/>
      <c r="CMQ26" s="164"/>
      <c r="CMR26" s="164"/>
      <c r="CMS26" s="164"/>
      <c r="CMT26" s="164"/>
      <c r="CMU26" s="165"/>
      <c r="CMV26" s="164"/>
      <c r="CMW26" s="164"/>
      <c r="CMX26" s="164"/>
      <c r="CMY26" s="164"/>
      <c r="CMZ26" s="164"/>
      <c r="CNA26" s="164"/>
      <c r="CNB26" s="164"/>
      <c r="CNC26" s="164"/>
      <c r="CND26" s="164"/>
      <c r="CNE26" s="165"/>
      <c r="CNF26" s="164"/>
      <c r="CNG26" s="164"/>
      <c r="CNH26" s="164"/>
      <c r="CNI26" s="164"/>
      <c r="CNJ26" s="164"/>
      <c r="CNK26" s="164"/>
      <c r="CNL26" s="164"/>
      <c r="CNM26" s="164"/>
      <c r="CNN26" s="164"/>
      <c r="CNO26" s="165"/>
      <c r="CNP26" s="164"/>
      <c r="CNQ26" s="164"/>
      <c r="CNR26" s="164"/>
      <c r="CNS26" s="164"/>
      <c r="CNT26" s="164"/>
      <c r="CNU26" s="164"/>
      <c r="CNV26" s="164"/>
      <c r="CNW26" s="164"/>
      <c r="CNX26" s="164"/>
      <c r="CNY26" s="165"/>
      <c r="CNZ26" s="164"/>
      <c r="COA26" s="164"/>
      <c r="COB26" s="164"/>
      <c r="COC26" s="164"/>
      <c r="COD26" s="164"/>
      <c r="COE26" s="164"/>
      <c r="COF26" s="164"/>
      <c r="COG26" s="164"/>
      <c r="COH26" s="164"/>
      <c r="COI26" s="165"/>
      <c r="COJ26" s="164"/>
      <c r="COK26" s="164"/>
      <c r="COL26" s="164"/>
      <c r="COM26" s="164"/>
      <c r="CON26" s="164"/>
      <c r="COO26" s="164"/>
      <c r="COP26" s="164"/>
      <c r="COQ26" s="164"/>
      <c r="COR26" s="164"/>
      <c r="COS26" s="165"/>
      <c r="COT26" s="164"/>
      <c r="COU26" s="164"/>
      <c r="COV26" s="164"/>
      <c r="COW26" s="164"/>
      <c r="COX26" s="164"/>
      <c r="COY26" s="164"/>
      <c r="COZ26" s="164"/>
      <c r="CPA26" s="164"/>
      <c r="CPB26" s="164"/>
      <c r="CPC26" s="165"/>
      <c r="CPD26" s="164"/>
      <c r="CPE26" s="164"/>
      <c r="CPF26" s="164"/>
      <c r="CPG26" s="164"/>
      <c r="CPH26" s="164"/>
      <c r="CPI26" s="164"/>
      <c r="CPJ26" s="164"/>
      <c r="CPK26" s="164"/>
      <c r="CPL26" s="164"/>
      <c r="CPM26" s="165"/>
      <c r="CPN26" s="164"/>
      <c r="CPO26" s="164"/>
      <c r="CPP26" s="164"/>
      <c r="CPQ26" s="164"/>
      <c r="CPR26" s="164"/>
      <c r="CPS26" s="164"/>
      <c r="CPT26" s="164"/>
      <c r="CPU26" s="164"/>
      <c r="CPV26" s="164"/>
      <c r="CPW26" s="165"/>
      <c r="CPX26" s="164"/>
      <c r="CPY26" s="164"/>
      <c r="CPZ26" s="164"/>
      <c r="CQA26" s="164"/>
      <c r="CQB26" s="164"/>
      <c r="CQC26" s="164"/>
      <c r="CQD26" s="164"/>
      <c r="CQE26" s="164"/>
      <c r="CQF26" s="164"/>
      <c r="CQG26" s="165"/>
      <c r="CQH26" s="164"/>
      <c r="CQI26" s="164"/>
      <c r="CQJ26" s="164"/>
      <c r="CQK26" s="164"/>
      <c r="CQL26" s="164"/>
      <c r="CQM26" s="164"/>
      <c r="CQN26" s="164"/>
      <c r="CQO26" s="164"/>
      <c r="CQP26" s="164"/>
      <c r="CQQ26" s="165"/>
      <c r="CQR26" s="164"/>
      <c r="CQS26" s="164"/>
      <c r="CQT26" s="164"/>
      <c r="CQU26" s="164"/>
      <c r="CQV26" s="164"/>
      <c r="CQW26" s="164"/>
      <c r="CQX26" s="164"/>
      <c r="CQY26" s="164"/>
      <c r="CQZ26" s="164"/>
      <c r="CRA26" s="165"/>
      <c r="CRB26" s="164"/>
      <c r="CRC26" s="164"/>
      <c r="CRD26" s="164"/>
      <c r="CRE26" s="164"/>
      <c r="CRF26" s="164"/>
      <c r="CRG26" s="164"/>
      <c r="CRH26" s="164"/>
      <c r="CRI26" s="164"/>
      <c r="CRJ26" s="164"/>
      <c r="CRK26" s="165"/>
      <c r="CRL26" s="164"/>
      <c r="CRM26" s="164"/>
      <c r="CRN26" s="164"/>
      <c r="CRO26" s="164"/>
      <c r="CRP26" s="164"/>
      <c r="CRQ26" s="164"/>
      <c r="CRR26" s="164"/>
      <c r="CRS26" s="164"/>
      <c r="CRT26" s="164"/>
      <c r="CRU26" s="165"/>
      <c r="CRV26" s="164"/>
      <c r="CRW26" s="164"/>
      <c r="CRX26" s="164"/>
      <c r="CRY26" s="164"/>
      <c r="CRZ26" s="164"/>
      <c r="CSA26" s="164"/>
      <c r="CSB26" s="164"/>
      <c r="CSC26" s="164"/>
      <c r="CSD26" s="164"/>
      <c r="CSE26" s="165"/>
      <c r="CSF26" s="164"/>
      <c r="CSG26" s="164"/>
      <c r="CSH26" s="164"/>
      <c r="CSI26" s="164"/>
      <c r="CSJ26" s="164"/>
      <c r="CSK26" s="164"/>
      <c r="CSL26" s="164"/>
      <c r="CSM26" s="164"/>
      <c r="CSN26" s="164"/>
      <c r="CSO26" s="165"/>
      <c r="CSP26" s="164"/>
      <c r="CSQ26" s="164"/>
      <c r="CSR26" s="164"/>
      <c r="CSS26" s="164"/>
      <c r="CST26" s="164"/>
      <c r="CSU26" s="164"/>
      <c r="CSV26" s="164"/>
      <c r="CSW26" s="164"/>
      <c r="CSX26" s="164"/>
      <c r="CSY26" s="165"/>
      <c r="CSZ26" s="164"/>
      <c r="CTA26" s="164"/>
      <c r="CTB26" s="164"/>
      <c r="CTC26" s="164"/>
      <c r="CTD26" s="164"/>
      <c r="CTE26" s="164"/>
      <c r="CTF26" s="164"/>
      <c r="CTG26" s="164"/>
      <c r="CTH26" s="164"/>
      <c r="CTI26" s="165"/>
      <c r="CTJ26" s="164"/>
      <c r="CTK26" s="164"/>
      <c r="CTL26" s="164"/>
      <c r="CTM26" s="164"/>
      <c r="CTN26" s="164"/>
      <c r="CTO26" s="164"/>
      <c r="CTP26" s="164"/>
      <c r="CTQ26" s="164"/>
      <c r="CTR26" s="164"/>
      <c r="CTS26" s="165"/>
      <c r="CTT26" s="164"/>
      <c r="CTU26" s="164"/>
      <c r="CTV26" s="164"/>
      <c r="CTW26" s="164"/>
      <c r="CTX26" s="164"/>
      <c r="CTY26" s="164"/>
      <c r="CTZ26" s="164"/>
      <c r="CUA26" s="164"/>
      <c r="CUB26" s="164"/>
      <c r="CUC26" s="165"/>
      <c r="CUD26" s="164"/>
      <c r="CUE26" s="164"/>
      <c r="CUF26" s="164"/>
      <c r="CUG26" s="164"/>
      <c r="CUH26" s="164"/>
      <c r="CUI26" s="164"/>
      <c r="CUJ26" s="164"/>
      <c r="CUK26" s="164"/>
      <c r="CUL26" s="164"/>
      <c r="CUM26" s="165"/>
      <c r="CUN26" s="164"/>
      <c r="CUO26" s="164"/>
      <c r="CUP26" s="164"/>
      <c r="CUQ26" s="164"/>
      <c r="CUR26" s="164"/>
      <c r="CUS26" s="164"/>
      <c r="CUT26" s="164"/>
      <c r="CUU26" s="164"/>
      <c r="CUV26" s="164"/>
      <c r="CUW26" s="165"/>
      <c r="CUX26" s="164"/>
      <c r="CUY26" s="164"/>
      <c r="CUZ26" s="164"/>
      <c r="CVA26" s="164"/>
      <c r="CVB26" s="164"/>
      <c r="CVC26" s="164"/>
      <c r="CVD26" s="164"/>
      <c r="CVE26" s="164"/>
      <c r="CVF26" s="164"/>
      <c r="CVG26" s="165"/>
      <c r="CVH26" s="164"/>
      <c r="CVI26" s="164"/>
      <c r="CVJ26" s="164"/>
      <c r="CVK26" s="164"/>
      <c r="CVL26" s="164"/>
      <c r="CVM26" s="164"/>
      <c r="CVN26" s="164"/>
      <c r="CVO26" s="164"/>
      <c r="CVP26" s="164"/>
      <c r="CVQ26" s="165"/>
      <c r="CVR26" s="164"/>
      <c r="CVS26" s="164"/>
      <c r="CVT26" s="164"/>
      <c r="CVU26" s="164"/>
      <c r="CVV26" s="164"/>
      <c r="CVW26" s="164"/>
      <c r="CVX26" s="164"/>
      <c r="CVY26" s="164"/>
      <c r="CVZ26" s="164"/>
      <c r="CWA26" s="165"/>
      <c r="CWB26" s="164"/>
      <c r="CWC26" s="164"/>
      <c r="CWD26" s="164"/>
      <c r="CWE26" s="164"/>
      <c r="CWF26" s="164"/>
      <c r="CWG26" s="164"/>
      <c r="CWH26" s="164"/>
      <c r="CWI26" s="164"/>
      <c r="CWJ26" s="164"/>
      <c r="CWK26" s="165"/>
      <c r="CWL26" s="164"/>
      <c r="CWM26" s="164"/>
      <c r="CWN26" s="164"/>
      <c r="CWO26" s="164"/>
      <c r="CWP26" s="164"/>
      <c r="CWQ26" s="164"/>
      <c r="CWR26" s="164"/>
      <c r="CWS26" s="164"/>
      <c r="CWT26" s="164"/>
      <c r="CWU26" s="165"/>
      <c r="CWV26" s="164"/>
      <c r="CWW26" s="164"/>
      <c r="CWX26" s="164"/>
      <c r="CWY26" s="164"/>
      <c r="CWZ26" s="164"/>
      <c r="CXA26" s="164"/>
      <c r="CXB26" s="164"/>
      <c r="CXC26" s="164"/>
      <c r="CXD26" s="164"/>
      <c r="CXE26" s="165"/>
      <c r="CXF26" s="164"/>
      <c r="CXG26" s="164"/>
      <c r="CXH26" s="164"/>
      <c r="CXI26" s="164"/>
      <c r="CXJ26" s="164"/>
      <c r="CXK26" s="164"/>
      <c r="CXL26" s="164"/>
      <c r="CXM26" s="164"/>
      <c r="CXN26" s="164"/>
      <c r="CXO26" s="165"/>
      <c r="CXP26" s="164"/>
      <c r="CXQ26" s="164"/>
      <c r="CXR26" s="164"/>
      <c r="CXS26" s="164"/>
      <c r="CXT26" s="164"/>
      <c r="CXU26" s="164"/>
      <c r="CXV26" s="164"/>
      <c r="CXW26" s="164"/>
      <c r="CXX26" s="164"/>
      <c r="CXY26" s="165"/>
      <c r="CXZ26" s="164"/>
      <c r="CYA26" s="164"/>
      <c r="CYB26" s="164"/>
      <c r="CYC26" s="164"/>
      <c r="CYD26" s="164"/>
      <c r="CYE26" s="164"/>
      <c r="CYF26" s="164"/>
      <c r="CYG26" s="164"/>
      <c r="CYH26" s="164"/>
      <c r="CYI26" s="165"/>
      <c r="CYJ26" s="164"/>
      <c r="CYK26" s="164"/>
      <c r="CYL26" s="164"/>
      <c r="CYM26" s="164"/>
      <c r="CYN26" s="164"/>
      <c r="CYO26" s="164"/>
      <c r="CYP26" s="164"/>
      <c r="CYQ26" s="164"/>
      <c r="CYR26" s="164"/>
      <c r="CYS26" s="165"/>
      <c r="CYT26" s="164"/>
      <c r="CYU26" s="164"/>
      <c r="CYV26" s="164"/>
      <c r="CYW26" s="164"/>
      <c r="CYX26" s="164"/>
      <c r="CYY26" s="164"/>
      <c r="CYZ26" s="164"/>
      <c r="CZA26" s="164"/>
      <c r="CZB26" s="164"/>
      <c r="CZC26" s="165"/>
      <c r="CZD26" s="164"/>
      <c r="CZE26" s="164"/>
      <c r="CZF26" s="164"/>
      <c r="CZG26" s="164"/>
      <c r="CZH26" s="164"/>
      <c r="CZI26" s="164"/>
      <c r="CZJ26" s="164"/>
      <c r="CZK26" s="164"/>
      <c r="CZL26" s="164"/>
      <c r="CZM26" s="165"/>
      <c r="CZN26" s="164"/>
      <c r="CZO26" s="164"/>
      <c r="CZP26" s="164"/>
      <c r="CZQ26" s="164"/>
      <c r="CZR26" s="164"/>
      <c r="CZS26" s="164"/>
      <c r="CZT26" s="164"/>
      <c r="CZU26" s="164"/>
      <c r="CZV26" s="164"/>
      <c r="CZW26" s="165"/>
      <c r="CZX26" s="164"/>
      <c r="CZY26" s="164"/>
      <c r="CZZ26" s="164"/>
      <c r="DAA26" s="164"/>
      <c r="DAB26" s="164"/>
      <c r="DAC26" s="164"/>
      <c r="DAD26" s="164"/>
      <c r="DAE26" s="164"/>
      <c r="DAF26" s="164"/>
      <c r="DAG26" s="165"/>
      <c r="DAH26" s="164"/>
      <c r="DAI26" s="164"/>
      <c r="DAJ26" s="164"/>
      <c r="DAK26" s="164"/>
      <c r="DAL26" s="164"/>
      <c r="DAM26" s="164"/>
      <c r="DAN26" s="164"/>
      <c r="DAO26" s="164"/>
      <c r="DAP26" s="164"/>
      <c r="DAQ26" s="165"/>
      <c r="DAR26" s="164"/>
      <c r="DAS26" s="164"/>
      <c r="DAT26" s="164"/>
      <c r="DAU26" s="164"/>
      <c r="DAV26" s="164"/>
      <c r="DAW26" s="164"/>
      <c r="DAX26" s="164"/>
      <c r="DAY26" s="164"/>
      <c r="DAZ26" s="164"/>
      <c r="DBA26" s="165"/>
      <c r="DBB26" s="164"/>
      <c r="DBC26" s="164"/>
      <c r="DBD26" s="164"/>
      <c r="DBE26" s="164"/>
      <c r="DBF26" s="164"/>
      <c r="DBG26" s="164"/>
      <c r="DBH26" s="164"/>
      <c r="DBI26" s="164"/>
      <c r="DBJ26" s="164"/>
      <c r="DBK26" s="165"/>
      <c r="DBL26" s="164"/>
      <c r="DBM26" s="164"/>
      <c r="DBN26" s="164"/>
      <c r="DBO26" s="164"/>
      <c r="DBP26" s="164"/>
      <c r="DBQ26" s="164"/>
      <c r="DBR26" s="164"/>
      <c r="DBS26" s="164"/>
      <c r="DBT26" s="164"/>
      <c r="DBU26" s="165"/>
      <c r="DBV26" s="164"/>
      <c r="DBW26" s="164"/>
      <c r="DBX26" s="164"/>
      <c r="DBY26" s="164"/>
      <c r="DBZ26" s="164"/>
      <c r="DCA26" s="164"/>
      <c r="DCB26" s="164"/>
      <c r="DCC26" s="164"/>
      <c r="DCD26" s="164"/>
      <c r="DCE26" s="165"/>
      <c r="DCF26" s="164"/>
      <c r="DCG26" s="164"/>
      <c r="DCH26" s="164"/>
      <c r="DCI26" s="164"/>
      <c r="DCJ26" s="164"/>
      <c r="DCK26" s="164"/>
      <c r="DCL26" s="164"/>
      <c r="DCM26" s="164"/>
      <c r="DCN26" s="164"/>
      <c r="DCO26" s="165"/>
      <c r="DCP26" s="164"/>
      <c r="DCQ26" s="164"/>
      <c r="DCR26" s="164"/>
      <c r="DCS26" s="164"/>
      <c r="DCT26" s="164"/>
      <c r="DCU26" s="164"/>
      <c r="DCV26" s="164"/>
      <c r="DCW26" s="164"/>
      <c r="DCX26" s="164"/>
      <c r="DCY26" s="165"/>
      <c r="DCZ26" s="164"/>
      <c r="DDA26" s="164"/>
      <c r="DDB26" s="164"/>
      <c r="DDC26" s="164"/>
      <c r="DDD26" s="164"/>
      <c r="DDE26" s="164"/>
      <c r="DDF26" s="164"/>
      <c r="DDG26" s="164"/>
      <c r="DDH26" s="164"/>
      <c r="DDI26" s="165"/>
      <c r="DDJ26" s="164"/>
      <c r="DDK26" s="164"/>
      <c r="DDL26" s="164"/>
      <c r="DDM26" s="164"/>
      <c r="DDN26" s="164"/>
      <c r="DDO26" s="164"/>
      <c r="DDP26" s="164"/>
      <c r="DDQ26" s="164"/>
      <c r="DDR26" s="164"/>
      <c r="DDS26" s="165"/>
      <c r="DDT26" s="164"/>
      <c r="DDU26" s="164"/>
      <c r="DDV26" s="164"/>
      <c r="DDW26" s="164"/>
      <c r="DDX26" s="164"/>
      <c r="DDY26" s="164"/>
      <c r="DDZ26" s="164"/>
      <c r="DEA26" s="164"/>
      <c r="DEB26" s="164"/>
      <c r="DEC26" s="165"/>
      <c r="DED26" s="164"/>
      <c r="DEE26" s="164"/>
      <c r="DEF26" s="164"/>
      <c r="DEG26" s="164"/>
      <c r="DEH26" s="164"/>
      <c r="DEI26" s="164"/>
      <c r="DEJ26" s="164"/>
      <c r="DEK26" s="164"/>
      <c r="DEL26" s="164"/>
      <c r="DEM26" s="165"/>
      <c r="DEN26" s="164"/>
      <c r="DEO26" s="164"/>
      <c r="DEP26" s="164"/>
      <c r="DEQ26" s="164"/>
      <c r="DER26" s="164"/>
      <c r="DES26" s="164"/>
      <c r="DET26" s="164"/>
      <c r="DEU26" s="164"/>
      <c r="DEV26" s="164"/>
      <c r="DEW26" s="165"/>
      <c r="DEX26" s="164"/>
      <c r="DEY26" s="164"/>
      <c r="DEZ26" s="164"/>
      <c r="DFA26" s="164"/>
      <c r="DFB26" s="164"/>
      <c r="DFC26" s="164"/>
      <c r="DFD26" s="164"/>
      <c r="DFE26" s="164"/>
      <c r="DFF26" s="164"/>
      <c r="DFG26" s="165"/>
      <c r="DFH26" s="164"/>
      <c r="DFI26" s="164"/>
      <c r="DFJ26" s="164"/>
      <c r="DFK26" s="164"/>
      <c r="DFL26" s="164"/>
      <c r="DFM26" s="164"/>
      <c r="DFN26" s="164"/>
      <c r="DFO26" s="164"/>
      <c r="DFP26" s="164"/>
      <c r="DFQ26" s="165"/>
      <c r="DFR26" s="164"/>
      <c r="DFS26" s="164"/>
      <c r="DFT26" s="164"/>
      <c r="DFU26" s="164"/>
      <c r="DFV26" s="164"/>
      <c r="DFW26" s="164"/>
      <c r="DFX26" s="164"/>
      <c r="DFY26" s="164"/>
      <c r="DFZ26" s="164"/>
      <c r="DGA26" s="165"/>
      <c r="DGB26" s="164"/>
      <c r="DGC26" s="164"/>
      <c r="DGD26" s="164"/>
      <c r="DGE26" s="164"/>
      <c r="DGF26" s="164"/>
      <c r="DGG26" s="164"/>
      <c r="DGH26" s="164"/>
      <c r="DGI26" s="164"/>
      <c r="DGJ26" s="164"/>
      <c r="DGK26" s="165"/>
      <c r="DGL26" s="164"/>
      <c r="DGM26" s="164"/>
      <c r="DGN26" s="164"/>
      <c r="DGO26" s="164"/>
      <c r="DGP26" s="164"/>
      <c r="DGQ26" s="164"/>
      <c r="DGR26" s="164"/>
      <c r="DGS26" s="164"/>
      <c r="DGT26" s="164"/>
      <c r="DGU26" s="165"/>
      <c r="DGV26" s="164"/>
      <c r="DGW26" s="164"/>
      <c r="DGX26" s="164"/>
      <c r="DGY26" s="164"/>
      <c r="DGZ26" s="164"/>
      <c r="DHA26" s="164"/>
      <c r="DHB26" s="164"/>
      <c r="DHC26" s="164"/>
      <c r="DHD26" s="164"/>
      <c r="DHE26" s="165"/>
      <c r="DHF26" s="164"/>
      <c r="DHG26" s="164"/>
      <c r="DHH26" s="164"/>
      <c r="DHI26" s="164"/>
      <c r="DHJ26" s="164"/>
      <c r="DHK26" s="164"/>
      <c r="DHL26" s="164"/>
      <c r="DHM26" s="164"/>
      <c r="DHN26" s="164"/>
      <c r="DHO26" s="165"/>
      <c r="DHP26" s="164"/>
      <c r="DHQ26" s="164"/>
      <c r="DHR26" s="164"/>
      <c r="DHS26" s="164"/>
      <c r="DHT26" s="164"/>
      <c r="DHU26" s="164"/>
      <c r="DHV26" s="164"/>
      <c r="DHW26" s="164"/>
      <c r="DHX26" s="164"/>
      <c r="DHY26" s="165"/>
      <c r="DHZ26" s="164"/>
      <c r="DIA26" s="164"/>
      <c r="DIB26" s="164"/>
      <c r="DIC26" s="164"/>
      <c r="DID26" s="164"/>
      <c r="DIE26" s="164"/>
      <c r="DIF26" s="164"/>
      <c r="DIG26" s="164"/>
      <c r="DIH26" s="164"/>
      <c r="DII26" s="165"/>
      <c r="DIJ26" s="164"/>
      <c r="DIK26" s="164"/>
      <c r="DIL26" s="164"/>
      <c r="DIM26" s="164"/>
      <c r="DIN26" s="164"/>
      <c r="DIO26" s="164"/>
      <c r="DIP26" s="164"/>
      <c r="DIQ26" s="164"/>
      <c r="DIR26" s="164"/>
      <c r="DIS26" s="165"/>
      <c r="DIT26" s="164"/>
      <c r="DIU26" s="164"/>
      <c r="DIV26" s="164"/>
      <c r="DIW26" s="164"/>
      <c r="DIX26" s="164"/>
      <c r="DIY26" s="164"/>
      <c r="DIZ26" s="164"/>
      <c r="DJA26" s="164"/>
      <c r="DJB26" s="164"/>
      <c r="DJC26" s="165"/>
      <c r="DJD26" s="164"/>
      <c r="DJE26" s="164"/>
      <c r="DJF26" s="164"/>
      <c r="DJG26" s="164"/>
      <c r="DJH26" s="164"/>
      <c r="DJI26" s="164"/>
      <c r="DJJ26" s="164"/>
      <c r="DJK26" s="164"/>
      <c r="DJL26" s="164"/>
      <c r="DJM26" s="165"/>
      <c r="DJN26" s="164"/>
      <c r="DJO26" s="164"/>
      <c r="DJP26" s="164"/>
      <c r="DJQ26" s="164"/>
      <c r="DJR26" s="164"/>
      <c r="DJS26" s="164"/>
      <c r="DJT26" s="164"/>
      <c r="DJU26" s="164"/>
      <c r="DJV26" s="164"/>
      <c r="DJW26" s="165"/>
      <c r="DJX26" s="164"/>
      <c r="DJY26" s="164"/>
      <c r="DJZ26" s="164"/>
      <c r="DKA26" s="164"/>
      <c r="DKB26" s="164"/>
      <c r="DKC26" s="164"/>
      <c r="DKD26" s="164"/>
      <c r="DKE26" s="164"/>
      <c r="DKF26" s="164"/>
      <c r="DKG26" s="165"/>
      <c r="DKH26" s="164"/>
      <c r="DKI26" s="164"/>
      <c r="DKJ26" s="164"/>
      <c r="DKK26" s="164"/>
      <c r="DKL26" s="164"/>
      <c r="DKM26" s="164"/>
      <c r="DKN26" s="164"/>
      <c r="DKO26" s="164"/>
      <c r="DKP26" s="164"/>
      <c r="DKQ26" s="165"/>
      <c r="DKR26" s="164"/>
      <c r="DKS26" s="164"/>
      <c r="DKT26" s="164"/>
      <c r="DKU26" s="164"/>
      <c r="DKV26" s="164"/>
      <c r="DKW26" s="164"/>
      <c r="DKX26" s="164"/>
      <c r="DKY26" s="164"/>
      <c r="DKZ26" s="164"/>
      <c r="DLA26" s="165"/>
      <c r="DLB26" s="164"/>
      <c r="DLC26" s="164"/>
      <c r="DLD26" s="164"/>
      <c r="DLE26" s="164"/>
      <c r="DLF26" s="164"/>
      <c r="DLG26" s="164"/>
      <c r="DLH26" s="164"/>
      <c r="DLI26" s="164"/>
      <c r="DLJ26" s="164"/>
      <c r="DLK26" s="165"/>
      <c r="DLL26" s="164"/>
      <c r="DLM26" s="164"/>
      <c r="DLN26" s="164"/>
      <c r="DLO26" s="164"/>
      <c r="DLP26" s="164"/>
      <c r="DLQ26" s="164"/>
      <c r="DLR26" s="164"/>
      <c r="DLS26" s="164"/>
      <c r="DLT26" s="164"/>
      <c r="DLU26" s="165"/>
      <c r="DLV26" s="164"/>
      <c r="DLW26" s="164"/>
      <c r="DLX26" s="164"/>
      <c r="DLY26" s="164"/>
      <c r="DLZ26" s="164"/>
      <c r="DMA26" s="164"/>
      <c r="DMB26" s="164"/>
      <c r="DMC26" s="164"/>
      <c r="DMD26" s="164"/>
      <c r="DME26" s="165"/>
      <c r="DMF26" s="164"/>
      <c r="DMG26" s="164"/>
      <c r="DMH26" s="164"/>
      <c r="DMI26" s="164"/>
      <c r="DMJ26" s="164"/>
      <c r="DMK26" s="164"/>
      <c r="DML26" s="164"/>
      <c r="DMM26" s="164"/>
      <c r="DMN26" s="164"/>
      <c r="DMO26" s="165"/>
      <c r="DMP26" s="164"/>
      <c r="DMQ26" s="164"/>
      <c r="DMR26" s="164"/>
      <c r="DMS26" s="164"/>
      <c r="DMT26" s="164"/>
      <c r="DMU26" s="164"/>
      <c r="DMV26" s="164"/>
      <c r="DMW26" s="164"/>
      <c r="DMX26" s="164"/>
      <c r="DMY26" s="165"/>
      <c r="DMZ26" s="164"/>
      <c r="DNA26" s="164"/>
      <c r="DNB26" s="164"/>
      <c r="DNC26" s="164"/>
      <c r="DND26" s="164"/>
      <c r="DNE26" s="164"/>
      <c r="DNF26" s="164"/>
      <c r="DNG26" s="164"/>
      <c r="DNH26" s="164"/>
      <c r="DNI26" s="165"/>
      <c r="DNJ26" s="164"/>
      <c r="DNK26" s="164"/>
      <c r="DNL26" s="164"/>
      <c r="DNM26" s="164"/>
      <c r="DNN26" s="164"/>
      <c r="DNO26" s="164"/>
      <c r="DNP26" s="164"/>
      <c r="DNQ26" s="164"/>
      <c r="DNR26" s="164"/>
      <c r="DNS26" s="165"/>
      <c r="DNT26" s="164"/>
      <c r="DNU26" s="164"/>
      <c r="DNV26" s="164"/>
      <c r="DNW26" s="164"/>
      <c r="DNX26" s="164"/>
      <c r="DNY26" s="164"/>
      <c r="DNZ26" s="164"/>
      <c r="DOA26" s="164"/>
      <c r="DOB26" s="164"/>
      <c r="DOC26" s="165"/>
      <c r="DOD26" s="164"/>
      <c r="DOE26" s="164"/>
      <c r="DOF26" s="164"/>
      <c r="DOG26" s="164"/>
      <c r="DOH26" s="164"/>
      <c r="DOI26" s="164"/>
      <c r="DOJ26" s="164"/>
      <c r="DOK26" s="164"/>
      <c r="DOL26" s="164"/>
      <c r="DOM26" s="165"/>
      <c r="DON26" s="164"/>
      <c r="DOO26" s="164"/>
      <c r="DOP26" s="164"/>
      <c r="DOQ26" s="164"/>
      <c r="DOR26" s="164"/>
      <c r="DOS26" s="164"/>
      <c r="DOT26" s="164"/>
      <c r="DOU26" s="164"/>
      <c r="DOV26" s="164"/>
      <c r="DOW26" s="165"/>
      <c r="DOX26" s="164"/>
      <c r="DOY26" s="164"/>
      <c r="DOZ26" s="164"/>
      <c r="DPA26" s="164"/>
      <c r="DPB26" s="164"/>
      <c r="DPC26" s="164"/>
      <c r="DPD26" s="164"/>
      <c r="DPE26" s="164"/>
      <c r="DPF26" s="164"/>
      <c r="DPG26" s="165"/>
      <c r="DPH26" s="164"/>
      <c r="DPI26" s="164"/>
      <c r="DPJ26" s="164"/>
      <c r="DPK26" s="164"/>
      <c r="DPL26" s="164"/>
      <c r="DPM26" s="164"/>
      <c r="DPN26" s="164"/>
      <c r="DPO26" s="164"/>
      <c r="DPP26" s="164"/>
      <c r="DPQ26" s="165"/>
      <c r="DPR26" s="164"/>
      <c r="DPS26" s="164"/>
      <c r="DPT26" s="164"/>
      <c r="DPU26" s="164"/>
      <c r="DPV26" s="164"/>
      <c r="DPW26" s="164"/>
      <c r="DPX26" s="164"/>
      <c r="DPY26" s="164"/>
      <c r="DPZ26" s="164"/>
      <c r="DQA26" s="165"/>
      <c r="DQB26" s="164"/>
      <c r="DQC26" s="164"/>
      <c r="DQD26" s="164"/>
      <c r="DQE26" s="164"/>
      <c r="DQF26" s="164"/>
      <c r="DQG26" s="164"/>
      <c r="DQH26" s="164"/>
      <c r="DQI26" s="164"/>
      <c r="DQJ26" s="164"/>
      <c r="DQK26" s="165"/>
      <c r="DQL26" s="164"/>
      <c r="DQM26" s="164"/>
      <c r="DQN26" s="164"/>
      <c r="DQO26" s="164"/>
      <c r="DQP26" s="164"/>
      <c r="DQQ26" s="164"/>
      <c r="DQR26" s="164"/>
      <c r="DQS26" s="164"/>
      <c r="DQT26" s="164"/>
      <c r="DQU26" s="165"/>
      <c r="DQV26" s="164"/>
      <c r="DQW26" s="164"/>
      <c r="DQX26" s="164"/>
      <c r="DQY26" s="164"/>
      <c r="DQZ26" s="164"/>
      <c r="DRA26" s="164"/>
      <c r="DRB26" s="164"/>
      <c r="DRC26" s="164"/>
      <c r="DRD26" s="164"/>
      <c r="DRE26" s="165"/>
      <c r="DRF26" s="164"/>
      <c r="DRG26" s="164"/>
      <c r="DRH26" s="164"/>
      <c r="DRI26" s="164"/>
      <c r="DRJ26" s="164"/>
      <c r="DRK26" s="164"/>
      <c r="DRL26" s="164"/>
      <c r="DRM26" s="164"/>
      <c r="DRN26" s="164"/>
      <c r="DRO26" s="165"/>
      <c r="DRP26" s="164"/>
      <c r="DRQ26" s="164"/>
      <c r="DRR26" s="164"/>
      <c r="DRS26" s="164"/>
      <c r="DRT26" s="164"/>
      <c r="DRU26" s="164"/>
      <c r="DRV26" s="164"/>
      <c r="DRW26" s="164"/>
      <c r="DRX26" s="164"/>
      <c r="DRY26" s="165"/>
      <c r="DRZ26" s="164"/>
      <c r="DSA26" s="164"/>
      <c r="DSB26" s="164"/>
      <c r="DSC26" s="164"/>
      <c r="DSD26" s="164"/>
      <c r="DSE26" s="164"/>
      <c r="DSF26" s="164"/>
      <c r="DSG26" s="164"/>
      <c r="DSH26" s="164"/>
      <c r="DSI26" s="165"/>
      <c r="DSJ26" s="164"/>
      <c r="DSK26" s="164"/>
      <c r="DSL26" s="164"/>
      <c r="DSM26" s="164"/>
      <c r="DSN26" s="164"/>
      <c r="DSO26" s="164"/>
      <c r="DSP26" s="164"/>
      <c r="DSQ26" s="164"/>
      <c r="DSR26" s="164"/>
      <c r="DSS26" s="165"/>
      <c r="DST26" s="164"/>
      <c r="DSU26" s="164"/>
      <c r="DSV26" s="164"/>
      <c r="DSW26" s="164"/>
      <c r="DSX26" s="164"/>
      <c r="DSY26" s="164"/>
      <c r="DSZ26" s="164"/>
      <c r="DTA26" s="164"/>
      <c r="DTB26" s="164"/>
      <c r="DTC26" s="165"/>
      <c r="DTD26" s="164"/>
      <c r="DTE26" s="164"/>
      <c r="DTF26" s="164"/>
      <c r="DTG26" s="164"/>
      <c r="DTH26" s="164"/>
      <c r="DTI26" s="164"/>
      <c r="DTJ26" s="164"/>
      <c r="DTK26" s="164"/>
      <c r="DTL26" s="164"/>
      <c r="DTM26" s="165"/>
      <c r="DTN26" s="164"/>
      <c r="DTO26" s="164"/>
      <c r="DTP26" s="164"/>
      <c r="DTQ26" s="164"/>
      <c r="DTR26" s="164"/>
      <c r="DTS26" s="164"/>
      <c r="DTT26" s="164"/>
      <c r="DTU26" s="164"/>
      <c r="DTV26" s="164"/>
      <c r="DTW26" s="165"/>
      <c r="DTX26" s="164"/>
      <c r="DTY26" s="164"/>
      <c r="DTZ26" s="164"/>
      <c r="DUA26" s="164"/>
      <c r="DUB26" s="164"/>
      <c r="DUC26" s="164"/>
      <c r="DUD26" s="164"/>
      <c r="DUE26" s="164"/>
      <c r="DUF26" s="164"/>
      <c r="DUG26" s="165"/>
      <c r="DUH26" s="164"/>
      <c r="DUI26" s="164"/>
      <c r="DUJ26" s="164"/>
      <c r="DUK26" s="164"/>
      <c r="DUL26" s="164"/>
      <c r="DUM26" s="164"/>
      <c r="DUN26" s="164"/>
      <c r="DUO26" s="164"/>
      <c r="DUP26" s="164"/>
      <c r="DUQ26" s="165"/>
      <c r="DUR26" s="164"/>
      <c r="DUS26" s="164"/>
      <c r="DUT26" s="164"/>
      <c r="DUU26" s="164"/>
      <c r="DUV26" s="164"/>
      <c r="DUW26" s="164"/>
      <c r="DUX26" s="164"/>
      <c r="DUY26" s="164"/>
      <c r="DUZ26" s="164"/>
      <c r="DVA26" s="165"/>
      <c r="DVB26" s="164"/>
      <c r="DVC26" s="164"/>
      <c r="DVD26" s="164"/>
      <c r="DVE26" s="164"/>
      <c r="DVF26" s="164"/>
      <c r="DVG26" s="164"/>
      <c r="DVH26" s="164"/>
      <c r="DVI26" s="164"/>
      <c r="DVJ26" s="164"/>
      <c r="DVK26" s="165"/>
      <c r="DVL26" s="164"/>
      <c r="DVM26" s="164"/>
      <c r="DVN26" s="164"/>
      <c r="DVO26" s="164"/>
      <c r="DVP26" s="164"/>
      <c r="DVQ26" s="164"/>
      <c r="DVR26" s="164"/>
      <c r="DVS26" s="164"/>
      <c r="DVT26" s="164"/>
      <c r="DVU26" s="165"/>
      <c r="DVV26" s="164"/>
      <c r="DVW26" s="164"/>
      <c r="DVX26" s="164"/>
      <c r="DVY26" s="164"/>
      <c r="DVZ26" s="164"/>
      <c r="DWA26" s="164"/>
      <c r="DWB26" s="164"/>
      <c r="DWC26" s="164"/>
      <c r="DWD26" s="164"/>
      <c r="DWE26" s="165"/>
      <c r="DWF26" s="164"/>
      <c r="DWG26" s="164"/>
      <c r="DWH26" s="164"/>
      <c r="DWI26" s="164"/>
      <c r="DWJ26" s="164"/>
      <c r="DWK26" s="164"/>
      <c r="DWL26" s="164"/>
      <c r="DWM26" s="164"/>
      <c r="DWN26" s="164"/>
      <c r="DWO26" s="165"/>
      <c r="DWP26" s="164"/>
      <c r="DWQ26" s="164"/>
      <c r="DWR26" s="164"/>
      <c r="DWS26" s="164"/>
      <c r="DWT26" s="164"/>
      <c r="DWU26" s="164"/>
      <c r="DWV26" s="164"/>
      <c r="DWW26" s="164"/>
      <c r="DWX26" s="164"/>
      <c r="DWY26" s="165"/>
      <c r="DWZ26" s="164"/>
      <c r="DXA26" s="164"/>
      <c r="DXB26" s="164"/>
      <c r="DXC26" s="164"/>
      <c r="DXD26" s="164"/>
      <c r="DXE26" s="164"/>
      <c r="DXF26" s="164"/>
      <c r="DXG26" s="164"/>
      <c r="DXH26" s="164"/>
      <c r="DXI26" s="165"/>
      <c r="DXJ26" s="164"/>
      <c r="DXK26" s="164"/>
      <c r="DXL26" s="164"/>
      <c r="DXM26" s="164"/>
      <c r="DXN26" s="164"/>
      <c r="DXO26" s="164"/>
      <c r="DXP26" s="164"/>
      <c r="DXQ26" s="164"/>
      <c r="DXR26" s="164"/>
      <c r="DXS26" s="165"/>
      <c r="DXT26" s="164"/>
      <c r="DXU26" s="164"/>
      <c r="DXV26" s="164"/>
      <c r="DXW26" s="164"/>
      <c r="DXX26" s="164"/>
      <c r="DXY26" s="164"/>
      <c r="DXZ26" s="164"/>
      <c r="DYA26" s="164"/>
      <c r="DYB26" s="164"/>
      <c r="DYC26" s="165"/>
      <c r="DYD26" s="164"/>
      <c r="DYE26" s="164"/>
      <c r="DYF26" s="164"/>
      <c r="DYG26" s="164"/>
      <c r="DYH26" s="164"/>
      <c r="DYI26" s="164"/>
      <c r="DYJ26" s="164"/>
      <c r="DYK26" s="164"/>
      <c r="DYL26" s="164"/>
      <c r="DYM26" s="165"/>
      <c r="DYN26" s="164"/>
      <c r="DYO26" s="164"/>
      <c r="DYP26" s="164"/>
      <c r="DYQ26" s="164"/>
      <c r="DYR26" s="164"/>
      <c r="DYS26" s="164"/>
      <c r="DYT26" s="164"/>
      <c r="DYU26" s="164"/>
      <c r="DYV26" s="164"/>
      <c r="DYW26" s="165"/>
      <c r="DYX26" s="164"/>
      <c r="DYY26" s="164"/>
      <c r="DYZ26" s="164"/>
      <c r="DZA26" s="164"/>
      <c r="DZB26" s="164"/>
      <c r="DZC26" s="164"/>
      <c r="DZD26" s="164"/>
      <c r="DZE26" s="164"/>
      <c r="DZF26" s="164"/>
      <c r="DZG26" s="165"/>
      <c r="DZH26" s="164"/>
      <c r="DZI26" s="164"/>
      <c r="DZJ26" s="164"/>
      <c r="DZK26" s="164"/>
      <c r="DZL26" s="164"/>
      <c r="DZM26" s="164"/>
      <c r="DZN26" s="164"/>
      <c r="DZO26" s="164"/>
      <c r="DZP26" s="164"/>
      <c r="DZQ26" s="165"/>
      <c r="DZR26" s="164"/>
      <c r="DZS26" s="164"/>
      <c r="DZT26" s="164"/>
      <c r="DZU26" s="164"/>
      <c r="DZV26" s="164"/>
      <c r="DZW26" s="164"/>
      <c r="DZX26" s="164"/>
      <c r="DZY26" s="164"/>
      <c r="DZZ26" s="164"/>
      <c r="EAA26" s="165"/>
      <c r="EAB26" s="164"/>
      <c r="EAC26" s="164"/>
      <c r="EAD26" s="164"/>
      <c r="EAE26" s="164"/>
      <c r="EAF26" s="164"/>
      <c r="EAG26" s="164"/>
      <c r="EAH26" s="164"/>
      <c r="EAI26" s="164"/>
      <c r="EAJ26" s="164"/>
      <c r="EAK26" s="165"/>
      <c r="EAL26" s="164"/>
      <c r="EAM26" s="164"/>
      <c r="EAN26" s="164"/>
      <c r="EAO26" s="164"/>
      <c r="EAP26" s="164"/>
      <c r="EAQ26" s="164"/>
      <c r="EAR26" s="164"/>
      <c r="EAS26" s="164"/>
      <c r="EAT26" s="164"/>
      <c r="EAU26" s="165"/>
      <c r="EAV26" s="164"/>
      <c r="EAW26" s="164"/>
      <c r="EAX26" s="164"/>
      <c r="EAY26" s="164"/>
      <c r="EAZ26" s="164"/>
      <c r="EBA26" s="164"/>
      <c r="EBB26" s="164"/>
      <c r="EBC26" s="164"/>
      <c r="EBD26" s="164"/>
      <c r="EBE26" s="165"/>
      <c r="EBF26" s="164"/>
      <c r="EBG26" s="164"/>
      <c r="EBH26" s="164"/>
      <c r="EBI26" s="164"/>
      <c r="EBJ26" s="164"/>
      <c r="EBK26" s="164"/>
      <c r="EBL26" s="164"/>
      <c r="EBM26" s="164"/>
      <c r="EBN26" s="164"/>
      <c r="EBO26" s="165"/>
      <c r="EBP26" s="164"/>
      <c r="EBQ26" s="164"/>
      <c r="EBR26" s="164"/>
      <c r="EBS26" s="164"/>
      <c r="EBT26" s="164"/>
      <c r="EBU26" s="164"/>
      <c r="EBV26" s="164"/>
      <c r="EBW26" s="164"/>
      <c r="EBX26" s="164"/>
      <c r="EBY26" s="165"/>
      <c r="EBZ26" s="164"/>
      <c r="ECA26" s="164"/>
      <c r="ECB26" s="164"/>
      <c r="ECC26" s="164"/>
      <c r="ECD26" s="164"/>
      <c r="ECE26" s="164"/>
      <c r="ECF26" s="164"/>
      <c r="ECG26" s="164"/>
      <c r="ECH26" s="164"/>
      <c r="ECI26" s="165"/>
      <c r="ECJ26" s="164"/>
      <c r="ECK26" s="164"/>
      <c r="ECL26" s="164"/>
      <c r="ECM26" s="164"/>
      <c r="ECN26" s="164"/>
      <c r="ECO26" s="164"/>
      <c r="ECP26" s="164"/>
      <c r="ECQ26" s="164"/>
      <c r="ECR26" s="164"/>
      <c r="ECS26" s="165"/>
      <c r="ECT26" s="164"/>
      <c r="ECU26" s="164"/>
      <c r="ECV26" s="164"/>
      <c r="ECW26" s="164"/>
      <c r="ECX26" s="164"/>
      <c r="ECY26" s="164"/>
      <c r="ECZ26" s="164"/>
      <c r="EDA26" s="164"/>
      <c r="EDB26" s="164"/>
      <c r="EDC26" s="165"/>
      <c r="EDD26" s="164"/>
      <c r="EDE26" s="164"/>
      <c r="EDF26" s="164"/>
      <c r="EDG26" s="164"/>
      <c r="EDH26" s="164"/>
      <c r="EDI26" s="164"/>
      <c r="EDJ26" s="164"/>
      <c r="EDK26" s="164"/>
      <c r="EDL26" s="164"/>
      <c r="EDM26" s="165"/>
      <c r="EDN26" s="164"/>
      <c r="EDO26" s="164"/>
      <c r="EDP26" s="164"/>
      <c r="EDQ26" s="164"/>
      <c r="EDR26" s="164"/>
      <c r="EDS26" s="164"/>
      <c r="EDT26" s="164"/>
      <c r="EDU26" s="164"/>
      <c r="EDV26" s="164"/>
      <c r="EDW26" s="165"/>
      <c r="EDX26" s="164"/>
      <c r="EDY26" s="164"/>
      <c r="EDZ26" s="164"/>
      <c r="EEA26" s="164"/>
      <c r="EEB26" s="164"/>
      <c r="EEC26" s="164"/>
      <c r="EED26" s="164"/>
      <c r="EEE26" s="164"/>
      <c r="EEF26" s="164"/>
      <c r="EEG26" s="165"/>
      <c r="EEH26" s="164"/>
      <c r="EEI26" s="164"/>
      <c r="EEJ26" s="164"/>
      <c r="EEK26" s="164"/>
      <c r="EEL26" s="164"/>
      <c r="EEM26" s="164"/>
      <c r="EEN26" s="164"/>
      <c r="EEO26" s="164"/>
      <c r="EEP26" s="164"/>
      <c r="EEQ26" s="165"/>
      <c r="EER26" s="164"/>
      <c r="EES26" s="164"/>
      <c r="EET26" s="164"/>
      <c r="EEU26" s="164"/>
      <c r="EEV26" s="164"/>
      <c r="EEW26" s="164"/>
      <c r="EEX26" s="164"/>
      <c r="EEY26" s="164"/>
      <c r="EEZ26" s="164"/>
      <c r="EFA26" s="165"/>
      <c r="EFB26" s="164"/>
      <c r="EFC26" s="164"/>
      <c r="EFD26" s="164"/>
      <c r="EFE26" s="164"/>
      <c r="EFF26" s="164"/>
      <c r="EFG26" s="164"/>
      <c r="EFH26" s="164"/>
      <c r="EFI26" s="164"/>
      <c r="EFJ26" s="164"/>
      <c r="EFK26" s="165"/>
      <c r="EFL26" s="164"/>
      <c r="EFM26" s="164"/>
      <c r="EFN26" s="164"/>
      <c r="EFO26" s="164"/>
      <c r="EFP26" s="164"/>
      <c r="EFQ26" s="164"/>
      <c r="EFR26" s="164"/>
      <c r="EFS26" s="164"/>
      <c r="EFT26" s="164"/>
      <c r="EFU26" s="165"/>
      <c r="EFV26" s="164"/>
      <c r="EFW26" s="164"/>
      <c r="EFX26" s="164"/>
      <c r="EFY26" s="164"/>
      <c r="EFZ26" s="164"/>
      <c r="EGA26" s="164"/>
      <c r="EGB26" s="164"/>
      <c r="EGC26" s="164"/>
      <c r="EGD26" s="164"/>
      <c r="EGE26" s="165"/>
      <c r="EGF26" s="164"/>
      <c r="EGG26" s="164"/>
      <c r="EGH26" s="164"/>
      <c r="EGI26" s="164"/>
      <c r="EGJ26" s="164"/>
      <c r="EGK26" s="164"/>
      <c r="EGL26" s="164"/>
      <c r="EGM26" s="164"/>
      <c r="EGN26" s="164"/>
      <c r="EGO26" s="165"/>
      <c r="EGP26" s="164"/>
      <c r="EGQ26" s="164"/>
      <c r="EGR26" s="164"/>
      <c r="EGS26" s="164"/>
      <c r="EGT26" s="164"/>
      <c r="EGU26" s="164"/>
      <c r="EGV26" s="164"/>
      <c r="EGW26" s="164"/>
      <c r="EGX26" s="164"/>
      <c r="EGY26" s="165"/>
      <c r="EGZ26" s="164"/>
      <c r="EHA26" s="164"/>
      <c r="EHB26" s="164"/>
      <c r="EHC26" s="164"/>
      <c r="EHD26" s="164"/>
      <c r="EHE26" s="164"/>
      <c r="EHF26" s="164"/>
      <c r="EHG26" s="164"/>
      <c r="EHH26" s="164"/>
      <c r="EHI26" s="165"/>
      <c r="EHJ26" s="164"/>
      <c r="EHK26" s="164"/>
      <c r="EHL26" s="164"/>
      <c r="EHM26" s="164"/>
      <c r="EHN26" s="164"/>
      <c r="EHO26" s="164"/>
      <c r="EHP26" s="164"/>
      <c r="EHQ26" s="164"/>
      <c r="EHR26" s="164"/>
      <c r="EHS26" s="165"/>
      <c r="EHT26" s="164"/>
      <c r="EHU26" s="164"/>
      <c r="EHV26" s="164"/>
      <c r="EHW26" s="164"/>
      <c r="EHX26" s="164"/>
      <c r="EHY26" s="164"/>
      <c r="EHZ26" s="164"/>
      <c r="EIA26" s="164"/>
      <c r="EIB26" s="164"/>
      <c r="EIC26" s="165"/>
      <c r="EID26" s="164"/>
      <c r="EIE26" s="164"/>
      <c r="EIF26" s="164"/>
      <c r="EIG26" s="164"/>
      <c r="EIH26" s="164"/>
      <c r="EII26" s="164"/>
      <c r="EIJ26" s="164"/>
      <c r="EIK26" s="164"/>
      <c r="EIL26" s="164"/>
      <c r="EIM26" s="165"/>
      <c r="EIN26" s="164"/>
      <c r="EIO26" s="164"/>
      <c r="EIP26" s="164"/>
      <c r="EIQ26" s="164"/>
      <c r="EIR26" s="164"/>
      <c r="EIS26" s="164"/>
      <c r="EIT26" s="164"/>
      <c r="EIU26" s="164"/>
      <c r="EIV26" s="164"/>
      <c r="EIW26" s="165"/>
      <c r="EIX26" s="164"/>
      <c r="EIY26" s="164"/>
      <c r="EIZ26" s="164"/>
      <c r="EJA26" s="164"/>
      <c r="EJB26" s="164"/>
      <c r="EJC26" s="164"/>
      <c r="EJD26" s="164"/>
      <c r="EJE26" s="164"/>
      <c r="EJF26" s="164"/>
      <c r="EJG26" s="165"/>
      <c r="EJH26" s="164"/>
      <c r="EJI26" s="164"/>
      <c r="EJJ26" s="164"/>
      <c r="EJK26" s="164"/>
      <c r="EJL26" s="164"/>
      <c r="EJM26" s="164"/>
      <c r="EJN26" s="164"/>
      <c r="EJO26" s="164"/>
      <c r="EJP26" s="164"/>
      <c r="EJQ26" s="165"/>
      <c r="EJR26" s="164"/>
      <c r="EJS26" s="164"/>
      <c r="EJT26" s="164"/>
      <c r="EJU26" s="164"/>
      <c r="EJV26" s="164"/>
      <c r="EJW26" s="164"/>
      <c r="EJX26" s="164"/>
      <c r="EJY26" s="164"/>
      <c r="EJZ26" s="164"/>
      <c r="EKA26" s="165"/>
      <c r="EKB26" s="164"/>
      <c r="EKC26" s="164"/>
      <c r="EKD26" s="164"/>
      <c r="EKE26" s="164"/>
      <c r="EKF26" s="164"/>
      <c r="EKG26" s="164"/>
      <c r="EKH26" s="164"/>
      <c r="EKI26" s="164"/>
      <c r="EKJ26" s="164"/>
      <c r="EKK26" s="165"/>
      <c r="EKL26" s="164"/>
      <c r="EKM26" s="164"/>
      <c r="EKN26" s="164"/>
      <c r="EKO26" s="164"/>
      <c r="EKP26" s="164"/>
      <c r="EKQ26" s="164"/>
      <c r="EKR26" s="164"/>
      <c r="EKS26" s="164"/>
      <c r="EKT26" s="164"/>
      <c r="EKU26" s="165"/>
      <c r="EKV26" s="164"/>
      <c r="EKW26" s="164"/>
      <c r="EKX26" s="164"/>
      <c r="EKY26" s="164"/>
      <c r="EKZ26" s="164"/>
      <c r="ELA26" s="164"/>
      <c r="ELB26" s="164"/>
      <c r="ELC26" s="164"/>
      <c r="ELD26" s="164"/>
      <c r="ELE26" s="165"/>
      <c r="ELF26" s="164"/>
      <c r="ELG26" s="164"/>
      <c r="ELH26" s="164"/>
      <c r="ELI26" s="164"/>
      <c r="ELJ26" s="164"/>
      <c r="ELK26" s="164"/>
      <c r="ELL26" s="164"/>
      <c r="ELM26" s="164"/>
      <c r="ELN26" s="164"/>
      <c r="ELO26" s="165"/>
      <c r="ELP26" s="164"/>
      <c r="ELQ26" s="164"/>
      <c r="ELR26" s="164"/>
      <c r="ELS26" s="164"/>
      <c r="ELT26" s="164"/>
      <c r="ELU26" s="164"/>
      <c r="ELV26" s="164"/>
      <c r="ELW26" s="164"/>
      <c r="ELX26" s="164"/>
      <c r="ELY26" s="165"/>
      <c r="ELZ26" s="164"/>
      <c r="EMA26" s="164"/>
      <c r="EMB26" s="164"/>
      <c r="EMC26" s="164"/>
      <c r="EMD26" s="164"/>
      <c r="EME26" s="164"/>
      <c r="EMF26" s="164"/>
      <c r="EMG26" s="164"/>
      <c r="EMH26" s="164"/>
      <c r="EMI26" s="165"/>
      <c r="EMJ26" s="164"/>
      <c r="EMK26" s="164"/>
      <c r="EML26" s="164"/>
      <c r="EMM26" s="164"/>
      <c r="EMN26" s="164"/>
      <c r="EMO26" s="164"/>
      <c r="EMP26" s="164"/>
      <c r="EMQ26" s="164"/>
      <c r="EMR26" s="164"/>
      <c r="EMS26" s="165"/>
      <c r="EMT26" s="164"/>
      <c r="EMU26" s="164"/>
      <c r="EMV26" s="164"/>
      <c r="EMW26" s="164"/>
      <c r="EMX26" s="164"/>
      <c r="EMY26" s="164"/>
      <c r="EMZ26" s="164"/>
      <c r="ENA26" s="164"/>
      <c r="ENB26" s="164"/>
      <c r="ENC26" s="165"/>
      <c r="END26" s="164"/>
      <c r="ENE26" s="164"/>
      <c r="ENF26" s="164"/>
      <c r="ENG26" s="164"/>
      <c r="ENH26" s="164"/>
      <c r="ENI26" s="164"/>
      <c r="ENJ26" s="164"/>
      <c r="ENK26" s="164"/>
      <c r="ENL26" s="164"/>
      <c r="ENM26" s="165"/>
      <c r="ENN26" s="164"/>
      <c r="ENO26" s="164"/>
      <c r="ENP26" s="164"/>
      <c r="ENQ26" s="164"/>
      <c r="ENR26" s="164"/>
      <c r="ENS26" s="164"/>
      <c r="ENT26" s="164"/>
      <c r="ENU26" s="164"/>
      <c r="ENV26" s="164"/>
      <c r="ENW26" s="165"/>
      <c r="ENX26" s="164"/>
      <c r="ENY26" s="164"/>
      <c r="ENZ26" s="164"/>
      <c r="EOA26" s="164"/>
      <c r="EOB26" s="164"/>
      <c r="EOC26" s="164"/>
      <c r="EOD26" s="164"/>
      <c r="EOE26" s="164"/>
      <c r="EOF26" s="164"/>
      <c r="EOG26" s="165"/>
      <c r="EOH26" s="164"/>
      <c r="EOI26" s="164"/>
      <c r="EOJ26" s="164"/>
      <c r="EOK26" s="164"/>
      <c r="EOL26" s="164"/>
      <c r="EOM26" s="164"/>
      <c r="EON26" s="164"/>
      <c r="EOO26" s="164"/>
      <c r="EOP26" s="164"/>
      <c r="EOQ26" s="165"/>
      <c r="EOR26" s="164"/>
      <c r="EOS26" s="164"/>
      <c r="EOT26" s="164"/>
      <c r="EOU26" s="164"/>
      <c r="EOV26" s="164"/>
      <c r="EOW26" s="164"/>
      <c r="EOX26" s="164"/>
      <c r="EOY26" s="164"/>
      <c r="EOZ26" s="164"/>
      <c r="EPA26" s="165"/>
      <c r="EPB26" s="164"/>
      <c r="EPC26" s="164"/>
      <c r="EPD26" s="164"/>
      <c r="EPE26" s="164"/>
      <c r="EPF26" s="164"/>
      <c r="EPG26" s="164"/>
      <c r="EPH26" s="164"/>
      <c r="EPI26" s="164"/>
      <c r="EPJ26" s="164"/>
      <c r="EPK26" s="165"/>
      <c r="EPL26" s="164"/>
      <c r="EPM26" s="164"/>
      <c r="EPN26" s="164"/>
      <c r="EPO26" s="164"/>
      <c r="EPP26" s="164"/>
      <c r="EPQ26" s="164"/>
      <c r="EPR26" s="164"/>
      <c r="EPS26" s="164"/>
      <c r="EPT26" s="164"/>
      <c r="EPU26" s="165"/>
      <c r="EPV26" s="164"/>
      <c r="EPW26" s="164"/>
      <c r="EPX26" s="164"/>
      <c r="EPY26" s="164"/>
      <c r="EPZ26" s="164"/>
      <c r="EQA26" s="164"/>
      <c r="EQB26" s="164"/>
      <c r="EQC26" s="164"/>
      <c r="EQD26" s="164"/>
      <c r="EQE26" s="165"/>
      <c r="EQF26" s="164"/>
      <c r="EQG26" s="164"/>
      <c r="EQH26" s="164"/>
      <c r="EQI26" s="164"/>
      <c r="EQJ26" s="164"/>
      <c r="EQK26" s="164"/>
      <c r="EQL26" s="164"/>
      <c r="EQM26" s="164"/>
      <c r="EQN26" s="164"/>
      <c r="EQO26" s="165"/>
      <c r="EQP26" s="164"/>
      <c r="EQQ26" s="164"/>
      <c r="EQR26" s="164"/>
      <c r="EQS26" s="164"/>
      <c r="EQT26" s="164"/>
      <c r="EQU26" s="164"/>
      <c r="EQV26" s="164"/>
      <c r="EQW26" s="164"/>
      <c r="EQX26" s="164"/>
      <c r="EQY26" s="165"/>
      <c r="EQZ26" s="164"/>
      <c r="ERA26" s="164"/>
      <c r="ERB26" s="164"/>
      <c r="ERC26" s="164"/>
      <c r="ERD26" s="164"/>
      <c r="ERE26" s="164"/>
      <c r="ERF26" s="164"/>
      <c r="ERG26" s="164"/>
      <c r="ERH26" s="164"/>
      <c r="ERI26" s="165"/>
      <c r="ERJ26" s="164"/>
      <c r="ERK26" s="164"/>
      <c r="ERL26" s="164"/>
      <c r="ERM26" s="164"/>
      <c r="ERN26" s="164"/>
      <c r="ERO26" s="164"/>
      <c r="ERP26" s="164"/>
      <c r="ERQ26" s="164"/>
      <c r="ERR26" s="164"/>
      <c r="ERS26" s="165"/>
      <c r="ERT26" s="164"/>
      <c r="ERU26" s="164"/>
      <c r="ERV26" s="164"/>
      <c r="ERW26" s="164"/>
      <c r="ERX26" s="164"/>
      <c r="ERY26" s="164"/>
      <c r="ERZ26" s="164"/>
      <c r="ESA26" s="164"/>
      <c r="ESB26" s="164"/>
      <c r="ESC26" s="165"/>
      <c r="ESD26" s="164"/>
      <c r="ESE26" s="164"/>
      <c r="ESF26" s="164"/>
      <c r="ESG26" s="164"/>
      <c r="ESH26" s="164"/>
      <c r="ESI26" s="164"/>
      <c r="ESJ26" s="164"/>
      <c r="ESK26" s="164"/>
      <c r="ESL26" s="164"/>
      <c r="ESM26" s="165"/>
      <c r="ESN26" s="164"/>
      <c r="ESO26" s="164"/>
      <c r="ESP26" s="164"/>
      <c r="ESQ26" s="164"/>
      <c r="ESR26" s="164"/>
      <c r="ESS26" s="164"/>
      <c r="EST26" s="164"/>
      <c r="ESU26" s="164"/>
      <c r="ESV26" s="164"/>
      <c r="ESW26" s="165"/>
      <c r="ESX26" s="164"/>
      <c r="ESY26" s="164"/>
      <c r="ESZ26" s="164"/>
      <c r="ETA26" s="164"/>
      <c r="ETB26" s="164"/>
      <c r="ETC26" s="164"/>
      <c r="ETD26" s="164"/>
      <c r="ETE26" s="164"/>
      <c r="ETF26" s="164"/>
      <c r="ETG26" s="165"/>
      <c r="ETH26" s="164"/>
      <c r="ETI26" s="164"/>
      <c r="ETJ26" s="164"/>
      <c r="ETK26" s="164"/>
      <c r="ETL26" s="164"/>
      <c r="ETM26" s="164"/>
      <c r="ETN26" s="164"/>
      <c r="ETO26" s="164"/>
      <c r="ETP26" s="164"/>
      <c r="ETQ26" s="165"/>
      <c r="ETR26" s="164"/>
      <c r="ETS26" s="164"/>
      <c r="ETT26" s="164"/>
      <c r="ETU26" s="164"/>
      <c r="ETV26" s="164"/>
      <c r="ETW26" s="164"/>
      <c r="ETX26" s="164"/>
      <c r="ETY26" s="164"/>
      <c r="ETZ26" s="164"/>
      <c r="EUA26" s="165"/>
      <c r="EUB26" s="164"/>
      <c r="EUC26" s="164"/>
      <c r="EUD26" s="164"/>
      <c r="EUE26" s="164"/>
      <c r="EUF26" s="164"/>
      <c r="EUG26" s="164"/>
      <c r="EUH26" s="164"/>
      <c r="EUI26" s="164"/>
      <c r="EUJ26" s="164"/>
      <c r="EUK26" s="165"/>
      <c r="EUL26" s="164"/>
      <c r="EUM26" s="164"/>
      <c r="EUN26" s="164"/>
      <c r="EUO26" s="164"/>
      <c r="EUP26" s="164"/>
      <c r="EUQ26" s="164"/>
      <c r="EUR26" s="164"/>
      <c r="EUS26" s="164"/>
      <c r="EUT26" s="164"/>
      <c r="EUU26" s="165"/>
      <c r="EUV26" s="164"/>
      <c r="EUW26" s="164"/>
      <c r="EUX26" s="164"/>
      <c r="EUY26" s="164"/>
      <c r="EUZ26" s="164"/>
      <c r="EVA26" s="164"/>
      <c r="EVB26" s="164"/>
      <c r="EVC26" s="164"/>
      <c r="EVD26" s="164"/>
      <c r="EVE26" s="165"/>
      <c r="EVF26" s="164"/>
      <c r="EVG26" s="164"/>
      <c r="EVH26" s="164"/>
      <c r="EVI26" s="164"/>
      <c r="EVJ26" s="164"/>
      <c r="EVK26" s="164"/>
      <c r="EVL26" s="164"/>
      <c r="EVM26" s="164"/>
      <c r="EVN26" s="164"/>
      <c r="EVO26" s="165"/>
      <c r="EVP26" s="164"/>
      <c r="EVQ26" s="164"/>
      <c r="EVR26" s="164"/>
      <c r="EVS26" s="164"/>
      <c r="EVT26" s="164"/>
      <c r="EVU26" s="164"/>
      <c r="EVV26" s="164"/>
      <c r="EVW26" s="164"/>
      <c r="EVX26" s="164"/>
      <c r="EVY26" s="165"/>
      <c r="EVZ26" s="164"/>
      <c r="EWA26" s="164"/>
      <c r="EWB26" s="164"/>
      <c r="EWC26" s="164"/>
      <c r="EWD26" s="164"/>
      <c r="EWE26" s="164"/>
      <c r="EWF26" s="164"/>
      <c r="EWG26" s="164"/>
      <c r="EWH26" s="164"/>
      <c r="EWI26" s="165"/>
      <c r="EWJ26" s="164"/>
      <c r="EWK26" s="164"/>
      <c r="EWL26" s="164"/>
      <c r="EWM26" s="164"/>
      <c r="EWN26" s="164"/>
      <c r="EWO26" s="164"/>
      <c r="EWP26" s="164"/>
      <c r="EWQ26" s="164"/>
      <c r="EWR26" s="164"/>
      <c r="EWS26" s="165"/>
      <c r="EWT26" s="164"/>
      <c r="EWU26" s="164"/>
      <c r="EWV26" s="164"/>
      <c r="EWW26" s="164"/>
      <c r="EWX26" s="164"/>
      <c r="EWY26" s="164"/>
      <c r="EWZ26" s="164"/>
      <c r="EXA26" s="164"/>
      <c r="EXB26" s="164"/>
      <c r="EXC26" s="165"/>
      <c r="EXD26" s="164"/>
      <c r="EXE26" s="164"/>
      <c r="EXF26" s="164"/>
      <c r="EXG26" s="164"/>
      <c r="EXH26" s="164"/>
      <c r="EXI26" s="164"/>
      <c r="EXJ26" s="164"/>
      <c r="EXK26" s="164"/>
      <c r="EXL26" s="164"/>
      <c r="EXM26" s="165"/>
      <c r="EXN26" s="164"/>
      <c r="EXO26" s="164"/>
      <c r="EXP26" s="164"/>
      <c r="EXQ26" s="164"/>
      <c r="EXR26" s="164"/>
      <c r="EXS26" s="164"/>
      <c r="EXT26" s="164"/>
      <c r="EXU26" s="164"/>
      <c r="EXV26" s="164"/>
      <c r="EXW26" s="165"/>
      <c r="EXX26" s="164"/>
      <c r="EXY26" s="164"/>
      <c r="EXZ26" s="164"/>
      <c r="EYA26" s="164"/>
      <c r="EYB26" s="164"/>
      <c r="EYC26" s="164"/>
      <c r="EYD26" s="164"/>
      <c r="EYE26" s="164"/>
      <c r="EYF26" s="164"/>
      <c r="EYG26" s="165"/>
      <c r="EYH26" s="164"/>
      <c r="EYI26" s="164"/>
      <c r="EYJ26" s="164"/>
      <c r="EYK26" s="164"/>
      <c r="EYL26" s="164"/>
      <c r="EYM26" s="164"/>
      <c r="EYN26" s="164"/>
      <c r="EYO26" s="164"/>
      <c r="EYP26" s="164"/>
      <c r="EYQ26" s="165"/>
      <c r="EYR26" s="164"/>
      <c r="EYS26" s="164"/>
      <c r="EYT26" s="164"/>
      <c r="EYU26" s="164"/>
      <c r="EYV26" s="164"/>
      <c r="EYW26" s="164"/>
      <c r="EYX26" s="164"/>
      <c r="EYY26" s="164"/>
      <c r="EYZ26" s="164"/>
      <c r="EZA26" s="165"/>
      <c r="EZB26" s="164"/>
      <c r="EZC26" s="164"/>
      <c r="EZD26" s="164"/>
      <c r="EZE26" s="164"/>
      <c r="EZF26" s="164"/>
      <c r="EZG26" s="164"/>
      <c r="EZH26" s="164"/>
      <c r="EZI26" s="164"/>
      <c r="EZJ26" s="164"/>
      <c r="EZK26" s="165"/>
      <c r="EZL26" s="164"/>
      <c r="EZM26" s="164"/>
      <c r="EZN26" s="164"/>
      <c r="EZO26" s="164"/>
      <c r="EZP26" s="164"/>
      <c r="EZQ26" s="164"/>
      <c r="EZR26" s="164"/>
      <c r="EZS26" s="164"/>
      <c r="EZT26" s="164"/>
      <c r="EZU26" s="165"/>
      <c r="EZV26" s="164"/>
      <c r="EZW26" s="164"/>
      <c r="EZX26" s="164"/>
      <c r="EZY26" s="164"/>
      <c r="EZZ26" s="164"/>
      <c r="FAA26" s="164"/>
      <c r="FAB26" s="164"/>
      <c r="FAC26" s="164"/>
      <c r="FAD26" s="164"/>
      <c r="FAE26" s="165"/>
      <c r="FAF26" s="164"/>
      <c r="FAG26" s="164"/>
      <c r="FAH26" s="164"/>
      <c r="FAI26" s="164"/>
      <c r="FAJ26" s="164"/>
      <c r="FAK26" s="164"/>
      <c r="FAL26" s="164"/>
      <c r="FAM26" s="164"/>
      <c r="FAN26" s="164"/>
      <c r="FAO26" s="165"/>
      <c r="FAP26" s="164"/>
      <c r="FAQ26" s="164"/>
      <c r="FAR26" s="164"/>
      <c r="FAS26" s="164"/>
      <c r="FAT26" s="164"/>
      <c r="FAU26" s="164"/>
      <c r="FAV26" s="164"/>
      <c r="FAW26" s="164"/>
      <c r="FAX26" s="164"/>
      <c r="FAY26" s="165"/>
      <c r="FAZ26" s="164"/>
      <c r="FBA26" s="164"/>
      <c r="FBB26" s="164"/>
      <c r="FBC26" s="164"/>
      <c r="FBD26" s="164"/>
      <c r="FBE26" s="164"/>
      <c r="FBF26" s="164"/>
      <c r="FBG26" s="164"/>
      <c r="FBH26" s="164"/>
      <c r="FBI26" s="165"/>
      <c r="FBJ26" s="164"/>
      <c r="FBK26" s="164"/>
      <c r="FBL26" s="164"/>
      <c r="FBM26" s="164"/>
      <c r="FBN26" s="164"/>
      <c r="FBO26" s="164"/>
      <c r="FBP26" s="164"/>
      <c r="FBQ26" s="164"/>
      <c r="FBR26" s="164"/>
      <c r="FBS26" s="165"/>
      <c r="FBT26" s="164"/>
      <c r="FBU26" s="164"/>
      <c r="FBV26" s="164"/>
      <c r="FBW26" s="164"/>
      <c r="FBX26" s="164"/>
      <c r="FBY26" s="164"/>
      <c r="FBZ26" s="164"/>
      <c r="FCA26" s="164"/>
      <c r="FCB26" s="164"/>
      <c r="FCC26" s="165"/>
      <c r="FCD26" s="164"/>
      <c r="FCE26" s="164"/>
      <c r="FCF26" s="164"/>
      <c r="FCG26" s="164"/>
      <c r="FCH26" s="164"/>
      <c r="FCI26" s="164"/>
      <c r="FCJ26" s="164"/>
      <c r="FCK26" s="164"/>
      <c r="FCL26" s="164"/>
      <c r="FCM26" s="165"/>
      <c r="FCN26" s="164"/>
      <c r="FCO26" s="164"/>
      <c r="FCP26" s="164"/>
      <c r="FCQ26" s="164"/>
      <c r="FCR26" s="164"/>
      <c r="FCS26" s="164"/>
      <c r="FCT26" s="164"/>
      <c r="FCU26" s="164"/>
      <c r="FCV26" s="164"/>
      <c r="FCW26" s="165"/>
      <c r="FCX26" s="164"/>
      <c r="FCY26" s="164"/>
      <c r="FCZ26" s="164"/>
      <c r="FDA26" s="164"/>
      <c r="FDB26" s="164"/>
      <c r="FDC26" s="164"/>
      <c r="FDD26" s="164"/>
      <c r="FDE26" s="164"/>
      <c r="FDF26" s="164"/>
      <c r="FDG26" s="165"/>
      <c r="FDH26" s="164"/>
      <c r="FDI26" s="164"/>
      <c r="FDJ26" s="164"/>
      <c r="FDK26" s="164"/>
      <c r="FDL26" s="164"/>
      <c r="FDM26" s="164"/>
      <c r="FDN26" s="164"/>
      <c r="FDO26" s="164"/>
      <c r="FDP26" s="164"/>
      <c r="FDQ26" s="165"/>
      <c r="FDR26" s="164"/>
      <c r="FDS26" s="164"/>
      <c r="FDT26" s="164"/>
      <c r="FDU26" s="164"/>
      <c r="FDV26" s="164"/>
      <c r="FDW26" s="164"/>
      <c r="FDX26" s="164"/>
      <c r="FDY26" s="164"/>
      <c r="FDZ26" s="164"/>
      <c r="FEA26" s="165"/>
      <c r="FEB26" s="164"/>
      <c r="FEC26" s="164"/>
      <c r="FED26" s="164"/>
      <c r="FEE26" s="164"/>
      <c r="FEF26" s="164"/>
      <c r="FEG26" s="164"/>
      <c r="FEH26" s="164"/>
      <c r="FEI26" s="164"/>
      <c r="FEJ26" s="164"/>
      <c r="FEK26" s="165"/>
      <c r="FEL26" s="164"/>
      <c r="FEM26" s="164"/>
      <c r="FEN26" s="164"/>
      <c r="FEO26" s="164"/>
      <c r="FEP26" s="164"/>
      <c r="FEQ26" s="164"/>
      <c r="FER26" s="164"/>
      <c r="FES26" s="164"/>
      <c r="FET26" s="164"/>
      <c r="FEU26" s="165"/>
      <c r="FEV26" s="164"/>
      <c r="FEW26" s="164"/>
      <c r="FEX26" s="164"/>
      <c r="FEY26" s="164"/>
      <c r="FEZ26" s="164"/>
      <c r="FFA26" s="164"/>
      <c r="FFB26" s="164"/>
      <c r="FFC26" s="164"/>
      <c r="FFD26" s="164"/>
      <c r="FFE26" s="165"/>
      <c r="FFF26" s="164"/>
      <c r="FFG26" s="164"/>
      <c r="FFH26" s="164"/>
      <c r="FFI26" s="164"/>
      <c r="FFJ26" s="164"/>
      <c r="FFK26" s="164"/>
      <c r="FFL26" s="164"/>
      <c r="FFM26" s="164"/>
      <c r="FFN26" s="164"/>
      <c r="FFO26" s="165"/>
      <c r="FFP26" s="164"/>
      <c r="FFQ26" s="164"/>
      <c r="FFR26" s="164"/>
      <c r="FFS26" s="164"/>
      <c r="FFT26" s="164"/>
      <c r="FFU26" s="164"/>
      <c r="FFV26" s="164"/>
      <c r="FFW26" s="164"/>
      <c r="FFX26" s="164"/>
      <c r="FFY26" s="165"/>
      <c r="FFZ26" s="164"/>
      <c r="FGA26" s="164"/>
      <c r="FGB26" s="164"/>
      <c r="FGC26" s="164"/>
      <c r="FGD26" s="164"/>
      <c r="FGE26" s="164"/>
      <c r="FGF26" s="164"/>
      <c r="FGG26" s="164"/>
      <c r="FGH26" s="164"/>
      <c r="FGI26" s="165"/>
      <c r="FGJ26" s="164"/>
      <c r="FGK26" s="164"/>
      <c r="FGL26" s="164"/>
      <c r="FGM26" s="164"/>
      <c r="FGN26" s="164"/>
      <c r="FGO26" s="164"/>
      <c r="FGP26" s="164"/>
      <c r="FGQ26" s="164"/>
      <c r="FGR26" s="164"/>
      <c r="FGS26" s="165"/>
      <c r="FGT26" s="164"/>
      <c r="FGU26" s="164"/>
      <c r="FGV26" s="164"/>
      <c r="FGW26" s="164"/>
      <c r="FGX26" s="164"/>
      <c r="FGY26" s="164"/>
      <c r="FGZ26" s="164"/>
      <c r="FHA26" s="164"/>
      <c r="FHB26" s="164"/>
      <c r="FHC26" s="165"/>
      <c r="FHD26" s="164"/>
      <c r="FHE26" s="164"/>
      <c r="FHF26" s="164"/>
      <c r="FHG26" s="164"/>
      <c r="FHH26" s="164"/>
      <c r="FHI26" s="164"/>
      <c r="FHJ26" s="164"/>
      <c r="FHK26" s="164"/>
      <c r="FHL26" s="164"/>
      <c r="FHM26" s="165"/>
      <c r="FHN26" s="164"/>
      <c r="FHO26" s="164"/>
      <c r="FHP26" s="164"/>
      <c r="FHQ26" s="164"/>
      <c r="FHR26" s="164"/>
      <c r="FHS26" s="164"/>
      <c r="FHT26" s="164"/>
      <c r="FHU26" s="164"/>
      <c r="FHV26" s="164"/>
      <c r="FHW26" s="165"/>
      <c r="FHX26" s="164"/>
      <c r="FHY26" s="164"/>
      <c r="FHZ26" s="164"/>
      <c r="FIA26" s="164"/>
      <c r="FIB26" s="164"/>
      <c r="FIC26" s="164"/>
      <c r="FID26" s="164"/>
      <c r="FIE26" s="164"/>
      <c r="FIF26" s="164"/>
      <c r="FIG26" s="165"/>
      <c r="FIH26" s="164"/>
      <c r="FII26" s="164"/>
      <c r="FIJ26" s="164"/>
      <c r="FIK26" s="164"/>
      <c r="FIL26" s="164"/>
      <c r="FIM26" s="164"/>
      <c r="FIN26" s="164"/>
      <c r="FIO26" s="164"/>
      <c r="FIP26" s="164"/>
      <c r="FIQ26" s="165"/>
      <c r="FIR26" s="164"/>
      <c r="FIS26" s="164"/>
      <c r="FIT26" s="164"/>
      <c r="FIU26" s="164"/>
      <c r="FIV26" s="164"/>
      <c r="FIW26" s="164"/>
      <c r="FIX26" s="164"/>
      <c r="FIY26" s="164"/>
      <c r="FIZ26" s="164"/>
      <c r="FJA26" s="165"/>
      <c r="FJB26" s="164"/>
      <c r="FJC26" s="164"/>
      <c r="FJD26" s="164"/>
      <c r="FJE26" s="164"/>
      <c r="FJF26" s="164"/>
      <c r="FJG26" s="164"/>
      <c r="FJH26" s="164"/>
      <c r="FJI26" s="164"/>
      <c r="FJJ26" s="164"/>
      <c r="FJK26" s="165"/>
      <c r="FJL26" s="164"/>
      <c r="FJM26" s="164"/>
      <c r="FJN26" s="164"/>
      <c r="FJO26" s="164"/>
      <c r="FJP26" s="164"/>
      <c r="FJQ26" s="164"/>
      <c r="FJR26" s="164"/>
      <c r="FJS26" s="164"/>
      <c r="FJT26" s="164"/>
      <c r="FJU26" s="165"/>
      <c r="FJV26" s="164"/>
      <c r="FJW26" s="164"/>
      <c r="FJX26" s="164"/>
      <c r="FJY26" s="164"/>
      <c r="FJZ26" s="164"/>
      <c r="FKA26" s="164"/>
      <c r="FKB26" s="164"/>
      <c r="FKC26" s="164"/>
      <c r="FKD26" s="164"/>
      <c r="FKE26" s="165"/>
      <c r="FKF26" s="164"/>
      <c r="FKG26" s="164"/>
      <c r="FKH26" s="164"/>
      <c r="FKI26" s="164"/>
      <c r="FKJ26" s="164"/>
      <c r="FKK26" s="164"/>
      <c r="FKL26" s="164"/>
      <c r="FKM26" s="164"/>
      <c r="FKN26" s="164"/>
      <c r="FKO26" s="165"/>
      <c r="FKP26" s="164"/>
      <c r="FKQ26" s="164"/>
      <c r="FKR26" s="164"/>
      <c r="FKS26" s="164"/>
      <c r="FKT26" s="164"/>
      <c r="FKU26" s="164"/>
      <c r="FKV26" s="164"/>
      <c r="FKW26" s="164"/>
      <c r="FKX26" s="164"/>
      <c r="FKY26" s="165"/>
      <c r="FKZ26" s="164"/>
      <c r="FLA26" s="164"/>
      <c r="FLB26" s="164"/>
      <c r="FLC26" s="164"/>
      <c r="FLD26" s="164"/>
      <c r="FLE26" s="164"/>
      <c r="FLF26" s="164"/>
      <c r="FLG26" s="164"/>
      <c r="FLH26" s="164"/>
      <c r="FLI26" s="165"/>
      <c r="FLJ26" s="164"/>
      <c r="FLK26" s="164"/>
      <c r="FLL26" s="164"/>
      <c r="FLM26" s="164"/>
      <c r="FLN26" s="164"/>
      <c r="FLO26" s="164"/>
      <c r="FLP26" s="164"/>
      <c r="FLQ26" s="164"/>
      <c r="FLR26" s="164"/>
      <c r="FLS26" s="165"/>
      <c r="FLT26" s="164"/>
      <c r="FLU26" s="164"/>
      <c r="FLV26" s="164"/>
      <c r="FLW26" s="164"/>
      <c r="FLX26" s="164"/>
      <c r="FLY26" s="164"/>
      <c r="FLZ26" s="164"/>
      <c r="FMA26" s="164"/>
      <c r="FMB26" s="164"/>
      <c r="FMC26" s="165"/>
      <c r="FMD26" s="164"/>
      <c r="FME26" s="164"/>
      <c r="FMF26" s="164"/>
      <c r="FMG26" s="164"/>
      <c r="FMH26" s="164"/>
      <c r="FMI26" s="164"/>
      <c r="FMJ26" s="164"/>
      <c r="FMK26" s="164"/>
      <c r="FML26" s="164"/>
      <c r="FMM26" s="165"/>
      <c r="FMN26" s="164"/>
      <c r="FMO26" s="164"/>
      <c r="FMP26" s="164"/>
      <c r="FMQ26" s="164"/>
      <c r="FMR26" s="164"/>
      <c r="FMS26" s="164"/>
      <c r="FMT26" s="164"/>
      <c r="FMU26" s="164"/>
      <c r="FMV26" s="164"/>
      <c r="FMW26" s="165"/>
      <c r="FMX26" s="164"/>
      <c r="FMY26" s="164"/>
      <c r="FMZ26" s="164"/>
      <c r="FNA26" s="164"/>
      <c r="FNB26" s="164"/>
      <c r="FNC26" s="164"/>
      <c r="FND26" s="164"/>
      <c r="FNE26" s="164"/>
      <c r="FNF26" s="164"/>
      <c r="FNG26" s="165"/>
      <c r="FNH26" s="164"/>
      <c r="FNI26" s="164"/>
      <c r="FNJ26" s="164"/>
      <c r="FNK26" s="164"/>
      <c r="FNL26" s="164"/>
      <c r="FNM26" s="164"/>
      <c r="FNN26" s="164"/>
      <c r="FNO26" s="164"/>
      <c r="FNP26" s="164"/>
      <c r="FNQ26" s="165"/>
      <c r="FNR26" s="164"/>
      <c r="FNS26" s="164"/>
      <c r="FNT26" s="164"/>
      <c r="FNU26" s="164"/>
      <c r="FNV26" s="164"/>
      <c r="FNW26" s="164"/>
      <c r="FNX26" s="164"/>
      <c r="FNY26" s="164"/>
      <c r="FNZ26" s="164"/>
      <c r="FOA26" s="165"/>
      <c r="FOB26" s="164"/>
      <c r="FOC26" s="164"/>
      <c r="FOD26" s="164"/>
      <c r="FOE26" s="164"/>
      <c r="FOF26" s="164"/>
      <c r="FOG26" s="164"/>
      <c r="FOH26" s="164"/>
      <c r="FOI26" s="164"/>
      <c r="FOJ26" s="164"/>
      <c r="FOK26" s="165"/>
      <c r="FOL26" s="164"/>
      <c r="FOM26" s="164"/>
      <c r="FON26" s="164"/>
      <c r="FOO26" s="164"/>
      <c r="FOP26" s="164"/>
      <c r="FOQ26" s="164"/>
      <c r="FOR26" s="164"/>
      <c r="FOS26" s="164"/>
      <c r="FOT26" s="164"/>
      <c r="FOU26" s="165"/>
      <c r="FOV26" s="164"/>
      <c r="FOW26" s="164"/>
      <c r="FOX26" s="164"/>
      <c r="FOY26" s="164"/>
      <c r="FOZ26" s="164"/>
      <c r="FPA26" s="164"/>
      <c r="FPB26" s="164"/>
      <c r="FPC26" s="164"/>
      <c r="FPD26" s="164"/>
      <c r="FPE26" s="165"/>
      <c r="FPF26" s="164"/>
      <c r="FPG26" s="164"/>
      <c r="FPH26" s="164"/>
      <c r="FPI26" s="164"/>
      <c r="FPJ26" s="164"/>
      <c r="FPK26" s="164"/>
      <c r="FPL26" s="164"/>
      <c r="FPM26" s="164"/>
      <c r="FPN26" s="164"/>
      <c r="FPO26" s="165"/>
      <c r="FPP26" s="164"/>
      <c r="FPQ26" s="164"/>
      <c r="FPR26" s="164"/>
      <c r="FPS26" s="164"/>
      <c r="FPT26" s="164"/>
      <c r="FPU26" s="164"/>
      <c r="FPV26" s="164"/>
      <c r="FPW26" s="164"/>
      <c r="FPX26" s="164"/>
      <c r="FPY26" s="165"/>
      <c r="FPZ26" s="164"/>
      <c r="FQA26" s="164"/>
      <c r="FQB26" s="164"/>
      <c r="FQC26" s="164"/>
      <c r="FQD26" s="164"/>
      <c r="FQE26" s="164"/>
      <c r="FQF26" s="164"/>
      <c r="FQG26" s="164"/>
      <c r="FQH26" s="164"/>
      <c r="FQI26" s="165"/>
      <c r="FQJ26" s="164"/>
      <c r="FQK26" s="164"/>
      <c r="FQL26" s="164"/>
      <c r="FQM26" s="164"/>
      <c r="FQN26" s="164"/>
      <c r="FQO26" s="164"/>
      <c r="FQP26" s="164"/>
      <c r="FQQ26" s="164"/>
      <c r="FQR26" s="164"/>
      <c r="FQS26" s="165"/>
      <c r="FQT26" s="164"/>
      <c r="FQU26" s="164"/>
      <c r="FQV26" s="164"/>
      <c r="FQW26" s="164"/>
      <c r="FQX26" s="164"/>
      <c r="FQY26" s="164"/>
      <c r="FQZ26" s="164"/>
      <c r="FRA26" s="164"/>
      <c r="FRB26" s="164"/>
      <c r="FRC26" s="165"/>
      <c r="FRD26" s="164"/>
      <c r="FRE26" s="164"/>
      <c r="FRF26" s="164"/>
      <c r="FRG26" s="164"/>
      <c r="FRH26" s="164"/>
      <c r="FRI26" s="164"/>
      <c r="FRJ26" s="164"/>
      <c r="FRK26" s="164"/>
      <c r="FRL26" s="164"/>
      <c r="FRM26" s="165"/>
      <c r="FRN26" s="164"/>
      <c r="FRO26" s="164"/>
      <c r="FRP26" s="164"/>
      <c r="FRQ26" s="164"/>
      <c r="FRR26" s="164"/>
      <c r="FRS26" s="164"/>
      <c r="FRT26" s="164"/>
      <c r="FRU26" s="164"/>
      <c r="FRV26" s="164"/>
      <c r="FRW26" s="165"/>
      <c r="FRX26" s="164"/>
      <c r="FRY26" s="164"/>
      <c r="FRZ26" s="164"/>
      <c r="FSA26" s="164"/>
      <c r="FSB26" s="164"/>
      <c r="FSC26" s="164"/>
      <c r="FSD26" s="164"/>
      <c r="FSE26" s="164"/>
      <c r="FSF26" s="164"/>
      <c r="FSG26" s="165"/>
      <c r="FSH26" s="164"/>
      <c r="FSI26" s="164"/>
      <c r="FSJ26" s="164"/>
      <c r="FSK26" s="164"/>
      <c r="FSL26" s="164"/>
      <c r="FSM26" s="164"/>
      <c r="FSN26" s="164"/>
      <c r="FSO26" s="164"/>
      <c r="FSP26" s="164"/>
      <c r="FSQ26" s="165"/>
      <c r="FSR26" s="164"/>
      <c r="FSS26" s="164"/>
      <c r="FST26" s="164"/>
      <c r="FSU26" s="164"/>
      <c r="FSV26" s="164"/>
      <c r="FSW26" s="164"/>
      <c r="FSX26" s="164"/>
      <c r="FSY26" s="164"/>
      <c r="FSZ26" s="164"/>
      <c r="FTA26" s="165"/>
      <c r="FTB26" s="164"/>
      <c r="FTC26" s="164"/>
      <c r="FTD26" s="164"/>
      <c r="FTE26" s="164"/>
      <c r="FTF26" s="164"/>
      <c r="FTG26" s="164"/>
      <c r="FTH26" s="164"/>
      <c r="FTI26" s="164"/>
      <c r="FTJ26" s="164"/>
      <c r="FTK26" s="165"/>
      <c r="FTL26" s="164"/>
      <c r="FTM26" s="164"/>
      <c r="FTN26" s="164"/>
      <c r="FTO26" s="164"/>
      <c r="FTP26" s="164"/>
      <c r="FTQ26" s="164"/>
      <c r="FTR26" s="164"/>
      <c r="FTS26" s="164"/>
      <c r="FTT26" s="164"/>
      <c r="FTU26" s="165"/>
      <c r="FTV26" s="164"/>
      <c r="FTW26" s="164"/>
      <c r="FTX26" s="164"/>
      <c r="FTY26" s="164"/>
      <c r="FTZ26" s="164"/>
      <c r="FUA26" s="164"/>
      <c r="FUB26" s="164"/>
      <c r="FUC26" s="164"/>
      <c r="FUD26" s="164"/>
      <c r="FUE26" s="165"/>
      <c r="FUF26" s="164"/>
      <c r="FUG26" s="164"/>
      <c r="FUH26" s="164"/>
      <c r="FUI26" s="164"/>
      <c r="FUJ26" s="164"/>
      <c r="FUK26" s="164"/>
      <c r="FUL26" s="164"/>
      <c r="FUM26" s="164"/>
      <c r="FUN26" s="164"/>
      <c r="FUO26" s="165"/>
      <c r="FUP26" s="164"/>
      <c r="FUQ26" s="164"/>
      <c r="FUR26" s="164"/>
      <c r="FUS26" s="164"/>
      <c r="FUT26" s="164"/>
      <c r="FUU26" s="164"/>
      <c r="FUV26" s="164"/>
      <c r="FUW26" s="164"/>
      <c r="FUX26" s="164"/>
      <c r="FUY26" s="165"/>
      <c r="FUZ26" s="164"/>
      <c r="FVA26" s="164"/>
      <c r="FVB26" s="164"/>
      <c r="FVC26" s="164"/>
      <c r="FVD26" s="164"/>
      <c r="FVE26" s="164"/>
      <c r="FVF26" s="164"/>
      <c r="FVG26" s="164"/>
      <c r="FVH26" s="164"/>
      <c r="FVI26" s="165"/>
      <c r="FVJ26" s="164"/>
      <c r="FVK26" s="164"/>
      <c r="FVL26" s="164"/>
      <c r="FVM26" s="164"/>
      <c r="FVN26" s="164"/>
      <c r="FVO26" s="164"/>
      <c r="FVP26" s="164"/>
      <c r="FVQ26" s="164"/>
      <c r="FVR26" s="164"/>
      <c r="FVS26" s="165"/>
      <c r="FVT26" s="164"/>
      <c r="FVU26" s="164"/>
      <c r="FVV26" s="164"/>
      <c r="FVW26" s="164"/>
      <c r="FVX26" s="164"/>
      <c r="FVY26" s="164"/>
      <c r="FVZ26" s="164"/>
      <c r="FWA26" s="164"/>
      <c r="FWB26" s="164"/>
      <c r="FWC26" s="165"/>
      <c r="FWD26" s="164"/>
      <c r="FWE26" s="164"/>
      <c r="FWF26" s="164"/>
      <c r="FWG26" s="164"/>
      <c r="FWH26" s="164"/>
      <c r="FWI26" s="164"/>
      <c r="FWJ26" s="164"/>
      <c r="FWK26" s="164"/>
      <c r="FWL26" s="164"/>
      <c r="FWM26" s="165"/>
      <c r="FWN26" s="164"/>
      <c r="FWO26" s="164"/>
      <c r="FWP26" s="164"/>
      <c r="FWQ26" s="164"/>
      <c r="FWR26" s="164"/>
      <c r="FWS26" s="164"/>
      <c r="FWT26" s="164"/>
      <c r="FWU26" s="164"/>
      <c r="FWV26" s="164"/>
      <c r="FWW26" s="165"/>
      <c r="FWX26" s="164"/>
      <c r="FWY26" s="164"/>
      <c r="FWZ26" s="164"/>
      <c r="FXA26" s="164"/>
      <c r="FXB26" s="164"/>
      <c r="FXC26" s="164"/>
      <c r="FXD26" s="164"/>
      <c r="FXE26" s="164"/>
      <c r="FXF26" s="164"/>
      <c r="FXG26" s="165"/>
      <c r="FXH26" s="164"/>
      <c r="FXI26" s="164"/>
      <c r="FXJ26" s="164"/>
      <c r="FXK26" s="164"/>
      <c r="FXL26" s="164"/>
      <c r="FXM26" s="164"/>
      <c r="FXN26" s="164"/>
      <c r="FXO26" s="164"/>
      <c r="FXP26" s="164"/>
      <c r="FXQ26" s="165"/>
      <c r="FXR26" s="164"/>
      <c r="FXS26" s="164"/>
      <c r="FXT26" s="164"/>
      <c r="FXU26" s="164"/>
      <c r="FXV26" s="164"/>
      <c r="FXW26" s="164"/>
      <c r="FXX26" s="164"/>
      <c r="FXY26" s="164"/>
      <c r="FXZ26" s="164"/>
      <c r="FYA26" s="165"/>
      <c r="FYB26" s="164"/>
      <c r="FYC26" s="164"/>
      <c r="FYD26" s="164"/>
      <c r="FYE26" s="164"/>
      <c r="FYF26" s="164"/>
      <c r="FYG26" s="164"/>
      <c r="FYH26" s="164"/>
      <c r="FYI26" s="164"/>
      <c r="FYJ26" s="164"/>
      <c r="FYK26" s="165"/>
      <c r="FYL26" s="164"/>
      <c r="FYM26" s="164"/>
      <c r="FYN26" s="164"/>
      <c r="FYO26" s="164"/>
      <c r="FYP26" s="164"/>
      <c r="FYQ26" s="164"/>
      <c r="FYR26" s="164"/>
      <c r="FYS26" s="164"/>
      <c r="FYT26" s="164"/>
      <c r="FYU26" s="165"/>
      <c r="FYV26" s="164"/>
      <c r="FYW26" s="164"/>
      <c r="FYX26" s="164"/>
      <c r="FYY26" s="164"/>
      <c r="FYZ26" s="164"/>
      <c r="FZA26" s="164"/>
      <c r="FZB26" s="164"/>
      <c r="FZC26" s="164"/>
      <c r="FZD26" s="164"/>
      <c r="FZE26" s="165"/>
      <c r="FZF26" s="164"/>
      <c r="FZG26" s="164"/>
      <c r="FZH26" s="164"/>
      <c r="FZI26" s="164"/>
      <c r="FZJ26" s="164"/>
      <c r="FZK26" s="164"/>
      <c r="FZL26" s="164"/>
      <c r="FZM26" s="164"/>
      <c r="FZN26" s="164"/>
      <c r="FZO26" s="165"/>
      <c r="FZP26" s="164"/>
      <c r="FZQ26" s="164"/>
      <c r="FZR26" s="164"/>
      <c r="FZS26" s="164"/>
      <c r="FZT26" s="164"/>
      <c r="FZU26" s="164"/>
      <c r="FZV26" s="164"/>
      <c r="FZW26" s="164"/>
      <c r="FZX26" s="164"/>
      <c r="FZY26" s="165"/>
      <c r="FZZ26" s="164"/>
      <c r="GAA26" s="164"/>
      <c r="GAB26" s="164"/>
      <c r="GAC26" s="164"/>
      <c r="GAD26" s="164"/>
      <c r="GAE26" s="164"/>
      <c r="GAF26" s="164"/>
      <c r="GAG26" s="164"/>
      <c r="GAH26" s="164"/>
      <c r="GAI26" s="165"/>
      <c r="GAJ26" s="164"/>
      <c r="GAK26" s="164"/>
      <c r="GAL26" s="164"/>
      <c r="GAM26" s="164"/>
      <c r="GAN26" s="164"/>
      <c r="GAO26" s="164"/>
      <c r="GAP26" s="164"/>
      <c r="GAQ26" s="164"/>
      <c r="GAR26" s="164"/>
      <c r="GAS26" s="165"/>
      <c r="GAT26" s="164"/>
      <c r="GAU26" s="164"/>
      <c r="GAV26" s="164"/>
      <c r="GAW26" s="164"/>
      <c r="GAX26" s="164"/>
      <c r="GAY26" s="164"/>
      <c r="GAZ26" s="164"/>
      <c r="GBA26" s="164"/>
      <c r="GBB26" s="164"/>
      <c r="GBC26" s="165"/>
      <c r="GBD26" s="164"/>
      <c r="GBE26" s="164"/>
      <c r="GBF26" s="164"/>
      <c r="GBG26" s="164"/>
      <c r="GBH26" s="164"/>
      <c r="GBI26" s="164"/>
      <c r="GBJ26" s="164"/>
      <c r="GBK26" s="164"/>
      <c r="GBL26" s="164"/>
      <c r="GBM26" s="165"/>
      <c r="GBN26" s="164"/>
      <c r="GBO26" s="164"/>
      <c r="GBP26" s="164"/>
      <c r="GBQ26" s="164"/>
      <c r="GBR26" s="164"/>
      <c r="GBS26" s="164"/>
      <c r="GBT26" s="164"/>
      <c r="GBU26" s="164"/>
      <c r="GBV26" s="164"/>
      <c r="GBW26" s="165"/>
      <c r="GBX26" s="164"/>
      <c r="GBY26" s="164"/>
      <c r="GBZ26" s="164"/>
      <c r="GCA26" s="164"/>
      <c r="GCB26" s="164"/>
      <c r="GCC26" s="164"/>
      <c r="GCD26" s="164"/>
      <c r="GCE26" s="164"/>
      <c r="GCF26" s="164"/>
      <c r="GCG26" s="165"/>
      <c r="GCH26" s="164"/>
      <c r="GCI26" s="164"/>
      <c r="GCJ26" s="164"/>
      <c r="GCK26" s="164"/>
      <c r="GCL26" s="164"/>
      <c r="GCM26" s="164"/>
      <c r="GCN26" s="164"/>
      <c r="GCO26" s="164"/>
      <c r="GCP26" s="164"/>
      <c r="GCQ26" s="165"/>
      <c r="GCR26" s="164"/>
      <c r="GCS26" s="164"/>
      <c r="GCT26" s="164"/>
      <c r="GCU26" s="164"/>
      <c r="GCV26" s="164"/>
      <c r="GCW26" s="164"/>
      <c r="GCX26" s="164"/>
      <c r="GCY26" s="164"/>
      <c r="GCZ26" s="164"/>
      <c r="GDA26" s="165"/>
      <c r="GDB26" s="164"/>
      <c r="GDC26" s="164"/>
      <c r="GDD26" s="164"/>
      <c r="GDE26" s="164"/>
      <c r="GDF26" s="164"/>
      <c r="GDG26" s="164"/>
      <c r="GDH26" s="164"/>
      <c r="GDI26" s="164"/>
      <c r="GDJ26" s="164"/>
      <c r="GDK26" s="165"/>
      <c r="GDL26" s="164"/>
      <c r="GDM26" s="164"/>
      <c r="GDN26" s="164"/>
      <c r="GDO26" s="164"/>
      <c r="GDP26" s="164"/>
      <c r="GDQ26" s="164"/>
      <c r="GDR26" s="164"/>
      <c r="GDS26" s="164"/>
      <c r="GDT26" s="164"/>
      <c r="GDU26" s="165"/>
      <c r="GDV26" s="164"/>
      <c r="GDW26" s="164"/>
      <c r="GDX26" s="164"/>
      <c r="GDY26" s="164"/>
      <c r="GDZ26" s="164"/>
      <c r="GEA26" s="164"/>
      <c r="GEB26" s="164"/>
      <c r="GEC26" s="164"/>
      <c r="GED26" s="164"/>
      <c r="GEE26" s="165"/>
      <c r="GEF26" s="164"/>
      <c r="GEG26" s="164"/>
      <c r="GEH26" s="164"/>
      <c r="GEI26" s="164"/>
      <c r="GEJ26" s="164"/>
      <c r="GEK26" s="164"/>
      <c r="GEL26" s="164"/>
      <c r="GEM26" s="164"/>
      <c r="GEN26" s="164"/>
      <c r="GEO26" s="165"/>
      <c r="GEP26" s="164"/>
      <c r="GEQ26" s="164"/>
      <c r="GER26" s="164"/>
      <c r="GES26" s="164"/>
      <c r="GET26" s="164"/>
      <c r="GEU26" s="164"/>
      <c r="GEV26" s="164"/>
      <c r="GEW26" s="164"/>
      <c r="GEX26" s="164"/>
      <c r="GEY26" s="165"/>
      <c r="GEZ26" s="164"/>
      <c r="GFA26" s="164"/>
      <c r="GFB26" s="164"/>
      <c r="GFC26" s="164"/>
      <c r="GFD26" s="164"/>
      <c r="GFE26" s="164"/>
      <c r="GFF26" s="164"/>
      <c r="GFG26" s="164"/>
      <c r="GFH26" s="164"/>
      <c r="GFI26" s="165"/>
      <c r="GFJ26" s="164"/>
      <c r="GFK26" s="164"/>
      <c r="GFL26" s="164"/>
      <c r="GFM26" s="164"/>
      <c r="GFN26" s="164"/>
      <c r="GFO26" s="164"/>
      <c r="GFP26" s="164"/>
      <c r="GFQ26" s="164"/>
      <c r="GFR26" s="164"/>
      <c r="GFS26" s="165"/>
      <c r="GFT26" s="164"/>
      <c r="GFU26" s="164"/>
      <c r="GFV26" s="164"/>
      <c r="GFW26" s="164"/>
      <c r="GFX26" s="164"/>
      <c r="GFY26" s="164"/>
      <c r="GFZ26" s="164"/>
      <c r="GGA26" s="164"/>
      <c r="GGB26" s="164"/>
      <c r="GGC26" s="165"/>
      <c r="GGD26" s="164"/>
      <c r="GGE26" s="164"/>
      <c r="GGF26" s="164"/>
      <c r="GGG26" s="164"/>
      <c r="GGH26" s="164"/>
      <c r="GGI26" s="164"/>
      <c r="GGJ26" s="164"/>
      <c r="GGK26" s="164"/>
      <c r="GGL26" s="164"/>
      <c r="GGM26" s="165"/>
      <c r="GGN26" s="164"/>
      <c r="GGO26" s="164"/>
      <c r="GGP26" s="164"/>
      <c r="GGQ26" s="164"/>
      <c r="GGR26" s="164"/>
      <c r="GGS26" s="164"/>
      <c r="GGT26" s="164"/>
      <c r="GGU26" s="164"/>
      <c r="GGV26" s="164"/>
      <c r="GGW26" s="165"/>
      <c r="GGX26" s="164"/>
      <c r="GGY26" s="164"/>
      <c r="GGZ26" s="164"/>
      <c r="GHA26" s="164"/>
      <c r="GHB26" s="164"/>
      <c r="GHC26" s="164"/>
      <c r="GHD26" s="164"/>
      <c r="GHE26" s="164"/>
      <c r="GHF26" s="164"/>
      <c r="GHG26" s="165"/>
      <c r="GHH26" s="164"/>
      <c r="GHI26" s="164"/>
      <c r="GHJ26" s="164"/>
      <c r="GHK26" s="164"/>
      <c r="GHL26" s="164"/>
      <c r="GHM26" s="164"/>
      <c r="GHN26" s="164"/>
      <c r="GHO26" s="164"/>
      <c r="GHP26" s="164"/>
      <c r="GHQ26" s="165"/>
      <c r="GHR26" s="164"/>
      <c r="GHS26" s="164"/>
      <c r="GHT26" s="164"/>
      <c r="GHU26" s="164"/>
      <c r="GHV26" s="164"/>
      <c r="GHW26" s="164"/>
      <c r="GHX26" s="164"/>
      <c r="GHY26" s="164"/>
      <c r="GHZ26" s="164"/>
      <c r="GIA26" s="165"/>
      <c r="GIB26" s="164"/>
      <c r="GIC26" s="164"/>
      <c r="GID26" s="164"/>
      <c r="GIE26" s="164"/>
      <c r="GIF26" s="164"/>
      <c r="GIG26" s="164"/>
      <c r="GIH26" s="164"/>
      <c r="GII26" s="164"/>
      <c r="GIJ26" s="164"/>
      <c r="GIK26" s="165"/>
      <c r="GIL26" s="164"/>
      <c r="GIM26" s="164"/>
      <c r="GIN26" s="164"/>
      <c r="GIO26" s="164"/>
      <c r="GIP26" s="164"/>
      <c r="GIQ26" s="164"/>
      <c r="GIR26" s="164"/>
      <c r="GIS26" s="164"/>
      <c r="GIT26" s="164"/>
      <c r="GIU26" s="165"/>
      <c r="GIV26" s="164"/>
      <c r="GIW26" s="164"/>
      <c r="GIX26" s="164"/>
      <c r="GIY26" s="164"/>
      <c r="GIZ26" s="164"/>
      <c r="GJA26" s="164"/>
      <c r="GJB26" s="164"/>
      <c r="GJC26" s="164"/>
      <c r="GJD26" s="164"/>
      <c r="GJE26" s="165"/>
      <c r="GJF26" s="164"/>
      <c r="GJG26" s="164"/>
      <c r="GJH26" s="164"/>
      <c r="GJI26" s="164"/>
      <c r="GJJ26" s="164"/>
      <c r="GJK26" s="164"/>
      <c r="GJL26" s="164"/>
      <c r="GJM26" s="164"/>
      <c r="GJN26" s="164"/>
      <c r="GJO26" s="165"/>
      <c r="GJP26" s="164"/>
      <c r="GJQ26" s="164"/>
      <c r="GJR26" s="164"/>
      <c r="GJS26" s="164"/>
      <c r="GJT26" s="164"/>
      <c r="GJU26" s="164"/>
      <c r="GJV26" s="164"/>
      <c r="GJW26" s="164"/>
      <c r="GJX26" s="164"/>
      <c r="GJY26" s="165"/>
      <c r="GJZ26" s="164"/>
      <c r="GKA26" s="164"/>
      <c r="GKB26" s="164"/>
      <c r="GKC26" s="164"/>
      <c r="GKD26" s="164"/>
      <c r="GKE26" s="164"/>
      <c r="GKF26" s="164"/>
      <c r="GKG26" s="164"/>
      <c r="GKH26" s="164"/>
      <c r="GKI26" s="165"/>
      <c r="GKJ26" s="164"/>
      <c r="GKK26" s="164"/>
      <c r="GKL26" s="164"/>
      <c r="GKM26" s="164"/>
      <c r="GKN26" s="164"/>
      <c r="GKO26" s="164"/>
      <c r="GKP26" s="164"/>
      <c r="GKQ26" s="164"/>
      <c r="GKR26" s="164"/>
      <c r="GKS26" s="165"/>
      <c r="GKT26" s="164"/>
      <c r="GKU26" s="164"/>
      <c r="GKV26" s="164"/>
      <c r="GKW26" s="164"/>
      <c r="GKX26" s="164"/>
      <c r="GKY26" s="164"/>
      <c r="GKZ26" s="164"/>
      <c r="GLA26" s="164"/>
      <c r="GLB26" s="164"/>
      <c r="GLC26" s="165"/>
      <c r="GLD26" s="164"/>
      <c r="GLE26" s="164"/>
      <c r="GLF26" s="164"/>
      <c r="GLG26" s="164"/>
      <c r="GLH26" s="164"/>
      <c r="GLI26" s="164"/>
      <c r="GLJ26" s="164"/>
      <c r="GLK26" s="164"/>
      <c r="GLL26" s="164"/>
      <c r="GLM26" s="165"/>
      <c r="GLN26" s="164"/>
      <c r="GLO26" s="164"/>
      <c r="GLP26" s="164"/>
      <c r="GLQ26" s="164"/>
      <c r="GLR26" s="164"/>
      <c r="GLS26" s="164"/>
      <c r="GLT26" s="164"/>
      <c r="GLU26" s="164"/>
      <c r="GLV26" s="164"/>
      <c r="GLW26" s="165"/>
      <c r="GLX26" s="164"/>
      <c r="GLY26" s="164"/>
      <c r="GLZ26" s="164"/>
      <c r="GMA26" s="164"/>
      <c r="GMB26" s="164"/>
      <c r="GMC26" s="164"/>
      <c r="GMD26" s="164"/>
      <c r="GME26" s="164"/>
      <c r="GMF26" s="164"/>
      <c r="GMG26" s="165"/>
      <c r="GMH26" s="164"/>
      <c r="GMI26" s="164"/>
      <c r="GMJ26" s="164"/>
      <c r="GMK26" s="164"/>
      <c r="GML26" s="164"/>
      <c r="GMM26" s="164"/>
      <c r="GMN26" s="164"/>
      <c r="GMO26" s="164"/>
      <c r="GMP26" s="164"/>
      <c r="GMQ26" s="165"/>
      <c r="GMR26" s="164"/>
      <c r="GMS26" s="164"/>
      <c r="GMT26" s="164"/>
      <c r="GMU26" s="164"/>
      <c r="GMV26" s="164"/>
      <c r="GMW26" s="164"/>
      <c r="GMX26" s="164"/>
      <c r="GMY26" s="164"/>
      <c r="GMZ26" s="164"/>
      <c r="GNA26" s="165"/>
      <c r="GNB26" s="164"/>
      <c r="GNC26" s="164"/>
      <c r="GND26" s="164"/>
      <c r="GNE26" s="164"/>
      <c r="GNF26" s="164"/>
      <c r="GNG26" s="164"/>
      <c r="GNH26" s="164"/>
      <c r="GNI26" s="164"/>
      <c r="GNJ26" s="164"/>
      <c r="GNK26" s="165"/>
      <c r="GNL26" s="164"/>
      <c r="GNM26" s="164"/>
      <c r="GNN26" s="164"/>
      <c r="GNO26" s="164"/>
      <c r="GNP26" s="164"/>
      <c r="GNQ26" s="164"/>
      <c r="GNR26" s="164"/>
      <c r="GNS26" s="164"/>
      <c r="GNT26" s="164"/>
      <c r="GNU26" s="165"/>
      <c r="GNV26" s="164"/>
      <c r="GNW26" s="164"/>
      <c r="GNX26" s="164"/>
      <c r="GNY26" s="164"/>
      <c r="GNZ26" s="164"/>
      <c r="GOA26" s="164"/>
      <c r="GOB26" s="164"/>
      <c r="GOC26" s="164"/>
      <c r="GOD26" s="164"/>
      <c r="GOE26" s="165"/>
      <c r="GOF26" s="164"/>
      <c r="GOG26" s="164"/>
      <c r="GOH26" s="164"/>
      <c r="GOI26" s="164"/>
      <c r="GOJ26" s="164"/>
      <c r="GOK26" s="164"/>
      <c r="GOL26" s="164"/>
      <c r="GOM26" s="164"/>
      <c r="GON26" s="164"/>
      <c r="GOO26" s="165"/>
      <c r="GOP26" s="164"/>
      <c r="GOQ26" s="164"/>
      <c r="GOR26" s="164"/>
      <c r="GOS26" s="164"/>
      <c r="GOT26" s="164"/>
      <c r="GOU26" s="164"/>
      <c r="GOV26" s="164"/>
      <c r="GOW26" s="164"/>
      <c r="GOX26" s="164"/>
      <c r="GOY26" s="165"/>
      <c r="GOZ26" s="164"/>
      <c r="GPA26" s="164"/>
      <c r="GPB26" s="164"/>
      <c r="GPC26" s="164"/>
      <c r="GPD26" s="164"/>
      <c r="GPE26" s="164"/>
      <c r="GPF26" s="164"/>
      <c r="GPG26" s="164"/>
      <c r="GPH26" s="164"/>
      <c r="GPI26" s="165"/>
      <c r="GPJ26" s="164"/>
      <c r="GPK26" s="164"/>
      <c r="GPL26" s="164"/>
      <c r="GPM26" s="164"/>
      <c r="GPN26" s="164"/>
      <c r="GPO26" s="164"/>
      <c r="GPP26" s="164"/>
      <c r="GPQ26" s="164"/>
      <c r="GPR26" s="164"/>
      <c r="GPS26" s="165"/>
      <c r="GPT26" s="164"/>
      <c r="GPU26" s="164"/>
      <c r="GPV26" s="164"/>
      <c r="GPW26" s="164"/>
      <c r="GPX26" s="164"/>
      <c r="GPY26" s="164"/>
      <c r="GPZ26" s="164"/>
      <c r="GQA26" s="164"/>
      <c r="GQB26" s="164"/>
      <c r="GQC26" s="165"/>
      <c r="GQD26" s="164"/>
      <c r="GQE26" s="164"/>
      <c r="GQF26" s="164"/>
      <c r="GQG26" s="164"/>
      <c r="GQH26" s="164"/>
      <c r="GQI26" s="164"/>
      <c r="GQJ26" s="164"/>
      <c r="GQK26" s="164"/>
      <c r="GQL26" s="164"/>
      <c r="GQM26" s="165"/>
      <c r="GQN26" s="164"/>
      <c r="GQO26" s="164"/>
      <c r="GQP26" s="164"/>
      <c r="GQQ26" s="164"/>
      <c r="GQR26" s="164"/>
      <c r="GQS26" s="164"/>
      <c r="GQT26" s="164"/>
      <c r="GQU26" s="164"/>
      <c r="GQV26" s="164"/>
      <c r="GQW26" s="165"/>
      <c r="GQX26" s="164"/>
      <c r="GQY26" s="164"/>
      <c r="GQZ26" s="164"/>
      <c r="GRA26" s="164"/>
      <c r="GRB26" s="164"/>
      <c r="GRC26" s="164"/>
      <c r="GRD26" s="164"/>
      <c r="GRE26" s="164"/>
      <c r="GRF26" s="164"/>
      <c r="GRG26" s="165"/>
      <c r="GRH26" s="164"/>
      <c r="GRI26" s="164"/>
      <c r="GRJ26" s="164"/>
      <c r="GRK26" s="164"/>
      <c r="GRL26" s="164"/>
      <c r="GRM26" s="164"/>
      <c r="GRN26" s="164"/>
      <c r="GRO26" s="164"/>
      <c r="GRP26" s="164"/>
      <c r="GRQ26" s="165"/>
      <c r="GRR26" s="164"/>
      <c r="GRS26" s="164"/>
      <c r="GRT26" s="164"/>
      <c r="GRU26" s="164"/>
      <c r="GRV26" s="164"/>
      <c r="GRW26" s="164"/>
      <c r="GRX26" s="164"/>
      <c r="GRY26" s="164"/>
      <c r="GRZ26" s="164"/>
      <c r="GSA26" s="165"/>
      <c r="GSB26" s="164"/>
      <c r="GSC26" s="164"/>
      <c r="GSD26" s="164"/>
      <c r="GSE26" s="164"/>
      <c r="GSF26" s="164"/>
      <c r="GSG26" s="164"/>
      <c r="GSH26" s="164"/>
      <c r="GSI26" s="164"/>
      <c r="GSJ26" s="164"/>
      <c r="GSK26" s="165"/>
      <c r="GSL26" s="164"/>
      <c r="GSM26" s="164"/>
      <c r="GSN26" s="164"/>
      <c r="GSO26" s="164"/>
      <c r="GSP26" s="164"/>
      <c r="GSQ26" s="164"/>
      <c r="GSR26" s="164"/>
      <c r="GSS26" s="164"/>
      <c r="GST26" s="164"/>
      <c r="GSU26" s="165"/>
      <c r="GSV26" s="164"/>
      <c r="GSW26" s="164"/>
      <c r="GSX26" s="164"/>
      <c r="GSY26" s="164"/>
      <c r="GSZ26" s="164"/>
      <c r="GTA26" s="164"/>
      <c r="GTB26" s="164"/>
      <c r="GTC26" s="164"/>
      <c r="GTD26" s="164"/>
      <c r="GTE26" s="165"/>
      <c r="GTF26" s="164"/>
      <c r="GTG26" s="164"/>
      <c r="GTH26" s="164"/>
      <c r="GTI26" s="164"/>
      <c r="GTJ26" s="164"/>
      <c r="GTK26" s="164"/>
      <c r="GTL26" s="164"/>
      <c r="GTM26" s="164"/>
      <c r="GTN26" s="164"/>
      <c r="GTO26" s="165"/>
      <c r="GTP26" s="164"/>
      <c r="GTQ26" s="164"/>
      <c r="GTR26" s="164"/>
      <c r="GTS26" s="164"/>
      <c r="GTT26" s="164"/>
      <c r="GTU26" s="164"/>
      <c r="GTV26" s="164"/>
      <c r="GTW26" s="164"/>
      <c r="GTX26" s="164"/>
      <c r="GTY26" s="165"/>
      <c r="GTZ26" s="164"/>
      <c r="GUA26" s="164"/>
      <c r="GUB26" s="164"/>
      <c r="GUC26" s="164"/>
      <c r="GUD26" s="164"/>
      <c r="GUE26" s="164"/>
      <c r="GUF26" s="164"/>
      <c r="GUG26" s="164"/>
      <c r="GUH26" s="164"/>
      <c r="GUI26" s="165"/>
      <c r="GUJ26" s="164"/>
      <c r="GUK26" s="164"/>
      <c r="GUL26" s="164"/>
      <c r="GUM26" s="164"/>
      <c r="GUN26" s="164"/>
      <c r="GUO26" s="164"/>
      <c r="GUP26" s="164"/>
      <c r="GUQ26" s="164"/>
      <c r="GUR26" s="164"/>
      <c r="GUS26" s="165"/>
      <c r="GUT26" s="164"/>
      <c r="GUU26" s="164"/>
      <c r="GUV26" s="164"/>
      <c r="GUW26" s="164"/>
      <c r="GUX26" s="164"/>
      <c r="GUY26" s="164"/>
      <c r="GUZ26" s="164"/>
      <c r="GVA26" s="164"/>
      <c r="GVB26" s="164"/>
      <c r="GVC26" s="165"/>
      <c r="GVD26" s="164"/>
      <c r="GVE26" s="164"/>
      <c r="GVF26" s="164"/>
      <c r="GVG26" s="164"/>
      <c r="GVH26" s="164"/>
      <c r="GVI26" s="164"/>
      <c r="GVJ26" s="164"/>
      <c r="GVK26" s="164"/>
      <c r="GVL26" s="164"/>
      <c r="GVM26" s="165"/>
      <c r="GVN26" s="164"/>
      <c r="GVO26" s="164"/>
      <c r="GVP26" s="164"/>
      <c r="GVQ26" s="164"/>
      <c r="GVR26" s="164"/>
      <c r="GVS26" s="164"/>
      <c r="GVT26" s="164"/>
      <c r="GVU26" s="164"/>
      <c r="GVV26" s="164"/>
      <c r="GVW26" s="165"/>
      <c r="GVX26" s="164"/>
      <c r="GVY26" s="164"/>
      <c r="GVZ26" s="164"/>
      <c r="GWA26" s="164"/>
      <c r="GWB26" s="164"/>
      <c r="GWC26" s="164"/>
      <c r="GWD26" s="164"/>
      <c r="GWE26" s="164"/>
      <c r="GWF26" s="164"/>
      <c r="GWG26" s="165"/>
      <c r="GWH26" s="164"/>
      <c r="GWI26" s="164"/>
      <c r="GWJ26" s="164"/>
      <c r="GWK26" s="164"/>
      <c r="GWL26" s="164"/>
      <c r="GWM26" s="164"/>
      <c r="GWN26" s="164"/>
      <c r="GWO26" s="164"/>
      <c r="GWP26" s="164"/>
      <c r="GWQ26" s="165"/>
      <c r="GWR26" s="164"/>
      <c r="GWS26" s="164"/>
      <c r="GWT26" s="164"/>
      <c r="GWU26" s="164"/>
      <c r="GWV26" s="164"/>
      <c r="GWW26" s="164"/>
      <c r="GWX26" s="164"/>
      <c r="GWY26" s="164"/>
      <c r="GWZ26" s="164"/>
      <c r="GXA26" s="165"/>
      <c r="GXB26" s="164"/>
      <c r="GXC26" s="164"/>
      <c r="GXD26" s="164"/>
      <c r="GXE26" s="164"/>
      <c r="GXF26" s="164"/>
      <c r="GXG26" s="164"/>
      <c r="GXH26" s="164"/>
      <c r="GXI26" s="164"/>
      <c r="GXJ26" s="164"/>
      <c r="GXK26" s="165"/>
      <c r="GXL26" s="164"/>
      <c r="GXM26" s="164"/>
      <c r="GXN26" s="164"/>
      <c r="GXO26" s="164"/>
      <c r="GXP26" s="164"/>
      <c r="GXQ26" s="164"/>
      <c r="GXR26" s="164"/>
      <c r="GXS26" s="164"/>
      <c r="GXT26" s="164"/>
      <c r="GXU26" s="165"/>
      <c r="GXV26" s="164"/>
      <c r="GXW26" s="164"/>
      <c r="GXX26" s="164"/>
      <c r="GXY26" s="164"/>
      <c r="GXZ26" s="164"/>
      <c r="GYA26" s="164"/>
      <c r="GYB26" s="164"/>
      <c r="GYC26" s="164"/>
      <c r="GYD26" s="164"/>
      <c r="GYE26" s="165"/>
      <c r="GYF26" s="164"/>
      <c r="GYG26" s="164"/>
      <c r="GYH26" s="164"/>
      <c r="GYI26" s="164"/>
      <c r="GYJ26" s="164"/>
      <c r="GYK26" s="164"/>
      <c r="GYL26" s="164"/>
      <c r="GYM26" s="164"/>
      <c r="GYN26" s="164"/>
      <c r="GYO26" s="165"/>
      <c r="GYP26" s="164"/>
      <c r="GYQ26" s="164"/>
      <c r="GYR26" s="164"/>
      <c r="GYS26" s="164"/>
      <c r="GYT26" s="164"/>
      <c r="GYU26" s="164"/>
      <c r="GYV26" s="164"/>
      <c r="GYW26" s="164"/>
      <c r="GYX26" s="164"/>
      <c r="GYY26" s="165"/>
      <c r="GYZ26" s="164"/>
      <c r="GZA26" s="164"/>
      <c r="GZB26" s="164"/>
      <c r="GZC26" s="164"/>
      <c r="GZD26" s="164"/>
      <c r="GZE26" s="164"/>
      <c r="GZF26" s="164"/>
      <c r="GZG26" s="164"/>
      <c r="GZH26" s="164"/>
      <c r="GZI26" s="165"/>
      <c r="GZJ26" s="164"/>
      <c r="GZK26" s="164"/>
      <c r="GZL26" s="164"/>
      <c r="GZM26" s="164"/>
      <c r="GZN26" s="164"/>
      <c r="GZO26" s="164"/>
      <c r="GZP26" s="164"/>
      <c r="GZQ26" s="164"/>
      <c r="GZR26" s="164"/>
      <c r="GZS26" s="165"/>
      <c r="GZT26" s="164"/>
      <c r="GZU26" s="164"/>
      <c r="GZV26" s="164"/>
      <c r="GZW26" s="164"/>
      <c r="GZX26" s="164"/>
      <c r="GZY26" s="164"/>
      <c r="GZZ26" s="164"/>
      <c r="HAA26" s="164"/>
      <c r="HAB26" s="164"/>
      <c r="HAC26" s="165"/>
      <c r="HAD26" s="164"/>
      <c r="HAE26" s="164"/>
      <c r="HAF26" s="164"/>
      <c r="HAG26" s="164"/>
      <c r="HAH26" s="164"/>
      <c r="HAI26" s="164"/>
      <c r="HAJ26" s="164"/>
      <c r="HAK26" s="164"/>
      <c r="HAL26" s="164"/>
      <c r="HAM26" s="165"/>
      <c r="HAN26" s="164"/>
      <c r="HAO26" s="164"/>
      <c r="HAP26" s="164"/>
      <c r="HAQ26" s="164"/>
      <c r="HAR26" s="164"/>
      <c r="HAS26" s="164"/>
      <c r="HAT26" s="164"/>
      <c r="HAU26" s="164"/>
      <c r="HAV26" s="164"/>
      <c r="HAW26" s="165"/>
      <c r="HAX26" s="164"/>
      <c r="HAY26" s="164"/>
      <c r="HAZ26" s="164"/>
      <c r="HBA26" s="164"/>
      <c r="HBB26" s="164"/>
      <c r="HBC26" s="164"/>
      <c r="HBD26" s="164"/>
      <c r="HBE26" s="164"/>
      <c r="HBF26" s="164"/>
      <c r="HBG26" s="165"/>
      <c r="HBH26" s="164"/>
      <c r="HBI26" s="164"/>
      <c r="HBJ26" s="164"/>
      <c r="HBK26" s="164"/>
      <c r="HBL26" s="164"/>
      <c r="HBM26" s="164"/>
      <c r="HBN26" s="164"/>
      <c r="HBO26" s="164"/>
      <c r="HBP26" s="164"/>
      <c r="HBQ26" s="165"/>
      <c r="HBR26" s="164"/>
      <c r="HBS26" s="164"/>
      <c r="HBT26" s="164"/>
      <c r="HBU26" s="164"/>
      <c r="HBV26" s="164"/>
      <c r="HBW26" s="164"/>
      <c r="HBX26" s="164"/>
      <c r="HBY26" s="164"/>
      <c r="HBZ26" s="164"/>
      <c r="HCA26" s="165"/>
      <c r="HCB26" s="164"/>
      <c r="HCC26" s="164"/>
      <c r="HCD26" s="164"/>
      <c r="HCE26" s="164"/>
      <c r="HCF26" s="164"/>
      <c r="HCG26" s="164"/>
      <c r="HCH26" s="164"/>
      <c r="HCI26" s="164"/>
      <c r="HCJ26" s="164"/>
      <c r="HCK26" s="165"/>
      <c r="HCL26" s="164"/>
      <c r="HCM26" s="164"/>
      <c r="HCN26" s="164"/>
      <c r="HCO26" s="164"/>
      <c r="HCP26" s="164"/>
      <c r="HCQ26" s="164"/>
      <c r="HCR26" s="164"/>
      <c r="HCS26" s="164"/>
      <c r="HCT26" s="164"/>
      <c r="HCU26" s="165"/>
      <c r="HCV26" s="164"/>
      <c r="HCW26" s="164"/>
      <c r="HCX26" s="164"/>
      <c r="HCY26" s="164"/>
      <c r="HCZ26" s="164"/>
      <c r="HDA26" s="164"/>
      <c r="HDB26" s="164"/>
      <c r="HDC26" s="164"/>
      <c r="HDD26" s="164"/>
      <c r="HDE26" s="165"/>
      <c r="HDF26" s="164"/>
      <c r="HDG26" s="164"/>
      <c r="HDH26" s="164"/>
      <c r="HDI26" s="164"/>
      <c r="HDJ26" s="164"/>
      <c r="HDK26" s="164"/>
      <c r="HDL26" s="164"/>
      <c r="HDM26" s="164"/>
      <c r="HDN26" s="164"/>
      <c r="HDO26" s="165"/>
      <c r="HDP26" s="164"/>
      <c r="HDQ26" s="164"/>
      <c r="HDR26" s="164"/>
      <c r="HDS26" s="164"/>
      <c r="HDT26" s="164"/>
      <c r="HDU26" s="164"/>
      <c r="HDV26" s="164"/>
      <c r="HDW26" s="164"/>
      <c r="HDX26" s="164"/>
      <c r="HDY26" s="165"/>
      <c r="HDZ26" s="164"/>
      <c r="HEA26" s="164"/>
      <c r="HEB26" s="164"/>
      <c r="HEC26" s="164"/>
      <c r="HED26" s="164"/>
      <c r="HEE26" s="164"/>
      <c r="HEF26" s="164"/>
      <c r="HEG26" s="164"/>
      <c r="HEH26" s="164"/>
      <c r="HEI26" s="165"/>
      <c r="HEJ26" s="164"/>
      <c r="HEK26" s="164"/>
      <c r="HEL26" s="164"/>
      <c r="HEM26" s="164"/>
      <c r="HEN26" s="164"/>
      <c r="HEO26" s="164"/>
      <c r="HEP26" s="164"/>
      <c r="HEQ26" s="164"/>
      <c r="HER26" s="164"/>
      <c r="HES26" s="165"/>
      <c r="HET26" s="164"/>
      <c r="HEU26" s="164"/>
      <c r="HEV26" s="164"/>
      <c r="HEW26" s="164"/>
      <c r="HEX26" s="164"/>
      <c r="HEY26" s="164"/>
      <c r="HEZ26" s="164"/>
      <c r="HFA26" s="164"/>
      <c r="HFB26" s="164"/>
      <c r="HFC26" s="165"/>
      <c r="HFD26" s="164"/>
      <c r="HFE26" s="164"/>
      <c r="HFF26" s="164"/>
      <c r="HFG26" s="164"/>
      <c r="HFH26" s="164"/>
      <c r="HFI26" s="164"/>
      <c r="HFJ26" s="164"/>
      <c r="HFK26" s="164"/>
      <c r="HFL26" s="164"/>
      <c r="HFM26" s="165"/>
      <c r="HFN26" s="164"/>
      <c r="HFO26" s="164"/>
      <c r="HFP26" s="164"/>
      <c r="HFQ26" s="164"/>
      <c r="HFR26" s="164"/>
      <c r="HFS26" s="164"/>
      <c r="HFT26" s="164"/>
      <c r="HFU26" s="164"/>
      <c r="HFV26" s="164"/>
      <c r="HFW26" s="165"/>
      <c r="HFX26" s="164"/>
      <c r="HFY26" s="164"/>
      <c r="HFZ26" s="164"/>
      <c r="HGA26" s="164"/>
      <c r="HGB26" s="164"/>
      <c r="HGC26" s="164"/>
      <c r="HGD26" s="164"/>
      <c r="HGE26" s="164"/>
      <c r="HGF26" s="164"/>
      <c r="HGG26" s="165"/>
      <c r="HGH26" s="164"/>
      <c r="HGI26" s="164"/>
      <c r="HGJ26" s="164"/>
      <c r="HGK26" s="164"/>
      <c r="HGL26" s="164"/>
      <c r="HGM26" s="164"/>
      <c r="HGN26" s="164"/>
      <c r="HGO26" s="164"/>
      <c r="HGP26" s="164"/>
      <c r="HGQ26" s="165"/>
      <c r="HGR26" s="164"/>
      <c r="HGS26" s="164"/>
      <c r="HGT26" s="164"/>
      <c r="HGU26" s="164"/>
      <c r="HGV26" s="164"/>
      <c r="HGW26" s="164"/>
      <c r="HGX26" s="164"/>
      <c r="HGY26" s="164"/>
      <c r="HGZ26" s="164"/>
      <c r="HHA26" s="165"/>
      <c r="HHB26" s="164"/>
      <c r="HHC26" s="164"/>
      <c r="HHD26" s="164"/>
      <c r="HHE26" s="164"/>
      <c r="HHF26" s="164"/>
      <c r="HHG26" s="164"/>
      <c r="HHH26" s="164"/>
      <c r="HHI26" s="164"/>
      <c r="HHJ26" s="164"/>
      <c r="HHK26" s="165"/>
      <c r="HHL26" s="164"/>
      <c r="HHM26" s="164"/>
      <c r="HHN26" s="164"/>
      <c r="HHO26" s="164"/>
      <c r="HHP26" s="164"/>
      <c r="HHQ26" s="164"/>
      <c r="HHR26" s="164"/>
      <c r="HHS26" s="164"/>
      <c r="HHT26" s="164"/>
      <c r="HHU26" s="165"/>
      <c r="HHV26" s="164"/>
      <c r="HHW26" s="164"/>
      <c r="HHX26" s="164"/>
      <c r="HHY26" s="164"/>
      <c r="HHZ26" s="164"/>
      <c r="HIA26" s="164"/>
      <c r="HIB26" s="164"/>
      <c r="HIC26" s="164"/>
      <c r="HID26" s="164"/>
      <c r="HIE26" s="165"/>
      <c r="HIF26" s="164"/>
      <c r="HIG26" s="164"/>
      <c r="HIH26" s="164"/>
      <c r="HII26" s="164"/>
      <c r="HIJ26" s="164"/>
      <c r="HIK26" s="164"/>
      <c r="HIL26" s="164"/>
      <c r="HIM26" s="164"/>
      <c r="HIN26" s="164"/>
      <c r="HIO26" s="165"/>
      <c r="HIP26" s="164"/>
      <c r="HIQ26" s="164"/>
      <c r="HIR26" s="164"/>
      <c r="HIS26" s="164"/>
      <c r="HIT26" s="164"/>
      <c r="HIU26" s="164"/>
      <c r="HIV26" s="164"/>
      <c r="HIW26" s="164"/>
      <c r="HIX26" s="164"/>
      <c r="HIY26" s="165"/>
      <c r="HIZ26" s="164"/>
      <c r="HJA26" s="164"/>
      <c r="HJB26" s="164"/>
      <c r="HJC26" s="164"/>
      <c r="HJD26" s="164"/>
      <c r="HJE26" s="164"/>
      <c r="HJF26" s="164"/>
      <c r="HJG26" s="164"/>
      <c r="HJH26" s="164"/>
      <c r="HJI26" s="165"/>
      <c r="HJJ26" s="164"/>
      <c r="HJK26" s="164"/>
      <c r="HJL26" s="164"/>
      <c r="HJM26" s="164"/>
      <c r="HJN26" s="164"/>
      <c r="HJO26" s="164"/>
      <c r="HJP26" s="164"/>
      <c r="HJQ26" s="164"/>
      <c r="HJR26" s="164"/>
      <c r="HJS26" s="165"/>
      <c r="HJT26" s="164"/>
      <c r="HJU26" s="164"/>
      <c r="HJV26" s="164"/>
      <c r="HJW26" s="164"/>
      <c r="HJX26" s="164"/>
      <c r="HJY26" s="164"/>
      <c r="HJZ26" s="164"/>
      <c r="HKA26" s="164"/>
      <c r="HKB26" s="164"/>
      <c r="HKC26" s="165"/>
      <c r="HKD26" s="164"/>
      <c r="HKE26" s="164"/>
      <c r="HKF26" s="164"/>
      <c r="HKG26" s="164"/>
      <c r="HKH26" s="164"/>
      <c r="HKI26" s="164"/>
      <c r="HKJ26" s="164"/>
      <c r="HKK26" s="164"/>
      <c r="HKL26" s="164"/>
      <c r="HKM26" s="165"/>
      <c r="HKN26" s="164"/>
      <c r="HKO26" s="164"/>
      <c r="HKP26" s="164"/>
      <c r="HKQ26" s="164"/>
      <c r="HKR26" s="164"/>
      <c r="HKS26" s="164"/>
      <c r="HKT26" s="164"/>
      <c r="HKU26" s="164"/>
      <c r="HKV26" s="164"/>
      <c r="HKW26" s="165"/>
      <c r="HKX26" s="164"/>
      <c r="HKY26" s="164"/>
      <c r="HKZ26" s="164"/>
      <c r="HLA26" s="164"/>
      <c r="HLB26" s="164"/>
      <c r="HLC26" s="164"/>
      <c r="HLD26" s="164"/>
      <c r="HLE26" s="164"/>
      <c r="HLF26" s="164"/>
      <c r="HLG26" s="165"/>
      <c r="HLH26" s="164"/>
      <c r="HLI26" s="164"/>
      <c r="HLJ26" s="164"/>
      <c r="HLK26" s="164"/>
      <c r="HLL26" s="164"/>
      <c r="HLM26" s="164"/>
      <c r="HLN26" s="164"/>
      <c r="HLO26" s="164"/>
      <c r="HLP26" s="164"/>
      <c r="HLQ26" s="165"/>
      <c r="HLR26" s="164"/>
      <c r="HLS26" s="164"/>
      <c r="HLT26" s="164"/>
      <c r="HLU26" s="164"/>
      <c r="HLV26" s="164"/>
      <c r="HLW26" s="164"/>
      <c r="HLX26" s="164"/>
      <c r="HLY26" s="164"/>
      <c r="HLZ26" s="164"/>
      <c r="HMA26" s="165"/>
      <c r="HMB26" s="164"/>
      <c r="HMC26" s="164"/>
      <c r="HMD26" s="164"/>
      <c r="HME26" s="164"/>
      <c r="HMF26" s="164"/>
      <c r="HMG26" s="164"/>
      <c r="HMH26" s="164"/>
      <c r="HMI26" s="164"/>
      <c r="HMJ26" s="164"/>
      <c r="HMK26" s="165"/>
      <c r="HML26" s="164"/>
      <c r="HMM26" s="164"/>
      <c r="HMN26" s="164"/>
      <c r="HMO26" s="164"/>
      <c r="HMP26" s="164"/>
      <c r="HMQ26" s="164"/>
      <c r="HMR26" s="164"/>
      <c r="HMS26" s="164"/>
      <c r="HMT26" s="164"/>
      <c r="HMU26" s="165"/>
      <c r="HMV26" s="164"/>
      <c r="HMW26" s="164"/>
      <c r="HMX26" s="164"/>
      <c r="HMY26" s="164"/>
      <c r="HMZ26" s="164"/>
      <c r="HNA26" s="164"/>
      <c r="HNB26" s="164"/>
      <c r="HNC26" s="164"/>
      <c r="HND26" s="164"/>
      <c r="HNE26" s="165"/>
      <c r="HNF26" s="164"/>
      <c r="HNG26" s="164"/>
      <c r="HNH26" s="164"/>
      <c r="HNI26" s="164"/>
      <c r="HNJ26" s="164"/>
      <c r="HNK26" s="164"/>
      <c r="HNL26" s="164"/>
      <c r="HNM26" s="164"/>
      <c r="HNN26" s="164"/>
      <c r="HNO26" s="165"/>
      <c r="HNP26" s="164"/>
      <c r="HNQ26" s="164"/>
      <c r="HNR26" s="164"/>
      <c r="HNS26" s="164"/>
      <c r="HNT26" s="164"/>
      <c r="HNU26" s="164"/>
      <c r="HNV26" s="164"/>
      <c r="HNW26" s="164"/>
      <c r="HNX26" s="164"/>
      <c r="HNY26" s="165"/>
      <c r="HNZ26" s="164"/>
      <c r="HOA26" s="164"/>
      <c r="HOB26" s="164"/>
      <c r="HOC26" s="164"/>
      <c r="HOD26" s="164"/>
      <c r="HOE26" s="164"/>
      <c r="HOF26" s="164"/>
      <c r="HOG26" s="164"/>
      <c r="HOH26" s="164"/>
      <c r="HOI26" s="165"/>
      <c r="HOJ26" s="164"/>
      <c r="HOK26" s="164"/>
      <c r="HOL26" s="164"/>
      <c r="HOM26" s="164"/>
      <c r="HON26" s="164"/>
      <c r="HOO26" s="164"/>
      <c r="HOP26" s="164"/>
      <c r="HOQ26" s="164"/>
      <c r="HOR26" s="164"/>
      <c r="HOS26" s="165"/>
      <c r="HOT26" s="164"/>
      <c r="HOU26" s="164"/>
      <c r="HOV26" s="164"/>
      <c r="HOW26" s="164"/>
      <c r="HOX26" s="164"/>
      <c r="HOY26" s="164"/>
      <c r="HOZ26" s="164"/>
      <c r="HPA26" s="164"/>
      <c r="HPB26" s="164"/>
      <c r="HPC26" s="165"/>
      <c r="HPD26" s="164"/>
      <c r="HPE26" s="164"/>
      <c r="HPF26" s="164"/>
      <c r="HPG26" s="164"/>
      <c r="HPH26" s="164"/>
      <c r="HPI26" s="164"/>
      <c r="HPJ26" s="164"/>
      <c r="HPK26" s="164"/>
      <c r="HPL26" s="164"/>
      <c r="HPM26" s="165"/>
      <c r="HPN26" s="164"/>
      <c r="HPO26" s="164"/>
      <c r="HPP26" s="164"/>
      <c r="HPQ26" s="164"/>
      <c r="HPR26" s="164"/>
      <c r="HPS26" s="164"/>
      <c r="HPT26" s="164"/>
      <c r="HPU26" s="164"/>
      <c r="HPV26" s="164"/>
      <c r="HPW26" s="165"/>
      <c r="HPX26" s="164"/>
      <c r="HPY26" s="164"/>
      <c r="HPZ26" s="164"/>
      <c r="HQA26" s="164"/>
      <c r="HQB26" s="164"/>
      <c r="HQC26" s="164"/>
      <c r="HQD26" s="164"/>
      <c r="HQE26" s="164"/>
      <c r="HQF26" s="164"/>
      <c r="HQG26" s="165"/>
      <c r="HQH26" s="164"/>
      <c r="HQI26" s="164"/>
      <c r="HQJ26" s="164"/>
      <c r="HQK26" s="164"/>
      <c r="HQL26" s="164"/>
      <c r="HQM26" s="164"/>
      <c r="HQN26" s="164"/>
      <c r="HQO26" s="164"/>
      <c r="HQP26" s="164"/>
      <c r="HQQ26" s="165"/>
      <c r="HQR26" s="164"/>
      <c r="HQS26" s="164"/>
      <c r="HQT26" s="164"/>
      <c r="HQU26" s="164"/>
      <c r="HQV26" s="164"/>
      <c r="HQW26" s="164"/>
      <c r="HQX26" s="164"/>
      <c r="HQY26" s="164"/>
      <c r="HQZ26" s="164"/>
      <c r="HRA26" s="165"/>
      <c r="HRB26" s="164"/>
      <c r="HRC26" s="164"/>
      <c r="HRD26" s="164"/>
      <c r="HRE26" s="164"/>
      <c r="HRF26" s="164"/>
      <c r="HRG26" s="164"/>
      <c r="HRH26" s="164"/>
      <c r="HRI26" s="164"/>
      <c r="HRJ26" s="164"/>
      <c r="HRK26" s="165"/>
      <c r="HRL26" s="164"/>
      <c r="HRM26" s="164"/>
      <c r="HRN26" s="164"/>
      <c r="HRO26" s="164"/>
      <c r="HRP26" s="164"/>
      <c r="HRQ26" s="164"/>
      <c r="HRR26" s="164"/>
      <c r="HRS26" s="164"/>
      <c r="HRT26" s="164"/>
      <c r="HRU26" s="165"/>
      <c r="HRV26" s="164"/>
      <c r="HRW26" s="164"/>
      <c r="HRX26" s="164"/>
      <c r="HRY26" s="164"/>
      <c r="HRZ26" s="164"/>
      <c r="HSA26" s="164"/>
      <c r="HSB26" s="164"/>
      <c r="HSC26" s="164"/>
      <c r="HSD26" s="164"/>
      <c r="HSE26" s="165"/>
      <c r="HSF26" s="164"/>
      <c r="HSG26" s="164"/>
      <c r="HSH26" s="164"/>
      <c r="HSI26" s="164"/>
      <c r="HSJ26" s="164"/>
      <c r="HSK26" s="164"/>
      <c r="HSL26" s="164"/>
      <c r="HSM26" s="164"/>
      <c r="HSN26" s="164"/>
      <c r="HSO26" s="165"/>
      <c r="HSP26" s="164"/>
      <c r="HSQ26" s="164"/>
      <c r="HSR26" s="164"/>
      <c r="HSS26" s="164"/>
      <c r="HST26" s="164"/>
      <c r="HSU26" s="164"/>
      <c r="HSV26" s="164"/>
      <c r="HSW26" s="164"/>
      <c r="HSX26" s="164"/>
      <c r="HSY26" s="165"/>
      <c r="HSZ26" s="164"/>
      <c r="HTA26" s="164"/>
      <c r="HTB26" s="164"/>
      <c r="HTC26" s="164"/>
      <c r="HTD26" s="164"/>
      <c r="HTE26" s="164"/>
      <c r="HTF26" s="164"/>
      <c r="HTG26" s="164"/>
      <c r="HTH26" s="164"/>
      <c r="HTI26" s="165"/>
      <c r="HTJ26" s="164"/>
      <c r="HTK26" s="164"/>
      <c r="HTL26" s="164"/>
      <c r="HTM26" s="164"/>
      <c r="HTN26" s="164"/>
      <c r="HTO26" s="164"/>
      <c r="HTP26" s="164"/>
      <c r="HTQ26" s="164"/>
      <c r="HTR26" s="164"/>
      <c r="HTS26" s="165"/>
      <c r="HTT26" s="164"/>
      <c r="HTU26" s="164"/>
      <c r="HTV26" s="164"/>
      <c r="HTW26" s="164"/>
      <c r="HTX26" s="164"/>
      <c r="HTY26" s="164"/>
      <c r="HTZ26" s="164"/>
      <c r="HUA26" s="164"/>
      <c r="HUB26" s="164"/>
      <c r="HUC26" s="165"/>
      <c r="HUD26" s="164"/>
      <c r="HUE26" s="164"/>
      <c r="HUF26" s="164"/>
      <c r="HUG26" s="164"/>
      <c r="HUH26" s="164"/>
      <c r="HUI26" s="164"/>
      <c r="HUJ26" s="164"/>
      <c r="HUK26" s="164"/>
      <c r="HUL26" s="164"/>
      <c r="HUM26" s="165"/>
      <c r="HUN26" s="164"/>
      <c r="HUO26" s="164"/>
      <c r="HUP26" s="164"/>
      <c r="HUQ26" s="164"/>
      <c r="HUR26" s="164"/>
      <c r="HUS26" s="164"/>
      <c r="HUT26" s="164"/>
      <c r="HUU26" s="164"/>
      <c r="HUV26" s="164"/>
      <c r="HUW26" s="165"/>
      <c r="HUX26" s="164"/>
      <c r="HUY26" s="164"/>
      <c r="HUZ26" s="164"/>
      <c r="HVA26" s="164"/>
      <c r="HVB26" s="164"/>
      <c r="HVC26" s="164"/>
      <c r="HVD26" s="164"/>
      <c r="HVE26" s="164"/>
      <c r="HVF26" s="164"/>
      <c r="HVG26" s="165"/>
      <c r="HVH26" s="164"/>
      <c r="HVI26" s="164"/>
      <c r="HVJ26" s="164"/>
      <c r="HVK26" s="164"/>
      <c r="HVL26" s="164"/>
      <c r="HVM26" s="164"/>
      <c r="HVN26" s="164"/>
      <c r="HVO26" s="164"/>
      <c r="HVP26" s="164"/>
      <c r="HVQ26" s="165"/>
      <c r="HVR26" s="164"/>
      <c r="HVS26" s="164"/>
      <c r="HVT26" s="164"/>
      <c r="HVU26" s="164"/>
      <c r="HVV26" s="164"/>
      <c r="HVW26" s="164"/>
      <c r="HVX26" s="164"/>
      <c r="HVY26" s="164"/>
      <c r="HVZ26" s="164"/>
      <c r="HWA26" s="165"/>
      <c r="HWB26" s="164"/>
      <c r="HWC26" s="164"/>
      <c r="HWD26" s="164"/>
      <c r="HWE26" s="164"/>
      <c r="HWF26" s="164"/>
      <c r="HWG26" s="164"/>
      <c r="HWH26" s="164"/>
      <c r="HWI26" s="164"/>
      <c r="HWJ26" s="164"/>
      <c r="HWK26" s="165"/>
      <c r="HWL26" s="164"/>
      <c r="HWM26" s="164"/>
      <c r="HWN26" s="164"/>
      <c r="HWO26" s="164"/>
      <c r="HWP26" s="164"/>
      <c r="HWQ26" s="164"/>
      <c r="HWR26" s="164"/>
      <c r="HWS26" s="164"/>
      <c r="HWT26" s="164"/>
      <c r="HWU26" s="165"/>
      <c r="HWV26" s="164"/>
      <c r="HWW26" s="164"/>
      <c r="HWX26" s="164"/>
      <c r="HWY26" s="164"/>
      <c r="HWZ26" s="164"/>
      <c r="HXA26" s="164"/>
      <c r="HXB26" s="164"/>
      <c r="HXC26" s="164"/>
      <c r="HXD26" s="164"/>
      <c r="HXE26" s="165"/>
      <c r="HXF26" s="164"/>
      <c r="HXG26" s="164"/>
      <c r="HXH26" s="164"/>
      <c r="HXI26" s="164"/>
      <c r="HXJ26" s="164"/>
      <c r="HXK26" s="164"/>
      <c r="HXL26" s="164"/>
      <c r="HXM26" s="164"/>
      <c r="HXN26" s="164"/>
      <c r="HXO26" s="165"/>
      <c r="HXP26" s="164"/>
      <c r="HXQ26" s="164"/>
      <c r="HXR26" s="164"/>
      <c r="HXS26" s="164"/>
      <c r="HXT26" s="164"/>
      <c r="HXU26" s="164"/>
      <c r="HXV26" s="164"/>
      <c r="HXW26" s="164"/>
      <c r="HXX26" s="164"/>
      <c r="HXY26" s="165"/>
      <c r="HXZ26" s="164"/>
      <c r="HYA26" s="164"/>
      <c r="HYB26" s="164"/>
      <c r="HYC26" s="164"/>
      <c r="HYD26" s="164"/>
      <c r="HYE26" s="164"/>
      <c r="HYF26" s="164"/>
      <c r="HYG26" s="164"/>
      <c r="HYH26" s="164"/>
      <c r="HYI26" s="165"/>
      <c r="HYJ26" s="164"/>
      <c r="HYK26" s="164"/>
      <c r="HYL26" s="164"/>
      <c r="HYM26" s="164"/>
      <c r="HYN26" s="164"/>
      <c r="HYO26" s="164"/>
      <c r="HYP26" s="164"/>
      <c r="HYQ26" s="164"/>
      <c r="HYR26" s="164"/>
      <c r="HYS26" s="165"/>
      <c r="HYT26" s="164"/>
      <c r="HYU26" s="164"/>
      <c r="HYV26" s="164"/>
      <c r="HYW26" s="164"/>
      <c r="HYX26" s="164"/>
      <c r="HYY26" s="164"/>
      <c r="HYZ26" s="164"/>
      <c r="HZA26" s="164"/>
      <c r="HZB26" s="164"/>
      <c r="HZC26" s="165"/>
      <c r="HZD26" s="164"/>
      <c r="HZE26" s="164"/>
      <c r="HZF26" s="164"/>
      <c r="HZG26" s="164"/>
      <c r="HZH26" s="164"/>
      <c r="HZI26" s="164"/>
      <c r="HZJ26" s="164"/>
      <c r="HZK26" s="164"/>
      <c r="HZL26" s="164"/>
      <c r="HZM26" s="165"/>
      <c r="HZN26" s="164"/>
      <c r="HZO26" s="164"/>
      <c r="HZP26" s="164"/>
      <c r="HZQ26" s="164"/>
      <c r="HZR26" s="164"/>
      <c r="HZS26" s="164"/>
      <c r="HZT26" s="164"/>
      <c r="HZU26" s="164"/>
      <c r="HZV26" s="164"/>
      <c r="HZW26" s="165"/>
      <c r="HZX26" s="164"/>
      <c r="HZY26" s="164"/>
      <c r="HZZ26" s="164"/>
      <c r="IAA26" s="164"/>
      <c r="IAB26" s="164"/>
      <c r="IAC26" s="164"/>
      <c r="IAD26" s="164"/>
      <c r="IAE26" s="164"/>
      <c r="IAF26" s="164"/>
      <c r="IAG26" s="165"/>
      <c r="IAH26" s="164"/>
      <c r="IAI26" s="164"/>
      <c r="IAJ26" s="164"/>
      <c r="IAK26" s="164"/>
      <c r="IAL26" s="164"/>
      <c r="IAM26" s="164"/>
      <c r="IAN26" s="164"/>
      <c r="IAO26" s="164"/>
      <c r="IAP26" s="164"/>
      <c r="IAQ26" s="165"/>
      <c r="IAR26" s="164"/>
      <c r="IAS26" s="164"/>
      <c r="IAT26" s="164"/>
      <c r="IAU26" s="164"/>
      <c r="IAV26" s="164"/>
      <c r="IAW26" s="164"/>
      <c r="IAX26" s="164"/>
      <c r="IAY26" s="164"/>
      <c r="IAZ26" s="164"/>
      <c r="IBA26" s="165"/>
      <c r="IBB26" s="164"/>
      <c r="IBC26" s="164"/>
      <c r="IBD26" s="164"/>
      <c r="IBE26" s="164"/>
      <c r="IBF26" s="164"/>
      <c r="IBG26" s="164"/>
      <c r="IBH26" s="164"/>
      <c r="IBI26" s="164"/>
      <c r="IBJ26" s="164"/>
      <c r="IBK26" s="165"/>
      <c r="IBL26" s="164"/>
      <c r="IBM26" s="164"/>
      <c r="IBN26" s="164"/>
      <c r="IBO26" s="164"/>
      <c r="IBP26" s="164"/>
      <c r="IBQ26" s="164"/>
      <c r="IBR26" s="164"/>
      <c r="IBS26" s="164"/>
      <c r="IBT26" s="164"/>
      <c r="IBU26" s="165"/>
      <c r="IBV26" s="164"/>
      <c r="IBW26" s="164"/>
      <c r="IBX26" s="164"/>
      <c r="IBY26" s="164"/>
      <c r="IBZ26" s="164"/>
      <c r="ICA26" s="164"/>
      <c r="ICB26" s="164"/>
      <c r="ICC26" s="164"/>
      <c r="ICD26" s="164"/>
      <c r="ICE26" s="165"/>
      <c r="ICF26" s="164"/>
      <c r="ICG26" s="164"/>
      <c r="ICH26" s="164"/>
      <c r="ICI26" s="164"/>
      <c r="ICJ26" s="164"/>
      <c r="ICK26" s="164"/>
      <c r="ICL26" s="164"/>
      <c r="ICM26" s="164"/>
      <c r="ICN26" s="164"/>
      <c r="ICO26" s="165"/>
      <c r="ICP26" s="164"/>
      <c r="ICQ26" s="164"/>
      <c r="ICR26" s="164"/>
      <c r="ICS26" s="164"/>
      <c r="ICT26" s="164"/>
      <c r="ICU26" s="164"/>
      <c r="ICV26" s="164"/>
      <c r="ICW26" s="164"/>
      <c r="ICX26" s="164"/>
      <c r="ICY26" s="165"/>
      <c r="ICZ26" s="164"/>
      <c r="IDA26" s="164"/>
      <c r="IDB26" s="164"/>
      <c r="IDC26" s="164"/>
      <c r="IDD26" s="164"/>
      <c r="IDE26" s="164"/>
      <c r="IDF26" s="164"/>
      <c r="IDG26" s="164"/>
      <c r="IDH26" s="164"/>
      <c r="IDI26" s="165"/>
      <c r="IDJ26" s="164"/>
      <c r="IDK26" s="164"/>
      <c r="IDL26" s="164"/>
      <c r="IDM26" s="164"/>
      <c r="IDN26" s="164"/>
      <c r="IDO26" s="164"/>
      <c r="IDP26" s="164"/>
      <c r="IDQ26" s="164"/>
      <c r="IDR26" s="164"/>
      <c r="IDS26" s="165"/>
      <c r="IDT26" s="164"/>
      <c r="IDU26" s="164"/>
      <c r="IDV26" s="164"/>
      <c r="IDW26" s="164"/>
      <c r="IDX26" s="164"/>
      <c r="IDY26" s="164"/>
      <c r="IDZ26" s="164"/>
      <c r="IEA26" s="164"/>
      <c r="IEB26" s="164"/>
      <c r="IEC26" s="165"/>
      <c r="IED26" s="164"/>
      <c r="IEE26" s="164"/>
      <c r="IEF26" s="164"/>
      <c r="IEG26" s="164"/>
      <c r="IEH26" s="164"/>
      <c r="IEI26" s="164"/>
      <c r="IEJ26" s="164"/>
      <c r="IEK26" s="164"/>
      <c r="IEL26" s="164"/>
      <c r="IEM26" s="165"/>
      <c r="IEN26" s="164"/>
      <c r="IEO26" s="164"/>
      <c r="IEP26" s="164"/>
      <c r="IEQ26" s="164"/>
      <c r="IER26" s="164"/>
      <c r="IES26" s="164"/>
      <c r="IET26" s="164"/>
      <c r="IEU26" s="164"/>
      <c r="IEV26" s="164"/>
      <c r="IEW26" s="165"/>
      <c r="IEX26" s="164"/>
      <c r="IEY26" s="164"/>
      <c r="IEZ26" s="164"/>
      <c r="IFA26" s="164"/>
      <c r="IFB26" s="164"/>
      <c r="IFC26" s="164"/>
      <c r="IFD26" s="164"/>
      <c r="IFE26" s="164"/>
      <c r="IFF26" s="164"/>
      <c r="IFG26" s="165"/>
      <c r="IFH26" s="164"/>
      <c r="IFI26" s="164"/>
      <c r="IFJ26" s="164"/>
      <c r="IFK26" s="164"/>
      <c r="IFL26" s="164"/>
      <c r="IFM26" s="164"/>
      <c r="IFN26" s="164"/>
      <c r="IFO26" s="164"/>
      <c r="IFP26" s="164"/>
      <c r="IFQ26" s="165"/>
      <c r="IFR26" s="164"/>
      <c r="IFS26" s="164"/>
      <c r="IFT26" s="164"/>
      <c r="IFU26" s="164"/>
      <c r="IFV26" s="164"/>
      <c r="IFW26" s="164"/>
      <c r="IFX26" s="164"/>
      <c r="IFY26" s="164"/>
      <c r="IFZ26" s="164"/>
      <c r="IGA26" s="165"/>
      <c r="IGB26" s="164"/>
      <c r="IGC26" s="164"/>
      <c r="IGD26" s="164"/>
      <c r="IGE26" s="164"/>
      <c r="IGF26" s="164"/>
      <c r="IGG26" s="164"/>
      <c r="IGH26" s="164"/>
      <c r="IGI26" s="164"/>
      <c r="IGJ26" s="164"/>
      <c r="IGK26" s="165"/>
      <c r="IGL26" s="164"/>
      <c r="IGM26" s="164"/>
      <c r="IGN26" s="164"/>
      <c r="IGO26" s="164"/>
      <c r="IGP26" s="164"/>
      <c r="IGQ26" s="164"/>
      <c r="IGR26" s="164"/>
      <c r="IGS26" s="164"/>
      <c r="IGT26" s="164"/>
      <c r="IGU26" s="165"/>
      <c r="IGV26" s="164"/>
      <c r="IGW26" s="164"/>
      <c r="IGX26" s="164"/>
      <c r="IGY26" s="164"/>
      <c r="IGZ26" s="164"/>
      <c r="IHA26" s="164"/>
      <c r="IHB26" s="164"/>
      <c r="IHC26" s="164"/>
      <c r="IHD26" s="164"/>
      <c r="IHE26" s="165"/>
      <c r="IHF26" s="164"/>
      <c r="IHG26" s="164"/>
      <c r="IHH26" s="164"/>
      <c r="IHI26" s="164"/>
      <c r="IHJ26" s="164"/>
      <c r="IHK26" s="164"/>
      <c r="IHL26" s="164"/>
      <c r="IHM26" s="164"/>
      <c r="IHN26" s="164"/>
      <c r="IHO26" s="165"/>
      <c r="IHP26" s="164"/>
      <c r="IHQ26" s="164"/>
      <c r="IHR26" s="164"/>
      <c r="IHS26" s="164"/>
      <c r="IHT26" s="164"/>
      <c r="IHU26" s="164"/>
      <c r="IHV26" s="164"/>
      <c r="IHW26" s="164"/>
      <c r="IHX26" s="164"/>
      <c r="IHY26" s="165"/>
      <c r="IHZ26" s="164"/>
      <c r="IIA26" s="164"/>
      <c r="IIB26" s="164"/>
      <c r="IIC26" s="164"/>
      <c r="IID26" s="164"/>
      <c r="IIE26" s="164"/>
      <c r="IIF26" s="164"/>
      <c r="IIG26" s="164"/>
      <c r="IIH26" s="164"/>
      <c r="III26" s="165"/>
      <c r="IIJ26" s="164"/>
      <c r="IIK26" s="164"/>
      <c r="IIL26" s="164"/>
      <c r="IIM26" s="164"/>
      <c r="IIN26" s="164"/>
      <c r="IIO26" s="164"/>
      <c r="IIP26" s="164"/>
      <c r="IIQ26" s="164"/>
      <c r="IIR26" s="164"/>
      <c r="IIS26" s="165"/>
      <c r="IIT26" s="164"/>
      <c r="IIU26" s="164"/>
      <c r="IIV26" s="164"/>
      <c r="IIW26" s="164"/>
      <c r="IIX26" s="164"/>
      <c r="IIY26" s="164"/>
      <c r="IIZ26" s="164"/>
      <c r="IJA26" s="164"/>
      <c r="IJB26" s="164"/>
      <c r="IJC26" s="165"/>
      <c r="IJD26" s="164"/>
      <c r="IJE26" s="164"/>
      <c r="IJF26" s="164"/>
      <c r="IJG26" s="164"/>
      <c r="IJH26" s="164"/>
      <c r="IJI26" s="164"/>
      <c r="IJJ26" s="164"/>
      <c r="IJK26" s="164"/>
      <c r="IJL26" s="164"/>
      <c r="IJM26" s="165"/>
      <c r="IJN26" s="164"/>
      <c r="IJO26" s="164"/>
      <c r="IJP26" s="164"/>
      <c r="IJQ26" s="164"/>
      <c r="IJR26" s="164"/>
      <c r="IJS26" s="164"/>
      <c r="IJT26" s="164"/>
      <c r="IJU26" s="164"/>
      <c r="IJV26" s="164"/>
      <c r="IJW26" s="165"/>
      <c r="IJX26" s="164"/>
      <c r="IJY26" s="164"/>
      <c r="IJZ26" s="164"/>
      <c r="IKA26" s="164"/>
      <c r="IKB26" s="164"/>
      <c r="IKC26" s="164"/>
      <c r="IKD26" s="164"/>
      <c r="IKE26" s="164"/>
      <c r="IKF26" s="164"/>
      <c r="IKG26" s="165"/>
      <c r="IKH26" s="164"/>
      <c r="IKI26" s="164"/>
      <c r="IKJ26" s="164"/>
      <c r="IKK26" s="164"/>
      <c r="IKL26" s="164"/>
      <c r="IKM26" s="164"/>
      <c r="IKN26" s="164"/>
      <c r="IKO26" s="164"/>
      <c r="IKP26" s="164"/>
      <c r="IKQ26" s="165"/>
      <c r="IKR26" s="164"/>
      <c r="IKS26" s="164"/>
      <c r="IKT26" s="164"/>
      <c r="IKU26" s="164"/>
      <c r="IKV26" s="164"/>
      <c r="IKW26" s="164"/>
      <c r="IKX26" s="164"/>
      <c r="IKY26" s="164"/>
      <c r="IKZ26" s="164"/>
      <c r="ILA26" s="165"/>
      <c r="ILB26" s="164"/>
      <c r="ILC26" s="164"/>
      <c r="ILD26" s="164"/>
      <c r="ILE26" s="164"/>
      <c r="ILF26" s="164"/>
      <c r="ILG26" s="164"/>
      <c r="ILH26" s="164"/>
      <c r="ILI26" s="164"/>
      <c r="ILJ26" s="164"/>
      <c r="ILK26" s="165"/>
      <c r="ILL26" s="164"/>
      <c r="ILM26" s="164"/>
      <c r="ILN26" s="164"/>
      <c r="ILO26" s="164"/>
      <c r="ILP26" s="164"/>
      <c r="ILQ26" s="164"/>
      <c r="ILR26" s="164"/>
      <c r="ILS26" s="164"/>
      <c r="ILT26" s="164"/>
      <c r="ILU26" s="165"/>
      <c r="ILV26" s="164"/>
      <c r="ILW26" s="164"/>
      <c r="ILX26" s="164"/>
      <c r="ILY26" s="164"/>
      <c r="ILZ26" s="164"/>
      <c r="IMA26" s="164"/>
      <c r="IMB26" s="164"/>
      <c r="IMC26" s="164"/>
      <c r="IMD26" s="164"/>
      <c r="IME26" s="165"/>
      <c r="IMF26" s="164"/>
      <c r="IMG26" s="164"/>
      <c r="IMH26" s="164"/>
      <c r="IMI26" s="164"/>
      <c r="IMJ26" s="164"/>
      <c r="IMK26" s="164"/>
      <c r="IML26" s="164"/>
      <c r="IMM26" s="164"/>
      <c r="IMN26" s="164"/>
      <c r="IMO26" s="165"/>
      <c r="IMP26" s="164"/>
      <c r="IMQ26" s="164"/>
      <c r="IMR26" s="164"/>
      <c r="IMS26" s="164"/>
      <c r="IMT26" s="164"/>
      <c r="IMU26" s="164"/>
      <c r="IMV26" s="164"/>
      <c r="IMW26" s="164"/>
      <c r="IMX26" s="164"/>
      <c r="IMY26" s="165"/>
      <c r="IMZ26" s="164"/>
      <c r="INA26" s="164"/>
      <c r="INB26" s="164"/>
      <c r="INC26" s="164"/>
      <c r="IND26" s="164"/>
      <c r="INE26" s="164"/>
      <c r="INF26" s="164"/>
      <c r="ING26" s="164"/>
      <c r="INH26" s="164"/>
      <c r="INI26" s="165"/>
      <c r="INJ26" s="164"/>
      <c r="INK26" s="164"/>
      <c r="INL26" s="164"/>
      <c r="INM26" s="164"/>
      <c r="INN26" s="164"/>
      <c r="INO26" s="164"/>
      <c r="INP26" s="164"/>
      <c r="INQ26" s="164"/>
      <c r="INR26" s="164"/>
      <c r="INS26" s="165"/>
      <c r="INT26" s="164"/>
      <c r="INU26" s="164"/>
      <c r="INV26" s="164"/>
      <c r="INW26" s="164"/>
      <c r="INX26" s="164"/>
      <c r="INY26" s="164"/>
      <c r="INZ26" s="164"/>
      <c r="IOA26" s="164"/>
      <c r="IOB26" s="164"/>
      <c r="IOC26" s="165"/>
      <c r="IOD26" s="164"/>
      <c r="IOE26" s="164"/>
      <c r="IOF26" s="164"/>
      <c r="IOG26" s="164"/>
      <c r="IOH26" s="164"/>
      <c r="IOI26" s="164"/>
      <c r="IOJ26" s="164"/>
      <c r="IOK26" s="164"/>
      <c r="IOL26" s="164"/>
      <c r="IOM26" s="165"/>
      <c r="ION26" s="164"/>
      <c r="IOO26" s="164"/>
      <c r="IOP26" s="164"/>
      <c r="IOQ26" s="164"/>
      <c r="IOR26" s="164"/>
      <c r="IOS26" s="164"/>
      <c r="IOT26" s="164"/>
      <c r="IOU26" s="164"/>
      <c r="IOV26" s="164"/>
      <c r="IOW26" s="165"/>
      <c r="IOX26" s="164"/>
      <c r="IOY26" s="164"/>
      <c r="IOZ26" s="164"/>
      <c r="IPA26" s="164"/>
      <c r="IPB26" s="164"/>
      <c r="IPC26" s="164"/>
      <c r="IPD26" s="164"/>
      <c r="IPE26" s="164"/>
      <c r="IPF26" s="164"/>
      <c r="IPG26" s="165"/>
      <c r="IPH26" s="164"/>
      <c r="IPI26" s="164"/>
      <c r="IPJ26" s="164"/>
      <c r="IPK26" s="164"/>
      <c r="IPL26" s="164"/>
      <c r="IPM26" s="164"/>
      <c r="IPN26" s="164"/>
      <c r="IPO26" s="164"/>
      <c r="IPP26" s="164"/>
      <c r="IPQ26" s="165"/>
      <c r="IPR26" s="164"/>
      <c r="IPS26" s="164"/>
      <c r="IPT26" s="164"/>
      <c r="IPU26" s="164"/>
      <c r="IPV26" s="164"/>
      <c r="IPW26" s="164"/>
      <c r="IPX26" s="164"/>
      <c r="IPY26" s="164"/>
      <c r="IPZ26" s="164"/>
      <c r="IQA26" s="165"/>
      <c r="IQB26" s="164"/>
      <c r="IQC26" s="164"/>
      <c r="IQD26" s="164"/>
      <c r="IQE26" s="164"/>
      <c r="IQF26" s="164"/>
      <c r="IQG26" s="164"/>
      <c r="IQH26" s="164"/>
      <c r="IQI26" s="164"/>
      <c r="IQJ26" s="164"/>
      <c r="IQK26" s="165"/>
      <c r="IQL26" s="164"/>
      <c r="IQM26" s="164"/>
      <c r="IQN26" s="164"/>
      <c r="IQO26" s="164"/>
      <c r="IQP26" s="164"/>
      <c r="IQQ26" s="164"/>
      <c r="IQR26" s="164"/>
      <c r="IQS26" s="164"/>
      <c r="IQT26" s="164"/>
      <c r="IQU26" s="165"/>
      <c r="IQV26" s="164"/>
      <c r="IQW26" s="164"/>
      <c r="IQX26" s="164"/>
      <c r="IQY26" s="164"/>
      <c r="IQZ26" s="164"/>
      <c r="IRA26" s="164"/>
      <c r="IRB26" s="164"/>
      <c r="IRC26" s="164"/>
      <c r="IRD26" s="164"/>
      <c r="IRE26" s="165"/>
      <c r="IRF26" s="164"/>
      <c r="IRG26" s="164"/>
      <c r="IRH26" s="164"/>
      <c r="IRI26" s="164"/>
      <c r="IRJ26" s="164"/>
      <c r="IRK26" s="164"/>
      <c r="IRL26" s="164"/>
      <c r="IRM26" s="164"/>
      <c r="IRN26" s="164"/>
      <c r="IRO26" s="165"/>
      <c r="IRP26" s="164"/>
      <c r="IRQ26" s="164"/>
      <c r="IRR26" s="164"/>
      <c r="IRS26" s="164"/>
      <c r="IRT26" s="164"/>
      <c r="IRU26" s="164"/>
      <c r="IRV26" s="164"/>
      <c r="IRW26" s="164"/>
      <c r="IRX26" s="164"/>
      <c r="IRY26" s="165"/>
      <c r="IRZ26" s="164"/>
      <c r="ISA26" s="164"/>
      <c r="ISB26" s="164"/>
      <c r="ISC26" s="164"/>
      <c r="ISD26" s="164"/>
      <c r="ISE26" s="164"/>
      <c r="ISF26" s="164"/>
      <c r="ISG26" s="164"/>
      <c r="ISH26" s="164"/>
      <c r="ISI26" s="165"/>
      <c r="ISJ26" s="164"/>
      <c r="ISK26" s="164"/>
      <c r="ISL26" s="164"/>
      <c r="ISM26" s="164"/>
      <c r="ISN26" s="164"/>
      <c r="ISO26" s="164"/>
      <c r="ISP26" s="164"/>
      <c r="ISQ26" s="164"/>
      <c r="ISR26" s="164"/>
      <c r="ISS26" s="165"/>
      <c r="IST26" s="164"/>
      <c r="ISU26" s="164"/>
      <c r="ISV26" s="164"/>
      <c r="ISW26" s="164"/>
      <c r="ISX26" s="164"/>
      <c r="ISY26" s="164"/>
      <c r="ISZ26" s="164"/>
      <c r="ITA26" s="164"/>
      <c r="ITB26" s="164"/>
      <c r="ITC26" s="165"/>
      <c r="ITD26" s="164"/>
      <c r="ITE26" s="164"/>
      <c r="ITF26" s="164"/>
      <c r="ITG26" s="164"/>
      <c r="ITH26" s="164"/>
      <c r="ITI26" s="164"/>
      <c r="ITJ26" s="164"/>
      <c r="ITK26" s="164"/>
      <c r="ITL26" s="164"/>
      <c r="ITM26" s="165"/>
      <c r="ITN26" s="164"/>
      <c r="ITO26" s="164"/>
      <c r="ITP26" s="164"/>
      <c r="ITQ26" s="164"/>
      <c r="ITR26" s="164"/>
      <c r="ITS26" s="164"/>
      <c r="ITT26" s="164"/>
      <c r="ITU26" s="164"/>
      <c r="ITV26" s="164"/>
      <c r="ITW26" s="165"/>
      <c r="ITX26" s="164"/>
      <c r="ITY26" s="164"/>
      <c r="ITZ26" s="164"/>
      <c r="IUA26" s="164"/>
      <c r="IUB26" s="164"/>
      <c r="IUC26" s="164"/>
      <c r="IUD26" s="164"/>
      <c r="IUE26" s="164"/>
      <c r="IUF26" s="164"/>
      <c r="IUG26" s="165"/>
      <c r="IUH26" s="164"/>
      <c r="IUI26" s="164"/>
      <c r="IUJ26" s="164"/>
      <c r="IUK26" s="164"/>
      <c r="IUL26" s="164"/>
      <c r="IUM26" s="164"/>
      <c r="IUN26" s="164"/>
      <c r="IUO26" s="164"/>
      <c r="IUP26" s="164"/>
      <c r="IUQ26" s="165"/>
      <c r="IUR26" s="164"/>
      <c r="IUS26" s="164"/>
      <c r="IUT26" s="164"/>
      <c r="IUU26" s="164"/>
      <c r="IUV26" s="164"/>
      <c r="IUW26" s="164"/>
      <c r="IUX26" s="164"/>
      <c r="IUY26" s="164"/>
      <c r="IUZ26" s="164"/>
      <c r="IVA26" s="165"/>
      <c r="IVB26" s="164"/>
      <c r="IVC26" s="164"/>
      <c r="IVD26" s="164"/>
      <c r="IVE26" s="164"/>
      <c r="IVF26" s="164"/>
      <c r="IVG26" s="164"/>
      <c r="IVH26" s="164"/>
      <c r="IVI26" s="164"/>
      <c r="IVJ26" s="164"/>
      <c r="IVK26" s="165"/>
      <c r="IVL26" s="164"/>
      <c r="IVM26" s="164"/>
      <c r="IVN26" s="164"/>
      <c r="IVO26" s="164"/>
      <c r="IVP26" s="164"/>
      <c r="IVQ26" s="164"/>
      <c r="IVR26" s="164"/>
      <c r="IVS26" s="164"/>
      <c r="IVT26" s="164"/>
      <c r="IVU26" s="165"/>
      <c r="IVV26" s="164"/>
      <c r="IVW26" s="164"/>
      <c r="IVX26" s="164"/>
      <c r="IVY26" s="164"/>
      <c r="IVZ26" s="164"/>
      <c r="IWA26" s="164"/>
      <c r="IWB26" s="164"/>
      <c r="IWC26" s="164"/>
      <c r="IWD26" s="164"/>
      <c r="IWE26" s="165"/>
      <c r="IWF26" s="164"/>
      <c r="IWG26" s="164"/>
      <c r="IWH26" s="164"/>
      <c r="IWI26" s="164"/>
      <c r="IWJ26" s="164"/>
      <c r="IWK26" s="164"/>
      <c r="IWL26" s="164"/>
      <c r="IWM26" s="164"/>
      <c r="IWN26" s="164"/>
      <c r="IWO26" s="165"/>
      <c r="IWP26" s="164"/>
      <c r="IWQ26" s="164"/>
      <c r="IWR26" s="164"/>
      <c r="IWS26" s="164"/>
      <c r="IWT26" s="164"/>
      <c r="IWU26" s="164"/>
      <c r="IWV26" s="164"/>
      <c r="IWW26" s="164"/>
      <c r="IWX26" s="164"/>
      <c r="IWY26" s="165"/>
      <c r="IWZ26" s="164"/>
      <c r="IXA26" s="164"/>
      <c r="IXB26" s="164"/>
      <c r="IXC26" s="164"/>
      <c r="IXD26" s="164"/>
      <c r="IXE26" s="164"/>
      <c r="IXF26" s="164"/>
      <c r="IXG26" s="164"/>
      <c r="IXH26" s="164"/>
      <c r="IXI26" s="165"/>
      <c r="IXJ26" s="164"/>
      <c r="IXK26" s="164"/>
      <c r="IXL26" s="164"/>
      <c r="IXM26" s="164"/>
      <c r="IXN26" s="164"/>
      <c r="IXO26" s="164"/>
      <c r="IXP26" s="164"/>
      <c r="IXQ26" s="164"/>
      <c r="IXR26" s="164"/>
      <c r="IXS26" s="165"/>
      <c r="IXT26" s="164"/>
      <c r="IXU26" s="164"/>
      <c r="IXV26" s="164"/>
      <c r="IXW26" s="164"/>
      <c r="IXX26" s="164"/>
      <c r="IXY26" s="164"/>
      <c r="IXZ26" s="164"/>
      <c r="IYA26" s="164"/>
      <c r="IYB26" s="164"/>
      <c r="IYC26" s="165"/>
      <c r="IYD26" s="164"/>
      <c r="IYE26" s="164"/>
      <c r="IYF26" s="164"/>
      <c r="IYG26" s="164"/>
      <c r="IYH26" s="164"/>
      <c r="IYI26" s="164"/>
      <c r="IYJ26" s="164"/>
      <c r="IYK26" s="164"/>
      <c r="IYL26" s="164"/>
      <c r="IYM26" s="165"/>
      <c r="IYN26" s="164"/>
      <c r="IYO26" s="164"/>
      <c r="IYP26" s="164"/>
      <c r="IYQ26" s="164"/>
      <c r="IYR26" s="164"/>
      <c r="IYS26" s="164"/>
      <c r="IYT26" s="164"/>
      <c r="IYU26" s="164"/>
      <c r="IYV26" s="164"/>
      <c r="IYW26" s="165"/>
      <c r="IYX26" s="164"/>
      <c r="IYY26" s="164"/>
      <c r="IYZ26" s="164"/>
      <c r="IZA26" s="164"/>
      <c r="IZB26" s="164"/>
      <c r="IZC26" s="164"/>
      <c r="IZD26" s="164"/>
      <c r="IZE26" s="164"/>
      <c r="IZF26" s="164"/>
      <c r="IZG26" s="165"/>
      <c r="IZH26" s="164"/>
      <c r="IZI26" s="164"/>
      <c r="IZJ26" s="164"/>
      <c r="IZK26" s="164"/>
      <c r="IZL26" s="164"/>
      <c r="IZM26" s="164"/>
      <c r="IZN26" s="164"/>
      <c r="IZO26" s="164"/>
      <c r="IZP26" s="164"/>
      <c r="IZQ26" s="165"/>
      <c r="IZR26" s="164"/>
      <c r="IZS26" s="164"/>
      <c r="IZT26" s="164"/>
      <c r="IZU26" s="164"/>
      <c r="IZV26" s="164"/>
      <c r="IZW26" s="164"/>
      <c r="IZX26" s="164"/>
      <c r="IZY26" s="164"/>
      <c r="IZZ26" s="164"/>
      <c r="JAA26" s="165"/>
      <c r="JAB26" s="164"/>
      <c r="JAC26" s="164"/>
      <c r="JAD26" s="164"/>
      <c r="JAE26" s="164"/>
      <c r="JAF26" s="164"/>
      <c r="JAG26" s="164"/>
      <c r="JAH26" s="164"/>
      <c r="JAI26" s="164"/>
      <c r="JAJ26" s="164"/>
      <c r="JAK26" s="165"/>
      <c r="JAL26" s="164"/>
      <c r="JAM26" s="164"/>
      <c r="JAN26" s="164"/>
      <c r="JAO26" s="164"/>
      <c r="JAP26" s="164"/>
      <c r="JAQ26" s="164"/>
      <c r="JAR26" s="164"/>
      <c r="JAS26" s="164"/>
      <c r="JAT26" s="164"/>
      <c r="JAU26" s="165"/>
      <c r="JAV26" s="164"/>
      <c r="JAW26" s="164"/>
      <c r="JAX26" s="164"/>
      <c r="JAY26" s="164"/>
      <c r="JAZ26" s="164"/>
      <c r="JBA26" s="164"/>
      <c r="JBB26" s="164"/>
      <c r="JBC26" s="164"/>
      <c r="JBD26" s="164"/>
      <c r="JBE26" s="165"/>
      <c r="JBF26" s="164"/>
      <c r="JBG26" s="164"/>
      <c r="JBH26" s="164"/>
      <c r="JBI26" s="164"/>
      <c r="JBJ26" s="164"/>
      <c r="JBK26" s="164"/>
      <c r="JBL26" s="164"/>
      <c r="JBM26" s="164"/>
      <c r="JBN26" s="164"/>
      <c r="JBO26" s="165"/>
      <c r="JBP26" s="164"/>
      <c r="JBQ26" s="164"/>
      <c r="JBR26" s="164"/>
      <c r="JBS26" s="164"/>
      <c r="JBT26" s="164"/>
      <c r="JBU26" s="164"/>
      <c r="JBV26" s="164"/>
      <c r="JBW26" s="164"/>
      <c r="JBX26" s="164"/>
      <c r="JBY26" s="165"/>
      <c r="JBZ26" s="164"/>
      <c r="JCA26" s="164"/>
      <c r="JCB26" s="164"/>
      <c r="JCC26" s="164"/>
      <c r="JCD26" s="164"/>
      <c r="JCE26" s="164"/>
      <c r="JCF26" s="164"/>
      <c r="JCG26" s="164"/>
      <c r="JCH26" s="164"/>
      <c r="JCI26" s="165"/>
      <c r="JCJ26" s="164"/>
      <c r="JCK26" s="164"/>
      <c r="JCL26" s="164"/>
      <c r="JCM26" s="164"/>
      <c r="JCN26" s="164"/>
      <c r="JCO26" s="164"/>
      <c r="JCP26" s="164"/>
      <c r="JCQ26" s="164"/>
      <c r="JCR26" s="164"/>
      <c r="JCS26" s="165"/>
      <c r="JCT26" s="164"/>
      <c r="JCU26" s="164"/>
      <c r="JCV26" s="164"/>
      <c r="JCW26" s="164"/>
      <c r="JCX26" s="164"/>
      <c r="JCY26" s="164"/>
      <c r="JCZ26" s="164"/>
      <c r="JDA26" s="164"/>
      <c r="JDB26" s="164"/>
      <c r="JDC26" s="165"/>
      <c r="JDD26" s="164"/>
      <c r="JDE26" s="164"/>
      <c r="JDF26" s="164"/>
      <c r="JDG26" s="164"/>
      <c r="JDH26" s="164"/>
      <c r="JDI26" s="164"/>
      <c r="JDJ26" s="164"/>
      <c r="JDK26" s="164"/>
      <c r="JDL26" s="164"/>
      <c r="JDM26" s="165"/>
      <c r="JDN26" s="164"/>
      <c r="JDO26" s="164"/>
      <c r="JDP26" s="164"/>
      <c r="JDQ26" s="164"/>
      <c r="JDR26" s="164"/>
      <c r="JDS26" s="164"/>
      <c r="JDT26" s="164"/>
      <c r="JDU26" s="164"/>
      <c r="JDV26" s="164"/>
      <c r="JDW26" s="165"/>
      <c r="JDX26" s="164"/>
      <c r="JDY26" s="164"/>
      <c r="JDZ26" s="164"/>
      <c r="JEA26" s="164"/>
      <c r="JEB26" s="164"/>
      <c r="JEC26" s="164"/>
      <c r="JED26" s="164"/>
      <c r="JEE26" s="164"/>
      <c r="JEF26" s="164"/>
      <c r="JEG26" s="165"/>
      <c r="JEH26" s="164"/>
      <c r="JEI26" s="164"/>
      <c r="JEJ26" s="164"/>
      <c r="JEK26" s="164"/>
      <c r="JEL26" s="164"/>
      <c r="JEM26" s="164"/>
      <c r="JEN26" s="164"/>
      <c r="JEO26" s="164"/>
      <c r="JEP26" s="164"/>
      <c r="JEQ26" s="165"/>
      <c r="JER26" s="164"/>
      <c r="JES26" s="164"/>
      <c r="JET26" s="164"/>
      <c r="JEU26" s="164"/>
      <c r="JEV26" s="164"/>
      <c r="JEW26" s="164"/>
      <c r="JEX26" s="164"/>
      <c r="JEY26" s="164"/>
      <c r="JEZ26" s="164"/>
      <c r="JFA26" s="165"/>
      <c r="JFB26" s="164"/>
      <c r="JFC26" s="164"/>
      <c r="JFD26" s="164"/>
      <c r="JFE26" s="164"/>
      <c r="JFF26" s="164"/>
      <c r="JFG26" s="164"/>
      <c r="JFH26" s="164"/>
      <c r="JFI26" s="164"/>
      <c r="JFJ26" s="164"/>
      <c r="JFK26" s="165"/>
      <c r="JFL26" s="164"/>
      <c r="JFM26" s="164"/>
      <c r="JFN26" s="164"/>
      <c r="JFO26" s="164"/>
      <c r="JFP26" s="164"/>
      <c r="JFQ26" s="164"/>
      <c r="JFR26" s="164"/>
      <c r="JFS26" s="164"/>
      <c r="JFT26" s="164"/>
      <c r="JFU26" s="165"/>
      <c r="JFV26" s="164"/>
      <c r="JFW26" s="164"/>
      <c r="JFX26" s="164"/>
      <c r="JFY26" s="164"/>
      <c r="JFZ26" s="164"/>
      <c r="JGA26" s="164"/>
      <c r="JGB26" s="164"/>
      <c r="JGC26" s="164"/>
      <c r="JGD26" s="164"/>
      <c r="JGE26" s="165"/>
      <c r="JGF26" s="164"/>
      <c r="JGG26" s="164"/>
      <c r="JGH26" s="164"/>
      <c r="JGI26" s="164"/>
      <c r="JGJ26" s="164"/>
      <c r="JGK26" s="164"/>
      <c r="JGL26" s="164"/>
      <c r="JGM26" s="164"/>
      <c r="JGN26" s="164"/>
      <c r="JGO26" s="165"/>
      <c r="JGP26" s="164"/>
      <c r="JGQ26" s="164"/>
      <c r="JGR26" s="164"/>
      <c r="JGS26" s="164"/>
      <c r="JGT26" s="164"/>
      <c r="JGU26" s="164"/>
      <c r="JGV26" s="164"/>
      <c r="JGW26" s="164"/>
      <c r="JGX26" s="164"/>
      <c r="JGY26" s="165"/>
      <c r="JGZ26" s="164"/>
      <c r="JHA26" s="164"/>
      <c r="JHB26" s="164"/>
      <c r="JHC26" s="164"/>
      <c r="JHD26" s="164"/>
      <c r="JHE26" s="164"/>
      <c r="JHF26" s="164"/>
      <c r="JHG26" s="164"/>
      <c r="JHH26" s="164"/>
      <c r="JHI26" s="165"/>
      <c r="JHJ26" s="164"/>
      <c r="JHK26" s="164"/>
      <c r="JHL26" s="164"/>
      <c r="JHM26" s="164"/>
      <c r="JHN26" s="164"/>
      <c r="JHO26" s="164"/>
      <c r="JHP26" s="164"/>
      <c r="JHQ26" s="164"/>
      <c r="JHR26" s="164"/>
      <c r="JHS26" s="165"/>
      <c r="JHT26" s="164"/>
      <c r="JHU26" s="164"/>
      <c r="JHV26" s="164"/>
      <c r="JHW26" s="164"/>
      <c r="JHX26" s="164"/>
      <c r="JHY26" s="164"/>
      <c r="JHZ26" s="164"/>
      <c r="JIA26" s="164"/>
      <c r="JIB26" s="164"/>
      <c r="JIC26" s="165"/>
      <c r="JID26" s="164"/>
      <c r="JIE26" s="164"/>
      <c r="JIF26" s="164"/>
      <c r="JIG26" s="164"/>
      <c r="JIH26" s="164"/>
      <c r="JII26" s="164"/>
      <c r="JIJ26" s="164"/>
      <c r="JIK26" s="164"/>
      <c r="JIL26" s="164"/>
      <c r="JIM26" s="165"/>
      <c r="JIN26" s="164"/>
      <c r="JIO26" s="164"/>
      <c r="JIP26" s="164"/>
      <c r="JIQ26" s="164"/>
      <c r="JIR26" s="164"/>
      <c r="JIS26" s="164"/>
      <c r="JIT26" s="164"/>
      <c r="JIU26" s="164"/>
      <c r="JIV26" s="164"/>
      <c r="JIW26" s="165"/>
      <c r="JIX26" s="164"/>
      <c r="JIY26" s="164"/>
      <c r="JIZ26" s="164"/>
      <c r="JJA26" s="164"/>
      <c r="JJB26" s="164"/>
      <c r="JJC26" s="164"/>
      <c r="JJD26" s="164"/>
      <c r="JJE26" s="164"/>
      <c r="JJF26" s="164"/>
      <c r="JJG26" s="165"/>
      <c r="JJH26" s="164"/>
      <c r="JJI26" s="164"/>
      <c r="JJJ26" s="164"/>
      <c r="JJK26" s="164"/>
      <c r="JJL26" s="164"/>
      <c r="JJM26" s="164"/>
      <c r="JJN26" s="164"/>
      <c r="JJO26" s="164"/>
      <c r="JJP26" s="164"/>
      <c r="JJQ26" s="165"/>
      <c r="JJR26" s="164"/>
      <c r="JJS26" s="164"/>
      <c r="JJT26" s="164"/>
      <c r="JJU26" s="164"/>
      <c r="JJV26" s="164"/>
      <c r="JJW26" s="164"/>
      <c r="JJX26" s="164"/>
      <c r="JJY26" s="164"/>
      <c r="JJZ26" s="164"/>
      <c r="JKA26" s="165"/>
      <c r="JKB26" s="164"/>
      <c r="JKC26" s="164"/>
      <c r="JKD26" s="164"/>
      <c r="JKE26" s="164"/>
      <c r="JKF26" s="164"/>
      <c r="JKG26" s="164"/>
      <c r="JKH26" s="164"/>
      <c r="JKI26" s="164"/>
      <c r="JKJ26" s="164"/>
      <c r="JKK26" s="165"/>
      <c r="JKL26" s="164"/>
      <c r="JKM26" s="164"/>
      <c r="JKN26" s="164"/>
      <c r="JKO26" s="164"/>
      <c r="JKP26" s="164"/>
      <c r="JKQ26" s="164"/>
      <c r="JKR26" s="164"/>
      <c r="JKS26" s="164"/>
      <c r="JKT26" s="164"/>
      <c r="JKU26" s="165"/>
      <c r="JKV26" s="164"/>
      <c r="JKW26" s="164"/>
      <c r="JKX26" s="164"/>
      <c r="JKY26" s="164"/>
      <c r="JKZ26" s="164"/>
      <c r="JLA26" s="164"/>
      <c r="JLB26" s="164"/>
      <c r="JLC26" s="164"/>
      <c r="JLD26" s="164"/>
      <c r="JLE26" s="165"/>
      <c r="JLF26" s="164"/>
      <c r="JLG26" s="164"/>
      <c r="JLH26" s="164"/>
      <c r="JLI26" s="164"/>
      <c r="JLJ26" s="164"/>
      <c r="JLK26" s="164"/>
      <c r="JLL26" s="164"/>
      <c r="JLM26" s="164"/>
      <c r="JLN26" s="164"/>
      <c r="JLO26" s="165"/>
      <c r="JLP26" s="164"/>
      <c r="JLQ26" s="164"/>
      <c r="JLR26" s="164"/>
      <c r="JLS26" s="164"/>
      <c r="JLT26" s="164"/>
      <c r="JLU26" s="164"/>
      <c r="JLV26" s="164"/>
      <c r="JLW26" s="164"/>
      <c r="JLX26" s="164"/>
      <c r="JLY26" s="165"/>
      <c r="JLZ26" s="164"/>
      <c r="JMA26" s="164"/>
      <c r="JMB26" s="164"/>
      <c r="JMC26" s="164"/>
      <c r="JMD26" s="164"/>
      <c r="JME26" s="164"/>
      <c r="JMF26" s="164"/>
      <c r="JMG26" s="164"/>
      <c r="JMH26" s="164"/>
      <c r="JMI26" s="165"/>
      <c r="JMJ26" s="164"/>
      <c r="JMK26" s="164"/>
      <c r="JML26" s="164"/>
      <c r="JMM26" s="164"/>
      <c r="JMN26" s="164"/>
      <c r="JMO26" s="164"/>
      <c r="JMP26" s="164"/>
      <c r="JMQ26" s="164"/>
      <c r="JMR26" s="164"/>
      <c r="JMS26" s="165"/>
      <c r="JMT26" s="164"/>
      <c r="JMU26" s="164"/>
      <c r="JMV26" s="164"/>
      <c r="JMW26" s="164"/>
      <c r="JMX26" s="164"/>
      <c r="JMY26" s="164"/>
      <c r="JMZ26" s="164"/>
      <c r="JNA26" s="164"/>
      <c r="JNB26" s="164"/>
      <c r="JNC26" s="165"/>
      <c r="JND26" s="164"/>
      <c r="JNE26" s="164"/>
      <c r="JNF26" s="164"/>
      <c r="JNG26" s="164"/>
      <c r="JNH26" s="164"/>
      <c r="JNI26" s="164"/>
      <c r="JNJ26" s="164"/>
      <c r="JNK26" s="164"/>
      <c r="JNL26" s="164"/>
      <c r="JNM26" s="165"/>
      <c r="JNN26" s="164"/>
      <c r="JNO26" s="164"/>
      <c r="JNP26" s="164"/>
      <c r="JNQ26" s="164"/>
      <c r="JNR26" s="164"/>
      <c r="JNS26" s="164"/>
      <c r="JNT26" s="164"/>
      <c r="JNU26" s="164"/>
      <c r="JNV26" s="164"/>
      <c r="JNW26" s="165"/>
      <c r="JNX26" s="164"/>
      <c r="JNY26" s="164"/>
      <c r="JNZ26" s="164"/>
      <c r="JOA26" s="164"/>
      <c r="JOB26" s="164"/>
      <c r="JOC26" s="164"/>
      <c r="JOD26" s="164"/>
      <c r="JOE26" s="164"/>
      <c r="JOF26" s="164"/>
      <c r="JOG26" s="165"/>
      <c r="JOH26" s="164"/>
      <c r="JOI26" s="164"/>
      <c r="JOJ26" s="164"/>
      <c r="JOK26" s="164"/>
      <c r="JOL26" s="164"/>
      <c r="JOM26" s="164"/>
      <c r="JON26" s="164"/>
      <c r="JOO26" s="164"/>
      <c r="JOP26" s="164"/>
      <c r="JOQ26" s="165"/>
      <c r="JOR26" s="164"/>
      <c r="JOS26" s="164"/>
      <c r="JOT26" s="164"/>
      <c r="JOU26" s="164"/>
      <c r="JOV26" s="164"/>
      <c r="JOW26" s="164"/>
      <c r="JOX26" s="164"/>
      <c r="JOY26" s="164"/>
      <c r="JOZ26" s="164"/>
      <c r="JPA26" s="165"/>
      <c r="JPB26" s="164"/>
      <c r="JPC26" s="164"/>
      <c r="JPD26" s="164"/>
      <c r="JPE26" s="164"/>
      <c r="JPF26" s="164"/>
      <c r="JPG26" s="164"/>
      <c r="JPH26" s="164"/>
      <c r="JPI26" s="164"/>
      <c r="JPJ26" s="164"/>
      <c r="JPK26" s="165"/>
      <c r="JPL26" s="164"/>
      <c r="JPM26" s="164"/>
      <c r="JPN26" s="164"/>
      <c r="JPO26" s="164"/>
      <c r="JPP26" s="164"/>
      <c r="JPQ26" s="164"/>
      <c r="JPR26" s="164"/>
      <c r="JPS26" s="164"/>
      <c r="JPT26" s="164"/>
      <c r="JPU26" s="165"/>
      <c r="JPV26" s="164"/>
      <c r="JPW26" s="164"/>
      <c r="JPX26" s="164"/>
      <c r="JPY26" s="164"/>
      <c r="JPZ26" s="164"/>
      <c r="JQA26" s="164"/>
      <c r="JQB26" s="164"/>
      <c r="JQC26" s="164"/>
      <c r="JQD26" s="164"/>
      <c r="JQE26" s="165"/>
      <c r="JQF26" s="164"/>
      <c r="JQG26" s="164"/>
      <c r="JQH26" s="164"/>
      <c r="JQI26" s="164"/>
      <c r="JQJ26" s="164"/>
      <c r="JQK26" s="164"/>
      <c r="JQL26" s="164"/>
      <c r="JQM26" s="164"/>
      <c r="JQN26" s="164"/>
      <c r="JQO26" s="165"/>
      <c r="JQP26" s="164"/>
      <c r="JQQ26" s="164"/>
      <c r="JQR26" s="164"/>
      <c r="JQS26" s="164"/>
      <c r="JQT26" s="164"/>
      <c r="JQU26" s="164"/>
      <c r="JQV26" s="164"/>
      <c r="JQW26" s="164"/>
      <c r="JQX26" s="164"/>
      <c r="JQY26" s="165"/>
      <c r="JQZ26" s="164"/>
      <c r="JRA26" s="164"/>
      <c r="JRB26" s="164"/>
      <c r="JRC26" s="164"/>
      <c r="JRD26" s="164"/>
      <c r="JRE26" s="164"/>
      <c r="JRF26" s="164"/>
      <c r="JRG26" s="164"/>
      <c r="JRH26" s="164"/>
      <c r="JRI26" s="165"/>
      <c r="JRJ26" s="164"/>
      <c r="JRK26" s="164"/>
      <c r="JRL26" s="164"/>
      <c r="JRM26" s="164"/>
      <c r="JRN26" s="164"/>
      <c r="JRO26" s="164"/>
      <c r="JRP26" s="164"/>
      <c r="JRQ26" s="164"/>
      <c r="JRR26" s="164"/>
      <c r="JRS26" s="165"/>
      <c r="JRT26" s="164"/>
      <c r="JRU26" s="164"/>
      <c r="JRV26" s="164"/>
      <c r="JRW26" s="164"/>
      <c r="JRX26" s="164"/>
      <c r="JRY26" s="164"/>
      <c r="JRZ26" s="164"/>
      <c r="JSA26" s="164"/>
      <c r="JSB26" s="164"/>
      <c r="JSC26" s="165"/>
      <c r="JSD26" s="164"/>
      <c r="JSE26" s="164"/>
      <c r="JSF26" s="164"/>
      <c r="JSG26" s="164"/>
      <c r="JSH26" s="164"/>
      <c r="JSI26" s="164"/>
      <c r="JSJ26" s="164"/>
      <c r="JSK26" s="164"/>
      <c r="JSL26" s="164"/>
      <c r="JSM26" s="165"/>
      <c r="JSN26" s="164"/>
      <c r="JSO26" s="164"/>
      <c r="JSP26" s="164"/>
      <c r="JSQ26" s="164"/>
      <c r="JSR26" s="164"/>
      <c r="JSS26" s="164"/>
      <c r="JST26" s="164"/>
      <c r="JSU26" s="164"/>
      <c r="JSV26" s="164"/>
      <c r="JSW26" s="165"/>
      <c r="JSX26" s="164"/>
      <c r="JSY26" s="164"/>
      <c r="JSZ26" s="164"/>
      <c r="JTA26" s="164"/>
      <c r="JTB26" s="164"/>
      <c r="JTC26" s="164"/>
      <c r="JTD26" s="164"/>
      <c r="JTE26" s="164"/>
      <c r="JTF26" s="164"/>
      <c r="JTG26" s="165"/>
      <c r="JTH26" s="164"/>
      <c r="JTI26" s="164"/>
      <c r="JTJ26" s="164"/>
      <c r="JTK26" s="164"/>
      <c r="JTL26" s="164"/>
      <c r="JTM26" s="164"/>
      <c r="JTN26" s="164"/>
      <c r="JTO26" s="164"/>
      <c r="JTP26" s="164"/>
      <c r="JTQ26" s="165"/>
      <c r="JTR26" s="164"/>
      <c r="JTS26" s="164"/>
      <c r="JTT26" s="164"/>
      <c r="JTU26" s="164"/>
      <c r="JTV26" s="164"/>
      <c r="JTW26" s="164"/>
      <c r="JTX26" s="164"/>
      <c r="JTY26" s="164"/>
      <c r="JTZ26" s="164"/>
      <c r="JUA26" s="165"/>
      <c r="JUB26" s="164"/>
      <c r="JUC26" s="164"/>
      <c r="JUD26" s="164"/>
      <c r="JUE26" s="164"/>
      <c r="JUF26" s="164"/>
      <c r="JUG26" s="164"/>
      <c r="JUH26" s="164"/>
      <c r="JUI26" s="164"/>
      <c r="JUJ26" s="164"/>
      <c r="JUK26" s="165"/>
      <c r="JUL26" s="164"/>
      <c r="JUM26" s="164"/>
      <c r="JUN26" s="164"/>
      <c r="JUO26" s="164"/>
      <c r="JUP26" s="164"/>
      <c r="JUQ26" s="164"/>
      <c r="JUR26" s="164"/>
      <c r="JUS26" s="164"/>
      <c r="JUT26" s="164"/>
      <c r="JUU26" s="165"/>
      <c r="JUV26" s="164"/>
      <c r="JUW26" s="164"/>
      <c r="JUX26" s="164"/>
      <c r="JUY26" s="164"/>
      <c r="JUZ26" s="164"/>
      <c r="JVA26" s="164"/>
      <c r="JVB26" s="164"/>
      <c r="JVC26" s="164"/>
      <c r="JVD26" s="164"/>
      <c r="JVE26" s="165"/>
      <c r="JVF26" s="164"/>
      <c r="JVG26" s="164"/>
      <c r="JVH26" s="164"/>
      <c r="JVI26" s="164"/>
      <c r="JVJ26" s="164"/>
      <c r="JVK26" s="164"/>
      <c r="JVL26" s="164"/>
      <c r="JVM26" s="164"/>
      <c r="JVN26" s="164"/>
      <c r="JVO26" s="165"/>
      <c r="JVP26" s="164"/>
      <c r="JVQ26" s="164"/>
      <c r="JVR26" s="164"/>
      <c r="JVS26" s="164"/>
      <c r="JVT26" s="164"/>
      <c r="JVU26" s="164"/>
      <c r="JVV26" s="164"/>
      <c r="JVW26" s="164"/>
      <c r="JVX26" s="164"/>
      <c r="JVY26" s="165"/>
      <c r="JVZ26" s="164"/>
      <c r="JWA26" s="164"/>
      <c r="JWB26" s="164"/>
      <c r="JWC26" s="164"/>
      <c r="JWD26" s="164"/>
      <c r="JWE26" s="164"/>
      <c r="JWF26" s="164"/>
      <c r="JWG26" s="164"/>
      <c r="JWH26" s="164"/>
      <c r="JWI26" s="165"/>
      <c r="JWJ26" s="164"/>
      <c r="JWK26" s="164"/>
      <c r="JWL26" s="164"/>
      <c r="JWM26" s="164"/>
      <c r="JWN26" s="164"/>
      <c r="JWO26" s="164"/>
      <c r="JWP26" s="164"/>
      <c r="JWQ26" s="164"/>
      <c r="JWR26" s="164"/>
      <c r="JWS26" s="165"/>
      <c r="JWT26" s="164"/>
      <c r="JWU26" s="164"/>
      <c r="JWV26" s="164"/>
      <c r="JWW26" s="164"/>
      <c r="JWX26" s="164"/>
      <c r="JWY26" s="164"/>
      <c r="JWZ26" s="164"/>
      <c r="JXA26" s="164"/>
      <c r="JXB26" s="164"/>
      <c r="JXC26" s="165"/>
      <c r="JXD26" s="164"/>
      <c r="JXE26" s="164"/>
      <c r="JXF26" s="164"/>
      <c r="JXG26" s="164"/>
      <c r="JXH26" s="164"/>
      <c r="JXI26" s="164"/>
      <c r="JXJ26" s="164"/>
      <c r="JXK26" s="164"/>
      <c r="JXL26" s="164"/>
      <c r="JXM26" s="165"/>
      <c r="JXN26" s="164"/>
      <c r="JXO26" s="164"/>
      <c r="JXP26" s="164"/>
      <c r="JXQ26" s="164"/>
      <c r="JXR26" s="164"/>
      <c r="JXS26" s="164"/>
      <c r="JXT26" s="164"/>
      <c r="JXU26" s="164"/>
      <c r="JXV26" s="164"/>
      <c r="JXW26" s="165"/>
      <c r="JXX26" s="164"/>
      <c r="JXY26" s="164"/>
      <c r="JXZ26" s="164"/>
      <c r="JYA26" s="164"/>
      <c r="JYB26" s="164"/>
      <c r="JYC26" s="164"/>
      <c r="JYD26" s="164"/>
      <c r="JYE26" s="164"/>
      <c r="JYF26" s="164"/>
      <c r="JYG26" s="165"/>
      <c r="JYH26" s="164"/>
      <c r="JYI26" s="164"/>
      <c r="JYJ26" s="164"/>
      <c r="JYK26" s="164"/>
      <c r="JYL26" s="164"/>
      <c r="JYM26" s="164"/>
      <c r="JYN26" s="164"/>
      <c r="JYO26" s="164"/>
      <c r="JYP26" s="164"/>
      <c r="JYQ26" s="165"/>
      <c r="JYR26" s="164"/>
      <c r="JYS26" s="164"/>
      <c r="JYT26" s="164"/>
      <c r="JYU26" s="164"/>
      <c r="JYV26" s="164"/>
      <c r="JYW26" s="164"/>
      <c r="JYX26" s="164"/>
      <c r="JYY26" s="164"/>
      <c r="JYZ26" s="164"/>
      <c r="JZA26" s="165"/>
      <c r="JZB26" s="164"/>
      <c r="JZC26" s="164"/>
      <c r="JZD26" s="164"/>
      <c r="JZE26" s="164"/>
      <c r="JZF26" s="164"/>
      <c r="JZG26" s="164"/>
      <c r="JZH26" s="164"/>
      <c r="JZI26" s="164"/>
      <c r="JZJ26" s="164"/>
      <c r="JZK26" s="165"/>
      <c r="JZL26" s="164"/>
      <c r="JZM26" s="164"/>
      <c r="JZN26" s="164"/>
      <c r="JZO26" s="164"/>
      <c r="JZP26" s="164"/>
      <c r="JZQ26" s="164"/>
      <c r="JZR26" s="164"/>
      <c r="JZS26" s="164"/>
      <c r="JZT26" s="164"/>
      <c r="JZU26" s="165"/>
      <c r="JZV26" s="164"/>
      <c r="JZW26" s="164"/>
      <c r="JZX26" s="164"/>
      <c r="JZY26" s="164"/>
      <c r="JZZ26" s="164"/>
      <c r="KAA26" s="164"/>
      <c r="KAB26" s="164"/>
      <c r="KAC26" s="164"/>
      <c r="KAD26" s="164"/>
      <c r="KAE26" s="165"/>
      <c r="KAF26" s="164"/>
      <c r="KAG26" s="164"/>
      <c r="KAH26" s="164"/>
      <c r="KAI26" s="164"/>
      <c r="KAJ26" s="164"/>
      <c r="KAK26" s="164"/>
      <c r="KAL26" s="164"/>
      <c r="KAM26" s="164"/>
      <c r="KAN26" s="164"/>
      <c r="KAO26" s="165"/>
      <c r="KAP26" s="164"/>
      <c r="KAQ26" s="164"/>
      <c r="KAR26" s="164"/>
      <c r="KAS26" s="164"/>
      <c r="KAT26" s="164"/>
      <c r="KAU26" s="164"/>
      <c r="KAV26" s="164"/>
      <c r="KAW26" s="164"/>
      <c r="KAX26" s="164"/>
      <c r="KAY26" s="165"/>
      <c r="KAZ26" s="164"/>
      <c r="KBA26" s="164"/>
      <c r="KBB26" s="164"/>
      <c r="KBC26" s="164"/>
      <c r="KBD26" s="164"/>
      <c r="KBE26" s="164"/>
      <c r="KBF26" s="164"/>
      <c r="KBG26" s="164"/>
      <c r="KBH26" s="164"/>
      <c r="KBI26" s="165"/>
      <c r="KBJ26" s="164"/>
      <c r="KBK26" s="164"/>
      <c r="KBL26" s="164"/>
      <c r="KBM26" s="164"/>
      <c r="KBN26" s="164"/>
      <c r="KBO26" s="164"/>
      <c r="KBP26" s="164"/>
      <c r="KBQ26" s="164"/>
      <c r="KBR26" s="164"/>
      <c r="KBS26" s="165"/>
      <c r="KBT26" s="164"/>
      <c r="KBU26" s="164"/>
      <c r="KBV26" s="164"/>
      <c r="KBW26" s="164"/>
      <c r="KBX26" s="164"/>
      <c r="KBY26" s="164"/>
      <c r="KBZ26" s="164"/>
      <c r="KCA26" s="164"/>
      <c r="KCB26" s="164"/>
      <c r="KCC26" s="165"/>
      <c r="KCD26" s="164"/>
      <c r="KCE26" s="164"/>
      <c r="KCF26" s="164"/>
      <c r="KCG26" s="164"/>
      <c r="KCH26" s="164"/>
      <c r="KCI26" s="164"/>
      <c r="KCJ26" s="164"/>
      <c r="KCK26" s="164"/>
      <c r="KCL26" s="164"/>
      <c r="KCM26" s="165"/>
      <c r="KCN26" s="164"/>
      <c r="KCO26" s="164"/>
      <c r="KCP26" s="164"/>
      <c r="KCQ26" s="164"/>
      <c r="KCR26" s="164"/>
      <c r="KCS26" s="164"/>
      <c r="KCT26" s="164"/>
      <c r="KCU26" s="164"/>
      <c r="KCV26" s="164"/>
      <c r="KCW26" s="165"/>
      <c r="KCX26" s="164"/>
      <c r="KCY26" s="164"/>
      <c r="KCZ26" s="164"/>
      <c r="KDA26" s="164"/>
      <c r="KDB26" s="164"/>
      <c r="KDC26" s="164"/>
      <c r="KDD26" s="164"/>
      <c r="KDE26" s="164"/>
      <c r="KDF26" s="164"/>
      <c r="KDG26" s="165"/>
      <c r="KDH26" s="164"/>
      <c r="KDI26" s="164"/>
      <c r="KDJ26" s="164"/>
      <c r="KDK26" s="164"/>
      <c r="KDL26" s="164"/>
      <c r="KDM26" s="164"/>
      <c r="KDN26" s="164"/>
      <c r="KDO26" s="164"/>
      <c r="KDP26" s="164"/>
      <c r="KDQ26" s="165"/>
      <c r="KDR26" s="164"/>
      <c r="KDS26" s="164"/>
      <c r="KDT26" s="164"/>
      <c r="KDU26" s="164"/>
      <c r="KDV26" s="164"/>
      <c r="KDW26" s="164"/>
      <c r="KDX26" s="164"/>
      <c r="KDY26" s="164"/>
      <c r="KDZ26" s="164"/>
      <c r="KEA26" s="165"/>
      <c r="KEB26" s="164"/>
      <c r="KEC26" s="164"/>
      <c r="KED26" s="164"/>
      <c r="KEE26" s="164"/>
      <c r="KEF26" s="164"/>
      <c r="KEG26" s="164"/>
      <c r="KEH26" s="164"/>
      <c r="KEI26" s="164"/>
      <c r="KEJ26" s="164"/>
      <c r="KEK26" s="165"/>
      <c r="KEL26" s="164"/>
      <c r="KEM26" s="164"/>
      <c r="KEN26" s="164"/>
      <c r="KEO26" s="164"/>
      <c r="KEP26" s="164"/>
      <c r="KEQ26" s="164"/>
      <c r="KER26" s="164"/>
      <c r="KES26" s="164"/>
      <c r="KET26" s="164"/>
      <c r="KEU26" s="165"/>
      <c r="KEV26" s="164"/>
      <c r="KEW26" s="164"/>
      <c r="KEX26" s="164"/>
      <c r="KEY26" s="164"/>
      <c r="KEZ26" s="164"/>
      <c r="KFA26" s="164"/>
      <c r="KFB26" s="164"/>
      <c r="KFC26" s="164"/>
      <c r="KFD26" s="164"/>
      <c r="KFE26" s="165"/>
      <c r="KFF26" s="164"/>
      <c r="KFG26" s="164"/>
      <c r="KFH26" s="164"/>
      <c r="KFI26" s="164"/>
      <c r="KFJ26" s="164"/>
      <c r="KFK26" s="164"/>
      <c r="KFL26" s="164"/>
      <c r="KFM26" s="164"/>
      <c r="KFN26" s="164"/>
      <c r="KFO26" s="165"/>
      <c r="KFP26" s="164"/>
      <c r="KFQ26" s="164"/>
      <c r="KFR26" s="164"/>
      <c r="KFS26" s="164"/>
      <c r="KFT26" s="164"/>
      <c r="KFU26" s="164"/>
      <c r="KFV26" s="164"/>
      <c r="KFW26" s="164"/>
      <c r="KFX26" s="164"/>
      <c r="KFY26" s="165"/>
      <c r="KFZ26" s="164"/>
      <c r="KGA26" s="164"/>
      <c r="KGB26" s="164"/>
      <c r="KGC26" s="164"/>
      <c r="KGD26" s="164"/>
      <c r="KGE26" s="164"/>
      <c r="KGF26" s="164"/>
      <c r="KGG26" s="164"/>
      <c r="KGH26" s="164"/>
      <c r="KGI26" s="165"/>
      <c r="KGJ26" s="164"/>
      <c r="KGK26" s="164"/>
      <c r="KGL26" s="164"/>
      <c r="KGM26" s="164"/>
      <c r="KGN26" s="164"/>
      <c r="KGO26" s="164"/>
      <c r="KGP26" s="164"/>
      <c r="KGQ26" s="164"/>
      <c r="KGR26" s="164"/>
      <c r="KGS26" s="165"/>
      <c r="KGT26" s="164"/>
      <c r="KGU26" s="164"/>
      <c r="KGV26" s="164"/>
      <c r="KGW26" s="164"/>
      <c r="KGX26" s="164"/>
      <c r="KGY26" s="164"/>
      <c r="KGZ26" s="164"/>
      <c r="KHA26" s="164"/>
      <c r="KHB26" s="164"/>
      <c r="KHC26" s="165"/>
      <c r="KHD26" s="164"/>
      <c r="KHE26" s="164"/>
      <c r="KHF26" s="164"/>
      <c r="KHG26" s="164"/>
      <c r="KHH26" s="164"/>
      <c r="KHI26" s="164"/>
      <c r="KHJ26" s="164"/>
      <c r="KHK26" s="164"/>
      <c r="KHL26" s="164"/>
      <c r="KHM26" s="165"/>
      <c r="KHN26" s="164"/>
      <c r="KHO26" s="164"/>
      <c r="KHP26" s="164"/>
      <c r="KHQ26" s="164"/>
      <c r="KHR26" s="164"/>
      <c r="KHS26" s="164"/>
      <c r="KHT26" s="164"/>
      <c r="KHU26" s="164"/>
      <c r="KHV26" s="164"/>
      <c r="KHW26" s="165"/>
      <c r="KHX26" s="164"/>
      <c r="KHY26" s="164"/>
      <c r="KHZ26" s="164"/>
      <c r="KIA26" s="164"/>
      <c r="KIB26" s="164"/>
      <c r="KIC26" s="164"/>
      <c r="KID26" s="164"/>
      <c r="KIE26" s="164"/>
      <c r="KIF26" s="164"/>
      <c r="KIG26" s="165"/>
      <c r="KIH26" s="164"/>
      <c r="KII26" s="164"/>
      <c r="KIJ26" s="164"/>
      <c r="KIK26" s="164"/>
      <c r="KIL26" s="164"/>
      <c r="KIM26" s="164"/>
      <c r="KIN26" s="164"/>
      <c r="KIO26" s="164"/>
      <c r="KIP26" s="164"/>
      <c r="KIQ26" s="165"/>
      <c r="KIR26" s="164"/>
      <c r="KIS26" s="164"/>
      <c r="KIT26" s="164"/>
      <c r="KIU26" s="164"/>
      <c r="KIV26" s="164"/>
      <c r="KIW26" s="164"/>
      <c r="KIX26" s="164"/>
      <c r="KIY26" s="164"/>
      <c r="KIZ26" s="164"/>
      <c r="KJA26" s="165"/>
      <c r="KJB26" s="164"/>
      <c r="KJC26" s="164"/>
      <c r="KJD26" s="164"/>
      <c r="KJE26" s="164"/>
      <c r="KJF26" s="164"/>
      <c r="KJG26" s="164"/>
      <c r="KJH26" s="164"/>
      <c r="KJI26" s="164"/>
      <c r="KJJ26" s="164"/>
      <c r="KJK26" s="165"/>
      <c r="KJL26" s="164"/>
      <c r="KJM26" s="164"/>
      <c r="KJN26" s="164"/>
      <c r="KJO26" s="164"/>
      <c r="KJP26" s="164"/>
      <c r="KJQ26" s="164"/>
      <c r="KJR26" s="164"/>
      <c r="KJS26" s="164"/>
      <c r="KJT26" s="164"/>
      <c r="KJU26" s="165"/>
      <c r="KJV26" s="164"/>
      <c r="KJW26" s="164"/>
      <c r="KJX26" s="164"/>
      <c r="KJY26" s="164"/>
      <c r="KJZ26" s="164"/>
      <c r="KKA26" s="164"/>
      <c r="KKB26" s="164"/>
      <c r="KKC26" s="164"/>
      <c r="KKD26" s="164"/>
      <c r="KKE26" s="165"/>
      <c r="KKF26" s="164"/>
      <c r="KKG26" s="164"/>
      <c r="KKH26" s="164"/>
      <c r="KKI26" s="164"/>
      <c r="KKJ26" s="164"/>
      <c r="KKK26" s="164"/>
      <c r="KKL26" s="164"/>
      <c r="KKM26" s="164"/>
      <c r="KKN26" s="164"/>
      <c r="KKO26" s="165"/>
      <c r="KKP26" s="164"/>
      <c r="KKQ26" s="164"/>
      <c r="KKR26" s="164"/>
      <c r="KKS26" s="164"/>
      <c r="KKT26" s="164"/>
      <c r="KKU26" s="164"/>
      <c r="KKV26" s="164"/>
      <c r="KKW26" s="164"/>
      <c r="KKX26" s="164"/>
      <c r="KKY26" s="165"/>
      <c r="KKZ26" s="164"/>
      <c r="KLA26" s="164"/>
      <c r="KLB26" s="164"/>
      <c r="KLC26" s="164"/>
      <c r="KLD26" s="164"/>
      <c r="KLE26" s="164"/>
      <c r="KLF26" s="164"/>
      <c r="KLG26" s="164"/>
      <c r="KLH26" s="164"/>
      <c r="KLI26" s="165"/>
      <c r="KLJ26" s="164"/>
      <c r="KLK26" s="164"/>
      <c r="KLL26" s="164"/>
      <c r="KLM26" s="164"/>
      <c r="KLN26" s="164"/>
      <c r="KLO26" s="164"/>
      <c r="KLP26" s="164"/>
      <c r="KLQ26" s="164"/>
      <c r="KLR26" s="164"/>
      <c r="KLS26" s="165"/>
      <c r="KLT26" s="164"/>
      <c r="KLU26" s="164"/>
      <c r="KLV26" s="164"/>
      <c r="KLW26" s="164"/>
      <c r="KLX26" s="164"/>
      <c r="KLY26" s="164"/>
      <c r="KLZ26" s="164"/>
      <c r="KMA26" s="164"/>
      <c r="KMB26" s="164"/>
      <c r="KMC26" s="165"/>
      <c r="KMD26" s="164"/>
      <c r="KME26" s="164"/>
      <c r="KMF26" s="164"/>
      <c r="KMG26" s="164"/>
      <c r="KMH26" s="164"/>
      <c r="KMI26" s="164"/>
      <c r="KMJ26" s="164"/>
      <c r="KMK26" s="164"/>
      <c r="KML26" s="164"/>
      <c r="KMM26" s="165"/>
      <c r="KMN26" s="164"/>
      <c r="KMO26" s="164"/>
      <c r="KMP26" s="164"/>
      <c r="KMQ26" s="164"/>
      <c r="KMR26" s="164"/>
      <c r="KMS26" s="164"/>
      <c r="KMT26" s="164"/>
      <c r="KMU26" s="164"/>
      <c r="KMV26" s="164"/>
      <c r="KMW26" s="165"/>
      <c r="KMX26" s="164"/>
      <c r="KMY26" s="164"/>
      <c r="KMZ26" s="164"/>
      <c r="KNA26" s="164"/>
      <c r="KNB26" s="164"/>
      <c r="KNC26" s="164"/>
      <c r="KND26" s="164"/>
      <c r="KNE26" s="164"/>
      <c r="KNF26" s="164"/>
      <c r="KNG26" s="165"/>
      <c r="KNH26" s="164"/>
      <c r="KNI26" s="164"/>
      <c r="KNJ26" s="164"/>
      <c r="KNK26" s="164"/>
      <c r="KNL26" s="164"/>
      <c r="KNM26" s="164"/>
      <c r="KNN26" s="164"/>
      <c r="KNO26" s="164"/>
      <c r="KNP26" s="164"/>
      <c r="KNQ26" s="165"/>
      <c r="KNR26" s="164"/>
      <c r="KNS26" s="164"/>
      <c r="KNT26" s="164"/>
      <c r="KNU26" s="164"/>
      <c r="KNV26" s="164"/>
      <c r="KNW26" s="164"/>
      <c r="KNX26" s="164"/>
      <c r="KNY26" s="164"/>
      <c r="KNZ26" s="164"/>
      <c r="KOA26" s="165"/>
      <c r="KOB26" s="164"/>
      <c r="KOC26" s="164"/>
      <c r="KOD26" s="164"/>
      <c r="KOE26" s="164"/>
      <c r="KOF26" s="164"/>
      <c r="KOG26" s="164"/>
      <c r="KOH26" s="164"/>
      <c r="KOI26" s="164"/>
      <c r="KOJ26" s="164"/>
      <c r="KOK26" s="165"/>
      <c r="KOL26" s="164"/>
      <c r="KOM26" s="164"/>
      <c r="KON26" s="164"/>
      <c r="KOO26" s="164"/>
      <c r="KOP26" s="164"/>
      <c r="KOQ26" s="164"/>
      <c r="KOR26" s="164"/>
      <c r="KOS26" s="164"/>
      <c r="KOT26" s="164"/>
      <c r="KOU26" s="165"/>
      <c r="KOV26" s="164"/>
      <c r="KOW26" s="164"/>
      <c r="KOX26" s="164"/>
      <c r="KOY26" s="164"/>
      <c r="KOZ26" s="164"/>
      <c r="KPA26" s="164"/>
      <c r="KPB26" s="164"/>
      <c r="KPC26" s="164"/>
      <c r="KPD26" s="164"/>
      <c r="KPE26" s="165"/>
      <c r="KPF26" s="164"/>
      <c r="KPG26" s="164"/>
      <c r="KPH26" s="164"/>
      <c r="KPI26" s="164"/>
      <c r="KPJ26" s="164"/>
      <c r="KPK26" s="164"/>
      <c r="KPL26" s="164"/>
      <c r="KPM26" s="164"/>
      <c r="KPN26" s="164"/>
      <c r="KPO26" s="165"/>
      <c r="KPP26" s="164"/>
      <c r="KPQ26" s="164"/>
      <c r="KPR26" s="164"/>
      <c r="KPS26" s="164"/>
      <c r="KPT26" s="164"/>
      <c r="KPU26" s="164"/>
      <c r="KPV26" s="164"/>
      <c r="KPW26" s="164"/>
      <c r="KPX26" s="164"/>
      <c r="KPY26" s="165"/>
      <c r="KPZ26" s="164"/>
      <c r="KQA26" s="164"/>
      <c r="KQB26" s="164"/>
      <c r="KQC26" s="164"/>
      <c r="KQD26" s="164"/>
      <c r="KQE26" s="164"/>
      <c r="KQF26" s="164"/>
      <c r="KQG26" s="164"/>
      <c r="KQH26" s="164"/>
      <c r="KQI26" s="165"/>
      <c r="KQJ26" s="164"/>
      <c r="KQK26" s="164"/>
      <c r="KQL26" s="164"/>
      <c r="KQM26" s="164"/>
      <c r="KQN26" s="164"/>
      <c r="KQO26" s="164"/>
      <c r="KQP26" s="164"/>
      <c r="KQQ26" s="164"/>
      <c r="KQR26" s="164"/>
      <c r="KQS26" s="165"/>
      <c r="KQT26" s="164"/>
      <c r="KQU26" s="164"/>
      <c r="KQV26" s="164"/>
      <c r="KQW26" s="164"/>
      <c r="KQX26" s="164"/>
      <c r="KQY26" s="164"/>
      <c r="KQZ26" s="164"/>
      <c r="KRA26" s="164"/>
      <c r="KRB26" s="164"/>
      <c r="KRC26" s="165"/>
      <c r="KRD26" s="164"/>
      <c r="KRE26" s="164"/>
      <c r="KRF26" s="164"/>
      <c r="KRG26" s="164"/>
      <c r="KRH26" s="164"/>
      <c r="KRI26" s="164"/>
      <c r="KRJ26" s="164"/>
      <c r="KRK26" s="164"/>
      <c r="KRL26" s="164"/>
      <c r="KRM26" s="165"/>
      <c r="KRN26" s="164"/>
      <c r="KRO26" s="164"/>
      <c r="KRP26" s="164"/>
      <c r="KRQ26" s="164"/>
      <c r="KRR26" s="164"/>
      <c r="KRS26" s="164"/>
      <c r="KRT26" s="164"/>
      <c r="KRU26" s="164"/>
      <c r="KRV26" s="164"/>
      <c r="KRW26" s="165"/>
      <c r="KRX26" s="164"/>
      <c r="KRY26" s="164"/>
      <c r="KRZ26" s="164"/>
      <c r="KSA26" s="164"/>
      <c r="KSB26" s="164"/>
      <c r="KSC26" s="164"/>
      <c r="KSD26" s="164"/>
      <c r="KSE26" s="164"/>
      <c r="KSF26" s="164"/>
      <c r="KSG26" s="165"/>
      <c r="KSH26" s="164"/>
      <c r="KSI26" s="164"/>
      <c r="KSJ26" s="164"/>
      <c r="KSK26" s="164"/>
      <c r="KSL26" s="164"/>
      <c r="KSM26" s="164"/>
      <c r="KSN26" s="164"/>
      <c r="KSO26" s="164"/>
      <c r="KSP26" s="164"/>
      <c r="KSQ26" s="165"/>
      <c r="KSR26" s="164"/>
      <c r="KSS26" s="164"/>
      <c r="KST26" s="164"/>
      <c r="KSU26" s="164"/>
      <c r="KSV26" s="164"/>
      <c r="KSW26" s="164"/>
      <c r="KSX26" s="164"/>
      <c r="KSY26" s="164"/>
      <c r="KSZ26" s="164"/>
      <c r="KTA26" s="165"/>
      <c r="KTB26" s="164"/>
      <c r="KTC26" s="164"/>
      <c r="KTD26" s="164"/>
      <c r="KTE26" s="164"/>
      <c r="KTF26" s="164"/>
      <c r="KTG26" s="164"/>
      <c r="KTH26" s="164"/>
      <c r="KTI26" s="164"/>
      <c r="KTJ26" s="164"/>
      <c r="KTK26" s="165"/>
      <c r="KTL26" s="164"/>
      <c r="KTM26" s="164"/>
      <c r="KTN26" s="164"/>
      <c r="KTO26" s="164"/>
      <c r="KTP26" s="164"/>
      <c r="KTQ26" s="164"/>
      <c r="KTR26" s="164"/>
      <c r="KTS26" s="164"/>
      <c r="KTT26" s="164"/>
      <c r="KTU26" s="165"/>
      <c r="KTV26" s="164"/>
      <c r="KTW26" s="164"/>
      <c r="KTX26" s="164"/>
      <c r="KTY26" s="164"/>
      <c r="KTZ26" s="164"/>
      <c r="KUA26" s="164"/>
      <c r="KUB26" s="164"/>
      <c r="KUC26" s="164"/>
      <c r="KUD26" s="164"/>
      <c r="KUE26" s="165"/>
      <c r="KUF26" s="164"/>
      <c r="KUG26" s="164"/>
      <c r="KUH26" s="164"/>
      <c r="KUI26" s="164"/>
      <c r="KUJ26" s="164"/>
      <c r="KUK26" s="164"/>
      <c r="KUL26" s="164"/>
      <c r="KUM26" s="164"/>
      <c r="KUN26" s="164"/>
      <c r="KUO26" s="165"/>
      <c r="KUP26" s="164"/>
      <c r="KUQ26" s="164"/>
      <c r="KUR26" s="164"/>
      <c r="KUS26" s="164"/>
      <c r="KUT26" s="164"/>
      <c r="KUU26" s="164"/>
      <c r="KUV26" s="164"/>
      <c r="KUW26" s="164"/>
      <c r="KUX26" s="164"/>
      <c r="KUY26" s="165"/>
      <c r="KUZ26" s="164"/>
      <c r="KVA26" s="164"/>
      <c r="KVB26" s="164"/>
      <c r="KVC26" s="164"/>
      <c r="KVD26" s="164"/>
      <c r="KVE26" s="164"/>
      <c r="KVF26" s="164"/>
      <c r="KVG26" s="164"/>
      <c r="KVH26" s="164"/>
      <c r="KVI26" s="165"/>
      <c r="KVJ26" s="164"/>
      <c r="KVK26" s="164"/>
      <c r="KVL26" s="164"/>
      <c r="KVM26" s="164"/>
      <c r="KVN26" s="164"/>
      <c r="KVO26" s="164"/>
      <c r="KVP26" s="164"/>
      <c r="KVQ26" s="164"/>
      <c r="KVR26" s="164"/>
      <c r="KVS26" s="165"/>
      <c r="KVT26" s="164"/>
      <c r="KVU26" s="164"/>
      <c r="KVV26" s="164"/>
      <c r="KVW26" s="164"/>
      <c r="KVX26" s="164"/>
      <c r="KVY26" s="164"/>
      <c r="KVZ26" s="164"/>
      <c r="KWA26" s="164"/>
      <c r="KWB26" s="164"/>
      <c r="KWC26" s="165"/>
      <c r="KWD26" s="164"/>
      <c r="KWE26" s="164"/>
      <c r="KWF26" s="164"/>
      <c r="KWG26" s="164"/>
      <c r="KWH26" s="164"/>
      <c r="KWI26" s="164"/>
      <c r="KWJ26" s="164"/>
      <c r="KWK26" s="164"/>
      <c r="KWL26" s="164"/>
      <c r="KWM26" s="165"/>
      <c r="KWN26" s="164"/>
      <c r="KWO26" s="164"/>
      <c r="KWP26" s="164"/>
      <c r="KWQ26" s="164"/>
      <c r="KWR26" s="164"/>
      <c r="KWS26" s="164"/>
      <c r="KWT26" s="164"/>
      <c r="KWU26" s="164"/>
      <c r="KWV26" s="164"/>
      <c r="KWW26" s="165"/>
      <c r="KWX26" s="164"/>
      <c r="KWY26" s="164"/>
      <c r="KWZ26" s="164"/>
      <c r="KXA26" s="164"/>
      <c r="KXB26" s="164"/>
      <c r="KXC26" s="164"/>
      <c r="KXD26" s="164"/>
      <c r="KXE26" s="164"/>
      <c r="KXF26" s="164"/>
      <c r="KXG26" s="165"/>
      <c r="KXH26" s="164"/>
      <c r="KXI26" s="164"/>
      <c r="KXJ26" s="164"/>
      <c r="KXK26" s="164"/>
      <c r="KXL26" s="164"/>
      <c r="KXM26" s="164"/>
      <c r="KXN26" s="164"/>
      <c r="KXO26" s="164"/>
      <c r="KXP26" s="164"/>
      <c r="KXQ26" s="165"/>
      <c r="KXR26" s="164"/>
      <c r="KXS26" s="164"/>
      <c r="KXT26" s="164"/>
      <c r="KXU26" s="164"/>
      <c r="KXV26" s="164"/>
      <c r="KXW26" s="164"/>
      <c r="KXX26" s="164"/>
      <c r="KXY26" s="164"/>
      <c r="KXZ26" s="164"/>
      <c r="KYA26" s="165"/>
      <c r="KYB26" s="164"/>
      <c r="KYC26" s="164"/>
      <c r="KYD26" s="164"/>
      <c r="KYE26" s="164"/>
      <c r="KYF26" s="164"/>
      <c r="KYG26" s="164"/>
      <c r="KYH26" s="164"/>
      <c r="KYI26" s="164"/>
      <c r="KYJ26" s="164"/>
      <c r="KYK26" s="165"/>
      <c r="KYL26" s="164"/>
      <c r="KYM26" s="164"/>
      <c r="KYN26" s="164"/>
      <c r="KYO26" s="164"/>
      <c r="KYP26" s="164"/>
      <c r="KYQ26" s="164"/>
      <c r="KYR26" s="164"/>
      <c r="KYS26" s="164"/>
      <c r="KYT26" s="164"/>
      <c r="KYU26" s="165"/>
      <c r="KYV26" s="164"/>
      <c r="KYW26" s="164"/>
      <c r="KYX26" s="164"/>
      <c r="KYY26" s="164"/>
      <c r="KYZ26" s="164"/>
      <c r="KZA26" s="164"/>
      <c r="KZB26" s="164"/>
      <c r="KZC26" s="164"/>
      <c r="KZD26" s="164"/>
      <c r="KZE26" s="165"/>
      <c r="KZF26" s="164"/>
      <c r="KZG26" s="164"/>
      <c r="KZH26" s="164"/>
      <c r="KZI26" s="164"/>
      <c r="KZJ26" s="164"/>
      <c r="KZK26" s="164"/>
      <c r="KZL26" s="164"/>
      <c r="KZM26" s="164"/>
      <c r="KZN26" s="164"/>
      <c r="KZO26" s="165"/>
      <c r="KZP26" s="164"/>
      <c r="KZQ26" s="164"/>
      <c r="KZR26" s="164"/>
      <c r="KZS26" s="164"/>
      <c r="KZT26" s="164"/>
      <c r="KZU26" s="164"/>
      <c r="KZV26" s="164"/>
      <c r="KZW26" s="164"/>
      <c r="KZX26" s="164"/>
      <c r="KZY26" s="165"/>
      <c r="KZZ26" s="164"/>
      <c r="LAA26" s="164"/>
      <c r="LAB26" s="164"/>
      <c r="LAC26" s="164"/>
      <c r="LAD26" s="164"/>
      <c r="LAE26" s="164"/>
      <c r="LAF26" s="164"/>
      <c r="LAG26" s="164"/>
      <c r="LAH26" s="164"/>
      <c r="LAI26" s="165"/>
      <c r="LAJ26" s="164"/>
      <c r="LAK26" s="164"/>
      <c r="LAL26" s="164"/>
      <c r="LAM26" s="164"/>
      <c r="LAN26" s="164"/>
      <c r="LAO26" s="164"/>
      <c r="LAP26" s="164"/>
      <c r="LAQ26" s="164"/>
      <c r="LAR26" s="164"/>
      <c r="LAS26" s="165"/>
      <c r="LAT26" s="164"/>
      <c r="LAU26" s="164"/>
      <c r="LAV26" s="164"/>
      <c r="LAW26" s="164"/>
      <c r="LAX26" s="164"/>
      <c r="LAY26" s="164"/>
      <c r="LAZ26" s="164"/>
      <c r="LBA26" s="164"/>
      <c r="LBB26" s="164"/>
      <c r="LBC26" s="165"/>
      <c r="LBD26" s="164"/>
      <c r="LBE26" s="164"/>
      <c r="LBF26" s="164"/>
      <c r="LBG26" s="164"/>
      <c r="LBH26" s="164"/>
      <c r="LBI26" s="164"/>
      <c r="LBJ26" s="164"/>
      <c r="LBK26" s="164"/>
      <c r="LBL26" s="164"/>
      <c r="LBM26" s="165"/>
      <c r="LBN26" s="164"/>
      <c r="LBO26" s="164"/>
      <c r="LBP26" s="164"/>
      <c r="LBQ26" s="164"/>
      <c r="LBR26" s="164"/>
      <c r="LBS26" s="164"/>
      <c r="LBT26" s="164"/>
      <c r="LBU26" s="164"/>
      <c r="LBV26" s="164"/>
      <c r="LBW26" s="165"/>
      <c r="LBX26" s="164"/>
      <c r="LBY26" s="164"/>
      <c r="LBZ26" s="164"/>
      <c r="LCA26" s="164"/>
      <c r="LCB26" s="164"/>
      <c r="LCC26" s="164"/>
      <c r="LCD26" s="164"/>
      <c r="LCE26" s="164"/>
      <c r="LCF26" s="164"/>
      <c r="LCG26" s="165"/>
      <c r="LCH26" s="164"/>
      <c r="LCI26" s="164"/>
      <c r="LCJ26" s="164"/>
      <c r="LCK26" s="164"/>
      <c r="LCL26" s="164"/>
      <c r="LCM26" s="164"/>
      <c r="LCN26" s="164"/>
      <c r="LCO26" s="164"/>
      <c r="LCP26" s="164"/>
      <c r="LCQ26" s="165"/>
      <c r="LCR26" s="164"/>
      <c r="LCS26" s="164"/>
      <c r="LCT26" s="164"/>
      <c r="LCU26" s="164"/>
      <c r="LCV26" s="164"/>
      <c r="LCW26" s="164"/>
      <c r="LCX26" s="164"/>
      <c r="LCY26" s="164"/>
      <c r="LCZ26" s="164"/>
      <c r="LDA26" s="165"/>
      <c r="LDB26" s="164"/>
      <c r="LDC26" s="164"/>
      <c r="LDD26" s="164"/>
      <c r="LDE26" s="164"/>
      <c r="LDF26" s="164"/>
      <c r="LDG26" s="164"/>
      <c r="LDH26" s="164"/>
      <c r="LDI26" s="164"/>
      <c r="LDJ26" s="164"/>
      <c r="LDK26" s="165"/>
      <c r="LDL26" s="164"/>
      <c r="LDM26" s="164"/>
      <c r="LDN26" s="164"/>
      <c r="LDO26" s="164"/>
      <c r="LDP26" s="164"/>
      <c r="LDQ26" s="164"/>
      <c r="LDR26" s="164"/>
      <c r="LDS26" s="164"/>
      <c r="LDT26" s="164"/>
      <c r="LDU26" s="165"/>
      <c r="LDV26" s="164"/>
      <c r="LDW26" s="164"/>
      <c r="LDX26" s="164"/>
      <c r="LDY26" s="164"/>
      <c r="LDZ26" s="164"/>
      <c r="LEA26" s="164"/>
      <c r="LEB26" s="164"/>
      <c r="LEC26" s="164"/>
      <c r="LED26" s="164"/>
      <c r="LEE26" s="165"/>
      <c r="LEF26" s="164"/>
      <c r="LEG26" s="164"/>
      <c r="LEH26" s="164"/>
      <c r="LEI26" s="164"/>
      <c r="LEJ26" s="164"/>
      <c r="LEK26" s="164"/>
      <c r="LEL26" s="164"/>
      <c r="LEM26" s="164"/>
      <c r="LEN26" s="164"/>
      <c r="LEO26" s="165"/>
      <c r="LEP26" s="164"/>
      <c r="LEQ26" s="164"/>
      <c r="LER26" s="164"/>
      <c r="LES26" s="164"/>
      <c r="LET26" s="164"/>
      <c r="LEU26" s="164"/>
      <c r="LEV26" s="164"/>
      <c r="LEW26" s="164"/>
      <c r="LEX26" s="164"/>
      <c r="LEY26" s="165"/>
      <c r="LEZ26" s="164"/>
      <c r="LFA26" s="164"/>
      <c r="LFB26" s="164"/>
      <c r="LFC26" s="164"/>
      <c r="LFD26" s="164"/>
      <c r="LFE26" s="164"/>
      <c r="LFF26" s="164"/>
      <c r="LFG26" s="164"/>
      <c r="LFH26" s="164"/>
      <c r="LFI26" s="165"/>
      <c r="LFJ26" s="164"/>
      <c r="LFK26" s="164"/>
      <c r="LFL26" s="164"/>
      <c r="LFM26" s="164"/>
      <c r="LFN26" s="164"/>
      <c r="LFO26" s="164"/>
      <c r="LFP26" s="164"/>
      <c r="LFQ26" s="164"/>
      <c r="LFR26" s="164"/>
      <c r="LFS26" s="165"/>
      <c r="LFT26" s="164"/>
      <c r="LFU26" s="164"/>
      <c r="LFV26" s="164"/>
      <c r="LFW26" s="164"/>
      <c r="LFX26" s="164"/>
      <c r="LFY26" s="164"/>
      <c r="LFZ26" s="164"/>
      <c r="LGA26" s="164"/>
      <c r="LGB26" s="164"/>
      <c r="LGC26" s="165"/>
      <c r="LGD26" s="164"/>
      <c r="LGE26" s="164"/>
      <c r="LGF26" s="164"/>
      <c r="LGG26" s="164"/>
      <c r="LGH26" s="164"/>
      <c r="LGI26" s="164"/>
      <c r="LGJ26" s="164"/>
      <c r="LGK26" s="164"/>
      <c r="LGL26" s="164"/>
      <c r="LGM26" s="165"/>
      <c r="LGN26" s="164"/>
      <c r="LGO26" s="164"/>
      <c r="LGP26" s="164"/>
      <c r="LGQ26" s="164"/>
      <c r="LGR26" s="164"/>
      <c r="LGS26" s="164"/>
      <c r="LGT26" s="164"/>
      <c r="LGU26" s="164"/>
      <c r="LGV26" s="164"/>
      <c r="LGW26" s="165"/>
      <c r="LGX26" s="164"/>
      <c r="LGY26" s="164"/>
      <c r="LGZ26" s="164"/>
      <c r="LHA26" s="164"/>
      <c r="LHB26" s="164"/>
      <c r="LHC26" s="164"/>
      <c r="LHD26" s="164"/>
      <c r="LHE26" s="164"/>
      <c r="LHF26" s="164"/>
      <c r="LHG26" s="165"/>
      <c r="LHH26" s="164"/>
      <c r="LHI26" s="164"/>
      <c r="LHJ26" s="164"/>
      <c r="LHK26" s="164"/>
      <c r="LHL26" s="164"/>
      <c r="LHM26" s="164"/>
      <c r="LHN26" s="164"/>
      <c r="LHO26" s="164"/>
      <c r="LHP26" s="164"/>
      <c r="LHQ26" s="165"/>
      <c r="LHR26" s="164"/>
      <c r="LHS26" s="164"/>
      <c r="LHT26" s="164"/>
      <c r="LHU26" s="164"/>
      <c r="LHV26" s="164"/>
      <c r="LHW26" s="164"/>
      <c r="LHX26" s="164"/>
      <c r="LHY26" s="164"/>
      <c r="LHZ26" s="164"/>
      <c r="LIA26" s="165"/>
      <c r="LIB26" s="164"/>
      <c r="LIC26" s="164"/>
      <c r="LID26" s="164"/>
      <c r="LIE26" s="164"/>
      <c r="LIF26" s="164"/>
      <c r="LIG26" s="164"/>
      <c r="LIH26" s="164"/>
      <c r="LII26" s="164"/>
      <c r="LIJ26" s="164"/>
      <c r="LIK26" s="165"/>
      <c r="LIL26" s="164"/>
      <c r="LIM26" s="164"/>
      <c r="LIN26" s="164"/>
      <c r="LIO26" s="164"/>
      <c r="LIP26" s="164"/>
      <c r="LIQ26" s="164"/>
      <c r="LIR26" s="164"/>
      <c r="LIS26" s="164"/>
      <c r="LIT26" s="164"/>
      <c r="LIU26" s="165"/>
      <c r="LIV26" s="164"/>
      <c r="LIW26" s="164"/>
      <c r="LIX26" s="164"/>
      <c r="LIY26" s="164"/>
      <c r="LIZ26" s="164"/>
      <c r="LJA26" s="164"/>
      <c r="LJB26" s="164"/>
      <c r="LJC26" s="164"/>
      <c r="LJD26" s="164"/>
      <c r="LJE26" s="165"/>
      <c r="LJF26" s="164"/>
      <c r="LJG26" s="164"/>
      <c r="LJH26" s="164"/>
      <c r="LJI26" s="164"/>
      <c r="LJJ26" s="164"/>
      <c r="LJK26" s="164"/>
      <c r="LJL26" s="164"/>
      <c r="LJM26" s="164"/>
      <c r="LJN26" s="164"/>
      <c r="LJO26" s="165"/>
      <c r="LJP26" s="164"/>
      <c r="LJQ26" s="164"/>
      <c r="LJR26" s="164"/>
      <c r="LJS26" s="164"/>
      <c r="LJT26" s="164"/>
      <c r="LJU26" s="164"/>
      <c r="LJV26" s="164"/>
      <c r="LJW26" s="164"/>
      <c r="LJX26" s="164"/>
      <c r="LJY26" s="165"/>
      <c r="LJZ26" s="164"/>
      <c r="LKA26" s="164"/>
      <c r="LKB26" s="164"/>
      <c r="LKC26" s="164"/>
      <c r="LKD26" s="164"/>
      <c r="LKE26" s="164"/>
      <c r="LKF26" s="164"/>
      <c r="LKG26" s="164"/>
      <c r="LKH26" s="164"/>
      <c r="LKI26" s="165"/>
      <c r="LKJ26" s="164"/>
      <c r="LKK26" s="164"/>
      <c r="LKL26" s="164"/>
      <c r="LKM26" s="164"/>
      <c r="LKN26" s="164"/>
      <c r="LKO26" s="164"/>
      <c r="LKP26" s="164"/>
      <c r="LKQ26" s="164"/>
      <c r="LKR26" s="164"/>
      <c r="LKS26" s="165"/>
      <c r="LKT26" s="164"/>
      <c r="LKU26" s="164"/>
      <c r="LKV26" s="164"/>
      <c r="LKW26" s="164"/>
      <c r="LKX26" s="164"/>
      <c r="LKY26" s="164"/>
      <c r="LKZ26" s="164"/>
      <c r="LLA26" s="164"/>
      <c r="LLB26" s="164"/>
      <c r="LLC26" s="165"/>
      <c r="LLD26" s="164"/>
      <c r="LLE26" s="164"/>
      <c r="LLF26" s="164"/>
      <c r="LLG26" s="164"/>
      <c r="LLH26" s="164"/>
      <c r="LLI26" s="164"/>
      <c r="LLJ26" s="164"/>
      <c r="LLK26" s="164"/>
      <c r="LLL26" s="164"/>
      <c r="LLM26" s="165"/>
      <c r="LLN26" s="164"/>
      <c r="LLO26" s="164"/>
      <c r="LLP26" s="164"/>
      <c r="LLQ26" s="164"/>
      <c r="LLR26" s="164"/>
      <c r="LLS26" s="164"/>
      <c r="LLT26" s="164"/>
      <c r="LLU26" s="164"/>
      <c r="LLV26" s="164"/>
      <c r="LLW26" s="165"/>
      <c r="LLX26" s="164"/>
      <c r="LLY26" s="164"/>
      <c r="LLZ26" s="164"/>
      <c r="LMA26" s="164"/>
      <c r="LMB26" s="164"/>
      <c r="LMC26" s="164"/>
      <c r="LMD26" s="164"/>
      <c r="LME26" s="164"/>
      <c r="LMF26" s="164"/>
      <c r="LMG26" s="165"/>
      <c r="LMH26" s="164"/>
      <c r="LMI26" s="164"/>
      <c r="LMJ26" s="164"/>
      <c r="LMK26" s="164"/>
      <c r="LML26" s="164"/>
      <c r="LMM26" s="164"/>
      <c r="LMN26" s="164"/>
      <c r="LMO26" s="164"/>
      <c r="LMP26" s="164"/>
      <c r="LMQ26" s="165"/>
      <c r="LMR26" s="164"/>
      <c r="LMS26" s="164"/>
      <c r="LMT26" s="164"/>
      <c r="LMU26" s="164"/>
      <c r="LMV26" s="164"/>
      <c r="LMW26" s="164"/>
      <c r="LMX26" s="164"/>
      <c r="LMY26" s="164"/>
      <c r="LMZ26" s="164"/>
      <c r="LNA26" s="165"/>
      <c r="LNB26" s="164"/>
      <c r="LNC26" s="164"/>
      <c r="LND26" s="164"/>
      <c r="LNE26" s="164"/>
      <c r="LNF26" s="164"/>
      <c r="LNG26" s="164"/>
      <c r="LNH26" s="164"/>
      <c r="LNI26" s="164"/>
      <c r="LNJ26" s="164"/>
      <c r="LNK26" s="165"/>
      <c r="LNL26" s="164"/>
      <c r="LNM26" s="164"/>
      <c r="LNN26" s="164"/>
      <c r="LNO26" s="164"/>
      <c r="LNP26" s="164"/>
      <c r="LNQ26" s="164"/>
      <c r="LNR26" s="164"/>
      <c r="LNS26" s="164"/>
      <c r="LNT26" s="164"/>
      <c r="LNU26" s="165"/>
      <c r="LNV26" s="164"/>
      <c r="LNW26" s="164"/>
      <c r="LNX26" s="164"/>
      <c r="LNY26" s="164"/>
      <c r="LNZ26" s="164"/>
      <c r="LOA26" s="164"/>
      <c r="LOB26" s="164"/>
      <c r="LOC26" s="164"/>
      <c r="LOD26" s="164"/>
      <c r="LOE26" s="165"/>
      <c r="LOF26" s="164"/>
      <c r="LOG26" s="164"/>
      <c r="LOH26" s="164"/>
      <c r="LOI26" s="164"/>
      <c r="LOJ26" s="164"/>
      <c r="LOK26" s="164"/>
      <c r="LOL26" s="164"/>
      <c r="LOM26" s="164"/>
      <c r="LON26" s="164"/>
      <c r="LOO26" s="165"/>
      <c r="LOP26" s="164"/>
      <c r="LOQ26" s="164"/>
      <c r="LOR26" s="164"/>
      <c r="LOS26" s="164"/>
      <c r="LOT26" s="164"/>
      <c r="LOU26" s="164"/>
      <c r="LOV26" s="164"/>
      <c r="LOW26" s="164"/>
      <c r="LOX26" s="164"/>
      <c r="LOY26" s="165"/>
      <c r="LOZ26" s="164"/>
      <c r="LPA26" s="164"/>
      <c r="LPB26" s="164"/>
      <c r="LPC26" s="164"/>
      <c r="LPD26" s="164"/>
      <c r="LPE26" s="164"/>
      <c r="LPF26" s="164"/>
      <c r="LPG26" s="164"/>
      <c r="LPH26" s="164"/>
      <c r="LPI26" s="165"/>
      <c r="LPJ26" s="164"/>
      <c r="LPK26" s="164"/>
      <c r="LPL26" s="164"/>
      <c r="LPM26" s="164"/>
      <c r="LPN26" s="164"/>
      <c r="LPO26" s="164"/>
      <c r="LPP26" s="164"/>
      <c r="LPQ26" s="164"/>
      <c r="LPR26" s="164"/>
      <c r="LPS26" s="165"/>
      <c r="LPT26" s="164"/>
      <c r="LPU26" s="164"/>
      <c r="LPV26" s="164"/>
      <c r="LPW26" s="164"/>
      <c r="LPX26" s="164"/>
      <c r="LPY26" s="164"/>
      <c r="LPZ26" s="164"/>
      <c r="LQA26" s="164"/>
      <c r="LQB26" s="164"/>
      <c r="LQC26" s="165"/>
      <c r="LQD26" s="164"/>
      <c r="LQE26" s="164"/>
      <c r="LQF26" s="164"/>
      <c r="LQG26" s="164"/>
      <c r="LQH26" s="164"/>
      <c r="LQI26" s="164"/>
      <c r="LQJ26" s="164"/>
      <c r="LQK26" s="164"/>
      <c r="LQL26" s="164"/>
      <c r="LQM26" s="165"/>
      <c r="LQN26" s="164"/>
      <c r="LQO26" s="164"/>
      <c r="LQP26" s="164"/>
      <c r="LQQ26" s="164"/>
      <c r="LQR26" s="164"/>
      <c r="LQS26" s="164"/>
      <c r="LQT26" s="164"/>
      <c r="LQU26" s="164"/>
      <c r="LQV26" s="164"/>
      <c r="LQW26" s="165"/>
      <c r="LQX26" s="164"/>
      <c r="LQY26" s="164"/>
      <c r="LQZ26" s="164"/>
      <c r="LRA26" s="164"/>
      <c r="LRB26" s="164"/>
      <c r="LRC26" s="164"/>
      <c r="LRD26" s="164"/>
      <c r="LRE26" s="164"/>
      <c r="LRF26" s="164"/>
      <c r="LRG26" s="165"/>
      <c r="LRH26" s="164"/>
      <c r="LRI26" s="164"/>
      <c r="LRJ26" s="164"/>
      <c r="LRK26" s="164"/>
      <c r="LRL26" s="164"/>
      <c r="LRM26" s="164"/>
      <c r="LRN26" s="164"/>
      <c r="LRO26" s="164"/>
      <c r="LRP26" s="164"/>
      <c r="LRQ26" s="165"/>
      <c r="LRR26" s="164"/>
      <c r="LRS26" s="164"/>
      <c r="LRT26" s="164"/>
      <c r="LRU26" s="164"/>
      <c r="LRV26" s="164"/>
      <c r="LRW26" s="164"/>
      <c r="LRX26" s="164"/>
      <c r="LRY26" s="164"/>
      <c r="LRZ26" s="164"/>
      <c r="LSA26" s="165"/>
      <c r="LSB26" s="164"/>
      <c r="LSC26" s="164"/>
      <c r="LSD26" s="164"/>
      <c r="LSE26" s="164"/>
      <c r="LSF26" s="164"/>
      <c r="LSG26" s="164"/>
      <c r="LSH26" s="164"/>
      <c r="LSI26" s="164"/>
      <c r="LSJ26" s="164"/>
      <c r="LSK26" s="165"/>
      <c r="LSL26" s="164"/>
      <c r="LSM26" s="164"/>
      <c r="LSN26" s="164"/>
      <c r="LSO26" s="164"/>
      <c r="LSP26" s="164"/>
      <c r="LSQ26" s="164"/>
      <c r="LSR26" s="164"/>
      <c r="LSS26" s="164"/>
      <c r="LST26" s="164"/>
      <c r="LSU26" s="165"/>
      <c r="LSV26" s="164"/>
      <c r="LSW26" s="164"/>
      <c r="LSX26" s="164"/>
      <c r="LSY26" s="164"/>
      <c r="LSZ26" s="164"/>
      <c r="LTA26" s="164"/>
      <c r="LTB26" s="164"/>
      <c r="LTC26" s="164"/>
      <c r="LTD26" s="164"/>
      <c r="LTE26" s="165"/>
      <c r="LTF26" s="164"/>
      <c r="LTG26" s="164"/>
      <c r="LTH26" s="164"/>
      <c r="LTI26" s="164"/>
      <c r="LTJ26" s="164"/>
      <c r="LTK26" s="164"/>
      <c r="LTL26" s="164"/>
      <c r="LTM26" s="164"/>
      <c r="LTN26" s="164"/>
      <c r="LTO26" s="165"/>
      <c r="LTP26" s="164"/>
      <c r="LTQ26" s="164"/>
      <c r="LTR26" s="164"/>
      <c r="LTS26" s="164"/>
      <c r="LTT26" s="164"/>
      <c r="LTU26" s="164"/>
      <c r="LTV26" s="164"/>
      <c r="LTW26" s="164"/>
      <c r="LTX26" s="164"/>
      <c r="LTY26" s="165"/>
      <c r="LTZ26" s="164"/>
      <c r="LUA26" s="164"/>
      <c r="LUB26" s="164"/>
      <c r="LUC26" s="164"/>
      <c r="LUD26" s="164"/>
      <c r="LUE26" s="164"/>
      <c r="LUF26" s="164"/>
      <c r="LUG26" s="164"/>
      <c r="LUH26" s="164"/>
      <c r="LUI26" s="165"/>
      <c r="LUJ26" s="164"/>
      <c r="LUK26" s="164"/>
      <c r="LUL26" s="164"/>
      <c r="LUM26" s="164"/>
      <c r="LUN26" s="164"/>
      <c r="LUO26" s="164"/>
      <c r="LUP26" s="164"/>
      <c r="LUQ26" s="164"/>
      <c r="LUR26" s="164"/>
      <c r="LUS26" s="165"/>
      <c r="LUT26" s="164"/>
      <c r="LUU26" s="164"/>
      <c r="LUV26" s="164"/>
      <c r="LUW26" s="164"/>
      <c r="LUX26" s="164"/>
      <c r="LUY26" s="164"/>
      <c r="LUZ26" s="164"/>
      <c r="LVA26" s="164"/>
      <c r="LVB26" s="164"/>
      <c r="LVC26" s="165"/>
      <c r="LVD26" s="164"/>
      <c r="LVE26" s="164"/>
      <c r="LVF26" s="164"/>
      <c r="LVG26" s="164"/>
      <c r="LVH26" s="164"/>
      <c r="LVI26" s="164"/>
      <c r="LVJ26" s="164"/>
      <c r="LVK26" s="164"/>
      <c r="LVL26" s="164"/>
      <c r="LVM26" s="165"/>
      <c r="LVN26" s="164"/>
      <c r="LVO26" s="164"/>
      <c r="LVP26" s="164"/>
      <c r="LVQ26" s="164"/>
      <c r="LVR26" s="164"/>
      <c r="LVS26" s="164"/>
      <c r="LVT26" s="164"/>
      <c r="LVU26" s="164"/>
      <c r="LVV26" s="164"/>
      <c r="LVW26" s="165"/>
      <c r="LVX26" s="164"/>
      <c r="LVY26" s="164"/>
      <c r="LVZ26" s="164"/>
      <c r="LWA26" s="164"/>
      <c r="LWB26" s="164"/>
      <c r="LWC26" s="164"/>
      <c r="LWD26" s="164"/>
      <c r="LWE26" s="164"/>
      <c r="LWF26" s="164"/>
      <c r="LWG26" s="165"/>
      <c r="LWH26" s="164"/>
      <c r="LWI26" s="164"/>
      <c r="LWJ26" s="164"/>
      <c r="LWK26" s="164"/>
      <c r="LWL26" s="164"/>
      <c r="LWM26" s="164"/>
      <c r="LWN26" s="164"/>
      <c r="LWO26" s="164"/>
      <c r="LWP26" s="164"/>
      <c r="LWQ26" s="165"/>
      <c r="LWR26" s="164"/>
      <c r="LWS26" s="164"/>
      <c r="LWT26" s="164"/>
      <c r="LWU26" s="164"/>
      <c r="LWV26" s="164"/>
      <c r="LWW26" s="164"/>
      <c r="LWX26" s="164"/>
      <c r="LWY26" s="164"/>
      <c r="LWZ26" s="164"/>
      <c r="LXA26" s="165"/>
      <c r="LXB26" s="164"/>
      <c r="LXC26" s="164"/>
      <c r="LXD26" s="164"/>
      <c r="LXE26" s="164"/>
      <c r="LXF26" s="164"/>
      <c r="LXG26" s="164"/>
      <c r="LXH26" s="164"/>
      <c r="LXI26" s="164"/>
      <c r="LXJ26" s="164"/>
      <c r="LXK26" s="165"/>
      <c r="LXL26" s="164"/>
      <c r="LXM26" s="164"/>
      <c r="LXN26" s="164"/>
      <c r="LXO26" s="164"/>
      <c r="LXP26" s="164"/>
      <c r="LXQ26" s="164"/>
      <c r="LXR26" s="164"/>
      <c r="LXS26" s="164"/>
      <c r="LXT26" s="164"/>
      <c r="LXU26" s="165"/>
      <c r="LXV26" s="164"/>
      <c r="LXW26" s="164"/>
      <c r="LXX26" s="164"/>
      <c r="LXY26" s="164"/>
      <c r="LXZ26" s="164"/>
      <c r="LYA26" s="164"/>
      <c r="LYB26" s="164"/>
      <c r="LYC26" s="164"/>
      <c r="LYD26" s="164"/>
      <c r="LYE26" s="165"/>
      <c r="LYF26" s="164"/>
      <c r="LYG26" s="164"/>
      <c r="LYH26" s="164"/>
      <c r="LYI26" s="164"/>
      <c r="LYJ26" s="164"/>
      <c r="LYK26" s="164"/>
      <c r="LYL26" s="164"/>
      <c r="LYM26" s="164"/>
      <c r="LYN26" s="164"/>
      <c r="LYO26" s="165"/>
      <c r="LYP26" s="164"/>
      <c r="LYQ26" s="164"/>
      <c r="LYR26" s="164"/>
      <c r="LYS26" s="164"/>
      <c r="LYT26" s="164"/>
      <c r="LYU26" s="164"/>
      <c r="LYV26" s="164"/>
      <c r="LYW26" s="164"/>
      <c r="LYX26" s="164"/>
      <c r="LYY26" s="165"/>
      <c r="LYZ26" s="164"/>
      <c r="LZA26" s="164"/>
      <c r="LZB26" s="164"/>
      <c r="LZC26" s="164"/>
      <c r="LZD26" s="164"/>
      <c r="LZE26" s="164"/>
      <c r="LZF26" s="164"/>
      <c r="LZG26" s="164"/>
      <c r="LZH26" s="164"/>
      <c r="LZI26" s="165"/>
      <c r="LZJ26" s="164"/>
      <c r="LZK26" s="164"/>
      <c r="LZL26" s="164"/>
      <c r="LZM26" s="164"/>
      <c r="LZN26" s="164"/>
      <c r="LZO26" s="164"/>
      <c r="LZP26" s="164"/>
      <c r="LZQ26" s="164"/>
      <c r="LZR26" s="164"/>
      <c r="LZS26" s="165"/>
      <c r="LZT26" s="164"/>
      <c r="LZU26" s="164"/>
      <c r="LZV26" s="164"/>
      <c r="LZW26" s="164"/>
      <c r="LZX26" s="164"/>
      <c r="LZY26" s="164"/>
      <c r="LZZ26" s="164"/>
      <c r="MAA26" s="164"/>
      <c r="MAB26" s="164"/>
      <c r="MAC26" s="165"/>
      <c r="MAD26" s="164"/>
      <c r="MAE26" s="164"/>
      <c r="MAF26" s="164"/>
      <c r="MAG26" s="164"/>
      <c r="MAH26" s="164"/>
      <c r="MAI26" s="164"/>
      <c r="MAJ26" s="164"/>
      <c r="MAK26" s="164"/>
      <c r="MAL26" s="164"/>
      <c r="MAM26" s="165"/>
      <c r="MAN26" s="164"/>
      <c r="MAO26" s="164"/>
      <c r="MAP26" s="164"/>
      <c r="MAQ26" s="164"/>
      <c r="MAR26" s="164"/>
      <c r="MAS26" s="164"/>
      <c r="MAT26" s="164"/>
      <c r="MAU26" s="164"/>
      <c r="MAV26" s="164"/>
      <c r="MAW26" s="165"/>
      <c r="MAX26" s="164"/>
      <c r="MAY26" s="164"/>
      <c r="MAZ26" s="164"/>
      <c r="MBA26" s="164"/>
      <c r="MBB26" s="164"/>
      <c r="MBC26" s="164"/>
      <c r="MBD26" s="164"/>
      <c r="MBE26" s="164"/>
      <c r="MBF26" s="164"/>
      <c r="MBG26" s="165"/>
      <c r="MBH26" s="164"/>
      <c r="MBI26" s="164"/>
      <c r="MBJ26" s="164"/>
      <c r="MBK26" s="164"/>
      <c r="MBL26" s="164"/>
      <c r="MBM26" s="164"/>
      <c r="MBN26" s="164"/>
      <c r="MBO26" s="164"/>
      <c r="MBP26" s="164"/>
      <c r="MBQ26" s="165"/>
      <c r="MBR26" s="164"/>
      <c r="MBS26" s="164"/>
      <c r="MBT26" s="164"/>
      <c r="MBU26" s="164"/>
      <c r="MBV26" s="164"/>
      <c r="MBW26" s="164"/>
      <c r="MBX26" s="164"/>
      <c r="MBY26" s="164"/>
      <c r="MBZ26" s="164"/>
      <c r="MCA26" s="165"/>
      <c r="MCB26" s="164"/>
      <c r="MCC26" s="164"/>
      <c r="MCD26" s="164"/>
      <c r="MCE26" s="164"/>
      <c r="MCF26" s="164"/>
      <c r="MCG26" s="164"/>
      <c r="MCH26" s="164"/>
      <c r="MCI26" s="164"/>
      <c r="MCJ26" s="164"/>
      <c r="MCK26" s="165"/>
      <c r="MCL26" s="164"/>
      <c r="MCM26" s="164"/>
      <c r="MCN26" s="164"/>
      <c r="MCO26" s="164"/>
      <c r="MCP26" s="164"/>
      <c r="MCQ26" s="164"/>
      <c r="MCR26" s="164"/>
      <c r="MCS26" s="164"/>
      <c r="MCT26" s="164"/>
      <c r="MCU26" s="165"/>
      <c r="MCV26" s="164"/>
      <c r="MCW26" s="164"/>
      <c r="MCX26" s="164"/>
      <c r="MCY26" s="164"/>
      <c r="MCZ26" s="164"/>
      <c r="MDA26" s="164"/>
      <c r="MDB26" s="164"/>
      <c r="MDC26" s="164"/>
      <c r="MDD26" s="164"/>
      <c r="MDE26" s="165"/>
      <c r="MDF26" s="164"/>
      <c r="MDG26" s="164"/>
      <c r="MDH26" s="164"/>
      <c r="MDI26" s="164"/>
      <c r="MDJ26" s="164"/>
      <c r="MDK26" s="164"/>
      <c r="MDL26" s="164"/>
      <c r="MDM26" s="164"/>
      <c r="MDN26" s="164"/>
      <c r="MDO26" s="165"/>
      <c r="MDP26" s="164"/>
      <c r="MDQ26" s="164"/>
      <c r="MDR26" s="164"/>
      <c r="MDS26" s="164"/>
      <c r="MDT26" s="164"/>
      <c r="MDU26" s="164"/>
      <c r="MDV26" s="164"/>
      <c r="MDW26" s="164"/>
      <c r="MDX26" s="164"/>
      <c r="MDY26" s="165"/>
      <c r="MDZ26" s="164"/>
      <c r="MEA26" s="164"/>
      <c r="MEB26" s="164"/>
      <c r="MEC26" s="164"/>
      <c r="MED26" s="164"/>
      <c r="MEE26" s="164"/>
      <c r="MEF26" s="164"/>
      <c r="MEG26" s="164"/>
      <c r="MEH26" s="164"/>
      <c r="MEI26" s="165"/>
      <c r="MEJ26" s="164"/>
      <c r="MEK26" s="164"/>
      <c r="MEL26" s="164"/>
      <c r="MEM26" s="164"/>
      <c r="MEN26" s="164"/>
      <c r="MEO26" s="164"/>
      <c r="MEP26" s="164"/>
      <c r="MEQ26" s="164"/>
      <c r="MER26" s="164"/>
      <c r="MES26" s="165"/>
      <c r="MET26" s="164"/>
      <c r="MEU26" s="164"/>
      <c r="MEV26" s="164"/>
      <c r="MEW26" s="164"/>
      <c r="MEX26" s="164"/>
      <c r="MEY26" s="164"/>
      <c r="MEZ26" s="164"/>
      <c r="MFA26" s="164"/>
      <c r="MFB26" s="164"/>
      <c r="MFC26" s="165"/>
      <c r="MFD26" s="164"/>
      <c r="MFE26" s="164"/>
      <c r="MFF26" s="164"/>
      <c r="MFG26" s="164"/>
      <c r="MFH26" s="164"/>
      <c r="MFI26" s="164"/>
      <c r="MFJ26" s="164"/>
      <c r="MFK26" s="164"/>
      <c r="MFL26" s="164"/>
      <c r="MFM26" s="165"/>
      <c r="MFN26" s="164"/>
      <c r="MFO26" s="164"/>
      <c r="MFP26" s="164"/>
      <c r="MFQ26" s="164"/>
      <c r="MFR26" s="164"/>
      <c r="MFS26" s="164"/>
      <c r="MFT26" s="164"/>
      <c r="MFU26" s="164"/>
      <c r="MFV26" s="164"/>
      <c r="MFW26" s="165"/>
      <c r="MFX26" s="164"/>
      <c r="MFY26" s="164"/>
      <c r="MFZ26" s="164"/>
      <c r="MGA26" s="164"/>
      <c r="MGB26" s="164"/>
      <c r="MGC26" s="164"/>
      <c r="MGD26" s="164"/>
      <c r="MGE26" s="164"/>
      <c r="MGF26" s="164"/>
      <c r="MGG26" s="165"/>
      <c r="MGH26" s="164"/>
      <c r="MGI26" s="164"/>
      <c r="MGJ26" s="164"/>
      <c r="MGK26" s="164"/>
      <c r="MGL26" s="164"/>
      <c r="MGM26" s="164"/>
      <c r="MGN26" s="164"/>
      <c r="MGO26" s="164"/>
      <c r="MGP26" s="164"/>
      <c r="MGQ26" s="165"/>
      <c r="MGR26" s="164"/>
      <c r="MGS26" s="164"/>
      <c r="MGT26" s="164"/>
      <c r="MGU26" s="164"/>
      <c r="MGV26" s="164"/>
      <c r="MGW26" s="164"/>
      <c r="MGX26" s="164"/>
      <c r="MGY26" s="164"/>
      <c r="MGZ26" s="164"/>
      <c r="MHA26" s="165"/>
      <c r="MHB26" s="164"/>
      <c r="MHC26" s="164"/>
      <c r="MHD26" s="164"/>
      <c r="MHE26" s="164"/>
      <c r="MHF26" s="164"/>
      <c r="MHG26" s="164"/>
      <c r="MHH26" s="164"/>
      <c r="MHI26" s="164"/>
      <c r="MHJ26" s="164"/>
      <c r="MHK26" s="165"/>
      <c r="MHL26" s="164"/>
      <c r="MHM26" s="164"/>
      <c r="MHN26" s="164"/>
      <c r="MHO26" s="164"/>
      <c r="MHP26" s="164"/>
      <c r="MHQ26" s="164"/>
      <c r="MHR26" s="164"/>
      <c r="MHS26" s="164"/>
      <c r="MHT26" s="164"/>
      <c r="MHU26" s="165"/>
      <c r="MHV26" s="164"/>
      <c r="MHW26" s="164"/>
      <c r="MHX26" s="164"/>
      <c r="MHY26" s="164"/>
      <c r="MHZ26" s="164"/>
      <c r="MIA26" s="164"/>
      <c r="MIB26" s="164"/>
      <c r="MIC26" s="164"/>
      <c r="MID26" s="164"/>
      <c r="MIE26" s="165"/>
      <c r="MIF26" s="164"/>
      <c r="MIG26" s="164"/>
      <c r="MIH26" s="164"/>
      <c r="MII26" s="164"/>
      <c r="MIJ26" s="164"/>
      <c r="MIK26" s="164"/>
      <c r="MIL26" s="164"/>
      <c r="MIM26" s="164"/>
      <c r="MIN26" s="164"/>
      <c r="MIO26" s="165"/>
      <c r="MIP26" s="164"/>
      <c r="MIQ26" s="164"/>
      <c r="MIR26" s="164"/>
      <c r="MIS26" s="164"/>
      <c r="MIT26" s="164"/>
      <c r="MIU26" s="164"/>
      <c r="MIV26" s="164"/>
      <c r="MIW26" s="164"/>
      <c r="MIX26" s="164"/>
      <c r="MIY26" s="165"/>
      <c r="MIZ26" s="164"/>
      <c r="MJA26" s="164"/>
      <c r="MJB26" s="164"/>
      <c r="MJC26" s="164"/>
      <c r="MJD26" s="164"/>
      <c r="MJE26" s="164"/>
      <c r="MJF26" s="164"/>
      <c r="MJG26" s="164"/>
      <c r="MJH26" s="164"/>
      <c r="MJI26" s="165"/>
      <c r="MJJ26" s="164"/>
      <c r="MJK26" s="164"/>
      <c r="MJL26" s="164"/>
      <c r="MJM26" s="164"/>
      <c r="MJN26" s="164"/>
      <c r="MJO26" s="164"/>
      <c r="MJP26" s="164"/>
      <c r="MJQ26" s="164"/>
      <c r="MJR26" s="164"/>
      <c r="MJS26" s="165"/>
      <c r="MJT26" s="164"/>
      <c r="MJU26" s="164"/>
      <c r="MJV26" s="164"/>
      <c r="MJW26" s="164"/>
      <c r="MJX26" s="164"/>
      <c r="MJY26" s="164"/>
      <c r="MJZ26" s="164"/>
      <c r="MKA26" s="164"/>
      <c r="MKB26" s="164"/>
      <c r="MKC26" s="165"/>
      <c r="MKD26" s="164"/>
      <c r="MKE26" s="164"/>
      <c r="MKF26" s="164"/>
      <c r="MKG26" s="164"/>
      <c r="MKH26" s="164"/>
      <c r="MKI26" s="164"/>
      <c r="MKJ26" s="164"/>
      <c r="MKK26" s="164"/>
      <c r="MKL26" s="164"/>
      <c r="MKM26" s="165"/>
      <c r="MKN26" s="164"/>
      <c r="MKO26" s="164"/>
      <c r="MKP26" s="164"/>
      <c r="MKQ26" s="164"/>
      <c r="MKR26" s="164"/>
      <c r="MKS26" s="164"/>
      <c r="MKT26" s="164"/>
      <c r="MKU26" s="164"/>
      <c r="MKV26" s="164"/>
      <c r="MKW26" s="165"/>
      <c r="MKX26" s="164"/>
      <c r="MKY26" s="164"/>
      <c r="MKZ26" s="164"/>
      <c r="MLA26" s="164"/>
      <c r="MLB26" s="164"/>
      <c r="MLC26" s="164"/>
      <c r="MLD26" s="164"/>
      <c r="MLE26" s="164"/>
      <c r="MLF26" s="164"/>
      <c r="MLG26" s="165"/>
      <c r="MLH26" s="164"/>
      <c r="MLI26" s="164"/>
      <c r="MLJ26" s="164"/>
      <c r="MLK26" s="164"/>
      <c r="MLL26" s="164"/>
      <c r="MLM26" s="164"/>
      <c r="MLN26" s="164"/>
      <c r="MLO26" s="164"/>
      <c r="MLP26" s="164"/>
      <c r="MLQ26" s="165"/>
      <c r="MLR26" s="164"/>
      <c r="MLS26" s="164"/>
      <c r="MLT26" s="164"/>
      <c r="MLU26" s="164"/>
      <c r="MLV26" s="164"/>
      <c r="MLW26" s="164"/>
      <c r="MLX26" s="164"/>
      <c r="MLY26" s="164"/>
      <c r="MLZ26" s="164"/>
      <c r="MMA26" s="165"/>
      <c r="MMB26" s="164"/>
      <c r="MMC26" s="164"/>
      <c r="MMD26" s="164"/>
      <c r="MME26" s="164"/>
      <c r="MMF26" s="164"/>
      <c r="MMG26" s="164"/>
      <c r="MMH26" s="164"/>
      <c r="MMI26" s="164"/>
      <c r="MMJ26" s="164"/>
      <c r="MMK26" s="165"/>
      <c r="MML26" s="164"/>
      <c r="MMM26" s="164"/>
      <c r="MMN26" s="164"/>
      <c r="MMO26" s="164"/>
      <c r="MMP26" s="164"/>
      <c r="MMQ26" s="164"/>
      <c r="MMR26" s="164"/>
      <c r="MMS26" s="164"/>
      <c r="MMT26" s="164"/>
      <c r="MMU26" s="165"/>
      <c r="MMV26" s="164"/>
      <c r="MMW26" s="164"/>
      <c r="MMX26" s="164"/>
      <c r="MMY26" s="164"/>
      <c r="MMZ26" s="164"/>
      <c r="MNA26" s="164"/>
      <c r="MNB26" s="164"/>
      <c r="MNC26" s="164"/>
      <c r="MND26" s="164"/>
      <c r="MNE26" s="165"/>
      <c r="MNF26" s="164"/>
      <c r="MNG26" s="164"/>
      <c r="MNH26" s="164"/>
      <c r="MNI26" s="164"/>
      <c r="MNJ26" s="164"/>
      <c r="MNK26" s="164"/>
      <c r="MNL26" s="164"/>
      <c r="MNM26" s="164"/>
      <c r="MNN26" s="164"/>
      <c r="MNO26" s="165"/>
      <c r="MNP26" s="164"/>
      <c r="MNQ26" s="164"/>
      <c r="MNR26" s="164"/>
      <c r="MNS26" s="164"/>
      <c r="MNT26" s="164"/>
      <c r="MNU26" s="164"/>
      <c r="MNV26" s="164"/>
      <c r="MNW26" s="164"/>
      <c r="MNX26" s="164"/>
      <c r="MNY26" s="165"/>
      <c r="MNZ26" s="164"/>
      <c r="MOA26" s="164"/>
      <c r="MOB26" s="164"/>
      <c r="MOC26" s="164"/>
      <c r="MOD26" s="164"/>
      <c r="MOE26" s="164"/>
      <c r="MOF26" s="164"/>
      <c r="MOG26" s="164"/>
      <c r="MOH26" s="164"/>
      <c r="MOI26" s="165"/>
      <c r="MOJ26" s="164"/>
      <c r="MOK26" s="164"/>
      <c r="MOL26" s="164"/>
      <c r="MOM26" s="164"/>
      <c r="MON26" s="164"/>
      <c r="MOO26" s="164"/>
      <c r="MOP26" s="164"/>
      <c r="MOQ26" s="164"/>
      <c r="MOR26" s="164"/>
      <c r="MOS26" s="165"/>
      <c r="MOT26" s="164"/>
      <c r="MOU26" s="164"/>
      <c r="MOV26" s="164"/>
      <c r="MOW26" s="164"/>
      <c r="MOX26" s="164"/>
      <c r="MOY26" s="164"/>
      <c r="MOZ26" s="164"/>
      <c r="MPA26" s="164"/>
      <c r="MPB26" s="164"/>
      <c r="MPC26" s="165"/>
      <c r="MPD26" s="164"/>
      <c r="MPE26" s="164"/>
      <c r="MPF26" s="164"/>
      <c r="MPG26" s="164"/>
      <c r="MPH26" s="164"/>
      <c r="MPI26" s="164"/>
      <c r="MPJ26" s="164"/>
      <c r="MPK26" s="164"/>
      <c r="MPL26" s="164"/>
      <c r="MPM26" s="165"/>
      <c r="MPN26" s="164"/>
      <c r="MPO26" s="164"/>
      <c r="MPP26" s="164"/>
      <c r="MPQ26" s="164"/>
      <c r="MPR26" s="164"/>
      <c r="MPS26" s="164"/>
      <c r="MPT26" s="164"/>
      <c r="MPU26" s="164"/>
      <c r="MPV26" s="164"/>
      <c r="MPW26" s="165"/>
      <c r="MPX26" s="164"/>
      <c r="MPY26" s="164"/>
      <c r="MPZ26" s="164"/>
      <c r="MQA26" s="164"/>
      <c r="MQB26" s="164"/>
      <c r="MQC26" s="164"/>
      <c r="MQD26" s="164"/>
      <c r="MQE26" s="164"/>
      <c r="MQF26" s="164"/>
      <c r="MQG26" s="165"/>
      <c r="MQH26" s="164"/>
      <c r="MQI26" s="164"/>
      <c r="MQJ26" s="164"/>
      <c r="MQK26" s="164"/>
      <c r="MQL26" s="164"/>
      <c r="MQM26" s="164"/>
      <c r="MQN26" s="164"/>
      <c r="MQO26" s="164"/>
      <c r="MQP26" s="164"/>
      <c r="MQQ26" s="165"/>
      <c r="MQR26" s="164"/>
      <c r="MQS26" s="164"/>
      <c r="MQT26" s="164"/>
      <c r="MQU26" s="164"/>
      <c r="MQV26" s="164"/>
      <c r="MQW26" s="164"/>
      <c r="MQX26" s="164"/>
      <c r="MQY26" s="164"/>
      <c r="MQZ26" s="164"/>
      <c r="MRA26" s="165"/>
      <c r="MRB26" s="164"/>
      <c r="MRC26" s="164"/>
      <c r="MRD26" s="164"/>
      <c r="MRE26" s="164"/>
      <c r="MRF26" s="164"/>
      <c r="MRG26" s="164"/>
      <c r="MRH26" s="164"/>
      <c r="MRI26" s="164"/>
      <c r="MRJ26" s="164"/>
      <c r="MRK26" s="165"/>
      <c r="MRL26" s="164"/>
      <c r="MRM26" s="164"/>
      <c r="MRN26" s="164"/>
      <c r="MRO26" s="164"/>
      <c r="MRP26" s="164"/>
      <c r="MRQ26" s="164"/>
      <c r="MRR26" s="164"/>
      <c r="MRS26" s="164"/>
      <c r="MRT26" s="164"/>
      <c r="MRU26" s="165"/>
      <c r="MRV26" s="164"/>
      <c r="MRW26" s="164"/>
      <c r="MRX26" s="164"/>
      <c r="MRY26" s="164"/>
      <c r="MRZ26" s="164"/>
      <c r="MSA26" s="164"/>
      <c r="MSB26" s="164"/>
      <c r="MSC26" s="164"/>
      <c r="MSD26" s="164"/>
      <c r="MSE26" s="165"/>
      <c r="MSF26" s="164"/>
      <c r="MSG26" s="164"/>
      <c r="MSH26" s="164"/>
      <c r="MSI26" s="164"/>
      <c r="MSJ26" s="164"/>
      <c r="MSK26" s="164"/>
      <c r="MSL26" s="164"/>
      <c r="MSM26" s="164"/>
      <c r="MSN26" s="164"/>
      <c r="MSO26" s="165"/>
      <c r="MSP26" s="164"/>
      <c r="MSQ26" s="164"/>
      <c r="MSR26" s="164"/>
      <c r="MSS26" s="164"/>
      <c r="MST26" s="164"/>
      <c r="MSU26" s="164"/>
      <c r="MSV26" s="164"/>
      <c r="MSW26" s="164"/>
      <c r="MSX26" s="164"/>
      <c r="MSY26" s="165"/>
      <c r="MSZ26" s="164"/>
      <c r="MTA26" s="164"/>
      <c r="MTB26" s="164"/>
      <c r="MTC26" s="164"/>
      <c r="MTD26" s="164"/>
      <c r="MTE26" s="164"/>
      <c r="MTF26" s="164"/>
      <c r="MTG26" s="164"/>
      <c r="MTH26" s="164"/>
      <c r="MTI26" s="165"/>
      <c r="MTJ26" s="164"/>
      <c r="MTK26" s="164"/>
      <c r="MTL26" s="164"/>
      <c r="MTM26" s="164"/>
      <c r="MTN26" s="164"/>
      <c r="MTO26" s="164"/>
      <c r="MTP26" s="164"/>
      <c r="MTQ26" s="164"/>
      <c r="MTR26" s="164"/>
      <c r="MTS26" s="165"/>
      <c r="MTT26" s="164"/>
      <c r="MTU26" s="164"/>
      <c r="MTV26" s="164"/>
      <c r="MTW26" s="164"/>
      <c r="MTX26" s="164"/>
      <c r="MTY26" s="164"/>
      <c r="MTZ26" s="164"/>
      <c r="MUA26" s="164"/>
      <c r="MUB26" s="164"/>
      <c r="MUC26" s="165"/>
      <c r="MUD26" s="164"/>
      <c r="MUE26" s="164"/>
      <c r="MUF26" s="164"/>
      <c r="MUG26" s="164"/>
      <c r="MUH26" s="164"/>
      <c r="MUI26" s="164"/>
      <c r="MUJ26" s="164"/>
      <c r="MUK26" s="164"/>
      <c r="MUL26" s="164"/>
      <c r="MUM26" s="165"/>
      <c r="MUN26" s="164"/>
      <c r="MUO26" s="164"/>
      <c r="MUP26" s="164"/>
      <c r="MUQ26" s="164"/>
      <c r="MUR26" s="164"/>
      <c r="MUS26" s="164"/>
      <c r="MUT26" s="164"/>
      <c r="MUU26" s="164"/>
      <c r="MUV26" s="164"/>
      <c r="MUW26" s="165"/>
      <c r="MUX26" s="164"/>
      <c r="MUY26" s="164"/>
      <c r="MUZ26" s="164"/>
      <c r="MVA26" s="164"/>
      <c r="MVB26" s="164"/>
      <c r="MVC26" s="164"/>
      <c r="MVD26" s="164"/>
      <c r="MVE26" s="164"/>
      <c r="MVF26" s="164"/>
      <c r="MVG26" s="165"/>
      <c r="MVH26" s="164"/>
      <c r="MVI26" s="164"/>
      <c r="MVJ26" s="164"/>
      <c r="MVK26" s="164"/>
      <c r="MVL26" s="164"/>
      <c r="MVM26" s="164"/>
      <c r="MVN26" s="164"/>
      <c r="MVO26" s="164"/>
      <c r="MVP26" s="164"/>
      <c r="MVQ26" s="165"/>
      <c r="MVR26" s="164"/>
      <c r="MVS26" s="164"/>
      <c r="MVT26" s="164"/>
      <c r="MVU26" s="164"/>
      <c r="MVV26" s="164"/>
      <c r="MVW26" s="164"/>
      <c r="MVX26" s="164"/>
      <c r="MVY26" s="164"/>
      <c r="MVZ26" s="164"/>
      <c r="MWA26" s="165"/>
      <c r="MWB26" s="164"/>
      <c r="MWC26" s="164"/>
      <c r="MWD26" s="164"/>
      <c r="MWE26" s="164"/>
      <c r="MWF26" s="164"/>
      <c r="MWG26" s="164"/>
      <c r="MWH26" s="164"/>
      <c r="MWI26" s="164"/>
      <c r="MWJ26" s="164"/>
      <c r="MWK26" s="165"/>
      <c r="MWL26" s="164"/>
      <c r="MWM26" s="164"/>
      <c r="MWN26" s="164"/>
      <c r="MWO26" s="164"/>
      <c r="MWP26" s="164"/>
      <c r="MWQ26" s="164"/>
      <c r="MWR26" s="164"/>
      <c r="MWS26" s="164"/>
      <c r="MWT26" s="164"/>
      <c r="MWU26" s="165"/>
      <c r="MWV26" s="164"/>
      <c r="MWW26" s="164"/>
      <c r="MWX26" s="164"/>
      <c r="MWY26" s="164"/>
      <c r="MWZ26" s="164"/>
      <c r="MXA26" s="164"/>
      <c r="MXB26" s="164"/>
      <c r="MXC26" s="164"/>
      <c r="MXD26" s="164"/>
      <c r="MXE26" s="165"/>
      <c r="MXF26" s="164"/>
      <c r="MXG26" s="164"/>
      <c r="MXH26" s="164"/>
      <c r="MXI26" s="164"/>
      <c r="MXJ26" s="164"/>
      <c r="MXK26" s="164"/>
      <c r="MXL26" s="164"/>
      <c r="MXM26" s="164"/>
      <c r="MXN26" s="164"/>
      <c r="MXO26" s="165"/>
      <c r="MXP26" s="164"/>
      <c r="MXQ26" s="164"/>
      <c r="MXR26" s="164"/>
      <c r="MXS26" s="164"/>
      <c r="MXT26" s="164"/>
      <c r="MXU26" s="164"/>
      <c r="MXV26" s="164"/>
      <c r="MXW26" s="164"/>
      <c r="MXX26" s="164"/>
      <c r="MXY26" s="165"/>
      <c r="MXZ26" s="164"/>
      <c r="MYA26" s="164"/>
      <c r="MYB26" s="164"/>
      <c r="MYC26" s="164"/>
      <c r="MYD26" s="164"/>
      <c r="MYE26" s="164"/>
      <c r="MYF26" s="164"/>
      <c r="MYG26" s="164"/>
      <c r="MYH26" s="164"/>
      <c r="MYI26" s="165"/>
      <c r="MYJ26" s="164"/>
      <c r="MYK26" s="164"/>
      <c r="MYL26" s="164"/>
      <c r="MYM26" s="164"/>
      <c r="MYN26" s="164"/>
      <c r="MYO26" s="164"/>
      <c r="MYP26" s="164"/>
      <c r="MYQ26" s="164"/>
      <c r="MYR26" s="164"/>
      <c r="MYS26" s="165"/>
      <c r="MYT26" s="164"/>
      <c r="MYU26" s="164"/>
      <c r="MYV26" s="164"/>
      <c r="MYW26" s="164"/>
      <c r="MYX26" s="164"/>
      <c r="MYY26" s="164"/>
      <c r="MYZ26" s="164"/>
      <c r="MZA26" s="164"/>
      <c r="MZB26" s="164"/>
      <c r="MZC26" s="165"/>
      <c r="MZD26" s="164"/>
      <c r="MZE26" s="164"/>
      <c r="MZF26" s="164"/>
      <c r="MZG26" s="164"/>
      <c r="MZH26" s="164"/>
      <c r="MZI26" s="164"/>
      <c r="MZJ26" s="164"/>
      <c r="MZK26" s="164"/>
      <c r="MZL26" s="164"/>
      <c r="MZM26" s="165"/>
      <c r="MZN26" s="164"/>
      <c r="MZO26" s="164"/>
      <c r="MZP26" s="164"/>
      <c r="MZQ26" s="164"/>
      <c r="MZR26" s="164"/>
      <c r="MZS26" s="164"/>
      <c r="MZT26" s="164"/>
      <c r="MZU26" s="164"/>
      <c r="MZV26" s="164"/>
      <c r="MZW26" s="165"/>
      <c r="MZX26" s="164"/>
      <c r="MZY26" s="164"/>
      <c r="MZZ26" s="164"/>
      <c r="NAA26" s="164"/>
      <c r="NAB26" s="164"/>
      <c r="NAC26" s="164"/>
      <c r="NAD26" s="164"/>
      <c r="NAE26" s="164"/>
      <c r="NAF26" s="164"/>
      <c r="NAG26" s="165"/>
      <c r="NAH26" s="164"/>
      <c r="NAI26" s="164"/>
      <c r="NAJ26" s="164"/>
      <c r="NAK26" s="164"/>
      <c r="NAL26" s="164"/>
      <c r="NAM26" s="164"/>
      <c r="NAN26" s="164"/>
      <c r="NAO26" s="164"/>
      <c r="NAP26" s="164"/>
      <c r="NAQ26" s="165"/>
      <c r="NAR26" s="164"/>
      <c r="NAS26" s="164"/>
      <c r="NAT26" s="164"/>
      <c r="NAU26" s="164"/>
      <c r="NAV26" s="164"/>
      <c r="NAW26" s="164"/>
      <c r="NAX26" s="164"/>
      <c r="NAY26" s="164"/>
      <c r="NAZ26" s="164"/>
      <c r="NBA26" s="165"/>
      <c r="NBB26" s="164"/>
      <c r="NBC26" s="164"/>
      <c r="NBD26" s="164"/>
      <c r="NBE26" s="164"/>
      <c r="NBF26" s="164"/>
      <c r="NBG26" s="164"/>
      <c r="NBH26" s="164"/>
      <c r="NBI26" s="164"/>
      <c r="NBJ26" s="164"/>
      <c r="NBK26" s="165"/>
      <c r="NBL26" s="164"/>
      <c r="NBM26" s="164"/>
      <c r="NBN26" s="164"/>
      <c r="NBO26" s="164"/>
      <c r="NBP26" s="164"/>
      <c r="NBQ26" s="164"/>
      <c r="NBR26" s="164"/>
      <c r="NBS26" s="164"/>
      <c r="NBT26" s="164"/>
      <c r="NBU26" s="165"/>
      <c r="NBV26" s="164"/>
      <c r="NBW26" s="164"/>
      <c r="NBX26" s="164"/>
      <c r="NBY26" s="164"/>
      <c r="NBZ26" s="164"/>
      <c r="NCA26" s="164"/>
      <c r="NCB26" s="164"/>
      <c r="NCC26" s="164"/>
      <c r="NCD26" s="164"/>
      <c r="NCE26" s="165"/>
      <c r="NCF26" s="164"/>
      <c r="NCG26" s="164"/>
      <c r="NCH26" s="164"/>
      <c r="NCI26" s="164"/>
      <c r="NCJ26" s="164"/>
      <c r="NCK26" s="164"/>
      <c r="NCL26" s="164"/>
      <c r="NCM26" s="164"/>
      <c r="NCN26" s="164"/>
      <c r="NCO26" s="165"/>
      <c r="NCP26" s="164"/>
      <c r="NCQ26" s="164"/>
      <c r="NCR26" s="164"/>
      <c r="NCS26" s="164"/>
      <c r="NCT26" s="164"/>
      <c r="NCU26" s="164"/>
      <c r="NCV26" s="164"/>
      <c r="NCW26" s="164"/>
      <c r="NCX26" s="164"/>
      <c r="NCY26" s="165"/>
      <c r="NCZ26" s="164"/>
      <c r="NDA26" s="164"/>
      <c r="NDB26" s="164"/>
      <c r="NDC26" s="164"/>
      <c r="NDD26" s="164"/>
      <c r="NDE26" s="164"/>
      <c r="NDF26" s="164"/>
      <c r="NDG26" s="164"/>
      <c r="NDH26" s="164"/>
      <c r="NDI26" s="165"/>
      <c r="NDJ26" s="164"/>
      <c r="NDK26" s="164"/>
      <c r="NDL26" s="164"/>
      <c r="NDM26" s="164"/>
      <c r="NDN26" s="164"/>
      <c r="NDO26" s="164"/>
      <c r="NDP26" s="164"/>
      <c r="NDQ26" s="164"/>
      <c r="NDR26" s="164"/>
      <c r="NDS26" s="165"/>
      <c r="NDT26" s="164"/>
      <c r="NDU26" s="164"/>
      <c r="NDV26" s="164"/>
      <c r="NDW26" s="164"/>
      <c r="NDX26" s="164"/>
      <c r="NDY26" s="164"/>
      <c r="NDZ26" s="164"/>
      <c r="NEA26" s="164"/>
      <c r="NEB26" s="164"/>
      <c r="NEC26" s="165"/>
      <c r="NED26" s="164"/>
      <c r="NEE26" s="164"/>
      <c r="NEF26" s="164"/>
      <c r="NEG26" s="164"/>
      <c r="NEH26" s="164"/>
      <c r="NEI26" s="164"/>
      <c r="NEJ26" s="164"/>
      <c r="NEK26" s="164"/>
      <c r="NEL26" s="164"/>
      <c r="NEM26" s="165"/>
      <c r="NEN26" s="164"/>
      <c r="NEO26" s="164"/>
      <c r="NEP26" s="164"/>
      <c r="NEQ26" s="164"/>
      <c r="NER26" s="164"/>
      <c r="NES26" s="164"/>
      <c r="NET26" s="164"/>
      <c r="NEU26" s="164"/>
      <c r="NEV26" s="164"/>
      <c r="NEW26" s="165"/>
      <c r="NEX26" s="164"/>
      <c r="NEY26" s="164"/>
      <c r="NEZ26" s="164"/>
      <c r="NFA26" s="164"/>
      <c r="NFB26" s="164"/>
      <c r="NFC26" s="164"/>
      <c r="NFD26" s="164"/>
      <c r="NFE26" s="164"/>
      <c r="NFF26" s="164"/>
      <c r="NFG26" s="165"/>
      <c r="NFH26" s="164"/>
      <c r="NFI26" s="164"/>
      <c r="NFJ26" s="164"/>
      <c r="NFK26" s="164"/>
      <c r="NFL26" s="164"/>
      <c r="NFM26" s="164"/>
      <c r="NFN26" s="164"/>
      <c r="NFO26" s="164"/>
      <c r="NFP26" s="164"/>
      <c r="NFQ26" s="165"/>
      <c r="NFR26" s="164"/>
      <c r="NFS26" s="164"/>
      <c r="NFT26" s="164"/>
      <c r="NFU26" s="164"/>
      <c r="NFV26" s="164"/>
      <c r="NFW26" s="164"/>
      <c r="NFX26" s="164"/>
      <c r="NFY26" s="164"/>
      <c r="NFZ26" s="164"/>
      <c r="NGA26" s="165"/>
      <c r="NGB26" s="164"/>
      <c r="NGC26" s="164"/>
      <c r="NGD26" s="164"/>
      <c r="NGE26" s="164"/>
      <c r="NGF26" s="164"/>
      <c r="NGG26" s="164"/>
      <c r="NGH26" s="164"/>
      <c r="NGI26" s="164"/>
      <c r="NGJ26" s="164"/>
      <c r="NGK26" s="165"/>
      <c r="NGL26" s="164"/>
      <c r="NGM26" s="164"/>
      <c r="NGN26" s="164"/>
      <c r="NGO26" s="164"/>
      <c r="NGP26" s="164"/>
      <c r="NGQ26" s="164"/>
      <c r="NGR26" s="164"/>
      <c r="NGS26" s="164"/>
      <c r="NGT26" s="164"/>
      <c r="NGU26" s="165"/>
      <c r="NGV26" s="164"/>
      <c r="NGW26" s="164"/>
      <c r="NGX26" s="164"/>
      <c r="NGY26" s="164"/>
      <c r="NGZ26" s="164"/>
      <c r="NHA26" s="164"/>
      <c r="NHB26" s="164"/>
      <c r="NHC26" s="164"/>
      <c r="NHD26" s="164"/>
      <c r="NHE26" s="165"/>
      <c r="NHF26" s="164"/>
      <c r="NHG26" s="164"/>
      <c r="NHH26" s="164"/>
      <c r="NHI26" s="164"/>
      <c r="NHJ26" s="164"/>
      <c r="NHK26" s="164"/>
      <c r="NHL26" s="164"/>
      <c r="NHM26" s="164"/>
      <c r="NHN26" s="164"/>
      <c r="NHO26" s="165"/>
      <c r="NHP26" s="164"/>
      <c r="NHQ26" s="164"/>
      <c r="NHR26" s="164"/>
      <c r="NHS26" s="164"/>
      <c r="NHT26" s="164"/>
      <c r="NHU26" s="164"/>
      <c r="NHV26" s="164"/>
      <c r="NHW26" s="164"/>
      <c r="NHX26" s="164"/>
      <c r="NHY26" s="165"/>
      <c r="NHZ26" s="164"/>
      <c r="NIA26" s="164"/>
      <c r="NIB26" s="164"/>
      <c r="NIC26" s="164"/>
      <c r="NID26" s="164"/>
      <c r="NIE26" s="164"/>
      <c r="NIF26" s="164"/>
      <c r="NIG26" s="164"/>
      <c r="NIH26" s="164"/>
      <c r="NII26" s="165"/>
      <c r="NIJ26" s="164"/>
      <c r="NIK26" s="164"/>
      <c r="NIL26" s="164"/>
      <c r="NIM26" s="164"/>
      <c r="NIN26" s="164"/>
      <c r="NIO26" s="164"/>
      <c r="NIP26" s="164"/>
      <c r="NIQ26" s="164"/>
      <c r="NIR26" s="164"/>
      <c r="NIS26" s="165"/>
      <c r="NIT26" s="164"/>
      <c r="NIU26" s="164"/>
      <c r="NIV26" s="164"/>
      <c r="NIW26" s="164"/>
      <c r="NIX26" s="164"/>
      <c r="NIY26" s="164"/>
      <c r="NIZ26" s="164"/>
      <c r="NJA26" s="164"/>
      <c r="NJB26" s="164"/>
      <c r="NJC26" s="165"/>
      <c r="NJD26" s="164"/>
      <c r="NJE26" s="164"/>
      <c r="NJF26" s="164"/>
      <c r="NJG26" s="164"/>
      <c r="NJH26" s="164"/>
      <c r="NJI26" s="164"/>
      <c r="NJJ26" s="164"/>
      <c r="NJK26" s="164"/>
      <c r="NJL26" s="164"/>
      <c r="NJM26" s="165"/>
      <c r="NJN26" s="164"/>
      <c r="NJO26" s="164"/>
      <c r="NJP26" s="164"/>
      <c r="NJQ26" s="164"/>
      <c r="NJR26" s="164"/>
      <c r="NJS26" s="164"/>
      <c r="NJT26" s="164"/>
      <c r="NJU26" s="164"/>
      <c r="NJV26" s="164"/>
      <c r="NJW26" s="165"/>
      <c r="NJX26" s="164"/>
      <c r="NJY26" s="164"/>
      <c r="NJZ26" s="164"/>
      <c r="NKA26" s="164"/>
      <c r="NKB26" s="164"/>
      <c r="NKC26" s="164"/>
      <c r="NKD26" s="164"/>
      <c r="NKE26" s="164"/>
      <c r="NKF26" s="164"/>
      <c r="NKG26" s="165"/>
      <c r="NKH26" s="164"/>
      <c r="NKI26" s="164"/>
      <c r="NKJ26" s="164"/>
      <c r="NKK26" s="164"/>
      <c r="NKL26" s="164"/>
      <c r="NKM26" s="164"/>
      <c r="NKN26" s="164"/>
      <c r="NKO26" s="164"/>
      <c r="NKP26" s="164"/>
      <c r="NKQ26" s="165"/>
      <c r="NKR26" s="164"/>
      <c r="NKS26" s="164"/>
      <c r="NKT26" s="164"/>
      <c r="NKU26" s="164"/>
      <c r="NKV26" s="164"/>
      <c r="NKW26" s="164"/>
      <c r="NKX26" s="164"/>
      <c r="NKY26" s="164"/>
      <c r="NKZ26" s="164"/>
      <c r="NLA26" s="165"/>
      <c r="NLB26" s="164"/>
      <c r="NLC26" s="164"/>
      <c r="NLD26" s="164"/>
      <c r="NLE26" s="164"/>
      <c r="NLF26" s="164"/>
      <c r="NLG26" s="164"/>
      <c r="NLH26" s="164"/>
      <c r="NLI26" s="164"/>
      <c r="NLJ26" s="164"/>
      <c r="NLK26" s="165"/>
      <c r="NLL26" s="164"/>
      <c r="NLM26" s="164"/>
      <c r="NLN26" s="164"/>
      <c r="NLO26" s="164"/>
      <c r="NLP26" s="164"/>
      <c r="NLQ26" s="164"/>
      <c r="NLR26" s="164"/>
      <c r="NLS26" s="164"/>
      <c r="NLT26" s="164"/>
      <c r="NLU26" s="165"/>
      <c r="NLV26" s="164"/>
      <c r="NLW26" s="164"/>
      <c r="NLX26" s="164"/>
      <c r="NLY26" s="164"/>
      <c r="NLZ26" s="164"/>
      <c r="NMA26" s="164"/>
      <c r="NMB26" s="164"/>
      <c r="NMC26" s="164"/>
      <c r="NMD26" s="164"/>
      <c r="NME26" s="165"/>
      <c r="NMF26" s="164"/>
      <c r="NMG26" s="164"/>
      <c r="NMH26" s="164"/>
      <c r="NMI26" s="164"/>
      <c r="NMJ26" s="164"/>
      <c r="NMK26" s="164"/>
      <c r="NML26" s="164"/>
      <c r="NMM26" s="164"/>
      <c r="NMN26" s="164"/>
      <c r="NMO26" s="165"/>
      <c r="NMP26" s="164"/>
      <c r="NMQ26" s="164"/>
      <c r="NMR26" s="164"/>
      <c r="NMS26" s="164"/>
      <c r="NMT26" s="164"/>
      <c r="NMU26" s="164"/>
      <c r="NMV26" s="164"/>
      <c r="NMW26" s="164"/>
      <c r="NMX26" s="164"/>
      <c r="NMY26" s="165"/>
      <c r="NMZ26" s="164"/>
      <c r="NNA26" s="164"/>
      <c r="NNB26" s="164"/>
      <c r="NNC26" s="164"/>
      <c r="NND26" s="164"/>
      <c r="NNE26" s="164"/>
      <c r="NNF26" s="164"/>
      <c r="NNG26" s="164"/>
      <c r="NNH26" s="164"/>
      <c r="NNI26" s="165"/>
      <c r="NNJ26" s="164"/>
      <c r="NNK26" s="164"/>
      <c r="NNL26" s="164"/>
      <c r="NNM26" s="164"/>
      <c r="NNN26" s="164"/>
      <c r="NNO26" s="164"/>
      <c r="NNP26" s="164"/>
      <c r="NNQ26" s="164"/>
      <c r="NNR26" s="164"/>
      <c r="NNS26" s="165"/>
      <c r="NNT26" s="164"/>
      <c r="NNU26" s="164"/>
      <c r="NNV26" s="164"/>
      <c r="NNW26" s="164"/>
      <c r="NNX26" s="164"/>
      <c r="NNY26" s="164"/>
      <c r="NNZ26" s="164"/>
      <c r="NOA26" s="164"/>
      <c r="NOB26" s="164"/>
      <c r="NOC26" s="165"/>
      <c r="NOD26" s="164"/>
      <c r="NOE26" s="164"/>
      <c r="NOF26" s="164"/>
      <c r="NOG26" s="164"/>
      <c r="NOH26" s="164"/>
      <c r="NOI26" s="164"/>
      <c r="NOJ26" s="164"/>
      <c r="NOK26" s="164"/>
      <c r="NOL26" s="164"/>
      <c r="NOM26" s="165"/>
      <c r="NON26" s="164"/>
      <c r="NOO26" s="164"/>
      <c r="NOP26" s="164"/>
      <c r="NOQ26" s="164"/>
      <c r="NOR26" s="164"/>
      <c r="NOS26" s="164"/>
      <c r="NOT26" s="164"/>
      <c r="NOU26" s="164"/>
      <c r="NOV26" s="164"/>
      <c r="NOW26" s="165"/>
      <c r="NOX26" s="164"/>
      <c r="NOY26" s="164"/>
      <c r="NOZ26" s="164"/>
      <c r="NPA26" s="164"/>
      <c r="NPB26" s="164"/>
      <c r="NPC26" s="164"/>
      <c r="NPD26" s="164"/>
      <c r="NPE26" s="164"/>
      <c r="NPF26" s="164"/>
      <c r="NPG26" s="165"/>
      <c r="NPH26" s="164"/>
      <c r="NPI26" s="164"/>
      <c r="NPJ26" s="164"/>
      <c r="NPK26" s="164"/>
      <c r="NPL26" s="164"/>
      <c r="NPM26" s="164"/>
      <c r="NPN26" s="164"/>
      <c r="NPO26" s="164"/>
      <c r="NPP26" s="164"/>
      <c r="NPQ26" s="165"/>
      <c r="NPR26" s="164"/>
      <c r="NPS26" s="164"/>
      <c r="NPT26" s="164"/>
      <c r="NPU26" s="164"/>
      <c r="NPV26" s="164"/>
      <c r="NPW26" s="164"/>
      <c r="NPX26" s="164"/>
      <c r="NPY26" s="164"/>
      <c r="NPZ26" s="164"/>
      <c r="NQA26" s="165"/>
      <c r="NQB26" s="164"/>
      <c r="NQC26" s="164"/>
      <c r="NQD26" s="164"/>
      <c r="NQE26" s="164"/>
      <c r="NQF26" s="164"/>
      <c r="NQG26" s="164"/>
      <c r="NQH26" s="164"/>
      <c r="NQI26" s="164"/>
      <c r="NQJ26" s="164"/>
      <c r="NQK26" s="165"/>
      <c r="NQL26" s="164"/>
      <c r="NQM26" s="164"/>
      <c r="NQN26" s="164"/>
      <c r="NQO26" s="164"/>
      <c r="NQP26" s="164"/>
      <c r="NQQ26" s="164"/>
      <c r="NQR26" s="164"/>
      <c r="NQS26" s="164"/>
      <c r="NQT26" s="164"/>
      <c r="NQU26" s="165"/>
      <c r="NQV26" s="164"/>
      <c r="NQW26" s="164"/>
      <c r="NQX26" s="164"/>
      <c r="NQY26" s="164"/>
      <c r="NQZ26" s="164"/>
      <c r="NRA26" s="164"/>
      <c r="NRB26" s="164"/>
      <c r="NRC26" s="164"/>
      <c r="NRD26" s="164"/>
      <c r="NRE26" s="165"/>
      <c r="NRF26" s="164"/>
      <c r="NRG26" s="164"/>
      <c r="NRH26" s="164"/>
      <c r="NRI26" s="164"/>
      <c r="NRJ26" s="164"/>
      <c r="NRK26" s="164"/>
      <c r="NRL26" s="164"/>
      <c r="NRM26" s="164"/>
      <c r="NRN26" s="164"/>
      <c r="NRO26" s="165"/>
      <c r="NRP26" s="164"/>
      <c r="NRQ26" s="164"/>
      <c r="NRR26" s="164"/>
      <c r="NRS26" s="164"/>
      <c r="NRT26" s="164"/>
      <c r="NRU26" s="164"/>
      <c r="NRV26" s="164"/>
      <c r="NRW26" s="164"/>
      <c r="NRX26" s="164"/>
      <c r="NRY26" s="165"/>
      <c r="NRZ26" s="164"/>
      <c r="NSA26" s="164"/>
      <c r="NSB26" s="164"/>
      <c r="NSC26" s="164"/>
      <c r="NSD26" s="164"/>
      <c r="NSE26" s="164"/>
      <c r="NSF26" s="164"/>
      <c r="NSG26" s="164"/>
      <c r="NSH26" s="164"/>
      <c r="NSI26" s="165"/>
      <c r="NSJ26" s="164"/>
      <c r="NSK26" s="164"/>
      <c r="NSL26" s="164"/>
      <c r="NSM26" s="164"/>
      <c r="NSN26" s="164"/>
      <c r="NSO26" s="164"/>
      <c r="NSP26" s="164"/>
      <c r="NSQ26" s="164"/>
      <c r="NSR26" s="164"/>
      <c r="NSS26" s="165"/>
      <c r="NST26" s="164"/>
      <c r="NSU26" s="164"/>
      <c r="NSV26" s="164"/>
      <c r="NSW26" s="164"/>
      <c r="NSX26" s="164"/>
      <c r="NSY26" s="164"/>
      <c r="NSZ26" s="164"/>
      <c r="NTA26" s="164"/>
      <c r="NTB26" s="164"/>
      <c r="NTC26" s="165"/>
      <c r="NTD26" s="164"/>
      <c r="NTE26" s="164"/>
      <c r="NTF26" s="164"/>
      <c r="NTG26" s="164"/>
      <c r="NTH26" s="164"/>
      <c r="NTI26" s="164"/>
      <c r="NTJ26" s="164"/>
      <c r="NTK26" s="164"/>
      <c r="NTL26" s="164"/>
      <c r="NTM26" s="165"/>
      <c r="NTN26" s="164"/>
      <c r="NTO26" s="164"/>
      <c r="NTP26" s="164"/>
      <c r="NTQ26" s="164"/>
      <c r="NTR26" s="164"/>
      <c r="NTS26" s="164"/>
      <c r="NTT26" s="164"/>
      <c r="NTU26" s="164"/>
      <c r="NTV26" s="164"/>
      <c r="NTW26" s="165"/>
      <c r="NTX26" s="164"/>
      <c r="NTY26" s="164"/>
      <c r="NTZ26" s="164"/>
      <c r="NUA26" s="164"/>
      <c r="NUB26" s="164"/>
      <c r="NUC26" s="164"/>
      <c r="NUD26" s="164"/>
      <c r="NUE26" s="164"/>
      <c r="NUF26" s="164"/>
      <c r="NUG26" s="165"/>
      <c r="NUH26" s="164"/>
      <c r="NUI26" s="164"/>
      <c r="NUJ26" s="164"/>
      <c r="NUK26" s="164"/>
      <c r="NUL26" s="164"/>
      <c r="NUM26" s="164"/>
      <c r="NUN26" s="164"/>
      <c r="NUO26" s="164"/>
      <c r="NUP26" s="164"/>
      <c r="NUQ26" s="165"/>
      <c r="NUR26" s="164"/>
      <c r="NUS26" s="164"/>
      <c r="NUT26" s="164"/>
      <c r="NUU26" s="164"/>
      <c r="NUV26" s="164"/>
      <c r="NUW26" s="164"/>
      <c r="NUX26" s="164"/>
      <c r="NUY26" s="164"/>
      <c r="NUZ26" s="164"/>
      <c r="NVA26" s="165"/>
      <c r="NVB26" s="164"/>
      <c r="NVC26" s="164"/>
      <c r="NVD26" s="164"/>
      <c r="NVE26" s="164"/>
      <c r="NVF26" s="164"/>
      <c r="NVG26" s="164"/>
      <c r="NVH26" s="164"/>
      <c r="NVI26" s="164"/>
      <c r="NVJ26" s="164"/>
      <c r="NVK26" s="165"/>
      <c r="NVL26" s="164"/>
      <c r="NVM26" s="164"/>
      <c r="NVN26" s="164"/>
      <c r="NVO26" s="164"/>
      <c r="NVP26" s="164"/>
      <c r="NVQ26" s="164"/>
      <c r="NVR26" s="164"/>
      <c r="NVS26" s="164"/>
      <c r="NVT26" s="164"/>
      <c r="NVU26" s="165"/>
      <c r="NVV26" s="164"/>
      <c r="NVW26" s="164"/>
      <c r="NVX26" s="164"/>
      <c r="NVY26" s="164"/>
      <c r="NVZ26" s="164"/>
      <c r="NWA26" s="164"/>
      <c r="NWB26" s="164"/>
      <c r="NWC26" s="164"/>
      <c r="NWD26" s="164"/>
      <c r="NWE26" s="165"/>
      <c r="NWF26" s="164"/>
      <c r="NWG26" s="164"/>
      <c r="NWH26" s="164"/>
      <c r="NWI26" s="164"/>
      <c r="NWJ26" s="164"/>
      <c r="NWK26" s="164"/>
      <c r="NWL26" s="164"/>
      <c r="NWM26" s="164"/>
      <c r="NWN26" s="164"/>
      <c r="NWO26" s="165"/>
      <c r="NWP26" s="164"/>
      <c r="NWQ26" s="164"/>
      <c r="NWR26" s="164"/>
      <c r="NWS26" s="164"/>
      <c r="NWT26" s="164"/>
      <c r="NWU26" s="164"/>
      <c r="NWV26" s="164"/>
      <c r="NWW26" s="164"/>
      <c r="NWX26" s="164"/>
      <c r="NWY26" s="165"/>
      <c r="NWZ26" s="164"/>
      <c r="NXA26" s="164"/>
      <c r="NXB26" s="164"/>
      <c r="NXC26" s="164"/>
      <c r="NXD26" s="164"/>
      <c r="NXE26" s="164"/>
      <c r="NXF26" s="164"/>
      <c r="NXG26" s="164"/>
      <c r="NXH26" s="164"/>
      <c r="NXI26" s="165"/>
      <c r="NXJ26" s="164"/>
      <c r="NXK26" s="164"/>
      <c r="NXL26" s="164"/>
      <c r="NXM26" s="164"/>
      <c r="NXN26" s="164"/>
      <c r="NXO26" s="164"/>
      <c r="NXP26" s="164"/>
      <c r="NXQ26" s="164"/>
      <c r="NXR26" s="164"/>
      <c r="NXS26" s="165"/>
      <c r="NXT26" s="164"/>
      <c r="NXU26" s="164"/>
      <c r="NXV26" s="164"/>
      <c r="NXW26" s="164"/>
      <c r="NXX26" s="164"/>
      <c r="NXY26" s="164"/>
      <c r="NXZ26" s="164"/>
      <c r="NYA26" s="164"/>
      <c r="NYB26" s="164"/>
      <c r="NYC26" s="165"/>
      <c r="NYD26" s="164"/>
      <c r="NYE26" s="164"/>
      <c r="NYF26" s="164"/>
      <c r="NYG26" s="164"/>
      <c r="NYH26" s="164"/>
      <c r="NYI26" s="164"/>
      <c r="NYJ26" s="164"/>
      <c r="NYK26" s="164"/>
      <c r="NYL26" s="164"/>
      <c r="NYM26" s="165"/>
      <c r="NYN26" s="164"/>
      <c r="NYO26" s="164"/>
      <c r="NYP26" s="164"/>
      <c r="NYQ26" s="164"/>
      <c r="NYR26" s="164"/>
      <c r="NYS26" s="164"/>
      <c r="NYT26" s="164"/>
      <c r="NYU26" s="164"/>
      <c r="NYV26" s="164"/>
      <c r="NYW26" s="165"/>
      <c r="NYX26" s="164"/>
      <c r="NYY26" s="164"/>
      <c r="NYZ26" s="164"/>
      <c r="NZA26" s="164"/>
      <c r="NZB26" s="164"/>
      <c r="NZC26" s="164"/>
      <c r="NZD26" s="164"/>
      <c r="NZE26" s="164"/>
      <c r="NZF26" s="164"/>
      <c r="NZG26" s="165"/>
      <c r="NZH26" s="164"/>
      <c r="NZI26" s="164"/>
      <c r="NZJ26" s="164"/>
      <c r="NZK26" s="164"/>
      <c r="NZL26" s="164"/>
      <c r="NZM26" s="164"/>
      <c r="NZN26" s="164"/>
      <c r="NZO26" s="164"/>
      <c r="NZP26" s="164"/>
      <c r="NZQ26" s="165"/>
      <c r="NZR26" s="164"/>
      <c r="NZS26" s="164"/>
      <c r="NZT26" s="164"/>
      <c r="NZU26" s="164"/>
      <c r="NZV26" s="164"/>
      <c r="NZW26" s="164"/>
      <c r="NZX26" s="164"/>
      <c r="NZY26" s="164"/>
      <c r="NZZ26" s="164"/>
      <c r="OAA26" s="165"/>
      <c r="OAB26" s="164"/>
      <c r="OAC26" s="164"/>
      <c r="OAD26" s="164"/>
      <c r="OAE26" s="164"/>
      <c r="OAF26" s="164"/>
      <c r="OAG26" s="164"/>
      <c r="OAH26" s="164"/>
      <c r="OAI26" s="164"/>
      <c r="OAJ26" s="164"/>
      <c r="OAK26" s="165"/>
      <c r="OAL26" s="164"/>
      <c r="OAM26" s="164"/>
      <c r="OAN26" s="164"/>
      <c r="OAO26" s="164"/>
      <c r="OAP26" s="164"/>
      <c r="OAQ26" s="164"/>
      <c r="OAR26" s="164"/>
      <c r="OAS26" s="164"/>
      <c r="OAT26" s="164"/>
      <c r="OAU26" s="165"/>
      <c r="OAV26" s="164"/>
      <c r="OAW26" s="164"/>
      <c r="OAX26" s="164"/>
      <c r="OAY26" s="164"/>
      <c r="OAZ26" s="164"/>
      <c r="OBA26" s="164"/>
      <c r="OBB26" s="164"/>
      <c r="OBC26" s="164"/>
      <c r="OBD26" s="164"/>
      <c r="OBE26" s="165"/>
      <c r="OBF26" s="164"/>
      <c r="OBG26" s="164"/>
      <c r="OBH26" s="164"/>
      <c r="OBI26" s="164"/>
      <c r="OBJ26" s="164"/>
      <c r="OBK26" s="164"/>
      <c r="OBL26" s="164"/>
      <c r="OBM26" s="164"/>
      <c r="OBN26" s="164"/>
      <c r="OBO26" s="165"/>
      <c r="OBP26" s="164"/>
      <c r="OBQ26" s="164"/>
      <c r="OBR26" s="164"/>
      <c r="OBS26" s="164"/>
      <c r="OBT26" s="164"/>
      <c r="OBU26" s="164"/>
      <c r="OBV26" s="164"/>
      <c r="OBW26" s="164"/>
      <c r="OBX26" s="164"/>
      <c r="OBY26" s="165"/>
      <c r="OBZ26" s="164"/>
      <c r="OCA26" s="164"/>
      <c r="OCB26" s="164"/>
      <c r="OCC26" s="164"/>
      <c r="OCD26" s="164"/>
      <c r="OCE26" s="164"/>
      <c r="OCF26" s="164"/>
      <c r="OCG26" s="164"/>
      <c r="OCH26" s="164"/>
      <c r="OCI26" s="165"/>
      <c r="OCJ26" s="164"/>
      <c r="OCK26" s="164"/>
      <c r="OCL26" s="164"/>
      <c r="OCM26" s="164"/>
      <c r="OCN26" s="164"/>
      <c r="OCO26" s="164"/>
      <c r="OCP26" s="164"/>
      <c r="OCQ26" s="164"/>
      <c r="OCR26" s="164"/>
      <c r="OCS26" s="165"/>
      <c r="OCT26" s="164"/>
      <c r="OCU26" s="164"/>
      <c r="OCV26" s="164"/>
      <c r="OCW26" s="164"/>
      <c r="OCX26" s="164"/>
      <c r="OCY26" s="164"/>
      <c r="OCZ26" s="164"/>
      <c r="ODA26" s="164"/>
      <c r="ODB26" s="164"/>
      <c r="ODC26" s="165"/>
      <c r="ODD26" s="164"/>
      <c r="ODE26" s="164"/>
      <c r="ODF26" s="164"/>
      <c r="ODG26" s="164"/>
      <c r="ODH26" s="164"/>
      <c r="ODI26" s="164"/>
      <c r="ODJ26" s="164"/>
      <c r="ODK26" s="164"/>
      <c r="ODL26" s="164"/>
      <c r="ODM26" s="165"/>
      <c r="ODN26" s="164"/>
      <c r="ODO26" s="164"/>
      <c r="ODP26" s="164"/>
      <c r="ODQ26" s="164"/>
      <c r="ODR26" s="164"/>
      <c r="ODS26" s="164"/>
      <c r="ODT26" s="164"/>
      <c r="ODU26" s="164"/>
      <c r="ODV26" s="164"/>
      <c r="ODW26" s="165"/>
      <c r="ODX26" s="164"/>
      <c r="ODY26" s="164"/>
      <c r="ODZ26" s="164"/>
      <c r="OEA26" s="164"/>
      <c r="OEB26" s="164"/>
      <c r="OEC26" s="164"/>
      <c r="OED26" s="164"/>
      <c r="OEE26" s="164"/>
      <c r="OEF26" s="164"/>
      <c r="OEG26" s="165"/>
      <c r="OEH26" s="164"/>
      <c r="OEI26" s="164"/>
      <c r="OEJ26" s="164"/>
      <c r="OEK26" s="164"/>
      <c r="OEL26" s="164"/>
      <c r="OEM26" s="164"/>
      <c r="OEN26" s="164"/>
      <c r="OEO26" s="164"/>
      <c r="OEP26" s="164"/>
      <c r="OEQ26" s="165"/>
      <c r="OER26" s="164"/>
      <c r="OES26" s="164"/>
      <c r="OET26" s="164"/>
      <c r="OEU26" s="164"/>
      <c r="OEV26" s="164"/>
      <c r="OEW26" s="164"/>
      <c r="OEX26" s="164"/>
      <c r="OEY26" s="164"/>
      <c r="OEZ26" s="164"/>
      <c r="OFA26" s="165"/>
      <c r="OFB26" s="164"/>
      <c r="OFC26" s="164"/>
      <c r="OFD26" s="164"/>
      <c r="OFE26" s="164"/>
      <c r="OFF26" s="164"/>
      <c r="OFG26" s="164"/>
      <c r="OFH26" s="164"/>
      <c r="OFI26" s="164"/>
      <c r="OFJ26" s="164"/>
      <c r="OFK26" s="165"/>
      <c r="OFL26" s="164"/>
      <c r="OFM26" s="164"/>
      <c r="OFN26" s="164"/>
      <c r="OFO26" s="164"/>
      <c r="OFP26" s="164"/>
      <c r="OFQ26" s="164"/>
      <c r="OFR26" s="164"/>
      <c r="OFS26" s="164"/>
      <c r="OFT26" s="164"/>
      <c r="OFU26" s="165"/>
      <c r="OFV26" s="164"/>
      <c r="OFW26" s="164"/>
      <c r="OFX26" s="164"/>
      <c r="OFY26" s="164"/>
      <c r="OFZ26" s="164"/>
      <c r="OGA26" s="164"/>
      <c r="OGB26" s="164"/>
      <c r="OGC26" s="164"/>
      <c r="OGD26" s="164"/>
      <c r="OGE26" s="165"/>
      <c r="OGF26" s="164"/>
      <c r="OGG26" s="164"/>
      <c r="OGH26" s="164"/>
      <c r="OGI26" s="164"/>
      <c r="OGJ26" s="164"/>
      <c r="OGK26" s="164"/>
      <c r="OGL26" s="164"/>
      <c r="OGM26" s="164"/>
      <c r="OGN26" s="164"/>
      <c r="OGO26" s="165"/>
      <c r="OGP26" s="164"/>
      <c r="OGQ26" s="164"/>
      <c r="OGR26" s="164"/>
      <c r="OGS26" s="164"/>
      <c r="OGT26" s="164"/>
      <c r="OGU26" s="164"/>
      <c r="OGV26" s="164"/>
      <c r="OGW26" s="164"/>
      <c r="OGX26" s="164"/>
      <c r="OGY26" s="165"/>
      <c r="OGZ26" s="164"/>
      <c r="OHA26" s="164"/>
      <c r="OHB26" s="164"/>
      <c r="OHC26" s="164"/>
      <c r="OHD26" s="164"/>
      <c r="OHE26" s="164"/>
      <c r="OHF26" s="164"/>
      <c r="OHG26" s="164"/>
      <c r="OHH26" s="164"/>
      <c r="OHI26" s="165"/>
      <c r="OHJ26" s="164"/>
      <c r="OHK26" s="164"/>
      <c r="OHL26" s="164"/>
      <c r="OHM26" s="164"/>
      <c r="OHN26" s="164"/>
      <c r="OHO26" s="164"/>
      <c r="OHP26" s="164"/>
      <c r="OHQ26" s="164"/>
      <c r="OHR26" s="164"/>
      <c r="OHS26" s="165"/>
      <c r="OHT26" s="164"/>
      <c r="OHU26" s="164"/>
      <c r="OHV26" s="164"/>
      <c r="OHW26" s="164"/>
      <c r="OHX26" s="164"/>
      <c r="OHY26" s="164"/>
      <c r="OHZ26" s="164"/>
      <c r="OIA26" s="164"/>
      <c r="OIB26" s="164"/>
      <c r="OIC26" s="165"/>
      <c r="OID26" s="164"/>
      <c r="OIE26" s="164"/>
      <c r="OIF26" s="164"/>
      <c r="OIG26" s="164"/>
      <c r="OIH26" s="164"/>
      <c r="OII26" s="164"/>
      <c r="OIJ26" s="164"/>
      <c r="OIK26" s="164"/>
      <c r="OIL26" s="164"/>
      <c r="OIM26" s="165"/>
      <c r="OIN26" s="164"/>
      <c r="OIO26" s="164"/>
      <c r="OIP26" s="164"/>
      <c r="OIQ26" s="164"/>
      <c r="OIR26" s="164"/>
      <c r="OIS26" s="164"/>
      <c r="OIT26" s="164"/>
      <c r="OIU26" s="164"/>
      <c r="OIV26" s="164"/>
      <c r="OIW26" s="165"/>
      <c r="OIX26" s="164"/>
      <c r="OIY26" s="164"/>
      <c r="OIZ26" s="164"/>
      <c r="OJA26" s="164"/>
      <c r="OJB26" s="164"/>
      <c r="OJC26" s="164"/>
      <c r="OJD26" s="164"/>
      <c r="OJE26" s="164"/>
      <c r="OJF26" s="164"/>
      <c r="OJG26" s="165"/>
      <c r="OJH26" s="164"/>
      <c r="OJI26" s="164"/>
      <c r="OJJ26" s="164"/>
      <c r="OJK26" s="164"/>
      <c r="OJL26" s="164"/>
      <c r="OJM26" s="164"/>
      <c r="OJN26" s="164"/>
      <c r="OJO26" s="164"/>
      <c r="OJP26" s="164"/>
      <c r="OJQ26" s="165"/>
      <c r="OJR26" s="164"/>
      <c r="OJS26" s="164"/>
      <c r="OJT26" s="164"/>
      <c r="OJU26" s="164"/>
      <c r="OJV26" s="164"/>
      <c r="OJW26" s="164"/>
      <c r="OJX26" s="164"/>
      <c r="OJY26" s="164"/>
      <c r="OJZ26" s="164"/>
      <c r="OKA26" s="165"/>
      <c r="OKB26" s="164"/>
      <c r="OKC26" s="164"/>
      <c r="OKD26" s="164"/>
      <c r="OKE26" s="164"/>
      <c r="OKF26" s="164"/>
      <c r="OKG26" s="164"/>
      <c r="OKH26" s="164"/>
      <c r="OKI26" s="164"/>
      <c r="OKJ26" s="164"/>
      <c r="OKK26" s="165"/>
      <c r="OKL26" s="164"/>
      <c r="OKM26" s="164"/>
      <c r="OKN26" s="164"/>
      <c r="OKO26" s="164"/>
      <c r="OKP26" s="164"/>
      <c r="OKQ26" s="164"/>
      <c r="OKR26" s="164"/>
      <c r="OKS26" s="164"/>
      <c r="OKT26" s="164"/>
      <c r="OKU26" s="165"/>
      <c r="OKV26" s="164"/>
      <c r="OKW26" s="164"/>
      <c r="OKX26" s="164"/>
      <c r="OKY26" s="164"/>
      <c r="OKZ26" s="164"/>
      <c r="OLA26" s="164"/>
      <c r="OLB26" s="164"/>
      <c r="OLC26" s="164"/>
      <c r="OLD26" s="164"/>
      <c r="OLE26" s="165"/>
      <c r="OLF26" s="164"/>
      <c r="OLG26" s="164"/>
      <c r="OLH26" s="164"/>
      <c r="OLI26" s="164"/>
      <c r="OLJ26" s="164"/>
      <c r="OLK26" s="164"/>
      <c r="OLL26" s="164"/>
      <c r="OLM26" s="164"/>
      <c r="OLN26" s="164"/>
      <c r="OLO26" s="165"/>
      <c r="OLP26" s="164"/>
      <c r="OLQ26" s="164"/>
      <c r="OLR26" s="164"/>
      <c r="OLS26" s="164"/>
      <c r="OLT26" s="164"/>
      <c r="OLU26" s="164"/>
      <c r="OLV26" s="164"/>
      <c r="OLW26" s="164"/>
      <c r="OLX26" s="164"/>
      <c r="OLY26" s="165"/>
      <c r="OLZ26" s="164"/>
      <c r="OMA26" s="164"/>
      <c r="OMB26" s="164"/>
      <c r="OMC26" s="164"/>
      <c r="OMD26" s="164"/>
      <c r="OME26" s="164"/>
      <c r="OMF26" s="164"/>
      <c r="OMG26" s="164"/>
      <c r="OMH26" s="164"/>
      <c r="OMI26" s="165"/>
      <c r="OMJ26" s="164"/>
      <c r="OMK26" s="164"/>
      <c r="OML26" s="164"/>
      <c r="OMM26" s="164"/>
      <c r="OMN26" s="164"/>
      <c r="OMO26" s="164"/>
      <c r="OMP26" s="164"/>
      <c r="OMQ26" s="164"/>
      <c r="OMR26" s="164"/>
      <c r="OMS26" s="165"/>
      <c r="OMT26" s="164"/>
      <c r="OMU26" s="164"/>
      <c r="OMV26" s="164"/>
      <c r="OMW26" s="164"/>
      <c r="OMX26" s="164"/>
      <c r="OMY26" s="164"/>
      <c r="OMZ26" s="164"/>
      <c r="ONA26" s="164"/>
      <c r="ONB26" s="164"/>
      <c r="ONC26" s="165"/>
      <c r="OND26" s="164"/>
      <c r="ONE26" s="164"/>
      <c r="ONF26" s="164"/>
      <c r="ONG26" s="164"/>
      <c r="ONH26" s="164"/>
      <c r="ONI26" s="164"/>
      <c r="ONJ26" s="164"/>
      <c r="ONK26" s="164"/>
      <c r="ONL26" s="164"/>
      <c r="ONM26" s="165"/>
      <c r="ONN26" s="164"/>
      <c r="ONO26" s="164"/>
      <c r="ONP26" s="164"/>
      <c r="ONQ26" s="164"/>
      <c r="ONR26" s="164"/>
      <c r="ONS26" s="164"/>
      <c r="ONT26" s="164"/>
      <c r="ONU26" s="164"/>
      <c r="ONV26" s="164"/>
      <c r="ONW26" s="165"/>
      <c r="ONX26" s="164"/>
      <c r="ONY26" s="164"/>
      <c r="ONZ26" s="164"/>
      <c r="OOA26" s="164"/>
      <c r="OOB26" s="164"/>
      <c r="OOC26" s="164"/>
      <c r="OOD26" s="164"/>
      <c r="OOE26" s="164"/>
      <c r="OOF26" s="164"/>
      <c r="OOG26" s="165"/>
      <c r="OOH26" s="164"/>
      <c r="OOI26" s="164"/>
      <c r="OOJ26" s="164"/>
      <c r="OOK26" s="164"/>
      <c r="OOL26" s="164"/>
      <c r="OOM26" s="164"/>
      <c r="OON26" s="164"/>
      <c r="OOO26" s="164"/>
      <c r="OOP26" s="164"/>
      <c r="OOQ26" s="165"/>
      <c r="OOR26" s="164"/>
      <c r="OOS26" s="164"/>
      <c r="OOT26" s="164"/>
      <c r="OOU26" s="164"/>
      <c r="OOV26" s="164"/>
      <c r="OOW26" s="164"/>
      <c r="OOX26" s="164"/>
      <c r="OOY26" s="164"/>
      <c r="OOZ26" s="164"/>
      <c r="OPA26" s="165"/>
      <c r="OPB26" s="164"/>
      <c r="OPC26" s="164"/>
      <c r="OPD26" s="164"/>
      <c r="OPE26" s="164"/>
      <c r="OPF26" s="164"/>
      <c r="OPG26" s="164"/>
      <c r="OPH26" s="164"/>
      <c r="OPI26" s="164"/>
      <c r="OPJ26" s="164"/>
      <c r="OPK26" s="165"/>
      <c r="OPL26" s="164"/>
      <c r="OPM26" s="164"/>
      <c r="OPN26" s="164"/>
      <c r="OPO26" s="164"/>
      <c r="OPP26" s="164"/>
      <c r="OPQ26" s="164"/>
      <c r="OPR26" s="164"/>
      <c r="OPS26" s="164"/>
      <c r="OPT26" s="164"/>
      <c r="OPU26" s="165"/>
      <c r="OPV26" s="164"/>
      <c r="OPW26" s="164"/>
      <c r="OPX26" s="164"/>
      <c r="OPY26" s="164"/>
      <c r="OPZ26" s="164"/>
      <c r="OQA26" s="164"/>
      <c r="OQB26" s="164"/>
      <c r="OQC26" s="164"/>
      <c r="OQD26" s="164"/>
      <c r="OQE26" s="165"/>
      <c r="OQF26" s="164"/>
      <c r="OQG26" s="164"/>
      <c r="OQH26" s="164"/>
      <c r="OQI26" s="164"/>
      <c r="OQJ26" s="164"/>
      <c r="OQK26" s="164"/>
      <c r="OQL26" s="164"/>
      <c r="OQM26" s="164"/>
      <c r="OQN26" s="164"/>
      <c r="OQO26" s="165"/>
      <c r="OQP26" s="164"/>
      <c r="OQQ26" s="164"/>
      <c r="OQR26" s="164"/>
      <c r="OQS26" s="164"/>
      <c r="OQT26" s="164"/>
      <c r="OQU26" s="164"/>
      <c r="OQV26" s="164"/>
      <c r="OQW26" s="164"/>
      <c r="OQX26" s="164"/>
      <c r="OQY26" s="165"/>
      <c r="OQZ26" s="164"/>
      <c r="ORA26" s="164"/>
      <c r="ORB26" s="164"/>
      <c r="ORC26" s="164"/>
      <c r="ORD26" s="164"/>
      <c r="ORE26" s="164"/>
      <c r="ORF26" s="164"/>
      <c r="ORG26" s="164"/>
      <c r="ORH26" s="164"/>
      <c r="ORI26" s="165"/>
      <c r="ORJ26" s="164"/>
      <c r="ORK26" s="164"/>
      <c r="ORL26" s="164"/>
      <c r="ORM26" s="164"/>
      <c r="ORN26" s="164"/>
      <c r="ORO26" s="164"/>
      <c r="ORP26" s="164"/>
      <c r="ORQ26" s="164"/>
      <c r="ORR26" s="164"/>
      <c r="ORS26" s="165"/>
      <c r="ORT26" s="164"/>
      <c r="ORU26" s="164"/>
      <c r="ORV26" s="164"/>
      <c r="ORW26" s="164"/>
      <c r="ORX26" s="164"/>
      <c r="ORY26" s="164"/>
      <c r="ORZ26" s="164"/>
      <c r="OSA26" s="164"/>
      <c r="OSB26" s="164"/>
      <c r="OSC26" s="165"/>
      <c r="OSD26" s="164"/>
      <c r="OSE26" s="164"/>
      <c r="OSF26" s="164"/>
      <c r="OSG26" s="164"/>
      <c r="OSH26" s="164"/>
      <c r="OSI26" s="164"/>
      <c r="OSJ26" s="164"/>
      <c r="OSK26" s="164"/>
      <c r="OSL26" s="164"/>
      <c r="OSM26" s="165"/>
      <c r="OSN26" s="164"/>
      <c r="OSO26" s="164"/>
      <c r="OSP26" s="164"/>
      <c r="OSQ26" s="164"/>
      <c r="OSR26" s="164"/>
      <c r="OSS26" s="164"/>
      <c r="OST26" s="164"/>
      <c r="OSU26" s="164"/>
      <c r="OSV26" s="164"/>
      <c r="OSW26" s="165"/>
      <c r="OSX26" s="164"/>
      <c r="OSY26" s="164"/>
      <c r="OSZ26" s="164"/>
      <c r="OTA26" s="164"/>
      <c r="OTB26" s="164"/>
      <c r="OTC26" s="164"/>
      <c r="OTD26" s="164"/>
      <c r="OTE26" s="164"/>
      <c r="OTF26" s="164"/>
      <c r="OTG26" s="165"/>
      <c r="OTH26" s="164"/>
      <c r="OTI26" s="164"/>
      <c r="OTJ26" s="164"/>
      <c r="OTK26" s="164"/>
      <c r="OTL26" s="164"/>
      <c r="OTM26" s="164"/>
      <c r="OTN26" s="164"/>
      <c r="OTO26" s="164"/>
      <c r="OTP26" s="164"/>
      <c r="OTQ26" s="165"/>
      <c r="OTR26" s="164"/>
      <c r="OTS26" s="164"/>
      <c r="OTT26" s="164"/>
      <c r="OTU26" s="164"/>
      <c r="OTV26" s="164"/>
      <c r="OTW26" s="164"/>
      <c r="OTX26" s="164"/>
      <c r="OTY26" s="164"/>
      <c r="OTZ26" s="164"/>
      <c r="OUA26" s="165"/>
      <c r="OUB26" s="164"/>
      <c r="OUC26" s="164"/>
      <c r="OUD26" s="164"/>
      <c r="OUE26" s="164"/>
      <c r="OUF26" s="164"/>
      <c r="OUG26" s="164"/>
      <c r="OUH26" s="164"/>
      <c r="OUI26" s="164"/>
      <c r="OUJ26" s="164"/>
      <c r="OUK26" s="165"/>
      <c r="OUL26" s="164"/>
      <c r="OUM26" s="164"/>
      <c r="OUN26" s="164"/>
      <c r="OUO26" s="164"/>
      <c r="OUP26" s="164"/>
      <c r="OUQ26" s="164"/>
      <c r="OUR26" s="164"/>
      <c r="OUS26" s="164"/>
      <c r="OUT26" s="164"/>
      <c r="OUU26" s="165"/>
      <c r="OUV26" s="164"/>
      <c r="OUW26" s="164"/>
      <c r="OUX26" s="164"/>
      <c r="OUY26" s="164"/>
      <c r="OUZ26" s="164"/>
      <c r="OVA26" s="164"/>
      <c r="OVB26" s="164"/>
      <c r="OVC26" s="164"/>
      <c r="OVD26" s="164"/>
      <c r="OVE26" s="165"/>
      <c r="OVF26" s="164"/>
      <c r="OVG26" s="164"/>
      <c r="OVH26" s="164"/>
      <c r="OVI26" s="164"/>
      <c r="OVJ26" s="164"/>
      <c r="OVK26" s="164"/>
      <c r="OVL26" s="164"/>
      <c r="OVM26" s="164"/>
      <c r="OVN26" s="164"/>
      <c r="OVO26" s="165"/>
      <c r="OVP26" s="164"/>
      <c r="OVQ26" s="164"/>
      <c r="OVR26" s="164"/>
      <c r="OVS26" s="164"/>
      <c r="OVT26" s="164"/>
      <c r="OVU26" s="164"/>
      <c r="OVV26" s="164"/>
      <c r="OVW26" s="164"/>
      <c r="OVX26" s="164"/>
      <c r="OVY26" s="165"/>
      <c r="OVZ26" s="164"/>
      <c r="OWA26" s="164"/>
      <c r="OWB26" s="164"/>
      <c r="OWC26" s="164"/>
      <c r="OWD26" s="164"/>
      <c r="OWE26" s="164"/>
      <c r="OWF26" s="164"/>
      <c r="OWG26" s="164"/>
      <c r="OWH26" s="164"/>
      <c r="OWI26" s="165"/>
      <c r="OWJ26" s="164"/>
      <c r="OWK26" s="164"/>
      <c r="OWL26" s="164"/>
      <c r="OWM26" s="164"/>
      <c r="OWN26" s="164"/>
      <c r="OWO26" s="164"/>
      <c r="OWP26" s="164"/>
      <c r="OWQ26" s="164"/>
      <c r="OWR26" s="164"/>
      <c r="OWS26" s="165"/>
      <c r="OWT26" s="164"/>
      <c r="OWU26" s="164"/>
      <c r="OWV26" s="164"/>
      <c r="OWW26" s="164"/>
      <c r="OWX26" s="164"/>
      <c r="OWY26" s="164"/>
      <c r="OWZ26" s="164"/>
      <c r="OXA26" s="164"/>
      <c r="OXB26" s="164"/>
      <c r="OXC26" s="165"/>
      <c r="OXD26" s="164"/>
      <c r="OXE26" s="164"/>
      <c r="OXF26" s="164"/>
      <c r="OXG26" s="164"/>
      <c r="OXH26" s="164"/>
      <c r="OXI26" s="164"/>
      <c r="OXJ26" s="164"/>
      <c r="OXK26" s="164"/>
      <c r="OXL26" s="164"/>
      <c r="OXM26" s="165"/>
      <c r="OXN26" s="164"/>
      <c r="OXO26" s="164"/>
      <c r="OXP26" s="164"/>
      <c r="OXQ26" s="164"/>
      <c r="OXR26" s="164"/>
      <c r="OXS26" s="164"/>
      <c r="OXT26" s="164"/>
      <c r="OXU26" s="164"/>
      <c r="OXV26" s="164"/>
      <c r="OXW26" s="165"/>
      <c r="OXX26" s="164"/>
      <c r="OXY26" s="164"/>
      <c r="OXZ26" s="164"/>
      <c r="OYA26" s="164"/>
      <c r="OYB26" s="164"/>
      <c r="OYC26" s="164"/>
      <c r="OYD26" s="164"/>
      <c r="OYE26" s="164"/>
      <c r="OYF26" s="164"/>
      <c r="OYG26" s="165"/>
      <c r="OYH26" s="164"/>
      <c r="OYI26" s="164"/>
      <c r="OYJ26" s="164"/>
      <c r="OYK26" s="164"/>
      <c r="OYL26" s="164"/>
      <c r="OYM26" s="164"/>
      <c r="OYN26" s="164"/>
      <c r="OYO26" s="164"/>
      <c r="OYP26" s="164"/>
      <c r="OYQ26" s="165"/>
      <c r="OYR26" s="164"/>
      <c r="OYS26" s="164"/>
      <c r="OYT26" s="164"/>
      <c r="OYU26" s="164"/>
      <c r="OYV26" s="164"/>
      <c r="OYW26" s="164"/>
      <c r="OYX26" s="164"/>
      <c r="OYY26" s="164"/>
      <c r="OYZ26" s="164"/>
      <c r="OZA26" s="165"/>
      <c r="OZB26" s="164"/>
      <c r="OZC26" s="164"/>
      <c r="OZD26" s="164"/>
      <c r="OZE26" s="164"/>
      <c r="OZF26" s="164"/>
      <c r="OZG26" s="164"/>
      <c r="OZH26" s="164"/>
      <c r="OZI26" s="164"/>
      <c r="OZJ26" s="164"/>
      <c r="OZK26" s="165"/>
      <c r="OZL26" s="164"/>
      <c r="OZM26" s="164"/>
      <c r="OZN26" s="164"/>
      <c r="OZO26" s="164"/>
      <c r="OZP26" s="164"/>
      <c r="OZQ26" s="164"/>
      <c r="OZR26" s="164"/>
      <c r="OZS26" s="164"/>
      <c r="OZT26" s="164"/>
      <c r="OZU26" s="165"/>
      <c r="OZV26" s="164"/>
      <c r="OZW26" s="164"/>
      <c r="OZX26" s="164"/>
      <c r="OZY26" s="164"/>
      <c r="OZZ26" s="164"/>
      <c r="PAA26" s="164"/>
      <c r="PAB26" s="164"/>
      <c r="PAC26" s="164"/>
      <c r="PAD26" s="164"/>
      <c r="PAE26" s="165"/>
      <c r="PAF26" s="164"/>
      <c r="PAG26" s="164"/>
      <c r="PAH26" s="164"/>
      <c r="PAI26" s="164"/>
      <c r="PAJ26" s="164"/>
      <c r="PAK26" s="164"/>
      <c r="PAL26" s="164"/>
      <c r="PAM26" s="164"/>
      <c r="PAN26" s="164"/>
      <c r="PAO26" s="165"/>
      <c r="PAP26" s="164"/>
      <c r="PAQ26" s="164"/>
      <c r="PAR26" s="164"/>
      <c r="PAS26" s="164"/>
      <c r="PAT26" s="164"/>
      <c r="PAU26" s="164"/>
      <c r="PAV26" s="164"/>
      <c r="PAW26" s="164"/>
      <c r="PAX26" s="164"/>
      <c r="PAY26" s="165"/>
      <c r="PAZ26" s="164"/>
      <c r="PBA26" s="164"/>
      <c r="PBB26" s="164"/>
      <c r="PBC26" s="164"/>
      <c r="PBD26" s="164"/>
      <c r="PBE26" s="164"/>
      <c r="PBF26" s="164"/>
      <c r="PBG26" s="164"/>
      <c r="PBH26" s="164"/>
      <c r="PBI26" s="165"/>
      <c r="PBJ26" s="164"/>
      <c r="PBK26" s="164"/>
      <c r="PBL26" s="164"/>
      <c r="PBM26" s="164"/>
      <c r="PBN26" s="164"/>
      <c r="PBO26" s="164"/>
      <c r="PBP26" s="164"/>
      <c r="PBQ26" s="164"/>
      <c r="PBR26" s="164"/>
      <c r="PBS26" s="165"/>
      <c r="PBT26" s="164"/>
      <c r="PBU26" s="164"/>
      <c r="PBV26" s="164"/>
      <c r="PBW26" s="164"/>
      <c r="PBX26" s="164"/>
      <c r="PBY26" s="164"/>
      <c r="PBZ26" s="164"/>
      <c r="PCA26" s="164"/>
      <c r="PCB26" s="164"/>
      <c r="PCC26" s="165"/>
      <c r="PCD26" s="164"/>
      <c r="PCE26" s="164"/>
      <c r="PCF26" s="164"/>
      <c r="PCG26" s="164"/>
      <c r="PCH26" s="164"/>
      <c r="PCI26" s="164"/>
      <c r="PCJ26" s="164"/>
      <c r="PCK26" s="164"/>
      <c r="PCL26" s="164"/>
      <c r="PCM26" s="165"/>
      <c r="PCN26" s="164"/>
      <c r="PCO26" s="164"/>
      <c r="PCP26" s="164"/>
      <c r="PCQ26" s="164"/>
      <c r="PCR26" s="164"/>
      <c r="PCS26" s="164"/>
      <c r="PCT26" s="164"/>
      <c r="PCU26" s="164"/>
      <c r="PCV26" s="164"/>
      <c r="PCW26" s="165"/>
      <c r="PCX26" s="164"/>
      <c r="PCY26" s="164"/>
      <c r="PCZ26" s="164"/>
      <c r="PDA26" s="164"/>
      <c r="PDB26" s="164"/>
      <c r="PDC26" s="164"/>
      <c r="PDD26" s="164"/>
      <c r="PDE26" s="164"/>
      <c r="PDF26" s="164"/>
      <c r="PDG26" s="165"/>
      <c r="PDH26" s="164"/>
      <c r="PDI26" s="164"/>
      <c r="PDJ26" s="164"/>
      <c r="PDK26" s="164"/>
      <c r="PDL26" s="164"/>
      <c r="PDM26" s="164"/>
      <c r="PDN26" s="164"/>
      <c r="PDO26" s="164"/>
      <c r="PDP26" s="164"/>
      <c r="PDQ26" s="165"/>
      <c r="PDR26" s="164"/>
      <c r="PDS26" s="164"/>
      <c r="PDT26" s="164"/>
      <c r="PDU26" s="164"/>
      <c r="PDV26" s="164"/>
      <c r="PDW26" s="164"/>
      <c r="PDX26" s="164"/>
      <c r="PDY26" s="164"/>
      <c r="PDZ26" s="164"/>
      <c r="PEA26" s="165"/>
      <c r="PEB26" s="164"/>
      <c r="PEC26" s="164"/>
      <c r="PED26" s="164"/>
      <c r="PEE26" s="164"/>
      <c r="PEF26" s="164"/>
      <c r="PEG26" s="164"/>
      <c r="PEH26" s="164"/>
      <c r="PEI26" s="164"/>
      <c r="PEJ26" s="164"/>
      <c r="PEK26" s="165"/>
      <c r="PEL26" s="164"/>
      <c r="PEM26" s="164"/>
      <c r="PEN26" s="164"/>
      <c r="PEO26" s="164"/>
      <c r="PEP26" s="164"/>
      <c r="PEQ26" s="164"/>
      <c r="PER26" s="164"/>
      <c r="PES26" s="164"/>
      <c r="PET26" s="164"/>
      <c r="PEU26" s="165"/>
      <c r="PEV26" s="164"/>
      <c r="PEW26" s="164"/>
      <c r="PEX26" s="164"/>
      <c r="PEY26" s="164"/>
      <c r="PEZ26" s="164"/>
      <c r="PFA26" s="164"/>
      <c r="PFB26" s="164"/>
      <c r="PFC26" s="164"/>
      <c r="PFD26" s="164"/>
      <c r="PFE26" s="165"/>
      <c r="PFF26" s="164"/>
      <c r="PFG26" s="164"/>
      <c r="PFH26" s="164"/>
      <c r="PFI26" s="164"/>
      <c r="PFJ26" s="164"/>
      <c r="PFK26" s="164"/>
      <c r="PFL26" s="164"/>
      <c r="PFM26" s="164"/>
      <c r="PFN26" s="164"/>
      <c r="PFO26" s="165"/>
      <c r="PFP26" s="164"/>
      <c r="PFQ26" s="164"/>
      <c r="PFR26" s="164"/>
      <c r="PFS26" s="164"/>
      <c r="PFT26" s="164"/>
      <c r="PFU26" s="164"/>
      <c r="PFV26" s="164"/>
      <c r="PFW26" s="164"/>
      <c r="PFX26" s="164"/>
      <c r="PFY26" s="165"/>
      <c r="PFZ26" s="164"/>
      <c r="PGA26" s="164"/>
      <c r="PGB26" s="164"/>
      <c r="PGC26" s="164"/>
      <c r="PGD26" s="164"/>
      <c r="PGE26" s="164"/>
      <c r="PGF26" s="164"/>
      <c r="PGG26" s="164"/>
      <c r="PGH26" s="164"/>
      <c r="PGI26" s="165"/>
      <c r="PGJ26" s="164"/>
      <c r="PGK26" s="164"/>
      <c r="PGL26" s="164"/>
      <c r="PGM26" s="164"/>
      <c r="PGN26" s="164"/>
      <c r="PGO26" s="164"/>
      <c r="PGP26" s="164"/>
      <c r="PGQ26" s="164"/>
      <c r="PGR26" s="164"/>
      <c r="PGS26" s="165"/>
      <c r="PGT26" s="164"/>
      <c r="PGU26" s="164"/>
      <c r="PGV26" s="164"/>
      <c r="PGW26" s="164"/>
      <c r="PGX26" s="164"/>
      <c r="PGY26" s="164"/>
      <c r="PGZ26" s="164"/>
      <c r="PHA26" s="164"/>
      <c r="PHB26" s="164"/>
      <c r="PHC26" s="165"/>
      <c r="PHD26" s="164"/>
      <c r="PHE26" s="164"/>
      <c r="PHF26" s="164"/>
      <c r="PHG26" s="164"/>
      <c r="PHH26" s="164"/>
      <c r="PHI26" s="164"/>
      <c r="PHJ26" s="164"/>
      <c r="PHK26" s="164"/>
      <c r="PHL26" s="164"/>
      <c r="PHM26" s="165"/>
      <c r="PHN26" s="164"/>
      <c r="PHO26" s="164"/>
      <c r="PHP26" s="164"/>
      <c r="PHQ26" s="164"/>
      <c r="PHR26" s="164"/>
      <c r="PHS26" s="164"/>
      <c r="PHT26" s="164"/>
      <c r="PHU26" s="164"/>
      <c r="PHV26" s="164"/>
      <c r="PHW26" s="165"/>
      <c r="PHX26" s="164"/>
      <c r="PHY26" s="164"/>
      <c r="PHZ26" s="164"/>
      <c r="PIA26" s="164"/>
      <c r="PIB26" s="164"/>
      <c r="PIC26" s="164"/>
      <c r="PID26" s="164"/>
      <c r="PIE26" s="164"/>
      <c r="PIF26" s="164"/>
      <c r="PIG26" s="165"/>
      <c r="PIH26" s="164"/>
      <c r="PII26" s="164"/>
      <c r="PIJ26" s="164"/>
      <c r="PIK26" s="164"/>
      <c r="PIL26" s="164"/>
      <c r="PIM26" s="164"/>
      <c r="PIN26" s="164"/>
      <c r="PIO26" s="164"/>
      <c r="PIP26" s="164"/>
      <c r="PIQ26" s="165"/>
      <c r="PIR26" s="164"/>
      <c r="PIS26" s="164"/>
      <c r="PIT26" s="164"/>
      <c r="PIU26" s="164"/>
      <c r="PIV26" s="164"/>
      <c r="PIW26" s="164"/>
      <c r="PIX26" s="164"/>
      <c r="PIY26" s="164"/>
      <c r="PIZ26" s="164"/>
      <c r="PJA26" s="165"/>
      <c r="PJB26" s="164"/>
      <c r="PJC26" s="164"/>
      <c r="PJD26" s="164"/>
      <c r="PJE26" s="164"/>
      <c r="PJF26" s="164"/>
      <c r="PJG26" s="164"/>
      <c r="PJH26" s="164"/>
      <c r="PJI26" s="164"/>
      <c r="PJJ26" s="164"/>
      <c r="PJK26" s="165"/>
      <c r="PJL26" s="164"/>
      <c r="PJM26" s="164"/>
      <c r="PJN26" s="164"/>
      <c r="PJO26" s="164"/>
      <c r="PJP26" s="164"/>
      <c r="PJQ26" s="164"/>
      <c r="PJR26" s="164"/>
      <c r="PJS26" s="164"/>
      <c r="PJT26" s="164"/>
      <c r="PJU26" s="165"/>
      <c r="PJV26" s="164"/>
      <c r="PJW26" s="164"/>
      <c r="PJX26" s="164"/>
      <c r="PJY26" s="164"/>
      <c r="PJZ26" s="164"/>
      <c r="PKA26" s="164"/>
      <c r="PKB26" s="164"/>
      <c r="PKC26" s="164"/>
      <c r="PKD26" s="164"/>
      <c r="PKE26" s="165"/>
      <c r="PKF26" s="164"/>
      <c r="PKG26" s="164"/>
      <c r="PKH26" s="164"/>
      <c r="PKI26" s="164"/>
      <c r="PKJ26" s="164"/>
      <c r="PKK26" s="164"/>
      <c r="PKL26" s="164"/>
      <c r="PKM26" s="164"/>
      <c r="PKN26" s="164"/>
      <c r="PKO26" s="165"/>
      <c r="PKP26" s="164"/>
      <c r="PKQ26" s="164"/>
      <c r="PKR26" s="164"/>
      <c r="PKS26" s="164"/>
      <c r="PKT26" s="164"/>
      <c r="PKU26" s="164"/>
      <c r="PKV26" s="164"/>
      <c r="PKW26" s="164"/>
      <c r="PKX26" s="164"/>
      <c r="PKY26" s="165"/>
      <c r="PKZ26" s="164"/>
      <c r="PLA26" s="164"/>
      <c r="PLB26" s="164"/>
      <c r="PLC26" s="164"/>
      <c r="PLD26" s="164"/>
      <c r="PLE26" s="164"/>
      <c r="PLF26" s="164"/>
      <c r="PLG26" s="164"/>
      <c r="PLH26" s="164"/>
      <c r="PLI26" s="165"/>
      <c r="PLJ26" s="164"/>
      <c r="PLK26" s="164"/>
      <c r="PLL26" s="164"/>
      <c r="PLM26" s="164"/>
      <c r="PLN26" s="164"/>
      <c r="PLO26" s="164"/>
      <c r="PLP26" s="164"/>
      <c r="PLQ26" s="164"/>
      <c r="PLR26" s="164"/>
      <c r="PLS26" s="165"/>
      <c r="PLT26" s="164"/>
      <c r="PLU26" s="164"/>
      <c r="PLV26" s="164"/>
      <c r="PLW26" s="164"/>
      <c r="PLX26" s="164"/>
      <c r="PLY26" s="164"/>
      <c r="PLZ26" s="164"/>
      <c r="PMA26" s="164"/>
      <c r="PMB26" s="164"/>
      <c r="PMC26" s="165"/>
      <c r="PMD26" s="164"/>
      <c r="PME26" s="164"/>
      <c r="PMF26" s="164"/>
      <c r="PMG26" s="164"/>
      <c r="PMH26" s="164"/>
      <c r="PMI26" s="164"/>
      <c r="PMJ26" s="164"/>
      <c r="PMK26" s="164"/>
      <c r="PML26" s="164"/>
      <c r="PMM26" s="165"/>
      <c r="PMN26" s="164"/>
      <c r="PMO26" s="164"/>
      <c r="PMP26" s="164"/>
      <c r="PMQ26" s="164"/>
      <c r="PMR26" s="164"/>
      <c r="PMS26" s="164"/>
      <c r="PMT26" s="164"/>
      <c r="PMU26" s="164"/>
      <c r="PMV26" s="164"/>
      <c r="PMW26" s="165"/>
      <c r="PMX26" s="164"/>
      <c r="PMY26" s="164"/>
      <c r="PMZ26" s="164"/>
      <c r="PNA26" s="164"/>
      <c r="PNB26" s="164"/>
      <c r="PNC26" s="164"/>
      <c r="PND26" s="164"/>
      <c r="PNE26" s="164"/>
      <c r="PNF26" s="164"/>
      <c r="PNG26" s="165"/>
      <c r="PNH26" s="164"/>
      <c r="PNI26" s="164"/>
      <c r="PNJ26" s="164"/>
      <c r="PNK26" s="164"/>
      <c r="PNL26" s="164"/>
      <c r="PNM26" s="164"/>
      <c r="PNN26" s="164"/>
      <c r="PNO26" s="164"/>
      <c r="PNP26" s="164"/>
      <c r="PNQ26" s="165"/>
      <c r="PNR26" s="164"/>
      <c r="PNS26" s="164"/>
      <c r="PNT26" s="164"/>
      <c r="PNU26" s="164"/>
      <c r="PNV26" s="164"/>
      <c r="PNW26" s="164"/>
      <c r="PNX26" s="164"/>
      <c r="PNY26" s="164"/>
      <c r="PNZ26" s="164"/>
      <c r="POA26" s="165"/>
      <c r="POB26" s="164"/>
      <c r="POC26" s="164"/>
      <c r="POD26" s="164"/>
      <c r="POE26" s="164"/>
      <c r="POF26" s="164"/>
      <c r="POG26" s="164"/>
      <c r="POH26" s="164"/>
      <c r="POI26" s="164"/>
      <c r="POJ26" s="164"/>
      <c r="POK26" s="165"/>
      <c r="POL26" s="164"/>
      <c r="POM26" s="164"/>
      <c r="PON26" s="164"/>
      <c r="POO26" s="164"/>
      <c r="POP26" s="164"/>
      <c r="POQ26" s="164"/>
      <c r="POR26" s="164"/>
      <c r="POS26" s="164"/>
      <c r="POT26" s="164"/>
      <c r="POU26" s="165"/>
      <c r="POV26" s="164"/>
      <c r="POW26" s="164"/>
      <c r="POX26" s="164"/>
      <c r="POY26" s="164"/>
      <c r="POZ26" s="164"/>
      <c r="PPA26" s="164"/>
      <c r="PPB26" s="164"/>
      <c r="PPC26" s="164"/>
      <c r="PPD26" s="164"/>
      <c r="PPE26" s="165"/>
      <c r="PPF26" s="164"/>
      <c r="PPG26" s="164"/>
      <c r="PPH26" s="164"/>
      <c r="PPI26" s="164"/>
      <c r="PPJ26" s="164"/>
      <c r="PPK26" s="164"/>
      <c r="PPL26" s="164"/>
      <c r="PPM26" s="164"/>
      <c r="PPN26" s="164"/>
      <c r="PPO26" s="165"/>
      <c r="PPP26" s="164"/>
      <c r="PPQ26" s="164"/>
      <c r="PPR26" s="164"/>
      <c r="PPS26" s="164"/>
      <c r="PPT26" s="164"/>
      <c r="PPU26" s="164"/>
      <c r="PPV26" s="164"/>
      <c r="PPW26" s="164"/>
      <c r="PPX26" s="164"/>
      <c r="PPY26" s="165"/>
      <c r="PPZ26" s="164"/>
      <c r="PQA26" s="164"/>
      <c r="PQB26" s="164"/>
      <c r="PQC26" s="164"/>
      <c r="PQD26" s="164"/>
      <c r="PQE26" s="164"/>
      <c r="PQF26" s="164"/>
      <c r="PQG26" s="164"/>
      <c r="PQH26" s="164"/>
      <c r="PQI26" s="165"/>
      <c r="PQJ26" s="164"/>
      <c r="PQK26" s="164"/>
      <c r="PQL26" s="164"/>
      <c r="PQM26" s="164"/>
      <c r="PQN26" s="164"/>
      <c r="PQO26" s="164"/>
      <c r="PQP26" s="164"/>
      <c r="PQQ26" s="164"/>
      <c r="PQR26" s="164"/>
      <c r="PQS26" s="165"/>
      <c r="PQT26" s="164"/>
      <c r="PQU26" s="164"/>
      <c r="PQV26" s="164"/>
      <c r="PQW26" s="164"/>
      <c r="PQX26" s="164"/>
      <c r="PQY26" s="164"/>
      <c r="PQZ26" s="164"/>
      <c r="PRA26" s="164"/>
      <c r="PRB26" s="164"/>
      <c r="PRC26" s="165"/>
      <c r="PRD26" s="164"/>
      <c r="PRE26" s="164"/>
      <c r="PRF26" s="164"/>
      <c r="PRG26" s="164"/>
      <c r="PRH26" s="164"/>
      <c r="PRI26" s="164"/>
      <c r="PRJ26" s="164"/>
      <c r="PRK26" s="164"/>
      <c r="PRL26" s="164"/>
      <c r="PRM26" s="165"/>
      <c r="PRN26" s="164"/>
      <c r="PRO26" s="164"/>
      <c r="PRP26" s="164"/>
      <c r="PRQ26" s="164"/>
      <c r="PRR26" s="164"/>
      <c r="PRS26" s="164"/>
      <c r="PRT26" s="164"/>
      <c r="PRU26" s="164"/>
      <c r="PRV26" s="164"/>
      <c r="PRW26" s="165"/>
      <c r="PRX26" s="164"/>
      <c r="PRY26" s="164"/>
      <c r="PRZ26" s="164"/>
      <c r="PSA26" s="164"/>
      <c r="PSB26" s="164"/>
      <c r="PSC26" s="164"/>
      <c r="PSD26" s="164"/>
      <c r="PSE26" s="164"/>
      <c r="PSF26" s="164"/>
      <c r="PSG26" s="165"/>
      <c r="PSH26" s="164"/>
      <c r="PSI26" s="164"/>
      <c r="PSJ26" s="164"/>
      <c r="PSK26" s="164"/>
      <c r="PSL26" s="164"/>
      <c r="PSM26" s="164"/>
      <c r="PSN26" s="164"/>
      <c r="PSO26" s="164"/>
      <c r="PSP26" s="164"/>
      <c r="PSQ26" s="165"/>
      <c r="PSR26" s="164"/>
      <c r="PSS26" s="164"/>
      <c r="PST26" s="164"/>
      <c r="PSU26" s="164"/>
      <c r="PSV26" s="164"/>
      <c r="PSW26" s="164"/>
      <c r="PSX26" s="164"/>
      <c r="PSY26" s="164"/>
      <c r="PSZ26" s="164"/>
      <c r="PTA26" s="165"/>
      <c r="PTB26" s="164"/>
      <c r="PTC26" s="164"/>
      <c r="PTD26" s="164"/>
      <c r="PTE26" s="164"/>
      <c r="PTF26" s="164"/>
      <c r="PTG26" s="164"/>
      <c r="PTH26" s="164"/>
      <c r="PTI26" s="164"/>
      <c r="PTJ26" s="164"/>
      <c r="PTK26" s="165"/>
      <c r="PTL26" s="164"/>
      <c r="PTM26" s="164"/>
      <c r="PTN26" s="164"/>
      <c r="PTO26" s="164"/>
      <c r="PTP26" s="164"/>
      <c r="PTQ26" s="164"/>
      <c r="PTR26" s="164"/>
      <c r="PTS26" s="164"/>
      <c r="PTT26" s="164"/>
      <c r="PTU26" s="165"/>
      <c r="PTV26" s="164"/>
      <c r="PTW26" s="164"/>
      <c r="PTX26" s="164"/>
      <c r="PTY26" s="164"/>
      <c r="PTZ26" s="164"/>
      <c r="PUA26" s="164"/>
      <c r="PUB26" s="164"/>
      <c r="PUC26" s="164"/>
      <c r="PUD26" s="164"/>
      <c r="PUE26" s="165"/>
      <c r="PUF26" s="164"/>
      <c r="PUG26" s="164"/>
      <c r="PUH26" s="164"/>
      <c r="PUI26" s="164"/>
      <c r="PUJ26" s="164"/>
      <c r="PUK26" s="164"/>
      <c r="PUL26" s="164"/>
      <c r="PUM26" s="164"/>
      <c r="PUN26" s="164"/>
      <c r="PUO26" s="165"/>
      <c r="PUP26" s="164"/>
      <c r="PUQ26" s="164"/>
      <c r="PUR26" s="164"/>
      <c r="PUS26" s="164"/>
      <c r="PUT26" s="164"/>
      <c r="PUU26" s="164"/>
      <c r="PUV26" s="164"/>
      <c r="PUW26" s="164"/>
      <c r="PUX26" s="164"/>
      <c r="PUY26" s="165"/>
      <c r="PUZ26" s="164"/>
      <c r="PVA26" s="164"/>
      <c r="PVB26" s="164"/>
      <c r="PVC26" s="164"/>
      <c r="PVD26" s="164"/>
      <c r="PVE26" s="164"/>
      <c r="PVF26" s="164"/>
      <c r="PVG26" s="164"/>
      <c r="PVH26" s="164"/>
      <c r="PVI26" s="165"/>
      <c r="PVJ26" s="164"/>
      <c r="PVK26" s="164"/>
      <c r="PVL26" s="164"/>
      <c r="PVM26" s="164"/>
      <c r="PVN26" s="164"/>
      <c r="PVO26" s="164"/>
      <c r="PVP26" s="164"/>
      <c r="PVQ26" s="164"/>
      <c r="PVR26" s="164"/>
      <c r="PVS26" s="165"/>
      <c r="PVT26" s="164"/>
      <c r="PVU26" s="164"/>
      <c r="PVV26" s="164"/>
      <c r="PVW26" s="164"/>
      <c r="PVX26" s="164"/>
      <c r="PVY26" s="164"/>
      <c r="PVZ26" s="164"/>
      <c r="PWA26" s="164"/>
      <c r="PWB26" s="164"/>
      <c r="PWC26" s="165"/>
      <c r="PWD26" s="164"/>
      <c r="PWE26" s="164"/>
      <c r="PWF26" s="164"/>
      <c r="PWG26" s="164"/>
      <c r="PWH26" s="164"/>
      <c r="PWI26" s="164"/>
      <c r="PWJ26" s="164"/>
      <c r="PWK26" s="164"/>
      <c r="PWL26" s="164"/>
      <c r="PWM26" s="165"/>
      <c r="PWN26" s="164"/>
      <c r="PWO26" s="164"/>
      <c r="PWP26" s="164"/>
      <c r="PWQ26" s="164"/>
      <c r="PWR26" s="164"/>
      <c r="PWS26" s="164"/>
      <c r="PWT26" s="164"/>
      <c r="PWU26" s="164"/>
      <c r="PWV26" s="164"/>
      <c r="PWW26" s="165"/>
      <c r="PWX26" s="164"/>
      <c r="PWY26" s="164"/>
      <c r="PWZ26" s="164"/>
      <c r="PXA26" s="164"/>
      <c r="PXB26" s="164"/>
      <c r="PXC26" s="164"/>
      <c r="PXD26" s="164"/>
      <c r="PXE26" s="164"/>
      <c r="PXF26" s="164"/>
      <c r="PXG26" s="165"/>
      <c r="PXH26" s="164"/>
      <c r="PXI26" s="164"/>
      <c r="PXJ26" s="164"/>
      <c r="PXK26" s="164"/>
      <c r="PXL26" s="164"/>
      <c r="PXM26" s="164"/>
      <c r="PXN26" s="164"/>
      <c r="PXO26" s="164"/>
      <c r="PXP26" s="164"/>
      <c r="PXQ26" s="165"/>
      <c r="PXR26" s="164"/>
      <c r="PXS26" s="164"/>
      <c r="PXT26" s="164"/>
      <c r="PXU26" s="164"/>
      <c r="PXV26" s="164"/>
      <c r="PXW26" s="164"/>
      <c r="PXX26" s="164"/>
      <c r="PXY26" s="164"/>
      <c r="PXZ26" s="164"/>
      <c r="PYA26" s="165"/>
      <c r="PYB26" s="164"/>
      <c r="PYC26" s="164"/>
      <c r="PYD26" s="164"/>
      <c r="PYE26" s="164"/>
      <c r="PYF26" s="164"/>
      <c r="PYG26" s="164"/>
      <c r="PYH26" s="164"/>
      <c r="PYI26" s="164"/>
      <c r="PYJ26" s="164"/>
      <c r="PYK26" s="165"/>
      <c r="PYL26" s="164"/>
      <c r="PYM26" s="164"/>
      <c r="PYN26" s="164"/>
      <c r="PYO26" s="164"/>
      <c r="PYP26" s="164"/>
      <c r="PYQ26" s="164"/>
      <c r="PYR26" s="164"/>
      <c r="PYS26" s="164"/>
      <c r="PYT26" s="164"/>
      <c r="PYU26" s="165"/>
      <c r="PYV26" s="164"/>
      <c r="PYW26" s="164"/>
      <c r="PYX26" s="164"/>
      <c r="PYY26" s="164"/>
      <c r="PYZ26" s="164"/>
      <c r="PZA26" s="164"/>
      <c r="PZB26" s="164"/>
      <c r="PZC26" s="164"/>
      <c r="PZD26" s="164"/>
      <c r="PZE26" s="165"/>
      <c r="PZF26" s="164"/>
      <c r="PZG26" s="164"/>
      <c r="PZH26" s="164"/>
      <c r="PZI26" s="164"/>
      <c r="PZJ26" s="164"/>
      <c r="PZK26" s="164"/>
      <c r="PZL26" s="164"/>
      <c r="PZM26" s="164"/>
      <c r="PZN26" s="164"/>
      <c r="PZO26" s="165"/>
      <c r="PZP26" s="164"/>
      <c r="PZQ26" s="164"/>
      <c r="PZR26" s="164"/>
      <c r="PZS26" s="164"/>
      <c r="PZT26" s="164"/>
      <c r="PZU26" s="164"/>
      <c r="PZV26" s="164"/>
      <c r="PZW26" s="164"/>
      <c r="PZX26" s="164"/>
      <c r="PZY26" s="165"/>
      <c r="PZZ26" s="164"/>
      <c r="QAA26" s="164"/>
      <c r="QAB26" s="164"/>
      <c r="QAC26" s="164"/>
      <c r="QAD26" s="164"/>
      <c r="QAE26" s="164"/>
      <c r="QAF26" s="164"/>
      <c r="QAG26" s="164"/>
      <c r="QAH26" s="164"/>
      <c r="QAI26" s="165"/>
      <c r="QAJ26" s="164"/>
      <c r="QAK26" s="164"/>
      <c r="QAL26" s="164"/>
      <c r="QAM26" s="164"/>
      <c r="QAN26" s="164"/>
      <c r="QAO26" s="164"/>
      <c r="QAP26" s="164"/>
      <c r="QAQ26" s="164"/>
      <c r="QAR26" s="164"/>
      <c r="QAS26" s="165"/>
      <c r="QAT26" s="164"/>
      <c r="QAU26" s="164"/>
      <c r="QAV26" s="164"/>
      <c r="QAW26" s="164"/>
      <c r="QAX26" s="164"/>
      <c r="QAY26" s="164"/>
      <c r="QAZ26" s="164"/>
      <c r="QBA26" s="164"/>
      <c r="QBB26" s="164"/>
      <c r="QBC26" s="165"/>
      <c r="QBD26" s="164"/>
      <c r="QBE26" s="164"/>
      <c r="QBF26" s="164"/>
      <c r="QBG26" s="164"/>
      <c r="QBH26" s="164"/>
      <c r="QBI26" s="164"/>
      <c r="QBJ26" s="164"/>
      <c r="QBK26" s="164"/>
      <c r="QBL26" s="164"/>
      <c r="QBM26" s="165"/>
      <c r="QBN26" s="164"/>
      <c r="QBO26" s="164"/>
      <c r="QBP26" s="164"/>
      <c r="QBQ26" s="164"/>
      <c r="QBR26" s="164"/>
      <c r="QBS26" s="164"/>
      <c r="QBT26" s="164"/>
      <c r="QBU26" s="164"/>
      <c r="QBV26" s="164"/>
      <c r="QBW26" s="165"/>
      <c r="QBX26" s="164"/>
      <c r="QBY26" s="164"/>
      <c r="QBZ26" s="164"/>
      <c r="QCA26" s="164"/>
      <c r="QCB26" s="164"/>
      <c r="QCC26" s="164"/>
      <c r="QCD26" s="164"/>
      <c r="QCE26" s="164"/>
      <c r="QCF26" s="164"/>
      <c r="QCG26" s="165"/>
      <c r="QCH26" s="164"/>
      <c r="QCI26" s="164"/>
      <c r="QCJ26" s="164"/>
      <c r="QCK26" s="164"/>
      <c r="QCL26" s="164"/>
      <c r="QCM26" s="164"/>
      <c r="QCN26" s="164"/>
      <c r="QCO26" s="164"/>
      <c r="QCP26" s="164"/>
      <c r="QCQ26" s="165"/>
      <c r="QCR26" s="164"/>
      <c r="QCS26" s="164"/>
      <c r="QCT26" s="164"/>
      <c r="QCU26" s="164"/>
      <c r="QCV26" s="164"/>
      <c r="QCW26" s="164"/>
      <c r="QCX26" s="164"/>
      <c r="QCY26" s="164"/>
      <c r="QCZ26" s="164"/>
      <c r="QDA26" s="165"/>
      <c r="QDB26" s="164"/>
      <c r="QDC26" s="164"/>
      <c r="QDD26" s="164"/>
      <c r="QDE26" s="164"/>
      <c r="QDF26" s="164"/>
      <c r="QDG26" s="164"/>
      <c r="QDH26" s="164"/>
      <c r="QDI26" s="164"/>
      <c r="QDJ26" s="164"/>
      <c r="QDK26" s="165"/>
      <c r="QDL26" s="164"/>
      <c r="QDM26" s="164"/>
      <c r="QDN26" s="164"/>
      <c r="QDO26" s="164"/>
      <c r="QDP26" s="164"/>
      <c r="QDQ26" s="164"/>
      <c r="QDR26" s="164"/>
      <c r="QDS26" s="164"/>
      <c r="QDT26" s="164"/>
      <c r="QDU26" s="165"/>
      <c r="QDV26" s="164"/>
      <c r="QDW26" s="164"/>
      <c r="QDX26" s="164"/>
      <c r="QDY26" s="164"/>
      <c r="QDZ26" s="164"/>
      <c r="QEA26" s="164"/>
      <c r="QEB26" s="164"/>
      <c r="QEC26" s="164"/>
      <c r="QED26" s="164"/>
      <c r="QEE26" s="165"/>
      <c r="QEF26" s="164"/>
      <c r="QEG26" s="164"/>
      <c r="QEH26" s="164"/>
      <c r="QEI26" s="164"/>
      <c r="QEJ26" s="164"/>
      <c r="QEK26" s="164"/>
      <c r="QEL26" s="164"/>
      <c r="QEM26" s="164"/>
      <c r="QEN26" s="164"/>
      <c r="QEO26" s="165"/>
      <c r="QEP26" s="164"/>
      <c r="QEQ26" s="164"/>
      <c r="QER26" s="164"/>
      <c r="QES26" s="164"/>
      <c r="QET26" s="164"/>
      <c r="QEU26" s="164"/>
      <c r="QEV26" s="164"/>
      <c r="QEW26" s="164"/>
      <c r="QEX26" s="164"/>
      <c r="QEY26" s="165"/>
      <c r="QEZ26" s="164"/>
      <c r="QFA26" s="164"/>
      <c r="QFB26" s="164"/>
      <c r="QFC26" s="164"/>
      <c r="QFD26" s="164"/>
      <c r="QFE26" s="164"/>
      <c r="QFF26" s="164"/>
      <c r="QFG26" s="164"/>
      <c r="QFH26" s="164"/>
      <c r="QFI26" s="165"/>
      <c r="QFJ26" s="164"/>
      <c r="QFK26" s="164"/>
      <c r="QFL26" s="164"/>
      <c r="QFM26" s="164"/>
      <c r="QFN26" s="164"/>
      <c r="QFO26" s="164"/>
      <c r="QFP26" s="164"/>
      <c r="QFQ26" s="164"/>
      <c r="QFR26" s="164"/>
      <c r="QFS26" s="165"/>
      <c r="QFT26" s="164"/>
      <c r="QFU26" s="164"/>
      <c r="QFV26" s="164"/>
      <c r="QFW26" s="164"/>
      <c r="QFX26" s="164"/>
      <c r="QFY26" s="164"/>
      <c r="QFZ26" s="164"/>
      <c r="QGA26" s="164"/>
      <c r="QGB26" s="164"/>
      <c r="QGC26" s="165"/>
      <c r="QGD26" s="164"/>
      <c r="QGE26" s="164"/>
      <c r="QGF26" s="164"/>
      <c r="QGG26" s="164"/>
      <c r="QGH26" s="164"/>
      <c r="QGI26" s="164"/>
      <c r="QGJ26" s="164"/>
      <c r="QGK26" s="164"/>
      <c r="QGL26" s="164"/>
      <c r="QGM26" s="165"/>
      <c r="QGN26" s="164"/>
      <c r="QGO26" s="164"/>
      <c r="QGP26" s="164"/>
      <c r="QGQ26" s="164"/>
      <c r="QGR26" s="164"/>
      <c r="QGS26" s="164"/>
      <c r="QGT26" s="164"/>
      <c r="QGU26" s="164"/>
      <c r="QGV26" s="164"/>
      <c r="QGW26" s="165"/>
      <c r="QGX26" s="164"/>
      <c r="QGY26" s="164"/>
      <c r="QGZ26" s="164"/>
      <c r="QHA26" s="164"/>
      <c r="QHB26" s="164"/>
      <c r="QHC26" s="164"/>
      <c r="QHD26" s="164"/>
      <c r="QHE26" s="164"/>
      <c r="QHF26" s="164"/>
      <c r="QHG26" s="165"/>
      <c r="QHH26" s="164"/>
      <c r="QHI26" s="164"/>
      <c r="QHJ26" s="164"/>
      <c r="QHK26" s="164"/>
      <c r="QHL26" s="164"/>
      <c r="QHM26" s="164"/>
      <c r="QHN26" s="164"/>
      <c r="QHO26" s="164"/>
      <c r="QHP26" s="164"/>
      <c r="QHQ26" s="165"/>
      <c r="QHR26" s="164"/>
      <c r="QHS26" s="164"/>
      <c r="QHT26" s="164"/>
      <c r="QHU26" s="164"/>
      <c r="QHV26" s="164"/>
      <c r="QHW26" s="164"/>
      <c r="QHX26" s="164"/>
      <c r="QHY26" s="164"/>
      <c r="QHZ26" s="164"/>
      <c r="QIA26" s="165"/>
      <c r="QIB26" s="164"/>
      <c r="QIC26" s="164"/>
      <c r="QID26" s="164"/>
      <c r="QIE26" s="164"/>
      <c r="QIF26" s="164"/>
      <c r="QIG26" s="164"/>
      <c r="QIH26" s="164"/>
      <c r="QII26" s="164"/>
      <c r="QIJ26" s="164"/>
      <c r="QIK26" s="165"/>
      <c r="QIL26" s="164"/>
      <c r="QIM26" s="164"/>
      <c r="QIN26" s="164"/>
      <c r="QIO26" s="164"/>
      <c r="QIP26" s="164"/>
      <c r="QIQ26" s="164"/>
      <c r="QIR26" s="164"/>
      <c r="QIS26" s="164"/>
      <c r="QIT26" s="164"/>
      <c r="QIU26" s="165"/>
      <c r="QIV26" s="164"/>
      <c r="QIW26" s="164"/>
      <c r="QIX26" s="164"/>
      <c r="QIY26" s="164"/>
      <c r="QIZ26" s="164"/>
      <c r="QJA26" s="164"/>
      <c r="QJB26" s="164"/>
      <c r="QJC26" s="164"/>
      <c r="QJD26" s="164"/>
      <c r="QJE26" s="165"/>
      <c r="QJF26" s="164"/>
      <c r="QJG26" s="164"/>
      <c r="QJH26" s="164"/>
      <c r="QJI26" s="164"/>
      <c r="QJJ26" s="164"/>
      <c r="QJK26" s="164"/>
      <c r="QJL26" s="164"/>
      <c r="QJM26" s="164"/>
      <c r="QJN26" s="164"/>
      <c r="QJO26" s="165"/>
      <c r="QJP26" s="164"/>
      <c r="QJQ26" s="164"/>
      <c r="QJR26" s="164"/>
      <c r="QJS26" s="164"/>
      <c r="QJT26" s="164"/>
      <c r="QJU26" s="164"/>
      <c r="QJV26" s="164"/>
      <c r="QJW26" s="164"/>
      <c r="QJX26" s="164"/>
      <c r="QJY26" s="165"/>
      <c r="QJZ26" s="164"/>
      <c r="QKA26" s="164"/>
      <c r="QKB26" s="164"/>
      <c r="QKC26" s="164"/>
      <c r="QKD26" s="164"/>
      <c r="QKE26" s="164"/>
      <c r="QKF26" s="164"/>
      <c r="QKG26" s="164"/>
      <c r="QKH26" s="164"/>
      <c r="QKI26" s="165"/>
      <c r="QKJ26" s="164"/>
      <c r="QKK26" s="164"/>
      <c r="QKL26" s="164"/>
      <c r="QKM26" s="164"/>
      <c r="QKN26" s="164"/>
      <c r="QKO26" s="164"/>
      <c r="QKP26" s="164"/>
      <c r="QKQ26" s="164"/>
      <c r="QKR26" s="164"/>
      <c r="QKS26" s="165"/>
      <c r="QKT26" s="164"/>
      <c r="QKU26" s="164"/>
      <c r="QKV26" s="164"/>
      <c r="QKW26" s="164"/>
      <c r="QKX26" s="164"/>
      <c r="QKY26" s="164"/>
      <c r="QKZ26" s="164"/>
      <c r="QLA26" s="164"/>
      <c r="QLB26" s="164"/>
      <c r="QLC26" s="165"/>
      <c r="QLD26" s="164"/>
      <c r="QLE26" s="164"/>
      <c r="QLF26" s="164"/>
      <c r="QLG26" s="164"/>
      <c r="QLH26" s="164"/>
      <c r="QLI26" s="164"/>
      <c r="QLJ26" s="164"/>
      <c r="QLK26" s="164"/>
      <c r="QLL26" s="164"/>
      <c r="QLM26" s="165"/>
      <c r="QLN26" s="164"/>
      <c r="QLO26" s="164"/>
      <c r="QLP26" s="164"/>
      <c r="QLQ26" s="164"/>
      <c r="QLR26" s="164"/>
      <c r="QLS26" s="164"/>
      <c r="QLT26" s="164"/>
      <c r="QLU26" s="164"/>
      <c r="QLV26" s="164"/>
      <c r="QLW26" s="165"/>
      <c r="QLX26" s="164"/>
      <c r="QLY26" s="164"/>
      <c r="QLZ26" s="164"/>
      <c r="QMA26" s="164"/>
      <c r="QMB26" s="164"/>
      <c r="QMC26" s="164"/>
      <c r="QMD26" s="164"/>
      <c r="QME26" s="164"/>
      <c r="QMF26" s="164"/>
      <c r="QMG26" s="165"/>
      <c r="QMH26" s="164"/>
      <c r="QMI26" s="164"/>
      <c r="QMJ26" s="164"/>
      <c r="QMK26" s="164"/>
      <c r="QML26" s="164"/>
      <c r="QMM26" s="164"/>
      <c r="QMN26" s="164"/>
      <c r="QMO26" s="164"/>
      <c r="QMP26" s="164"/>
      <c r="QMQ26" s="165"/>
      <c r="QMR26" s="164"/>
      <c r="QMS26" s="164"/>
      <c r="QMT26" s="164"/>
      <c r="QMU26" s="164"/>
      <c r="QMV26" s="164"/>
      <c r="QMW26" s="164"/>
      <c r="QMX26" s="164"/>
      <c r="QMY26" s="164"/>
      <c r="QMZ26" s="164"/>
      <c r="QNA26" s="165"/>
      <c r="QNB26" s="164"/>
      <c r="QNC26" s="164"/>
      <c r="QND26" s="164"/>
      <c r="QNE26" s="164"/>
      <c r="QNF26" s="164"/>
      <c r="QNG26" s="164"/>
      <c r="QNH26" s="164"/>
      <c r="QNI26" s="164"/>
      <c r="QNJ26" s="164"/>
      <c r="QNK26" s="165"/>
      <c r="QNL26" s="164"/>
      <c r="QNM26" s="164"/>
      <c r="QNN26" s="164"/>
      <c r="QNO26" s="164"/>
      <c r="QNP26" s="164"/>
      <c r="QNQ26" s="164"/>
      <c r="QNR26" s="164"/>
      <c r="QNS26" s="164"/>
      <c r="QNT26" s="164"/>
      <c r="QNU26" s="165"/>
      <c r="QNV26" s="164"/>
      <c r="QNW26" s="164"/>
      <c r="QNX26" s="164"/>
      <c r="QNY26" s="164"/>
      <c r="QNZ26" s="164"/>
      <c r="QOA26" s="164"/>
      <c r="QOB26" s="164"/>
      <c r="QOC26" s="164"/>
      <c r="QOD26" s="164"/>
      <c r="QOE26" s="165"/>
      <c r="QOF26" s="164"/>
      <c r="QOG26" s="164"/>
      <c r="QOH26" s="164"/>
      <c r="QOI26" s="164"/>
      <c r="QOJ26" s="164"/>
      <c r="QOK26" s="164"/>
      <c r="QOL26" s="164"/>
      <c r="QOM26" s="164"/>
      <c r="QON26" s="164"/>
      <c r="QOO26" s="165"/>
      <c r="QOP26" s="164"/>
      <c r="QOQ26" s="164"/>
      <c r="QOR26" s="164"/>
      <c r="QOS26" s="164"/>
      <c r="QOT26" s="164"/>
      <c r="QOU26" s="164"/>
      <c r="QOV26" s="164"/>
      <c r="QOW26" s="164"/>
      <c r="QOX26" s="164"/>
      <c r="QOY26" s="165"/>
      <c r="QOZ26" s="164"/>
      <c r="QPA26" s="164"/>
      <c r="QPB26" s="164"/>
      <c r="QPC26" s="164"/>
      <c r="QPD26" s="164"/>
      <c r="QPE26" s="164"/>
      <c r="QPF26" s="164"/>
      <c r="QPG26" s="164"/>
      <c r="QPH26" s="164"/>
      <c r="QPI26" s="165"/>
      <c r="QPJ26" s="164"/>
      <c r="QPK26" s="164"/>
      <c r="QPL26" s="164"/>
      <c r="QPM26" s="164"/>
      <c r="QPN26" s="164"/>
      <c r="QPO26" s="164"/>
      <c r="QPP26" s="164"/>
      <c r="QPQ26" s="164"/>
      <c r="QPR26" s="164"/>
      <c r="QPS26" s="165"/>
      <c r="QPT26" s="164"/>
      <c r="QPU26" s="164"/>
      <c r="QPV26" s="164"/>
      <c r="QPW26" s="164"/>
      <c r="QPX26" s="164"/>
      <c r="QPY26" s="164"/>
      <c r="QPZ26" s="164"/>
      <c r="QQA26" s="164"/>
      <c r="QQB26" s="164"/>
      <c r="QQC26" s="165"/>
      <c r="QQD26" s="164"/>
      <c r="QQE26" s="164"/>
      <c r="QQF26" s="164"/>
      <c r="QQG26" s="164"/>
      <c r="QQH26" s="164"/>
      <c r="QQI26" s="164"/>
      <c r="QQJ26" s="164"/>
      <c r="QQK26" s="164"/>
      <c r="QQL26" s="164"/>
      <c r="QQM26" s="165"/>
      <c r="QQN26" s="164"/>
      <c r="QQO26" s="164"/>
      <c r="QQP26" s="164"/>
      <c r="QQQ26" s="164"/>
      <c r="QQR26" s="164"/>
      <c r="QQS26" s="164"/>
      <c r="QQT26" s="164"/>
      <c r="QQU26" s="164"/>
      <c r="QQV26" s="164"/>
      <c r="QQW26" s="165"/>
      <c r="QQX26" s="164"/>
      <c r="QQY26" s="164"/>
      <c r="QQZ26" s="164"/>
      <c r="QRA26" s="164"/>
      <c r="QRB26" s="164"/>
      <c r="QRC26" s="164"/>
      <c r="QRD26" s="164"/>
      <c r="QRE26" s="164"/>
      <c r="QRF26" s="164"/>
      <c r="QRG26" s="165"/>
      <c r="QRH26" s="164"/>
      <c r="QRI26" s="164"/>
      <c r="QRJ26" s="164"/>
      <c r="QRK26" s="164"/>
      <c r="QRL26" s="164"/>
      <c r="QRM26" s="164"/>
      <c r="QRN26" s="164"/>
      <c r="QRO26" s="164"/>
      <c r="QRP26" s="164"/>
      <c r="QRQ26" s="165"/>
      <c r="QRR26" s="164"/>
      <c r="QRS26" s="164"/>
      <c r="QRT26" s="164"/>
      <c r="QRU26" s="164"/>
      <c r="QRV26" s="164"/>
      <c r="QRW26" s="164"/>
      <c r="QRX26" s="164"/>
      <c r="QRY26" s="164"/>
      <c r="QRZ26" s="164"/>
      <c r="QSA26" s="165"/>
      <c r="QSB26" s="164"/>
      <c r="QSC26" s="164"/>
      <c r="QSD26" s="164"/>
      <c r="QSE26" s="164"/>
      <c r="QSF26" s="164"/>
      <c r="QSG26" s="164"/>
      <c r="QSH26" s="164"/>
      <c r="QSI26" s="164"/>
      <c r="QSJ26" s="164"/>
      <c r="QSK26" s="165"/>
      <c r="QSL26" s="164"/>
      <c r="QSM26" s="164"/>
      <c r="QSN26" s="164"/>
      <c r="QSO26" s="164"/>
      <c r="QSP26" s="164"/>
      <c r="QSQ26" s="164"/>
      <c r="QSR26" s="164"/>
      <c r="QSS26" s="164"/>
      <c r="QST26" s="164"/>
      <c r="QSU26" s="165"/>
      <c r="QSV26" s="164"/>
      <c r="QSW26" s="164"/>
      <c r="QSX26" s="164"/>
      <c r="QSY26" s="164"/>
      <c r="QSZ26" s="164"/>
      <c r="QTA26" s="164"/>
      <c r="QTB26" s="164"/>
      <c r="QTC26" s="164"/>
      <c r="QTD26" s="164"/>
      <c r="QTE26" s="165"/>
      <c r="QTF26" s="164"/>
      <c r="QTG26" s="164"/>
      <c r="QTH26" s="164"/>
      <c r="QTI26" s="164"/>
      <c r="QTJ26" s="164"/>
      <c r="QTK26" s="164"/>
      <c r="QTL26" s="164"/>
      <c r="QTM26" s="164"/>
      <c r="QTN26" s="164"/>
      <c r="QTO26" s="165"/>
      <c r="QTP26" s="164"/>
      <c r="QTQ26" s="164"/>
      <c r="QTR26" s="164"/>
      <c r="QTS26" s="164"/>
      <c r="QTT26" s="164"/>
      <c r="QTU26" s="164"/>
      <c r="QTV26" s="164"/>
      <c r="QTW26" s="164"/>
      <c r="QTX26" s="164"/>
      <c r="QTY26" s="165"/>
      <c r="QTZ26" s="164"/>
      <c r="QUA26" s="164"/>
      <c r="QUB26" s="164"/>
      <c r="QUC26" s="164"/>
      <c r="QUD26" s="164"/>
      <c r="QUE26" s="164"/>
      <c r="QUF26" s="164"/>
      <c r="QUG26" s="164"/>
      <c r="QUH26" s="164"/>
      <c r="QUI26" s="165"/>
      <c r="QUJ26" s="164"/>
      <c r="QUK26" s="164"/>
      <c r="QUL26" s="164"/>
      <c r="QUM26" s="164"/>
      <c r="QUN26" s="164"/>
      <c r="QUO26" s="164"/>
      <c r="QUP26" s="164"/>
      <c r="QUQ26" s="164"/>
      <c r="QUR26" s="164"/>
      <c r="QUS26" s="165"/>
      <c r="QUT26" s="164"/>
      <c r="QUU26" s="164"/>
      <c r="QUV26" s="164"/>
      <c r="QUW26" s="164"/>
      <c r="QUX26" s="164"/>
      <c r="QUY26" s="164"/>
      <c r="QUZ26" s="164"/>
      <c r="QVA26" s="164"/>
      <c r="QVB26" s="164"/>
      <c r="QVC26" s="165"/>
      <c r="QVD26" s="164"/>
      <c r="QVE26" s="164"/>
      <c r="QVF26" s="164"/>
      <c r="QVG26" s="164"/>
      <c r="QVH26" s="164"/>
      <c r="QVI26" s="164"/>
      <c r="QVJ26" s="164"/>
      <c r="QVK26" s="164"/>
      <c r="QVL26" s="164"/>
      <c r="QVM26" s="165"/>
      <c r="QVN26" s="164"/>
      <c r="QVO26" s="164"/>
      <c r="QVP26" s="164"/>
      <c r="QVQ26" s="164"/>
      <c r="QVR26" s="164"/>
      <c r="QVS26" s="164"/>
      <c r="QVT26" s="164"/>
      <c r="QVU26" s="164"/>
      <c r="QVV26" s="164"/>
      <c r="QVW26" s="165"/>
      <c r="QVX26" s="164"/>
      <c r="QVY26" s="164"/>
      <c r="QVZ26" s="164"/>
      <c r="QWA26" s="164"/>
      <c r="QWB26" s="164"/>
      <c r="QWC26" s="164"/>
      <c r="QWD26" s="164"/>
      <c r="QWE26" s="164"/>
      <c r="QWF26" s="164"/>
      <c r="QWG26" s="165"/>
      <c r="QWH26" s="164"/>
      <c r="QWI26" s="164"/>
      <c r="QWJ26" s="164"/>
      <c r="QWK26" s="164"/>
      <c r="QWL26" s="164"/>
      <c r="QWM26" s="164"/>
      <c r="QWN26" s="164"/>
      <c r="QWO26" s="164"/>
      <c r="QWP26" s="164"/>
      <c r="QWQ26" s="165"/>
      <c r="QWR26" s="164"/>
      <c r="QWS26" s="164"/>
      <c r="QWT26" s="164"/>
      <c r="QWU26" s="164"/>
      <c r="QWV26" s="164"/>
      <c r="QWW26" s="164"/>
      <c r="QWX26" s="164"/>
      <c r="QWY26" s="164"/>
      <c r="QWZ26" s="164"/>
      <c r="QXA26" s="165"/>
      <c r="QXB26" s="164"/>
      <c r="QXC26" s="164"/>
      <c r="QXD26" s="164"/>
      <c r="QXE26" s="164"/>
      <c r="QXF26" s="164"/>
      <c r="QXG26" s="164"/>
      <c r="QXH26" s="164"/>
      <c r="QXI26" s="164"/>
      <c r="QXJ26" s="164"/>
      <c r="QXK26" s="165"/>
      <c r="QXL26" s="164"/>
      <c r="QXM26" s="164"/>
      <c r="QXN26" s="164"/>
      <c r="QXO26" s="164"/>
      <c r="QXP26" s="164"/>
      <c r="QXQ26" s="164"/>
      <c r="QXR26" s="164"/>
      <c r="QXS26" s="164"/>
      <c r="QXT26" s="164"/>
      <c r="QXU26" s="165"/>
      <c r="QXV26" s="164"/>
      <c r="QXW26" s="164"/>
      <c r="QXX26" s="164"/>
      <c r="QXY26" s="164"/>
      <c r="QXZ26" s="164"/>
      <c r="QYA26" s="164"/>
      <c r="QYB26" s="164"/>
      <c r="QYC26" s="164"/>
      <c r="QYD26" s="164"/>
      <c r="QYE26" s="165"/>
      <c r="QYF26" s="164"/>
      <c r="QYG26" s="164"/>
      <c r="QYH26" s="164"/>
      <c r="QYI26" s="164"/>
      <c r="QYJ26" s="164"/>
      <c r="QYK26" s="164"/>
      <c r="QYL26" s="164"/>
      <c r="QYM26" s="164"/>
      <c r="QYN26" s="164"/>
      <c r="QYO26" s="165"/>
      <c r="QYP26" s="164"/>
      <c r="QYQ26" s="164"/>
      <c r="QYR26" s="164"/>
      <c r="QYS26" s="164"/>
      <c r="QYT26" s="164"/>
      <c r="QYU26" s="164"/>
      <c r="QYV26" s="164"/>
      <c r="QYW26" s="164"/>
      <c r="QYX26" s="164"/>
      <c r="QYY26" s="165"/>
      <c r="QYZ26" s="164"/>
      <c r="QZA26" s="164"/>
      <c r="QZB26" s="164"/>
      <c r="QZC26" s="164"/>
      <c r="QZD26" s="164"/>
      <c r="QZE26" s="164"/>
      <c r="QZF26" s="164"/>
      <c r="QZG26" s="164"/>
      <c r="QZH26" s="164"/>
      <c r="QZI26" s="165"/>
      <c r="QZJ26" s="164"/>
      <c r="QZK26" s="164"/>
      <c r="QZL26" s="164"/>
      <c r="QZM26" s="164"/>
      <c r="QZN26" s="164"/>
      <c r="QZO26" s="164"/>
      <c r="QZP26" s="164"/>
      <c r="QZQ26" s="164"/>
      <c r="QZR26" s="164"/>
      <c r="QZS26" s="165"/>
      <c r="QZT26" s="164"/>
      <c r="QZU26" s="164"/>
      <c r="QZV26" s="164"/>
      <c r="QZW26" s="164"/>
      <c r="QZX26" s="164"/>
      <c r="QZY26" s="164"/>
      <c r="QZZ26" s="164"/>
      <c r="RAA26" s="164"/>
      <c r="RAB26" s="164"/>
      <c r="RAC26" s="165"/>
      <c r="RAD26" s="164"/>
      <c r="RAE26" s="164"/>
      <c r="RAF26" s="164"/>
      <c r="RAG26" s="164"/>
      <c r="RAH26" s="164"/>
      <c r="RAI26" s="164"/>
      <c r="RAJ26" s="164"/>
      <c r="RAK26" s="164"/>
      <c r="RAL26" s="164"/>
      <c r="RAM26" s="165"/>
      <c r="RAN26" s="164"/>
      <c r="RAO26" s="164"/>
      <c r="RAP26" s="164"/>
      <c r="RAQ26" s="164"/>
      <c r="RAR26" s="164"/>
      <c r="RAS26" s="164"/>
      <c r="RAT26" s="164"/>
      <c r="RAU26" s="164"/>
      <c r="RAV26" s="164"/>
      <c r="RAW26" s="165"/>
      <c r="RAX26" s="164"/>
      <c r="RAY26" s="164"/>
      <c r="RAZ26" s="164"/>
      <c r="RBA26" s="164"/>
      <c r="RBB26" s="164"/>
      <c r="RBC26" s="164"/>
      <c r="RBD26" s="164"/>
      <c r="RBE26" s="164"/>
      <c r="RBF26" s="164"/>
      <c r="RBG26" s="165"/>
      <c r="RBH26" s="164"/>
      <c r="RBI26" s="164"/>
      <c r="RBJ26" s="164"/>
      <c r="RBK26" s="164"/>
      <c r="RBL26" s="164"/>
      <c r="RBM26" s="164"/>
      <c r="RBN26" s="164"/>
      <c r="RBO26" s="164"/>
      <c r="RBP26" s="164"/>
      <c r="RBQ26" s="165"/>
      <c r="RBR26" s="164"/>
      <c r="RBS26" s="164"/>
      <c r="RBT26" s="164"/>
      <c r="RBU26" s="164"/>
      <c r="RBV26" s="164"/>
      <c r="RBW26" s="164"/>
      <c r="RBX26" s="164"/>
      <c r="RBY26" s="164"/>
      <c r="RBZ26" s="164"/>
      <c r="RCA26" s="165"/>
      <c r="RCB26" s="164"/>
      <c r="RCC26" s="164"/>
      <c r="RCD26" s="164"/>
      <c r="RCE26" s="164"/>
      <c r="RCF26" s="164"/>
      <c r="RCG26" s="164"/>
      <c r="RCH26" s="164"/>
      <c r="RCI26" s="164"/>
      <c r="RCJ26" s="164"/>
      <c r="RCK26" s="165"/>
      <c r="RCL26" s="164"/>
      <c r="RCM26" s="164"/>
      <c r="RCN26" s="164"/>
      <c r="RCO26" s="164"/>
      <c r="RCP26" s="164"/>
      <c r="RCQ26" s="164"/>
      <c r="RCR26" s="164"/>
      <c r="RCS26" s="164"/>
      <c r="RCT26" s="164"/>
      <c r="RCU26" s="165"/>
      <c r="RCV26" s="164"/>
      <c r="RCW26" s="164"/>
      <c r="RCX26" s="164"/>
      <c r="RCY26" s="164"/>
      <c r="RCZ26" s="164"/>
      <c r="RDA26" s="164"/>
      <c r="RDB26" s="164"/>
      <c r="RDC26" s="164"/>
      <c r="RDD26" s="164"/>
      <c r="RDE26" s="165"/>
      <c r="RDF26" s="164"/>
      <c r="RDG26" s="164"/>
      <c r="RDH26" s="164"/>
      <c r="RDI26" s="164"/>
      <c r="RDJ26" s="164"/>
      <c r="RDK26" s="164"/>
      <c r="RDL26" s="164"/>
      <c r="RDM26" s="164"/>
      <c r="RDN26" s="164"/>
      <c r="RDO26" s="165"/>
      <c r="RDP26" s="164"/>
      <c r="RDQ26" s="164"/>
      <c r="RDR26" s="164"/>
      <c r="RDS26" s="164"/>
      <c r="RDT26" s="164"/>
      <c r="RDU26" s="164"/>
      <c r="RDV26" s="164"/>
      <c r="RDW26" s="164"/>
      <c r="RDX26" s="164"/>
      <c r="RDY26" s="165"/>
      <c r="RDZ26" s="164"/>
      <c r="REA26" s="164"/>
      <c r="REB26" s="164"/>
      <c r="REC26" s="164"/>
      <c r="RED26" s="164"/>
      <c r="REE26" s="164"/>
      <c r="REF26" s="164"/>
      <c r="REG26" s="164"/>
      <c r="REH26" s="164"/>
      <c r="REI26" s="165"/>
      <c r="REJ26" s="164"/>
      <c r="REK26" s="164"/>
      <c r="REL26" s="164"/>
      <c r="REM26" s="164"/>
      <c r="REN26" s="164"/>
      <c r="REO26" s="164"/>
      <c r="REP26" s="164"/>
      <c r="REQ26" s="164"/>
      <c r="RER26" s="164"/>
      <c r="RES26" s="165"/>
      <c r="RET26" s="164"/>
      <c r="REU26" s="164"/>
      <c r="REV26" s="164"/>
      <c r="REW26" s="164"/>
      <c r="REX26" s="164"/>
      <c r="REY26" s="164"/>
      <c r="REZ26" s="164"/>
      <c r="RFA26" s="164"/>
      <c r="RFB26" s="164"/>
      <c r="RFC26" s="165"/>
      <c r="RFD26" s="164"/>
      <c r="RFE26" s="164"/>
      <c r="RFF26" s="164"/>
      <c r="RFG26" s="164"/>
      <c r="RFH26" s="164"/>
      <c r="RFI26" s="164"/>
      <c r="RFJ26" s="164"/>
      <c r="RFK26" s="164"/>
      <c r="RFL26" s="164"/>
      <c r="RFM26" s="165"/>
      <c r="RFN26" s="164"/>
      <c r="RFO26" s="164"/>
      <c r="RFP26" s="164"/>
      <c r="RFQ26" s="164"/>
      <c r="RFR26" s="164"/>
      <c r="RFS26" s="164"/>
      <c r="RFT26" s="164"/>
      <c r="RFU26" s="164"/>
      <c r="RFV26" s="164"/>
      <c r="RFW26" s="165"/>
      <c r="RFX26" s="164"/>
      <c r="RFY26" s="164"/>
      <c r="RFZ26" s="164"/>
      <c r="RGA26" s="164"/>
      <c r="RGB26" s="164"/>
      <c r="RGC26" s="164"/>
      <c r="RGD26" s="164"/>
      <c r="RGE26" s="164"/>
      <c r="RGF26" s="164"/>
      <c r="RGG26" s="165"/>
      <c r="RGH26" s="164"/>
      <c r="RGI26" s="164"/>
      <c r="RGJ26" s="164"/>
      <c r="RGK26" s="164"/>
      <c r="RGL26" s="164"/>
      <c r="RGM26" s="164"/>
      <c r="RGN26" s="164"/>
      <c r="RGO26" s="164"/>
      <c r="RGP26" s="164"/>
      <c r="RGQ26" s="165"/>
      <c r="RGR26" s="164"/>
      <c r="RGS26" s="164"/>
      <c r="RGT26" s="164"/>
      <c r="RGU26" s="164"/>
      <c r="RGV26" s="164"/>
      <c r="RGW26" s="164"/>
      <c r="RGX26" s="164"/>
      <c r="RGY26" s="164"/>
      <c r="RGZ26" s="164"/>
      <c r="RHA26" s="165"/>
      <c r="RHB26" s="164"/>
      <c r="RHC26" s="164"/>
      <c r="RHD26" s="164"/>
      <c r="RHE26" s="164"/>
      <c r="RHF26" s="164"/>
      <c r="RHG26" s="164"/>
      <c r="RHH26" s="164"/>
      <c r="RHI26" s="164"/>
      <c r="RHJ26" s="164"/>
      <c r="RHK26" s="165"/>
      <c r="RHL26" s="164"/>
      <c r="RHM26" s="164"/>
      <c r="RHN26" s="164"/>
      <c r="RHO26" s="164"/>
      <c r="RHP26" s="164"/>
      <c r="RHQ26" s="164"/>
      <c r="RHR26" s="164"/>
      <c r="RHS26" s="164"/>
      <c r="RHT26" s="164"/>
      <c r="RHU26" s="165"/>
      <c r="RHV26" s="164"/>
      <c r="RHW26" s="164"/>
      <c r="RHX26" s="164"/>
      <c r="RHY26" s="164"/>
      <c r="RHZ26" s="164"/>
      <c r="RIA26" s="164"/>
      <c r="RIB26" s="164"/>
      <c r="RIC26" s="164"/>
      <c r="RID26" s="164"/>
      <c r="RIE26" s="165"/>
      <c r="RIF26" s="164"/>
      <c r="RIG26" s="164"/>
      <c r="RIH26" s="164"/>
      <c r="RII26" s="164"/>
      <c r="RIJ26" s="164"/>
      <c r="RIK26" s="164"/>
      <c r="RIL26" s="164"/>
      <c r="RIM26" s="164"/>
      <c r="RIN26" s="164"/>
      <c r="RIO26" s="165"/>
      <c r="RIP26" s="164"/>
      <c r="RIQ26" s="164"/>
      <c r="RIR26" s="164"/>
      <c r="RIS26" s="164"/>
      <c r="RIT26" s="164"/>
      <c r="RIU26" s="164"/>
      <c r="RIV26" s="164"/>
      <c r="RIW26" s="164"/>
      <c r="RIX26" s="164"/>
      <c r="RIY26" s="165"/>
      <c r="RIZ26" s="164"/>
      <c r="RJA26" s="164"/>
      <c r="RJB26" s="164"/>
      <c r="RJC26" s="164"/>
      <c r="RJD26" s="164"/>
      <c r="RJE26" s="164"/>
      <c r="RJF26" s="164"/>
      <c r="RJG26" s="164"/>
      <c r="RJH26" s="164"/>
      <c r="RJI26" s="165"/>
      <c r="RJJ26" s="164"/>
      <c r="RJK26" s="164"/>
      <c r="RJL26" s="164"/>
      <c r="RJM26" s="164"/>
      <c r="RJN26" s="164"/>
      <c r="RJO26" s="164"/>
      <c r="RJP26" s="164"/>
      <c r="RJQ26" s="164"/>
      <c r="RJR26" s="164"/>
      <c r="RJS26" s="165"/>
      <c r="RJT26" s="164"/>
      <c r="RJU26" s="164"/>
      <c r="RJV26" s="164"/>
      <c r="RJW26" s="164"/>
      <c r="RJX26" s="164"/>
      <c r="RJY26" s="164"/>
      <c r="RJZ26" s="164"/>
      <c r="RKA26" s="164"/>
      <c r="RKB26" s="164"/>
      <c r="RKC26" s="165"/>
      <c r="RKD26" s="164"/>
      <c r="RKE26" s="164"/>
      <c r="RKF26" s="164"/>
      <c r="RKG26" s="164"/>
      <c r="RKH26" s="164"/>
      <c r="RKI26" s="164"/>
      <c r="RKJ26" s="164"/>
      <c r="RKK26" s="164"/>
      <c r="RKL26" s="164"/>
      <c r="RKM26" s="165"/>
      <c r="RKN26" s="164"/>
      <c r="RKO26" s="164"/>
      <c r="RKP26" s="164"/>
      <c r="RKQ26" s="164"/>
      <c r="RKR26" s="164"/>
      <c r="RKS26" s="164"/>
      <c r="RKT26" s="164"/>
      <c r="RKU26" s="164"/>
      <c r="RKV26" s="164"/>
      <c r="RKW26" s="165"/>
      <c r="RKX26" s="164"/>
      <c r="RKY26" s="164"/>
      <c r="RKZ26" s="164"/>
      <c r="RLA26" s="164"/>
      <c r="RLB26" s="164"/>
      <c r="RLC26" s="164"/>
      <c r="RLD26" s="164"/>
      <c r="RLE26" s="164"/>
      <c r="RLF26" s="164"/>
      <c r="RLG26" s="165"/>
      <c r="RLH26" s="164"/>
      <c r="RLI26" s="164"/>
      <c r="RLJ26" s="164"/>
      <c r="RLK26" s="164"/>
      <c r="RLL26" s="164"/>
      <c r="RLM26" s="164"/>
      <c r="RLN26" s="164"/>
      <c r="RLO26" s="164"/>
      <c r="RLP26" s="164"/>
      <c r="RLQ26" s="165"/>
      <c r="RLR26" s="164"/>
      <c r="RLS26" s="164"/>
      <c r="RLT26" s="164"/>
      <c r="RLU26" s="164"/>
      <c r="RLV26" s="164"/>
      <c r="RLW26" s="164"/>
      <c r="RLX26" s="164"/>
      <c r="RLY26" s="164"/>
      <c r="RLZ26" s="164"/>
      <c r="RMA26" s="165"/>
      <c r="RMB26" s="164"/>
      <c r="RMC26" s="164"/>
      <c r="RMD26" s="164"/>
      <c r="RME26" s="164"/>
      <c r="RMF26" s="164"/>
      <c r="RMG26" s="164"/>
      <c r="RMH26" s="164"/>
      <c r="RMI26" s="164"/>
      <c r="RMJ26" s="164"/>
      <c r="RMK26" s="165"/>
      <c r="RML26" s="164"/>
      <c r="RMM26" s="164"/>
      <c r="RMN26" s="164"/>
      <c r="RMO26" s="164"/>
      <c r="RMP26" s="164"/>
      <c r="RMQ26" s="164"/>
      <c r="RMR26" s="164"/>
      <c r="RMS26" s="164"/>
      <c r="RMT26" s="164"/>
      <c r="RMU26" s="165"/>
      <c r="RMV26" s="164"/>
      <c r="RMW26" s="164"/>
      <c r="RMX26" s="164"/>
      <c r="RMY26" s="164"/>
      <c r="RMZ26" s="164"/>
      <c r="RNA26" s="164"/>
      <c r="RNB26" s="164"/>
      <c r="RNC26" s="164"/>
      <c r="RND26" s="164"/>
      <c r="RNE26" s="165"/>
      <c r="RNF26" s="164"/>
      <c r="RNG26" s="164"/>
      <c r="RNH26" s="164"/>
      <c r="RNI26" s="164"/>
      <c r="RNJ26" s="164"/>
      <c r="RNK26" s="164"/>
      <c r="RNL26" s="164"/>
      <c r="RNM26" s="164"/>
      <c r="RNN26" s="164"/>
      <c r="RNO26" s="165"/>
      <c r="RNP26" s="164"/>
      <c r="RNQ26" s="164"/>
      <c r="RNR26" s="164"/>
      <c r="RNS26" s="164"/>
      <c r="RNT26" s="164"/>
      <c r="RNU26" s="164"/>
      <c r="RNV26" s="164"/>
      <c r="RNW26" s="164"/>
      <c r="RNX26" s="164"/>
      <c r="RNY26" s="165"/>
      <c r="RNZ26" s="164"/>
      <c r="ROA26" s="164"/>
      <c r="ROB26" s="164"/>
      <c r="ROC26" s="164"/>
      <c r="ROD26" s="164"/>
      <c r="ROE26" s="164"/>
      <c r="ROF26" s="164"/>
      <c r="ROG26" s="164"/>
      <c r="ROH26" s="164"/>
      <c r="ROI26" s="165"/>
      <c r="ROJ26" s="164"/>
      <c r="ROK26" s="164"/>
      <c r="ROL26" s="164"/>
      <c r="ROM26" s="164"/>
      <c r="RON26" s="164"/>
      <c r="ROO26" s="164"/>
      <c r="ROP26" s="164"/>
      <c r="ROQ26" s="164"/>
      <c r="ROR26" s="164"/>
      <c r="ROS26" s="165"/>
      <c r="ROT26" s="164"/>
      <c r="ROU26" s="164"/>
      <c r="ROV26" s="164"/>
      <c r="ROW26" s="164"/>
      <c r="ROX26" s="164"/>
      <c r="ROY26" s="164"/>
      <c r="ROZ26" s="164"/>
      <c r="RPA26" s="164"/>
      <c r="RPB26" s="164"/>
      <c r="RPC26" s="165"/>
      <c r="RPD26" s="164"/>
      <c r="RPE26" s="164"/>
      <c r="RPF26" s="164"/>
      <c r="RPG26" s="164"/>
      <c r="RPH26" s="164"/>
      <c r="RPI26" s="164"/>
      <c r="RPJ26" s="164"/>
      <c r="RPK26" s="164"/>
      <c r="RPL26" s="164"/>
      <c r="RPM26" s="165"/>
      <c r="RPN26" s="164"/>
      <c r="RPO26" s="164"/>
      <c r="RPP26" s="164"/>
      <c r="RPQ26" s="164"/>
      <c r="RPR26" s="164"/>
      <c r="RPS26" s="164"/>
      <c r="RPT26" s="164"/>
      <c r="RPU26" s="164"/>
      <c r="RPV26" s="164"/>
      <c r="RPW26" s="165"/>
      <c r="RPX26" s="164"/>
      <c r="RPY26" s="164"/>
      <c r="RPZ26" s="164"/>
      <c r="RQA26" s="164"/>
      <c r="RQB26" s="164"/>
      <c r="RQC26" s="164"/>
      <c r="RQD26" s="164"/>
      <c r="RQE26" s="164"/>
      <c r="RQF26" s="164"/>
      <c r="RQG26" s="165"/>
      <c r="RQH26" s="164"/>
      <c r="RQI26" s="164"/>
      <c r="RQJ26" s="164"/>
      <c r="RQK26" s="164"/>
      <c r="RQL26" s="164"/>
      <c r="RQM26" s="164"/>
      <c r="RQN26" s="164"/>
      <c r="RQO26" s="164"/>
      <c r="RQP26" s="164"/>
      <c r="RQQ26" s="165"/>
      <c r="RQR26" s="164"/>
      <c r="RQS26" s="164"/>
      <c r="RQT26" s="164"/>
      <c r="RQU26" s="164"/>
      <c r="RQV26" s="164"/>
      <c r="RQW26" s="164"/>
      <c r="RQX26" s="164"/>
      <c r="RQY26" s="164"/>
      <c r="RQZ26" s="164"/>
      <c r="RRA26" s="165"/>
      <c r="RRB26" s="164"/>
      <c r="RRC26" s="164"/>
      <c r="RRD26" s="164"/>
      <c r="RRE26" s="164"/>
      <c r="RRF26" s="164"/>
      <c r="RRG26" s="164"/>
      <c r="RRH26" s="164"/>
      <c r="RRI26" s="164"/>
      <c r="RRJ26" s="164"/>
      <c r="RRK26" s="165"/>
      <c r="RRL26" s="164"/>
      <c r="RRM26" s="164"/>
      <c r="RRN26" s="164"/>
      <c r="RRO26" s="164"/>
      <c r="RRP26" s="164"/>
      <c r="RRQ26" s="164"/>
      <c r="RRR26" s="164"/>
      <c r="RRS26" s="164"/>
      <c r="RRT26" s="164"/>
      <c r="RRU26" s="165"/>
      <c r="RRV26" s="164"/>
      <c r="RRW26" s="164"/>
      <c r="RRX26" s="164"/>
      <c r="RRY26" s="164"/>
      <c r="RRZ26" s="164"/>
      <c r="RSA26" s="164"/>
      <c r="RSB26" s="164"/>
      <c r="RSC26" s="164"/>
      <c r="RSD26" s="164"/>
      <c r="RSE26" s="165"/>
      <c r="RSF26" s="164"/>
      <c r="RSG26" s="164"/>
      <c r="RSH26" s="164"/>
      <c r="RSI26" s="164"/>
      <c r="RSJ26" s="164"/>
      <c r="RSK26" s="164"/>
      <c r="RSL26" s="164"/>
      <c r="RSM26" s="164"/>
      <c r="RSN26" s="164"/>
      <c r="RSO26" s="165"/>
      <c r="RSP26" s="164"/>
      <c r="RSQ26" s="164"/>
      <c r="RSR26" s="164"/>
      <c r="RSS26" s="164"/>
      <c r="RST26" s="164"/>
      <c r="RSU26" s="164"/>
      <c r="RSV26" s="164"/>
      <c r="RSW26" s="164"/>
      <c r="RSX26" s="164"/>
      <c r="RSY26" s="165"/>
      <c r="RSZ26" s="164"/>
      <c r="RTA26" s="164"/>
      <c r="RTB26" s="164"/>
      <c r="RTC26" s="164"/>
      <c r="RTD26" s="164"/>
      <c r="RTE26" s="164"/>
      <c r="RTF26" s="164"/>
      <c r="RTG26" s="164"/>
      <c r="RTH26" s="164"/>
      <c r="RTI26" s="165"/>
      <c r="RTJ26" s="164"/>
      <c r="RTK26" s="164"/>
      <c r="RTL26" s="164"/>
      <c r="RTM26" s="164"/>
      <c r="RTN26" s="164"/>
      <c r="RTO26" s="164"/>
      <c r="RTP26" s="164"/>
      <c r="RTQ26" s="164"/>
      <c r="RTR26" s="164"/>
      <c r="RTS26" s="165"/>
      <c r="RTT26" s="164"/>
      <c r="RTU26" s="164"/>
      <c r="RTV26" s="164"/>
      <c r="RTW26" s="164"/>
      <c r="RTX26" s="164"/>
      <c r="RTY26" s="164"/>
      <c r="RTZ26" s="164"/>
      <c r="RUA26" s="164"/>
      <c r="RUB26" s="164"/>
      <c r="RUC26" s="165"/>
      <c r="RUD26" s="164"/>
      <c r="RUE26" s="164"/>
      <c r="RUF26" s="164"/>
      <c r="RUG26" s="164"/>
      <c r="RUH26" s="164"/>
      <c r="RUI26" s="164"/>
      <c r="RUJ26" s="164"/>
      <c r="RUK26" s="164"/>
      <c r="RUL26" s="164"/>
      <c r="RUM26" s="165"/>
      <c r="RUN26" s="164"/>
      <c r="RUO26" s="164"/>
      <c r="RUP26" s="164"/>
      <c r="RUQ26" s="164"/>
      <c r="RUR26" s="164"/>
      <c r="RUS26" s="164"/>
      <c r="RUT26" s="164"/>
      <c r="RUU26" s="164"/>
      <c r="RUV26" s="164"/>
      <c r="RUW26" s="165"/>
      <c r="RUX26" s="164"/>
      <c r="RUY26" s="164"/>
      <c r="RUZ26" s="164"/>
      <c r="RVA26" s="164"/>
      <c r="RVB26" s="164"/>
      <c r="RVC26" s="164"/>
      <c r="RVD26" s="164"/>
      <c r="RVE26" s="164"/>
      <c r="RVF26" s="164"/>
      <c r="RVG26" s="165"/>
      <c r="RVH26" s="164"/>
      <c r="RVI26" s="164"/>
      <c r="RVJ26" s="164"/>
      <c r="RVK26" s="164"/>
      <c r="RVL26" s="164"/>
      <c r="RVM26" s="164"/>
      <c r="RVN26" s="164"/>
      <c r="RVO26" s="164"/>
      <c r="RVP26" s="164"/>
      <c r="RVQ26" s="165"/>
      <c r="RVR26" s="164"/>
      <c r="RVS26" s="164"/>
      <c r="RVT26" s="164"/>
      <c r="RVU26" s="164"/>
      <c r="RVV26" s="164"/>
      <c r="RVW26" s="164"/>
      <c r="RVX26" s="164"/>
      <c r="RVY26" s="164"/>
      <c r="RVZ26" s="164"/>
      <c r="RWA26" s="165"/>
      <c r="RWB26" s="164"/>
      <c r="RWC26" s="164"/>
      <c r="RWD26" s="164"/>
      <c r="RWE26" s="164"/>
      <c r="RWF26" s="164"/>
      <c r="RWG26" s="164"/>
      <c r="RWH26" s="164"/>
      <c r="RWI26" s="164"/>
      <c r="RWJ26" s="164"/>
      <c r="RWK26" s="165"/>
      <c r="RWL26" s="164"/>
      <c r="RWM26" s="164"/>
      <c r="RWN26" s="164"/>
      <c r="RWO26" s="164"/>
      <c r="RWP26" s="164"/>
      <c r="RWQ26" s="164"/>
      <c r="RWR26" s="164"/>
      <c r="RWS26" s="164"/>
      <c r="RWT26" s="164"/>
      <c r="RWU26" s="165"/>
      <c r="RWV26" s="164"/>
      <c r="RWW26" s="164"/>
      <c r="RWX26" s="164"/>
      <c r="RWY26" s="164"/>
      <c r="RWZ26" s="164"/>
      <c r="RXA26" s="164"/>
      <c r="RXB26" s="164"/>
      <c r="RXC26" s="164"/>
      <c r="RXD26" s="164"/>
      <c r="RXE26" s="165"/>
      <c r="RXF26" s="164"/>
      <c r="RXG26" s="164"/>
      <c r="RXH26" s="164"/>
      <c r="RXI26" s="164"/>
      <c r="RXJ26" s="164"/>
      <c r="RXK26" s="164"/>
      <c r="RXL26" s="164"/>
      <c r="RXM26" s="164"/>
      <c r="RXN26" s="164"/>
      <c r="RXO26" s="165"/>
      <c r="RXP26" s="164"/>
      <c r="RXQ26" s="164"/>
      <c r="RXR26" s="164"/>
      <c r="RXS26" s="164"/>
      <c r="RXT26" s="164"/>
      <c r="RXU26" s="164"/>
      <c r="RXV26" s="164"/>
      <c r="RXW26" s="164"/>
      <c r="RXX26" s="164"/>
      <c r="RXY26" s="165"/>
      <c r="RXZ26" s="164"/>
      <c r="RYA26" s="164"/>
      <c r="RYB26" s="164"/>
      <c r="RYC26" s="164"/>
      <c r="RYD26" s="164"/>
      <c r="RYE26" s="164"/>
      <c r="RYF26" s="164"/>
      <c r="RYG26" s="164"/>
      <c r="RYH26" s="164"/>
      <c r="RYI26" s="165"/>
      <c r="RYJ26" s="164"/>
      <c r="RYK26" s="164"/>
      <c r="RYL26" s="164"/>
      <c r="RYM26" s="164"/>
      <c r="RYN26" s="164"/>
      <c r="RYO26" s="164"/>
      <c r="RYP26" s="164"/>
      <c r="RYQ26" s="164"/>
      <c r="RYR26" s="164"/>
      <c r="RYS26" s="165"/>
      <c r="RYT26" s="164"/>
      <c r="RYU26" s="164"/>
      <c r="RYV26" s="164"/>
      <c r="RYW26" s="164"/>
      <c r="RYX26" s="164"/>
      <c r="RYY26" s="164"/>
      <c r="RYZ26" s="164"/>
      <c r="RZA26" s="164"/>
      <c r="RZB26" s="164"/>
      <c r="RZC26" s="165"/>
      <c r="RZD26" s="164"/>
      <c r="RZE26" s="164"/>
      <c r="RZF26" s="164"/>
      <c r="RZG26" s="164"/>
      <c r="RZH26" s="164"/>
      <c r="RZI26" s="164"/>
      <c r="RZJ26" s="164"/>
      <c r="RZK26" s="164"/>
      <c r="RZL26" s="164"/>
      <c r="RZM26" s="165"/>
      <c r="RZN26" s="164"/>
      <c r="RZO26" s="164"/>
      <c r="RZP26" s="164"/>
      <c r="RZQ26" s="164"/>
      <c r="RZR26" s="164"/>
      <c r="RZS26" s="164"/>
      <c r="RZT26" s="164"/>
      <c r="RZU26" s="164"/>
      <c r="RZV26" s="164"/>
      <c r="RZW26" s="165"/>
      <c r="RZX26" s="164"/>
      <c r="RZY26" s="164"/>
      <c r="RZZ26" s="164"/>
      <c r="SAA26" s="164"/>
      <c r="SAB26" s="164"/>
      <c r="SAC26" s="164"/>
      <c r="SAD26" s="164"/>
      <c r="SAE26" s="164"/>
      <c r="SAF26" s="164"/>
      <c r="SAG26" s="165"/>
      <c r="SAH26" s="164"/>
      <c r="SAI26" s="164"/>
      <c r="SAJ26" s="164"/>
      <c r="SAK26" s="164"/>
      <c r="SAL26" s="164"/>
      <c r="SAM26" s="164"/>
      <c r="SAN26" s="164"/>
      <c r="SAO26" s="164"/>
      <c r="SAP26" s="164"/>
      <c r="SAQ26" s="165"/>
      <c r="SAR26" s="164"/>
      <c r="SAS26" s="164"/>
      <c r="SAT26" s="164"/>
      <c r="SAU26" s="164"/>
      <c r="SAV26" s="164"/>
      <c r="SAW26" s="164"/>
      <c r="SAX26" s="164"/>
      <c r="SAY26" s="164"/>
      <c r="SAZ26" s="164"/>
      <c r="SBA26" s="165"/>
      <c r="SBB26" s="164"/>
      <c r="SBC26" s="164"/>
      <c r="SBD26" s="164"/>
      <c r="SBE26" s="164"/>
      <c r="SBF26" s="164"/>
      <c r="SBG26" s="164"/>
      <c r="SBH26" s="164"/>
      <c r="SBI26" s="164"/>
      <c r="SBJ26" s="164"/>
      <c r="SBK26" s="165"/>
      <c r="SBL26" s="164"/>
      <c r="SBM26" s="164"/>
      <c r="SBN26" s="164"/>
      <c r="SBO26" s="164"/>
      <c r="SBP26" s="164"/>
      <c r="SBQ26" s="164"/>
      <c r="SBR26" s="164"/>
      <c r="SBS26" s="164"/>
      <c r="SBT26" s="164"/>
      <c r="SBU26" s="165"/>
      <c r="SBV26" s="164"/>
      <c r="SBW26" s="164"/>
      <c r="SBX26" s="164"/>
      <c r="SBY26" s="164"/>
      <c r="SBZ26" s="164"/>
      <c r="SCA26" s="164"/>
      <c r="SCB26" s="164"/>
      <c r="SCC26" s="164"/>
      <c r="SCD26" s="164"/>
      <c r="SCE26" s="165"/>
      <c r="SCF26" s="164"/>
      <c r="SCG26" s="164"/>
      <c r="SCH26" s="164"/>
      <c r="SCI26" s="164"/>
      <c r="SCJ26" s="164"/>
      <c r="SCK26" s="164"/>
      <c r="SCL26" s="164"/>
      <c r="SCM26" s="164"/>
      <c r="SCN26" s="164"/>
      <c r="SCO26" s="165"/>
      <c r="SCP26" s="164"/>
      <c r="SCQ26" s="164"/>
      <c r="SCR26" s="164"/>
      <c r="SCS26" s="164"/>
      <c r="SCT26" s="164"/>
      <c r="SCU26" s="164"/>
      <c r="SCV26" s="164"/>
      <c r="SCW26" s="164"/>
      <c r="SCX26" s="164"/>
      <c r="SCY26" s="165"/>
      <c r="SCZ26" s="164"/>
      <c r="SDA26" s="164"/>
      <c r="SDB26" s="164"/>
      <c r="SDC26" s="164"/>
      <c r="SDD26" s="164"/>
      <c r="SDE26" s="164"/>
      <c r="SDF26" s="164"/>
      <c r="SDG26" s="164"/>
      <c r="SDH26" s="164"/>
      <c r="SDI26" s="165"/>
      <c r="SDJ26" s="164"/>
      <c r="SDK26" s="164"/>
      <c r="SDL26" s="164"/>
      <c r="SDM26" s="164"/>
      <c r="SDN26" s="164"/>
      <c r="SDO26" s="164"/>
      <c r="SDP26" s="164"/>
      <c r="SDQ26" s="164"/>
      <c r="SDR26" s="164"/>
      <c r="SDS26" s="165"/>
      <c r="SDT26" s="164"/>
      <c r="SDU26" s="164"/>
      <c r="SDV26" s="164"/>
      <c r="SDW26" s="164"/>
      <c r="SDX26" s="164"/>
      <c r="SDY26" s="164"/>
      <c r="SDZ26" s="164"/>
      <c r="SEA26" s="164"/>
      <c r="SEB26" s="164"/>
      <c r="SEC26" s="165"/>
      <c r="SED26" s="164"/>
      <c r="SEE26" s="164"/>
      <c r="SEF26" s="164"/>
      <c r="SEG26" s="164"/>
      <c r="SEH26" s="164"/>
      <c r="SEI26" s="164"/>
      <c r="SEJ26" s="164"/>
      <c r="SEK26" s="164"/>
      <c r="SEL26" s="164"/>
      <c r="SEM26" s="165"/>
      <c r="SEN26" s="164"/>
      <c r="SEO26" s="164"/>
      <c r="SEP26" s="164"/>
      <c r="SEQ26" s="164"/>
      <c r="SER26" s="164"/>
      <c r="SES26" s="164"/>
      <c r="SET26" s="164"/>
      <c r="SEU26" s="164"/>
      <c r="SEV26" s="164"/>
      <c r="SEW26" s="165"/>
      <c r="SEX26" s="164"/>
      <c r="SEY26" s="164"/>
      <c r="SEZ26" s="164"/>
      <c r="SFA26" s="164"/>
      <c r="SFB26" s="164"/>
      <c r="SFC26" s="164"/>
      <c r="SFD26" s="164"/>
      <c r="SFE26" s="164"/>
      <c r="SFF26" s="164"/>
      <c r="SFG26" s="165"/>
      <c r="SFH26" s="164"/>
      <c r="SFI26" s="164"/>
      <c r="SFJ26" s="164"/>
      <c r="SFK26" s="164"/>
      <c r="SFL26" s="164"/>
      <c r="SFM26" s="164"/>
      <c r="SFN26" s="164"/>
      <c r="SFO26" s="164"/>
      <c r="SFP26" s="164"/>
      <c r="SFQ26" s="165"/>
      <c r="SFR26" s="164"/>
      <c r="SFS26" s="164"/>
      <c r="SFT26" s="164"/>
      <c r="SFU26" s="164"/>
      <c r="SFV26" s="164"/>
      <c r="SFW26" s="164"/>
      <c r="SFX26" s="164"/>
      <c r="SFY26" s="164"/>
      <c r="SFZ26" s="164"/>
      <c r="SGA26" s="165"/>
      <c r="SGB26" s="164"/>
      <c r="SGC26" s="164"/>
      <c r="SGD26" s="164"/>
      <c r="SGE26" s="164"/>
      <c r="SGF26" s="164"/>
      <c r="SGG26" s="164"/>
      <c r="SGH26" s="164"/>
      <c r="SGI26" s="164"/>
      <c r="SGJ26" s="164"/>
      <c r="SGK26" s="165"/>
      <c r="SGL26" s="164"/>
      <c r="SGM26" s="164"/>
      <c r="SGN26" s="164"/>
      <c r="SGO26" s="164"/>
      <c r="SGP26" s="164"/>
      <c r="SGQ26" s="164"/>
      <c r="SGR26" s="164"/>
      <c r="SGS26" s="164"/>
      <c r="SGT26" s="164"/>
      <c r="SGU26" s="165"/>
      <c r="SGV26" s="164"/>
      <c r="SGW26" s="164"/>
      <c r="SGX26" s="164"/>
      <c r="SGY26" s="164"/>
      <c r="SGZ26" s="164"/>
      <c r="SHA26" s="164"/>
      <c r="SHB26" s="164"/>
      <c r="SHC26" s="164"/>
      <c r="SHD26" s="164"/>
      <c r="SHE26" s="165"/>
      <c r="SHF26" s="164"/>
      <c r="SHG26" s="164"/>
      <c r="SHH26" s="164"/>
      <c r="SHI26" s="164"/>
      <c r="SHJ26" s="164"/>
      <c r="SHK26" s="164"/>
      <c r="SHL26" s="164"/>
      <c r="SHM26" s="164"/>
      <c r="SHN26" s="164"/>
      <c r="SHO26" s="165"/>
      <c r="SHP26" s="164"/>
      <c r="SHQ26" s="164"/>
      <c r="SHR26" s="164"/>
      <c r="SHS26" s="164"/>
      <c r="SHT26" s="164"/>
      <c r="SHU26" s="164"/>
      <c r="SHV26" s="164"/>
      <c r="SHW26" s="164"/>
      <c r="SHX26" s="164"/>
      <c r="SHY26" s="165"/>
      <c r="SHZ26" s="164"/>
      <c r="SIA26" s="164"/>
      <c r="SIB26" s="164"/>
      <c r="SIC26" s="164"/>
      <c r="SID26" s="164"/>
      <c r="SIE26" s="164"/>
      <c r="SIF26" s="164"/>
      <c r="SIG26" s="164"/>
      <c r="SIH26" s="164"/>
      <c r="SII26" s="165"/>
      <c r="SIJ26" s="164"/>
      <c r="SIK26" s="164"/>
      <c r="SIL26" s="164"/>
      <c r="SIM26" s="164"/>
      <c r="SIN26" s="164"/>
      <c r="SIO26" s="164"/>
      <c r="SIP26" s="164"/>
      <c r="SIQ26" s="164"/>
      <c r="SIR26" s="164"/>
      <c r="SIS26" s="165"/>
      <c r="SIT26" s="164"/>
      <c r="SIU26" s="164"/>
      <c r="SIV26" s="164"/>
      <c r="SIW26" s="164"/>
      <c r="SIX26" s="164"/>
      <c r="SIY26" s="164"/>
      <c r="SIZ26" s="164"/>
      <c r="SJA26" s="164"/>
      <c r="SJB26" s="164"/>
      <c r="SJC26" s="165"/>
      <c r="SJD26" s="164"/>
      <c r="SJE26" s="164"/>
      <c r="SJF26" s="164"/>
      <c r="SJG26" s="164"/>
      <c r="SJH26" s="164"/>
      <c r="SJI26" s="164"/>
      <c r="SJJ26" s="164"/>
      <c r="SJK26" s="164"/>
      <c r="SJL26" s="164"/>
      <c r="SJM26" s="165"/>
      <c r="SJN26" s="164"/>
      <c r="SJO26" s="164"/>
      <c r="SJP26" s="164"/>
      <c r="SJQ26" s="164"/>
      <c r="SJR26" s="164"/>
      <c r="SJS26" s="164"/>
      <c r="SJT26" s="164"/>
      <c r="SJU26" s="164"/>
      <c r="SJV26" s="164"/>
      <c r="SJW26" s="165"/>
      <c r="SJX26" s="164"/>
      <c r="SJY26" s="164"/>
      <c r="SJZ26" s="164"/>
      <c r="SKA26" s="164"/>
      <c r="SKB26" s="164"/>
      <c r="SKC26" s="164"/>
      <c r="SKD26" s="164"/>
      <c r="SKE26" s="164"/>
      <c r="SKF26" s="164"/>
      <c r="SKG26" s="165"/>
      <c r="SKH26" s="164"/>
      <c r="SKI26" s="164"/>
      <c r="SKJ26" s="164"/>
      <c r="SKK26" s="164"/>
      <c r="SKL26" s="164"/>
      <c r="SKM26" s="164"/>
      <c r="SKN26" s="164"/>
      <c r="SKO26" s="164"/>
      <c r="SKP26" s="164"/>
      <c r="SKQ26" s="165"/>
      <c r="SKR26" s="164"/>
      <c r="SKS26" s="164"/>
      <c r="SKT26" s="164"/>
      <c r="SKU26" s="164"/>
      <c r="SKV26" s="164"/>
      <c r="SKW26" s="164"/>
      <c r="SKX26" s="164"/>
      <c r="SKY26" s="164"/>
      <c r="SKZ26" s="164"/>
      <c r="SLA26" s="165"/>
      <c r="SLB26" s="164"/>
      <c r="SLC26" s="164"/>
      <c r="SLD26" s="164"/>
      <c r="SLE26" s="164"/>
      <c r="SLF26" s="164"/>
      <c r="SLG26" s="164"/>
      <c r="SLH26" s="164"/>
      <c r="SLI26" s="164"/>
      <c r="SLJ26" s="164"/>
      <c r="SLK26" s="165"/>
      <c r="SLL26" s="164"/>
      <c r="SLM26" s="164"/>
      <c r="SLN26" s="164"/>
      <c r="SLO26" s="164"/>
      <c r="SLP26" s="164"/>
      <c r="SLQ26" s="164"/>
      <c r="SLR26" s="164"/>
      <c r="SLS26" s="164"/>
      <c r="SLT26" s="164"/>
      <c r="SLU26" s="165"/>
      <c r="SLV26" s="164"/>
      <c r="SLW26" s="164"/>
      <c r="SLX26" s="164"/>
      <c r="SLY26" s="164"/>
      <c r="SLZ26" s="164"/>
      <c r="SMA26" s="164"/>
      <c r="SMB26" s="164"/>
      <c r="SMC26" s="164"/>
      <c r="SMD26" s="164"/>
      <c r="SME26" s="165"/>
      <c r="SMF26" s="164"/>
      <c r="SMG26" s="164"/>
      <c r="SMH26" s="164"/>
      <c r="SMI26" s="164"/>
      <c r="SMJ26" s="164"/>
      <c r="SMK26" s="164"/>
      <c r="SML26" s="164"/>
      <c r="SMM26" s="164"/>
      <c r="SMN26" s="164"/>
      <c r="SMO26" s="165"/>
      <c r="SMP26" s="164"/>
      <c r="SMQ26" s="164"/>
      <c r="SMR26" s="164"/>
      <c r="SMS26" s="164"/>
      <c r="SMT26" s="164"/>
      <c r="SMU26" s="164"/>
      <c r="SMV26" s="164"/>
      <c r="SMW26" s="164"/>
      <c r="SMX26" s="164"/>
      <c r="SMY26" s="165"/>
      <c r="SMZ26" s="164"/>
      <c r="SNA26" s="164"/>
      <c r="SNB26" s="164"/>
      <c r="SNC26" s="164"/>
      <c r="SND26" s="164"/>
      <c r="SNE26" s="164"/>
      <c r="SNF26" s="164"/>
      <c r="SNG26" s="164"/>
      <c r="SNH26" s="164"/>
      <c r="SNI26" s="165"/>
      <c r="SNJ26" s="164"/>
      <c r="SNK26" s="164"/>
      <c r="SNL26" s="164"/>
      <c r="SNM26" s="164"/>
      <c r="SNN26" s="164"/>
      <c r="SNO26" s="164"/>
      <c r="SNP26" s="164"/>
      <c r="SNQ26" s="164"/>
      <c r="SNR26" s="164"/>
      <c r="SNS26" s="165"/>
      <c r="SNT26" s="164"/>
      <c r="SNU26" s="164"/>
      <c r="SNV26" s="164"/>
      <c r="SNW26" s="164"/>
      <c r="SNX26" s="164"/>
      <c r="SNY26" s="164"/>
      <c r="SNZ26" s="164"/>
      <c r="SOA26" s="164"/>
      <c r="SOB26" s="164"/>
      <c r="SOC26" s="165"/>
      <c r="SOD26" s="164"/>
      <c r="SOE26" s="164"/>
      <c r="SOF26" s="164"/>
      <c r="SOG26" s="164"/>
      <c r="SOH26" s="164"/>
      <c r="SOI26" s="164"/>
      <c r="SOJ26" s="164"/>
      <c r="SOK26" s="164"/>
      <c r="SOL26" s="164"/>
      <c r="SOM26" s="165"/>
      <c r="SON26" s="164"/>
      <c r="SOO26" s="164"/>
      <c r="SOP26" s="164"/>
      <c r="SOQ26" s="164"/>
      <c r="SOR26" s="164"/>
      <c r="SOS26" s="164"/>
      <c r="SOT26" s="164"/>
      <c r="SOU26" s="164"/>
      <c r="SOV26" s="164"/>
      <c r="SOW26" s="165"/>
      <c r="SOX26" s="164"/>
      <c r="SOY26" s="164"/>
      <c r="SOZ26" s="164"/>
      <c r="SPA26" s="164"/>
      <c r="SPB26" s="164"/>
      <c r="SPC26" s="164"/>
      <c r="SPD26" s="164"/>
      <c r="SPE26" s="164"/>
      <c r="SPF26" s="164"/>
      <c r="SPG26" s="165"/>
      <c r="SPH26" s="164"/>
      <c r="SPI26" s="164"/>
      <c r="SPJ26" s="164"/>
      <c r="SPK26" s="164"/>
      <c r="SPL26" s="164"/>
      <c r="SPM26" s="164"/>
      <c r="SPN26" s="164"/>
      <c r="SPO26" s="164"/>
      <c r="SPP26" s="164"/>
      <c r="SPQ26" s="165"/>
      <c r="SPR26" s="164"/>
      <c r="SPS26" s="164"/>
      <c r="SPT26" s="164"/>
      <c r="SPU26" s="164"/>
      <c r="SPV26" s="164"/>
      <c r="SPW26" s="164"/>
      <c r="SPX26" s="164"/>
      <c r="SPY26" s="164"/>
      <c r="SPZ26" s="164"/>
      <c r="SQA26" s="165"/>
      <c r="SQB26" s="164"/>
      <c r="SQC26" s="164"/>
      <c r="SQD26" s="164"/>
      <c r="SQE26" s="164"/>
      <c r="SQF26" s="164"/>
      <c r="SQG26" s="164"/>
      <c r="SQH26" s="164"/>
      <c r="SQI26" s="164"/>
      <c r="SQJ26" s="164"/>
      <c r="SQK26" s="165"/>
      <c r="SQL26" s="164"/>
      <c r="SQM26" s="164"/>
      <c r="SQN26" s="164"/>
      <c r="SQO26" s="164"/>
      <c r="SQP26" s="164"/>
      <c r="SQQ26" s="164"/>
      <c r="SQR26" s="164"/>
      <c r="SQS26" s="164"/>
      <c r="SQT26" s="164"/>
      <c r="SQU26" s="165"/>
      <c r="SQV26" s="164"/>
      <c r="SQW26" s="164"/>
      <c r="SQX26" s="164"/>
      <c r="SQY26" s="164"/>
      <c r="SQZ26" s="164"/>
      <c r="SRA26" s="164"/>
      <c r="SRB26" s="164"/>
      <c r="SRC26" s="164"/>
      <c r="SRD26" s="164"/>
      <c r="SRE26" s="165"/>
      <c r="SRF26" s="164"/>
      <c r="SRG26" s="164"/>
      <c r="SRH26" s="164"/>
      <c r="SRI26" s="164"/>
      <c r="SRJ26" s="164"/>
      <c r="SRK26" s="164"/>
      <c r="SRL26" s="164"/>
      <c r="SRM26" s="164"/>
      <c r="SRN26" s="164"/>
      <c r="SRO26" s="165"/>
      <c r="SRP26" s="164"/>
      <c r="SRQ26" s="164"/>
      <c r="SRR26" s="164"/>
      <c r="SRS26" s="164"/>
      <c r="SRT26" s="164"/>
      <c r="SRU26" s="164"/>
      <c r="SRV26" s="164"/>
      <c r="SRW26" s="164"/>
      <c r="SRX26" s="164"/>
      <c r="SRY26" s="165"/>
      <c r="SRZ26" s="164"/>
      <c r="SSA26" s="164"/>
      <c r="SSB26" s="164"/>
      <c r="SSC26" s="164"/>
      <c r="SSD26" s="164"/>
      <c r="SSE26" s="164"/>
      <c r="SSF26" s="164"/>
      <c r="SSG26" s="164"/>
      <c r="SSH26" s="164"/>
      <c r="SSI26" s="165"/>
      <c r="SSJ26" s="164"/>
      <c r="SSK26" s="164"/>
      <c r="SSL26" s="164"/>
      <c r="SSM26" s="164"/>
      <c r="SSN26" s="164"/>
      <c r="SSO26" s="164"/>
      <c r="SSP26" s="164"/>
      <c r="SSQ26" s="164"/>
      <c r="SSR26" s="164"/>
      <c r="SSS26" s="165"/>
      <c r="SST26" s="164"/>
      <c r="SSU26" s="164"/>
      <c r="SSV26" s="164"/>
      <c r="SSW26" s="164"/>
      <c r="SSX26" s="164"/>
      <c r="SSY26" s="164"/>
      <c r="SSZ26" s="164"/>
      <c r="STA26" s="164"/>
      <c r="STB26" s="164"/>
      <c r="STC26" s="165"/>
      <c r="STD26" s="164"/>
      <c r="STE26" s="164"/>
      <c r="STF26" s="164"/>
      <c r="STG26" s="164"/>
      <c r="STH26" s="164"/>
      <c r="STI26" s="164"/>
      <c r="STJ26" s="164"/>
      <c r="STK26" s="164"/>
      <c r="STL26" s="164"/>
      <c r="STM26" s="165"/>
      <c r="STN26" s="164"/>
      <c r="STO26" s="164"/>
      <c r="STP26" s="164"/>
      <c r="STQ26" s="164"/>
      <c r="STR26" s="164"/>
      <c r="STS26" s="164"/>
      <c r="STT26" s="164"/>
      <c r="STU26" s="164"/>
      <c r="STV26" s="164"/>
      <c r="STW26" s="165"/>
      <c r="STX26" s="164"/>
      <c r="STY26" s="164"/>
      <c r="STZ26" s="164"/>
      <c r="SUA26" s="164"/>
      <c r="SUB26" s="164"/>
      <c r="SUC26" s="164"/>
      <c r="SUD26" s="164"/>
      <c r="SUE26" s="164"/>
      <c r="SUF26" s="164"/>
      <c r="SUG26" s="165"/>
      <c r="SUH26" s="164"/>
      <c r="SUI26" s="164"/>
      <c r="SUJ26" s="164"/>
      <c r="SUK26" s="164"/>
      <c r="SUL26" s="164"/>
      <c r="SUM26" s="164"/>
      <c r="SUN26" s="164"/>
      <c r="SUO26" s="164"/>
      <c r="SUP26" s="164"/>
      <c r="SUQ26" s="165"/>
      <c r="SUR26" s="164"/>
      <c r="SUS26" s="164"/>
      <c r="SUT26" s="164"/>
      <c r="SUU26" s="164"/>
      <c r="SUV26" s="164"/>
      <c r="SUW26" s="164"/>
      <c r="SUX26" s="164"/>
      <c r="SUY26" s="164"/>
      <c r="SUZ26" s="164"/>
      <c r="SVA26" s="165"/>
      <c r="SVB26" s="164"/>
      <c r="SVC26" s="164"/>
      <c r="SVD26" s="164"/>
      <c r="SVE26" s="164"/>
      <c r="SVF26" s="164"/>
      <c r="SVG26" s="164"/>
      <c r="SVH26" s="164"/>
      <c r="SVI26" s="164"/>
      <c r="SVJ26" s="164"/>
      <c r="SVK26" s="165"/>
      <c r="SVL26" s="164"/>
      <c r="SVM26" s="164"/>
      <c r="SVN26" s="164"/>
      <c r="SVO26" s="164"/>
      <c r="SVP26" s="164"/>
      <c r="SVQ26" s="164"/>
      <c r="SVR26" s="164"/>
      <c r="SVS26" s="164"/>
      <c r="SVT26" s="164"/>
      <c r="SVU26" s="165"/>
      <c r="SVV26" s="164"/>
      <c r="SVW26" s="164"/>
      <c r="SVX26" s="164"/>
      <c r="SVY26" s="164"/>
      <c r="SVZ26" s="164"/>
      <c r="SWA26" s="164"/>
      <c r="SWB26" s="164"/>
      <c r="SWC26" s="164"/>
      <c r="SWD26" s="164"/>
      <c r="SWE26" s="165"/>
      <c r="SWF26" s="164"/>
      <c r="SWG26" s="164"/>
      <c r="SWH26" s="164"/>
      <c r="SWI26" s="164"/>
      <c r="SWJ26" s="164"/>
      <c r="SWK26" s="164"/>
      <c r="SWL26" s="164"/>
      <c r="SWM26" s="164"/>
      <c r="SWN26" s="164"/>
      <c r="SWO26" s="165"/>
      <c r="SWP26" s="164"/>
      <c r="SWQ26" s="164"/>
      <c r="SWR26" s="164"/>
      <c r="SWS26" s="164"/>
      <c r="SWT26" s="164"/>
      <c r="SWU26" s="164"/>
      <c r="SWV26" s="164"/>
      <c r="SWW26" s="164"/>
      <c r="SWX26" s="164"/>
      <c r="SWY26" s="165"/>
      <c r="SWZ26" s="164"/>
      <c r="SXA26" s="164"/>
      <c r="SXB26" s="164"/>
      <c r="SXC26" s="164"/>
      <c r="SXD26" s="164"/>
      <c r="SXE26" s="164"/>
      <c r="SXF26" s="164"/>
      <c r="SXG26" s="164"/>
      <c r="SXH26" s="164"/>
      <c r="SXI26" s="165"/>
      <c r="SXJ26" s="164"/>
      <c r="SXK26" s="164"/>
      <c r="SXL26" s="164"/>
      <c r="SXM26" s="164"/>
      <c r="SXN26" s="164"/>
      <c r="SXO26" s="164"/>
      <c r="SXP26" s="164"/>
      <c r="SXQ26" s="164"/>
      <c r="SXR26" s="164"/>
      <c r="SXS26" s="165"/>
      <c r="SXT26" s="164"/>
      <c r="SXU26" s="164"/>
      <c r="SXV26" s="164"/>
      <c r="SXW26" s="164"/>
      <c r="SXX26" s="164"/>
      <c r="SXY26" s="164"/>
      <c r="SXZ26" s="164"/>
      <c r="SYA26" s="164"/>
      <c r="SYB26" s="164"/>
      <c r="SYC26" s="165"/>
      <c r="SYD26" s="164"/>
      <c r="SYE26" s="164"/>
      <c r="SYF26" s="164"/>
      <c r="SYG26" s="164"/>
      <c r="SYH26" s="164"/>
      <c r="SYI26" s="164"/>
      <c r="SYJ26" s="164"/>
      <c r="SYK26" s="164"/>
      <c r="SYL26" s="164"/>
      <c r="SYM26" s="165"/>
      <c r="SYN26" s="164"/>
      <c r="SYO26" s="164"/>
      <c r="SYP26" s="164"/>
      <c r="SYQ26" s="164"/>
      <c r="SYR26" s="164"/>
      <c r="SYS26" s="164"/>
      <c r="SYT26" s="164"/>
      <c r="SYU26" s="164"/>
      <c r="SYV26" s="164"/>
      <c r="SYW26" s="165"/>
      <c r="SYX26" s="164"/>
      <c r="SYY26" s="164"/>
      <c r="SYZ26" s="164"/>
      <c r="SZA26" s="164"/>
      <c r="SZB26" s="164"/>
      <c r="SZC26" s="164"/>
      <c r="SZD26" s="164"/>
      <c r="SZE26" s="164"/>
      <c r="SZF26" s="164"/>
      <c r="SZG26" s="165"/>
      <c r="SZH26" s="164"/>
      <c r="SZI26" s="164"/>
      <c r="SZJ26" s="164"/>
      <c r="SZK26" s="164"/>
      <c r="SZL26" s="164"/>
      <c r="SZM26" s="164"/>
      <c r="SZN26" s="164"/>
      <c r="SZO26" s="164"/>
      <c r="SZP26" s="164"/>
      <c r="SZQ26" s="165"/>
      <c r="SZR26" s="164"/>
      <c r="SZS26" s="164"/>
      <c r="SZT26" s="164"/>
      <c r="SZU26" s="164"/>
      <c r="SZV26" s="164"/>
      <c r="SZW26" s="164"/>
      <c r="SZX26" s="164"/>
      <c r="SZY26" s="164"/>
      <c r="SZZ26" s="164"/>
      <c r="TAA26" s="165"/>
      <c r="TAB26" s="164"/>
      <c r="TAC26" s="164"/>
      <c r="TAD26" s="164"/>
      <c r="TAE26" s="164"/>
      <c r="TAF26" s="164"/>
      <c r="TAG26" s="164"/>
      <c r="TAH26" s="164"/>
      <c r="TAI26" s="164"/>
      <c r="TAJ26" s="164"/>
      <c r="TAK26" s="165"/>
      <c r="TAL26" s="164"/>
      <c r="TAM26" s="164"/>
      <c r="TAN26" s="164"/>
      <c r="TAO26" s="164"/>
      <c r="TAP26" s="164"/>
      <c r="TAQ26" s="164"/>
      <c r="TAR26" s="164"/>
      <c r="TAS26" s="164"/>
      <c r="TAT26" s="164"/>
      <c r="TAU26" s="165"/>
      <c r="TAV26" s="164"/>
      <c r="TAW26" s="164"/>
      <c r="TAX26" s="164"/>
      <c r="TAY26" s="164"/>
      <c r="TAZ26" s="164"/>
      <c r="TBA26" s="164"/>
      <c r="TBB26" s="164"/>
      <c r="TBC26" s="164"/>
      <c r="TBD26" s="164"/>
      <c r="TBE26" s="165"/>
      <c r="TBF26" s="164"/>
      <c r="TBG26" s="164"/>
      <c r="TBH26" s="164"/>
      <c r="TBI26" s="164"/>
      <c r="TBJ26" s="164"/>
      <c r="TBK26" s="164"/>
      <c r="TBL26" s="164"/>
      <c r="TBM26" s="164"/>
      <c r="TBN26" s="164"/>
      <c r="TBO26" s="165"/>
      <c r="TBP26" s="164"/>
      <c r="TBQ26" s="164"/>
      <c r="TBR26" s="164"/>
      <c r="TBS26" s="164"/>
      <c r="TBT26" s="164"/>
      <c r="TBU26" s="164"/>
      <c r="TBV26" s="164"/>
      <c r="TBW26" s="164"/>
      <c r="TBX26" s="164"/>
      <c r="TBY26" s="165"/>
      <c r="TBZ26" s="164"/>
      <c r="TCA26" s="164"/>
      <c r="TCB26" s="164"/>
      <c r="TCC26" s="164"/>
      <c r="TCD26" s="164"/>
      <c r="TCE26" s="164"/>
      <c r="TCF26" s="164"/>
      <c r="TCG26" s="164"/>
      <c r="TCH26" s="164"/>
      <c r="TCI26" s="165"/>
      <c r="TCJ26" s="164"/>
      <c r="TCK26" s="164"/>
      <c r="TCL26" s="164"/>
      <c r="TCM26" s="164"/>
      <c r="TCN26" s="164"/>
      <c r="TCO26" s="164"/>
      <c r="TCP26" s="164"/>
      <c r="TCQ26" s="164"/>
      <c r="TCR26" s="164"/>
      <c r="TCS26" s="165"/>
      <c r="TCT26" s="164"/>
      <c r="TCU26" s="164"/>
      <c r="TCV26" s="164"/>
      <c r="TCW26" s="164"/>
      <c r="TCX26" s="164"/>
      <c r="TCY26" s="164"/>
      <c r="TCZ26" s="164"/>
      <c r="TDA26" s="164"/>
      <c r="TDB26" s="164"/>
      <c r="TDC26" s="165"/>
      <c r="TDD26" s="164"/>
      <c r="TDE26" s="164"/>
      <c r="TDF26" s="164"/>
      <c r="TDG26" s="164"/>
      <c r="TDH26" s="164"/>
      <c r="TDI26" s="164"/>
      <c r="TDJ26" s="164"/>
      <c r="TDK26" s="164"/>
      <c r="TDL26" s="164"/>
      <c r="TDM26" s="165"/>
      <c r="TDN26" s="164"/>
      <c r="TDO26" s="164"/>
      <c r="TDP26" s="164"/>
      <c r="TDQ26" s="164"/>
      <c r="TDR26" s="164"/>
      <c r="TDS26" s="164"/>
      <c r="TDT26" s="164"/>
      <c r="TDU26" s="164"/>
      <c r="TDV26" s="164"/>
      <c r="TDW26" s="165"/>
      <c r="TDX26" s="164"/>
      <c r="TDY26" s="164"/>
      <c r="TDZ26" s="164"/>
      <c r="TEA26" s="164"/>
      <c r="TEB26" s="164"/>
      <c r="TEC26" s="164"/>
      <c r="TED26" s="164"/>
      <c r="TEE26" s="164"/>
      <c r="TEF26" s="164"/>
      <c r="TEG26" s="165"/>
      <c r="TEH26" s="164"/>
      <c r="TEI26" s="164"/>
      <c r="TEJ26" s="164"/>
      <c r="TEK26" s="164"/>
      <c r="TEL26" s="164"/>
      <c r="TEM26" s="164"/>
      <c r="TEN26" s="164"/>
      <c r="TEO26" s="164"/>
      <c r="TEP26" s="164"/>
      <c r="TEQ26" s="165"/>
      <c r="TER26" s="164"/>
      <c r="TES26" s="164"/>
      <c r="TET26" s="164"/>
      <c r="TEU26" s="164"/>
      <c r="TEV26" s="164"/>
      <c r="TEW26" s="164"/>
      <c r="TEX26" s="164"/>
      <c r="TEY26" s="164"/>
      <c r="TEZ26" s="164"/>
      <c r="TFA26" s="165"/>
      <c r="TFB26" s="164"/>
      <c r="TFC26" s="164"/>
      <c r="TFD26" s="164"/>
      <c r="TFE26" s="164"/>
      <c r="TFF26" s="164"/>
      <c r="TFG26" s="164"/>
      <c r="TFH26" s="164"/>
      <c r="TFI26" s="164"/>
      <c r="TFJ26" s="164"/>
      <c r="TFK26" s="165"/>
      <c r="TFL26" s="164"/>
      <c r="TFM26" s="164"/>
      <c r="TFN26" s="164"/>
      <c r="TFO26" s="164"/>
      <c r="TFP26" s="164"/>
      <c r="TFQ26" s="164"/>
      <c r="TFR26" s="164"/>
      <c r="TFS26" s="164"/>
      <c r="TFT26" s="164"/>
      <c r="TFU26" s="165"/>
      <c r="TFV26" s="164"/>
      <c r="TFW26" s="164"/>
      <c r="TFX26" s="164"/>
      <c r="TFY26" s="164"/>
      <c r="TFZ26" s="164"/>
      <c r="TGA26" s="164"/>
      <c r="TGB26" s="164"/>
      <c r="TGC26" s="164"/>
      <c r="TGD26" s="164"/>
      <c r="TGE26" s="165"/>
      <c r="TGF26" s="164"/>
      <c r="TGG26" s="164"/>
      <c r="TGH26" s="164"/>
      <c r="TGI26" s="164"/>
      <c r="TGJ26" s="164"/>
      <c r="TGK26" s="164"/>
      <c r="TGL26" s="164"/>
      <c r="TGM26" s="164"/>
      <c r="TGN26" s="164"/>
      <c r="TGO26" s="165"/>
      <c r="TGP26" s="164"/>
      <c r="TGQ26" s="164"/>
      <c r="TGR26" s="164"/>
      <c r="TGS26" s="164"/>
      <c r="TGT26" s="164"/>
      <c r="TGU26" s="164"/>
      <c r="TGV26" s="164"/>
      <c r="TGW26" s="164"/>
      <c r="TGX26" s="164"/>
      <c r="TGY26" s="165"/>
      <c r="TGZ26" s="164"/>
      <c r="THA26" s="164"/>
      <c r="THB26" s="164"/>
      <c r="THC26" s="164"/>
      <c r="THD26" s="164"/>
      <c r="THE26" s="164"/>
      <c r="THF26" s="164"/>
      <c r="THG26" s="164"/>
      <c r="THH26" s="164"/>
      <c r="THI26" s="165"/>
      <c r="THJ26" s="164"/>
      <c r="THK26" s="164"/>
      <c r="THL26" s="164"/>
      <c r="THM26" s="164"/>
      <c r="THN26" s="164"/>
      <c r="THO26" s="164"/>
      <c r="THP26" s="164"/>
      <c r="THQ26" s="164"/>
      <c r="THR26" s="164"/>
      <c r="THS26" s="165"/>
      <c r="THT26" s="164"/>
      <c r="THU26" s="164"/>
      <c r="THV26" s="164"/>
      <c r="THW26" s="164"/>
      <c r="THX26" s="164"/>
      <c r="THY26" s="164"/>
      <c r="THZ26" s="164"/>
      <c r="TIA26" s="164"/>
      <c r="TIB26" s="164"/>
      <c r="TIC26" s="165"/>
      <c r="TID26" s="164"/>
      <c r="TIE26" s="164"/>
      <c r="TIF26" s="164"/>
      <c r="TIG26" s="164"/>
      <c r="TIH26" s="164"/>
      <c r="TII26" s="164"/>
      <c r="TIJ26" s="164"/>
      <c r="TIK26" s="164"/>
      <c r="TIL26" s="164"/>
      <c r="TIM26" s="165"/>
      <c r="TIN26" s="164"/>
      <c r="TIO26" s="164"/>
      <c r="TIP26" s="164"/>
      <c r="TIQ26" s="164"/>
      <c r="TIR26" s="164"/>
      <c r="TIS26" s="164"/>
      <c r="TIT26" s="164"/>
      <c r="TIU26" s="164"/>
      <c r="TIV26" s="164"/>
      <c r="TIW26" s="165"/>
      <c r="TIX26" s="164"/>
      <c r="TIY26" s="164"/>
      <c r="TIZ26" s="164"/>
      <c r="TJA26" s="164"/>
      <c r="TJB26" s="164"/>
      <c r="TJC26" s="164"/>
      <c r="TJD26" s="164"/>
      <c r="TJE26" s="164"/>
      <c r="TJF26" s="164"/>
      <c r="TJG26" s="165"/>
      <c r="TJH26" s="164"/>
      <c r="TJI26" s="164"/>
      <c r="TJJ26" s="164"/>
      <c r="TJK26" s="164"/>
      <c r="TJL26" s="164"/>
      <c r="TJM26" s="164"/>
      <c r="TJN26" s="164"/>
      <c r="TJO26" s="164"/>
      <c r="TJP26" s="164"/>
      <c r="TJQ26" s="165"/>
      <c r="TJR26" s="164"/>
      <c r="TJS26" s="164"/>
      <c r="TJT26" s="164"/>
      <c r="TJU26" s="164"/>
      <c r="TJV26" s="164"/>
      <c r="TJW26" s="164"/>
      <c r="TJX26" s="164"/>
      <c r="TJY26" s="164"/>
      <c r="TJZ26" s="164"/>
      <c r="TKA26" s="165"/>
      <c r="TKB26" s="164"/>
      <c r="TKC26" s="164"/>
      <c r="TKD26" s="164"/>
      <c r="TKE26" s="164"/>
      <c r="TKF26" s="164"/>
      <c r="TKG26" s="164"/>
      <c r="TKH26" s="164"/>
      <c r="TKI26" s="164"/>
      <c r="TKJ26" s="164"/>
      <c r="TKK26" s="165"/>
      <c r="TKL26" s="164"/>
      <c r="TKM26" s="164"/>
      <c r="TKN26" s="164"/>
      <c r="TKO26" s="164"/>
      <c r="TKP26" s="164"/>
      <c r="TKQ26" s="164"/>
      <c r="TKR26" s="164"/>
      <c r="TKS26" s="164"/>
      <c r="TKT26" s="164"/>
      <c r="TKU26" s="165"/>
      <c r="TKV26" s="164"/>
      <c r="TKW26" s="164"/>
      <c r="TKX26" s="164"/>
      <c r="TKY26" s="164"/>
      <c r="TKZ26" s="164"/>
      <c r="TLA26" s="164"/>
      <c r="TLB26" s="164"/>
      <c r="TLC26" s="164"/>
      <c r="TLD26" s="164"/>
      <c r="TLE26" s="165"/>
      <c r="TLF26" s="164"/>
      <c r="TLG26" s="164"/>
      <c r="TLH26" s="164"/>
      <c r="TLI26" s="164"/>
      <c r="TLJ26" s="164"/>
      <c r="TLK26" s="164"/>
      <c r="TLL26" s="164"/>
      <c r="TLM26" s="164"/>
      <c r="TLN26" s="164"/>
      <c r="TLO26" s="165"/>
      <c r="TLP26" s="164"/>
      <c r="TLQ26" s="164"/>
      <c r="TLR26" s="164"/>
      <c r="TLS26" s="164"/>
      <c r="TLT26" s="164"/>
      <c r="TLU26" s="164"/>
      <c r="TLV26" s="164"/>
      <c r="TLW26" s="164"/>
      <c r="TLX26" s="164"/>
      <c r="TLY26" s="165"/>
      <c r="TLZ26" s="164"/>
      <c r="TMA26" s="164"/>
      <c r="TMB26" s="164"/>
      <c r="TMC26" s="164"/>
      <c r="TMD26" s="164"/>
      <c r="TME26" s="164"/>
      <c r="TMF26" s="164"/>
      <c r="TMG26" s="164"/>
      <c r="TMH26" s="164"/>
      <c r="TMI26" s="165"/>
      <c r="TMJ26" s="164"/>
      <c r="TMK26" s="164"/>
      <c r="TML26" s="164"/>
      <c r="TMM26" s="164"/>
      <c r="TMN26" s="164"/>
      <c r="TMO26" s="164"/>
      <c r="TMP26" s="164"/>
      <c r="TMQ26" s="164"/>
      <c r="TMR26" s="164"/>
      <c r="TMS26" s="165"/>
      <c r="TMT26" s="164"/>
      <c r="TMU26" s="164"/>
      <c r="TMV26" s="164"/>
      <c r="TMW26" s="164"/>
      <c r="TMX26" s="164"/>
      <c r="TMY26" s="164"/>
      <c r="TMZ26" s="164"/>
      <c r="TNA26" s="164"/>
      <c r="TNB26" s="164"/>
      <c r="TNC26" s="165"/>
      <c r="TND26" s="164"/>
      <c r="TNE26" s="164"/>
      <c r="TNF26" s="164"/>
      <c r="TNG26" s="164"/>
      <c r="TNH26" s="164"/>
      <c r="TNI26" s="164"/>
      <c r="TNJ26" s="164"/>
      <c r="TNK26" s="164"/>
      <c r="TNL26" s="164"/>
      <c r="TNM26" s="165"/>
      <c r="TNN26" s="164"/>
      <c r="TNO26" s="164"/>
      <c r="TNP26" s="164"/>
      <c r="TNQ26" s="164"/>
      <c r="TNR26" s="164"/>
      <c r="TNS26" s="164"/>
      <c r="TNT26" s="164"/>
      <c r="TNU26" s="164"/>
      <c r="TNV26" s="164"/>
      <c r="TNW26" s="165"/>
      <c r="TNX26" s="164"/>
      <c r="TNY26" s="164"/>
      <c r="TNZ26" s="164"/>
      <c r="TOA26" s="164"/>
      <c r="TOB26" s="164"/>
      <c r="TOC26" s="164"/>
      <c r="TOD26" s="164"/>
      <c r="TOE26" s="164"/>
      <c r="TOF26" s="164"/>
      <c r="TOG26" s="165"/>
      <c r="TOH26" s="164"/>
      <c r="TOI26" s="164"/>
      <c r="TOJ26" s="164"/>
      <c r="TOK26" s="164"/>
      <c r="TOL26" s="164"/>
      <c r="TOM26" s="164"/>
      <c r="TON26" s="164"/>
      <c r="TOO26" s="164"/>
      <c r="TOP26" s="164"/>
      <c r="TOQ26" s="165"/>
      <c r="TOR26" s="164"/>
      <c r="TOS26" s="164"/>
      <c r="TOT26" s="164"/>
      <c r="TOU26" s="164"/>
      <c r="TOV26" s="164"/>
      <c r="TOW26" s="164"/>
      <c r="TOX26" s="164"/>
      <c r="TOY26" s="164"/>
      <c r="TOZ26" s="164"/>
      <c r="TPA26" s="165"/>
      <c r="TPB26" s="164"/>
      <c r="TPC26" s="164"/>
      <c r="TPD26" s="164"/>
      <c r="TPE26" s="164"/>
      <c r="TPF26" s="164"/>
      <c r="TPG26" s="164"/>
      <c r="TPH26" s="164"/>
      <c r="TPI26" s="164"/>
      <c r="TPJ26" s="164"/>
      <c r="TPK26" s="165"/>
      <c r="TPL26" s="164"/>
      <c r="TPM26" s="164"/>
      <c r="TPN26" s="164"/>
      <c r="TPO26" s="164"/>
      <c r="TPP26" s="164"/>
      <c r="TPQ26" s="164"/>
      <c r="TPR26" s="164"/>
      <c r="TPS26" s="164"/>
      <c r="TPT26" s="164"/>
      <c r="TPU26" s="165"/>
      <c r="TPV26" s="164"/>
      <c r="TPW26" s="164"/>
      <c r="TPX26" s="164"/>
      <c r="TPY26" s="164"/>
      <c r="TPZ26" s="164"/>
      <c r="TQA26" s="164"/>
      <c r="TQB26" s="164"/>
      <c r="TQC26" s="164"/>
      <c r="TQD26" s="164"/>
      <c r="TQE26" s="165"/>
      <c r="TQF26" s="164"/>
      <c r="TQG26" s="164"/>
      <c r="TQH26" s="164"/>
      <c r="TQI26" s="164"/>
      <c r="TQJ26" s="164"/>
      <c r="TQK26" s="164"/>
      <c r="TQL26" s="164"/>
      <c r="TQM26" s="164"/>
      <c r="TQN26" s="164"/>
      <c r="TQO26" s="165"/>
      <c r="TQP26" s="164"/>
      <c r="TQQ26" s="164"/>
      <c r="TQR26" s="164"/>
      <c r="TQS26" s="164"/>
      <c r="TQT26" s="164"/>
      <c r="TQU26" s="164"/>
      <c r="TQV26" s="164"/>
      <c r="TQW26" s="164"/>
      <c r="TQX26" s="164"/>
      <c r="TQY26" s="165"/>
      <c r="TQZ26" s="164"/>
      <c r="TRA26" s="164"/>
      <c r="TRB26" s="164"/>
      <c r="TRC26" s="164"/>
      <c r="TRD26" s="164"/>
      <c r="TRE26" s="164"/>
      <c r="TRF26" s="164"/>
      <c r="TRG26" s="164"/>
      <c r="TRH26" s="164"/>
      <c r="TRI26" s="165"/>
      <c r="TRJ26" s="164"/>
      <c r="TRK26" s="164"/>
      <c r="TRL26" s="164"/>
      <c r="TRM26" s="164"/>
      <c r="TRN26" s="164"/>
      <c r="TRO26" s="164"/>
      <c r="TRP26" s="164"/>
      <c r="TRQ26" s="164"/>
      <c r="TRR26" s="164"/>
      <c r="TRS26" s="165"/>
      <c r="TRT26" s="164"/>
      <c r="TRU26" s="164"/>
      <c r="TRV26" s="164"/>
      <c r="TRW26" s="164"/>
      <c r="TRX26" s="164"/>
      <c r="TRY26" s="164"/>
      <c r="TRZ26" s="164"/>
      <c r="TSA26" s="164"/>
      <c r="TSB26" s="164"/>
      <c r="TSC26" s="165"/>
      <c r="TSD26" s="164"/>
      <c r="TSE26" s="164"/>
      <c r="TSF26" s="164"/>
      <c r="TSG26" s="164"/>
      <c r="TSH26" s="164"/>
      <c r="TSI26" s="164"/>
      <c r="TSJ26" s="164"/>
      <c r="TSK26" s="164"/>
      <c r="TSL26" s="164"/>
      <c r="TSM26" s="165"/>
      <c r="TSN26" s="164"/>
      <c r="TSO26" s="164"/>
      <c r="TSP26" s="164"/>
      <c r="TSQ26" s="164"/>
      <c r="TSR26" s="164"/>
      <c r="TSS26" s="164"/>
      <c r="TST26" s="164"/>
      <c r="TSU26" s="164"/>
      <c r="TSV26" s="164"/>
      <c r="TSW26" s="165"/>
      <c r="TSX26" s="164"/>
      <c r="TSY26" s="164"/>
      <c r="TSZ26" s="164"/>
      <c r="TTA26" s="164"/>
      <c r="TTB26" s="164"/>
      <c r="TTC26" s="164"/>
      <c r="TTD26" s="164"/>
      <c r="TTE26" s="164"/>
      <c r="TTF26" s="164"/>
      <c r="TTG26" s="165"/>
      <c r="TTH26" s="164"/>
      <c r="TTI26" s="164"/>
      <c r="TTJ26" s="164"/>
      <c r="TTK26" s="164"/>
      <c r="TTL26" s="164"/>
      <c r="TTM26" s="164"/>
      <c r="TTN26" s="164"/>
      <c r="TTO26" s="164"/>
      <c r="TTP26" s="164"/>
      <c r="TTQ26" s="165"/>
      <c r="TTR26" s="164"/>
      <c r="TTS26" s="164"/>
      <c r="TTT26" s="164"/>
      <c r="TTU26" s="164"/>
      <c r="TTV26" s="164"/>
      <c r="TTW26" s="164"/>
      <c r="TTX26" s="164"/>
      <c r="TTY26" s="164"/>
      <c r="TTZ26" s="164"/>
      <c r="TUA26" s="165"/>
      <c r="TUB26" s="164"/>
      <c r="TUC26" s="164"/>
      <c r="TUD26" s="164"/>
      <c r="TUE26" s="164"/>
      <c r="TUF26" s="164"/>
      <c r="TUG26" s="164"/>
      <c r="TUH26" s="164"/>
      <c r="TUI26" s="164"/>
      <c r="TUJ26" s="164"/>
      <c r="TUK26" s="165"/>
      <c r="TUL26" s="164"/>
      <c r="TUM26" s="164"/>
      <c r="TUN26" s="164"/>
      <c r="TUO26" s="164"/>
      <c r="TUP26" s="164"/>
      <c r="TUQ26" s="164"/>
      <c r="TUR26" s="164"/>
      <c r="TUS26" s="164"/>
      <c r="TUT26" s="164"/>
      <c r="TUU26" s="165"/>
      <c r="TUV26" s="164"/>
      <c r="TUW26" s="164"/>
      <c r="TUX26" s="164"/>
      <c r="TUY26" s="164"/>
      <c r="TUZ26" s="164"/>
      <c r="TVA26" s="164"/>
      <c r="TVB26" s="164"/>
      <c r="TVC26" s="164"/>
      <c r="TVD26" s="164"/>
      <c r="TVE26" s="165"/>
      <c r="TVF26" s="164"/>
      <c r="TVG26" s="164"/>
      <c r="TVH26" s="164"/>
      <c r="TVI26" s="164"/>
      <c r="TVJ26" s="164"/>
      <c r="TVK26" s="164"/>
      <c r="TVL26" s="164"/>
      <c r="TVM26" s="164"/>
      <c r="TVN26" s="164"/>
      <c r="TVO26" s="165"/>
      <c r="TVP26" s="164"/>
      <c r="TVQ26" s="164"/>
      <c r="TVR26" s="164"/>
      <c r="TVS26" s="164"/>
      <c r="TVT26" s="164"/>
      <c r="TVU26" s="164"/>
      <c r="TVV26" s="164"/>
      <c r="TVW26" s="164"/>
      <c r="TVX26" s="164"/>
      <c r="TVY26" s="165"/>
      <c r="TVZ26" s="164"/>
      <c r="TWA26" s="164"/>
      <c r="TWB26" s="164"/>
      <c r="TWC26" s="164"/>
      <c r="TWD26" s="164"/>
      <c r="TWE26" s="164"/>
      <c r="TWF26" s="164"/>
      <c r="TWG26" s="164"/>
      <c r="TWH26" s="164"/>
      <c r="TWI26" s="165"/>
      <c r="TWJ26" s="164"/>
      <c r="TWK26" s="164"/>
      <c r="TWL26" s="164"/>
      <c r="TWM26" s="164"/>
      <c r="TWN26" s="164"/>
      <c r="TWO26" s="164"/>
      <c r="TWP26" s="164"/>
      <c r="TWQ26" s="164"/>
      <c r="TWR26" s="164"/>
      <c r="TWS26" s="165"/>
      <c r="TWT26" s="164"/>
      <c r="TWU26" s="164"/>
      <c r="TWV26" s="164"/>
      <c r="TWW26" s="164"/>
      <c r="TWX26" s="164"/>
      <c r="TWY26" s="164"/>
      <c r="TWZ26" s="164"/>
      <c r="TXA26" s="164"/>
      <c r="TXB26" s="164"/>
      <c r="TXC26" s="165"/>
      <c r="TXD26" s="164"/>
      <c r="TXE26" s="164"/>
      <c r="TXF26" s="164"/>
      <c r="TXG26" s="164"/>
      <c r="TXH26" s="164"/>
      <c r="TXI26" s="164"/>
      <c r="TXJ26" s="164"/>
      <c r="TXK26" s="164"/>
      <c r="TXL26" s="164"/>
      <c r="TXM26" s="165"/>
      <c r="TXN26" s="164"/>
      <c r="TXO26" s="164"/>
      <c r="TXP26" s="164"/>
      <c r="TXQ26" s="164"/>
      <c r="TXR26" s="164"/>
      <c r="TXS26" s="164"/>
      <c r="TXT26" s="164"/>
      <c r="TXU26" s="164"/>
      <c r="TXV26" s="164"/>
      <c r="TXW26" s="165"/>
      <c r="TXX26" s="164"/>
      <c r="TXY26" s="164"/>
      <c r="TXZ26" s="164"/>
      <c r="TYA26" s="164"/>
      <c r="TYB26" s="164"/>
      <c r="TYC26" s="164"/>
      <c r="TYD26" s="164"/>
      <c r="TYE26" s="164"/>
      <c r="TYF26" s="164"/>
      <c r="TYG26" s="165"/>
      <c r="TYH26" s="164"/>
      <c r="TYI26" s="164"/>
      <c r="TYJ26" s="164"/>
      <c r="TYK26" s="164"/>
      <c r="TYL26" s="164"/>
      <c r="TYM26" s="164"/>
      <c r="TYN26" s="164"/>
      <c r="TYO26" s="164"/>
      <c r="TYP26" s="164"/>
      <c r="TYQ26" s="165"/>
      <c r="TYR26" s="164"/>
      <c r="TYS26" s="164"/>
      <c r="TYT26" s="164"/>
      <c r="TYU26" s="164"/>
      <c r="TYV26" s="164"/>
      <c r="TYW26" s="164"/>
      <c r="TYX26" s="164"/>
      <c r="TYY26" s="164"/>
      <c r="TYZ26" s="164"/>
      <c r="TZA26" s="165"/>
      <c r="TZB26" s="164"/>
      <c r="TZC26" s="164"/>
      <c r="TZD26" s="164"/>
      <c r="TZE26" s="164"/>
      <c r="TZF26" s="164"/>
      <c r="TZG26" s="164"/>
      <c r="TZH26" s="164"/>
      <c r="TZI26" s="164"/>
      <c r="TZJ26" s="164"/>
      <c r="TZK26" s="165"/>
      <c r="TZL26" s="164"/>
      <c r="TZM26" s="164"/>
      <c r="TZN26" s="164"/>
      <c r="TZO26" s="164"/>
      <c r="TZP26" s="164"/>
      <c r="TZQ26" s="164"/>
      <c r="TZR26" s="164"/>
      <c r="TZS26" s="164"/>
      <c r="TZT26" s="164"/>
      <c r="TZU26" s="165"/>
      <c r="TZV26" s="164"/>
      <c r="TZW26" s="164"/>
      <c r="TZX26" s="164"/>
      <c r="TZY26" s="164"/>
      <c r="TZZ26" s="164"/>
      <c r="UAA26" s="164"/>
      <c r="UAB26" s="164"/>
      <c r="UAC26" s="164"/>
      <c r="UAD26" s="164"/>
      <c r="UAE26" s="165"/>
      <c r="UAF26" s="164"/>
      <c r="UAG26" s="164"/>
      <c r="UAH26" s="164"/>
      <c r="UAI26" s="164"/>
      <c r="UAJ26" s="164"/>
      <c r="UAK26" s="164"/>
      <c r="UAL26" s="164"/>
      <c r="UAM26" s="164"/>
      <c r="UAN26" s="164"/>
      <c r="UAO26" s="165"/>
      <c r="UAP26" s="164"/>
      <c r="UAQ26" s="164"/>
      <c r="UAR26" s="164"/>
      <c r="UAS26" s="164"/>
      <c r="UAT26" s="164"/>
      <c r="UAU26" s="164"/>
      <c r="UAV26" s="164"/>
      <c r="UAW26" s="164"/>
      <c r="UAX26" s="164"/>
      <c r="UAY26" s="165"/>
      <c r="UAZ26" s="164"/>
      <c r="UBA26" s="164"/>
      <c r="UBB26" s="164"/>
      <c r="UBC26" s="164"/>
      <c r="UBD26" s="164"/>
      <c r="UBE26" s="164"/>
      <c r="UBF26" s="164"/>
      <c r="UBG26" s="164"/>
      <c r="UBH26" s="164"/>
      <c r="UBI26" s="165"/>
      <c r="UBJ26" s="164"/>
      <c r="UBK26" s="164"/>
      <c r="UBL26" s="164"/>
      <c r="UBM26" s="164"/>
      <c r="UBN26" s="164"/>
      <c r="UBO26" s="164"/>
      <c r="UBP26" s="164"/>
      <c r="UBQ26" s="164"/>
      <c r="UBR26" s="164"/>
      <c r="UBS26" s="165"/>
      <c r="UBT26" s="164"/>
      <c r="UBU26" s="164"/>
      <c r="UBV26" s="164"/>
      <c r="UBW26" s="164"/>
      <c r="UBX26" s="164"/>
      <c r="UBY26" s="164"/>
      <c r="UBZ26" s="164"/>
      <c r="UCA26" s="164"/>
      <c r="UCB26" s="164"/>
      <c r="UCC26" s="165"/>
      <c r="UCD26" s="164"/>
      <c r="UCE26" s="164"/>
      <c r="UCF26" s="164"/>
      <c r="UCG26" s="164"/>
      <c r="UCH26" s="164"/>
      <c r="UCI26" s="164"/>
      <c r="UCJ26" s="164"/>
      <c r="UCK26" s="164"/>
      <c r="UCL26" s="164"/>
      <c r="UCM26" s="165"/>
      <c r="UCN26" s="164"/>
      <c r="UCO26" s="164"/>
      <c r="UCP26" s="164"/>
      <c r="UCQ26" s="164"/>
      <c r="UCR26" s="164"/>
      <c r="UCS26" s="164"/>
      <c r="UCT26" s="164"/>
      <c r="UCU26" s="164"/>
      <c r="UCV26" s="164"/>
      <c r="UCW26" s="165"/>
      <c r="UCX26" s="164"/>
      <c r="UCY26" s="164"/>
      <c r="UCZ26" s="164"/>
      <c r="UDA26" s="164"/>
      <c r="UDB26" s="164"/>
      <c r="UDC26" s="164"/>
      <c r="UDD26" s="164"/>
      <c r="UDE26" s="164"/>
      <c r="UDF26" s="164"/>
      <c r="UDG26" s="165"/>
      <c r="UDH26" s="164"/>
      <c r="UDI26" s="164"/>
      <c r="UDJ26" s="164"/>
      <c r="UDK26" s="164"/>
      <c r="UDL26" s="164"/>
      <c r="UDM26" s="164"/>
      <c r="UDN26" s="164"/>
      <c r="UDO26" s="164"/>
      <c r="UDP26" s="164"/>
      <c r="UDQ26" s="165"/>
      <c r="UDR26" s="164"/>
      <c r="UDS26" s="164"/>
      <c r="UDT26" s="164"/>
      <c r="UDU26" s="164"/>
      <c r="UDV26" s="164"/>
      <c r="UDW26" s="164"/>
      <c r="UDX26" s="164"/>
      <c r="UDY26" s="164"/>
      <c r="UDZ26" s="164"/>
      <c r="UEA26" s="165"/>
      <c r="UEB26" s="164"/>
      <c r="UEC26" s="164"/>
      <c r="UED26" s="164"/>
      <c r="UEE26" s="164"/>
      <c r="UEF26" s="164"/>
      <c r="UEG26" s="164"/>
      <c r="UEH26" s="164"/>
      <c r="UEI26" s="164"/>
      <c r="UEJ26" s="164"/>
      <c r="UEK26" s="165"/>
      <c r="UEL26" s="164"/>
      <c r="UEM26" s="164"/>
      <c r="UEN26" s="164"/>
      <c r="UEO26" s="164"/>
      <c r="UEP26" s="164"/>
      <c r="UEQ26" s="164"/>
      <c r="UER26" s="164"/>
      <c r="UES26" s="164"/>
      <c r="UET26" s="164"/>
      <c r="UEU26" s="165"/>
      <c r="UEV26" s="164"/>
      <c r="UEW26" s="164"/>
      <c r="UEX26" s="164"/>
      <c r="UEY26" s="164"/>
      <c r="UEZ26" s="164"/>
      <c r="UFA26" s="164"/>
      <c r="UFB26" s="164"/>
      <c r="UFC26" s="164"/>
      <c r="UFD26" s="164"/>
      <c r="UFE26" s="165"/>
      <c r="UFF26" s="164"/>
      <c r="UFG26" s="164"/>
      <c r="UFH26" s="164"/>
      <c r="UFI26" s="164"/>
      <c r="UFJ26" s="164"/>
      <c r="UFK26" s="164"/>
      <c r="UFL26" s="164"/>
      <c r="UFM26" s="164"/>
      <c r="UFN26" s="164"/>
      <c r="UFO26" s="165"/>
      <c r="UFP26" s="164"/>
      <c r="UFQ26" s="164"/>
      <c r="UFR26" s="164"/>
      <c r="UFS26" s="164"/>
      <c r="UFT26" s="164"/>
      <c r="UFU26" s="164"/>
      <c r="UFV26" s="164"/>
      <c r="UFW26" s="164"/>
      <c r="UFX26" s="164"/>
      <c r="UFY26" s="165"/>
      <c r="UFZ26" s="164"/>
      <c r="UGA26" s="164"/>
      <c r="UGB26" s="164"/>
      <c r="UGC26" s="164"/>
      <c r="UGD26" s="164"/>
      <c r="UGE26" s="164"/>
      <c r="UGF26" s="164"/>
      <c r="UGG26" s="164"/>
      <c r="UGH26" s="164"/>
      <c r="UGI26" s="165"/>
      <c r="UGJ26" s="164"/>
      <c r="UGK26" s="164"/>
      <c r="UGL26" s="164"/>
      <c r="UGM26" s="164"/>
      <c r="UGN26" s="164"/>
      <c r="UGO26" s="164"/>
      <c r="UGP26" s="164"/>
      <c r="UGQ26" s="164"/>
      <c r="UGR26" s="164"/>
      <c r="UGS26" s="165"/>
      <c r="UGT26" s="164"/>
      <c r="UGU26" s="164"/>
      <c r="UGV26" s="164"/>
      <c r="UGW26" s="164"/>
      <c r="UGX26" s="164"/>
      <c r="UGY26" s="164"/>
      <c r="UGZ26" s="164"/>
      <c r="UHA26" s="164"/>
      <c r="UHB26" s="164"/>
      <c r="UHC26" s="165"/>
      <c r="UHD26" s="164"/>
      <c r="UHE26" s="164"/>
      <c r="UHF26" s="164"/>
      <c r="UHG26" s="164"/>
      <c r="UHH26" s="164"/>
      <c r="UHI26" s="164"/>
      <c r="UHJ26" s="164"/>
      <c r="UHK26" s="164"/>
      <c r="UHL26" s="164"/>
      <c r="UHM26" s="165"/>
      <c r="UHN26" s="164"/>
      <c r="UHO26" s="164"/>
      <c r="UHP26" s="164"/>
      <c r="UHQ26" s="164"/>
      <c r="UHR26" s="164"/>
      <c r="UHS26" s="164"/>
      <c r="UHT26" s="164"/>
      <c r="UHU26" s="164"/>
      <c r="UHV26" s="164"/>
      <c r="UHW26" s="165"/>
      <c r="UHX26" s="164"/>
      <c r="UHY26" s="164"/>
      <c r="UHZ26" s="164"/>
      <c r="UIA26" s="164"/>
      <c r="UIB26" s="164"/>
      <c r="UIC26" s="164"/>
      <c r="UID26" s="164"/>
      <c r="UIE26" s="164"/>
      <c r="UIF26" s="164"/>
      <c r="UIG26" s="165"/>
      <c r="UIH26" s="164"/>
      <c r="UII26" s="164"/>
      <c r="UIJ26" s="164"/>
      <c r="UIK26" s="164"/>
      <c r="UIL26" s="164"/>
      <c r="UIM26" s="164"/>
      <c r="UIN26" s="164"/>
      <c r="UIO26" s="164"/>
      <c r="UIP26" s="164"/>
      <c r="UIQ26" s="165"/>
      <c r="UIR26" s="164"/>
      <c r="UIS26" s="164"/>
      <c r="UIT26" s="164"/>
      <c r="UIU26" s="164"/>
      <c r="UIV26" s="164"/>
      <c r="UIW26" s="164"/>
      <c r="UIX26" s="164"/>
      <c r="UIY26" s="164"/>
      <c r="UIZ26" s="164"/>
      <c r="UJA26" s="165"/>
      <c r="UJB26" s="164"/>
      <c r="UJC26" s="164"/>
      <c r="UJD26" s="164"/>
      <c r="UJE26" s="164"/>
      <c r="UJF26" s="164"/>
      <c r="UJG26" s="164"/>
      <c r="UJH26" s="164"/>
      <c r="UJI26" s="164"/>
      <c r="UJJ26" s="164"/>
      <c r="UJK26" s="165"/>
      <c r="UJL26" s="164"/>
      <c r="UJM26" s="164"/>
      <c r="UJN26" s="164"/>
      <c r="UJO26" s="164"/>
      <c r="UJP26" s="164"/>
      <c r="UJQ26" s="164"/>
      <c r="UJR26" s="164"/>
      <c r="UJS26" s="164"/>
      <c r="UJT26" s="164"/>
      <c r="UJU26" s="165"/>
      <c r="UJV26" s="164"/>
      <c r="UJW26" s="164"/>
      <c r="UJX26" s="164"/>
      <c r="UJY26" s="164"/>
      <c r="UJZ26" s="164"/>
      <c r="UKA26" s="164"/>
      <c r="UKB26" s="164"/>
      <c r="UKC26" s="164"/>
      <c r="UKD26" s="164"/>
      <c r="UKE26" s="165"/>
      <c r="UKF26" s="164"/>
      <c r="UKG26" s="164"/>
      <c r="UKH26" s="164"/>
      <c r="UKI26" s="164"/>
      <c r="UKJ26" s="164"/>
      <c r="UKK26" s="164"/>
      <c r="UKL26" s="164"/>
      <c r="UKM26" s="164"/>
      <c r="UKN26" s="164"/>
      <c r="UKO26" s="165"/>
      <c r="UKP26" s="164"/>
      <c r="UKQ26" s="164"/>
      <c r="UKR26" s="164"/>
      <c r="UKS26" s="164"/>
      <c r="UKT26" s="164"/>
      <c r="UKU26" s="164"/>
      <c r="UKV26" s="164"/>
      <c r="UKW26" s="164"/>
      <c r="UKX26" s="164"/>
      <c r="UKY26" s="165"/>
      <c r="UKZ26" s="164"/>
      <c r="ULA26" s="164"/>
      <c r="ULB26" s="164"/>
      <c r="ULC26" s="164"/>
      <c r="ULD26" s="164"/>
      <c r="ULE26" s="164"/>
      <c r="ULF26" s="164"/>
      <c r="ULG26" s="164"/>
      <c r="ULH26" s="164"/>
      <c r="ULI26" s="165"/>
      <c r="ULJ26" s="164"/>
      <c r="ULK26" s="164"/>
      <c r="ULL26" s="164"/>
      <c r="ULM26" s="164"/>
      <c r="ULN26" s="164"/>
      <c r="ULO26" s="164"/>
      <c r="ULP26" s="164"/>
      <c r="ULQ26" s="164"/>
      <c r="ULR26" s="164"/>
      <c r="ULS26" s="165"/>
      <c r="ULT26" s="164"/>
      <c r="ULU26" s="164"/>
      <c r="ULV26" s="164"/>
      <c r="ULW26" s="164"/>
      <c r="ULX26" s="164"/>
      <c r="ULY26" s="164"/>
      <c r="ULZ26" s="164"/>
      <c r="UMA26" s="164"/>
      <c r="UMB26" s="164"/>
      <c r="UMC26" s="165"/>
      <c r="UMD26" s="164"/>
      <c r="UME26" s="164"/>
      <c r="UMF26" s="164"/>
      <c r="UMG26" s="164"/>
      <c r="UMH26" s="164"/>
      <c r="UMI26" s="164"/>
      <c r="UMJ26" s="164"/>
      <c r="UMK26" s="164"/>
      <c r="UML26" s="164"/>
      <c r="UMM26" s="165"/>
      <c r="UMN26" s="164"/>
      <c r="UMO26" s="164"/>
      <c r="UMP26" s="164"/>
      <c r="UMQ26" s="164"/>
      <c r="UMR26" s="164"/>
      <c r="UMS26" s="164"/>
      <c r="UMT26" s="164"/>
      <c r="UMU26" s="164"/>
      <c r="UMV26" s="164"/>
      <c r="UMW26" s="165"/>
      <c r="UMX26" s="164"/>
      <c r="UMY26" s="164"/>
      <c r="UMZ26" s="164"/>
      <c r="UNA26" s="164"/>
      <c r="UNB26" s="164"/>
      <c r="UNC26" s="164"/>
      <c r="UND26" s="164"/>
      <c r="UNE26" s="164"/>
      <c r="UNF26" s="164"/>
      <c r="UNG26" s="165"/>
      <c r="UNH26" s="164"/>
      <c r="UNI26" s="164"/>
      <c r="UNJ26" s="164"/>
      <c r="UNK26" s="164"/>
      <c r="UNL26" s="164"/>
      <c r="UNM26" s="164"/>
      <c r="UNN26" s="164"/>
      <c r="UNO26" s="164"/>
      <c r="UNP26" s="164"/>
      <c r="UNQ26" s="165"/>
      <c r="UNR26" s="164"/>
      <c r="UNS26" s="164"/>
      <c r="UNT26" s="164"/>
      <c r="UNU26" s="164"/>
      <c r="UNV26" s="164"/>
      <c r="UNW26" s="164"/>
      <c r="UNX26" s="164"/>
      <c r="UNY26" s="164"/>
      <c r="UNZ26" s="164"/>
      <c r="UOA26" s="165"/>
      <c r="UOB26" s="164"/>
      <c r="UOC26" s="164"/>
      <c r="UOD26" s="164"/>
      <c r="UOE26" s="164"/>
      <c r="UOF26" s="164"/>
      <c r="UOG26" s="164"/>
      <c r="UOH26" s="164"/>
      <c r="UOI26" s="164"/>
      <c r="UOJ26" s="164"/>
      <c r="UOK26" s="165"/>
      <c r="UOL26" s="164"/>
      <c r="UOM26" s="164"/>
      <c r="UON26" s="164"/>
      <c r="UOO26" s="164"/>
      <c r="UOP26" s="164"/>
      <c r="UOQ26" s="164"/>
      <c r="UOR26" s="164"/>
      <c r="UOS26" s="164"/>
      <c r="UOT26" s="164"/>
      <c r="UOU26" s="165"/>
      <c r="UOV26" s="164"/>
      <c r="UOW26" s="164"/>
      <c r="UOX26" s="164"/>
      <c r="UOY26" s="164"/>
      <c r="UOZ26" s="164"/>
      <c r="UPA26" s="164"/>
      <c r="UPB26" s="164"/>
      <c r="UPC26" s="164"/>
      <c r="UPD26" s="164"/>
      <c r="UPE26" s="165"/>
      <c r="UPF26" s="164"/>
      <c r="UPG26" s="164"/>
      <c r="UPH26" s="164"/>
      <c r="UPI26" s="164"/>
      <c r="UPJ26" s="164"/>
      <c r="UPK26" s="164"/>
      <c r="UPL26" s="164"/>
      <c r="UPM26" s="164"/>
      <c r="UPN26" s="164"/>
      <c r="UPO26" s="165"/>
      <c r="UPP26" s="164"/>
      <c r="UPQ26" s="164"/>
      <c r="UPR26" s="164"/>
      <c r="UPS26" s="164"/>
      <c r="UPT26" s="164"/>
      <c r="UPU26" s="164"/>
      <c r="UPV26" s="164"/>
      <c r="UPW26" s="164"/>
      <c r="UPX26" s="164"/>
      <c r="UPY26" s="165"/>
      <c r="UPZ26" s="164"/>
      <c r="UQA26" s="164"/>
      <c r="UQB26" s="164"/>
      <c r="UQC26" s="164"/>
      <c r="UQD26" s="164"/>
      <c r="UQE26" s="164"/>
      <c r="UQF26" s="164"/>
      <c r="UQG26" s="164"/>
      <c r="UQH26" s="164"/>
      <c r="UQI26" s="165"/>
      <c r="UQJ26" s="164"/>
      <c r="UQK26" s="164"/>
      <c r="UQL26" s="164"/>
      <c r="UQM26" s="164"/>
      <c r="UQN26" s="164"/>
      <c r="UQO26" s="164"/>
      <c r="UQP26" s="164"/>
      <c r="UQQ26" s="164"/>
      <c r="UQR26" s="164"/>
      <c r="UQS26" s="165"/>
      <c r="UQT26" s="164"/>
      <c r="UQU26" s="164"/>
      <c r="UQV26" s="164"/>
      <c r="UQW26" s="164"/>
      <c r="UQX26" s="164"/>
      <c r="UQY26" s="164"/>
      <c r="UQZ26" s="164"/>
      <c r="URA26" s="164"/>
      <c r="URB26" s="164"/>
      <c r="URC26" s="165"/>
      <c r="URD26" s="164"/>
      <c r="URE26" s="164"/>
      <c r="URF26" s="164"/>
      <c r="URG26" s="164"/>
      <c r="URH26" s="164"/>
      <c r="URI26" s="164"/>
      <c r="URJ26" s="164"/>
      <c r="URK26" s="164"/>
      <c r="URL26" s="164"/>
      <c r="URM26" s="165"/>
      <c r="URN26" s="164"/>
      <c r="URO26" s="164"/>
      <c r="URP26" s="164"/>
      <c r="URQ26" s="164"/>
      <c r="URR26" s="164"/>
      <c r="URS26" s="164"/>
      <c r="URT26" s="164"/>
      <c r="URU26" s="164"/>
      <c r="URV26" s="164"/>
      <c r="URW26" s="165"/>
      <c r="URX26" s="164"/>
      <c r="URY26" s="164"/>
      <c r="URZ26" s="164"/>
      <c r="USA26" s="164"/>
      <c r="USB26" s="164"/>
      <c r="USC26" s="164"/>
      <c r="USD26" s="164"/>
      <c r="USE26" s="164"/>
      <c r="USF26" s="164"/>
      <c r="USG26" s="165"/>
      <c r="USH26" s="164"/>
      <c r="USI26" s="164"/>
      <c r="USJ26" s="164"/>
      <c r="USK26" s="164"/>
      <c r="USL26" s="164"/>
      <c r="USM26" s="164"/>
      <c r="USN26" s="164"/>
      <c r="USO26" s="164"/>
      <c r="USP26" s="164"/>
      <c r="USQ26" s="165"/>
      <c r="USR26" s="164"/>
      <c r="USS26" s="164"/>
      <c r="UST26" s="164"/>
      <c r="USU26" s="164"/>
      <c r="USV26" s="164"/>
      <c r="USW26" s="164"/>
      <c r="USX26" s="164"/>
      <c r="USY26" s="164"/>
      <c r="USZ26" s="164"/>
      <c r="UTA26" s="165"/>
      <c r="UTB26" s="164"/>
      <c r="UTC26" s="164"/>
      <c r="UTD26" s="164"/>
      <c r="UTE26" s="164"/>
      <c r="UTF26" s="164"/>
      <c r="UTG26" s="164"/>
      <c r="UTH26" s="164"/>
      <c r="UTI26" s="164"/>
      <c r="UTJ26" s="164"/>
      <c r="UTK26" s="165"/>
      <c r="UTL26" s="164"/>
      <c r="UTM26" s="164"/>
      <c r="UTN26" s="164"/>
      <c r="UTO26" s="164"/>
      <c r="UTP26" s="164"/>
      <c r="UTQ26" s="164"/>
      <c r="UTR26" s="164"/>
      <c r="UTS26" s="164"/>
      <c r="UTT26" s="164"/>
      <c r="UTU26" s="165"/>
      <c r="UTV26" s="164"/>
      <c r="UTW26" s="164"/>
      <c r="UTX26" s="164"/>
      <c r="UTY26" s="164"/>
      <c r="UTZ26" s="164"/>
      <c r="UUA26" s="164"/>
      <c r="UUB26" s="164"/>
      <c r="UUC26" s="164"/>
      <c r="UUD26" s="164"/>
      <c r="UUE26" s="165"/>
      <c r="UUF26" s="164"/>
      <c r="UUG26" s="164"/>
      <c r="UUH26" s="164"/>
      <c r="UUI26" s="164"/>
      <c r="UUJ26" s="164"/>
      <c r="UUK26" s="164"/>
      <c r="UUL26" s="164"/>
      <c r="UUM26" s="164"/>
      <c r="UUN26" s="164"/>
      <c r="UUO26" s="165"/>
      <c r="UUP26" s="164"/>
      <c r="UUQ26" s="164"/>
      <c r="UUR26" s="164"/>
      <c r="UUS26" s="164"/>
      <c r="UUT26" s="164"/>
      <c r="UUU26" s="164"/>
      <c r="UUV26" s="164"/>
      <c r="UUW26" s="164"/>
      <c r="UUX26" s="164"/>
      <c r="UUY26" s="165"/>
      <c r="UUZ26" s="164"/>
      <c r="UVA26" s="164"/>
      <c r="UVB26" s="164"/>
      <c r="UVC26" s="164"/>
      <c r="UVD26" s="164"/>
      <c r="UVE26" s="164"/>
      <c r="UVF26" s="164"/>
      <c r="UVG26" s="164"/>
      <c r="UVH26" s="164"/>
      <c r="UVI26" s="165"/>
      <c r="UVJ26" s="164"/>
      <c r="UVK26" s="164"/>
      <c r="UVL26" s="164"/>
      <c r="UVM26" s="164"/>
      <c r="UVN26" s="164"/>
      <c r="UVO26" s="164"/>
      <c r="UVP26" s="164"/>
      <c r="UVQ26" s="164"/>
      <c r="UVR26" s="164"/>
      <c r="UVS26" s="165"/>
      <c r="UVT26" s="164"/>
      <c r="UVU26" s="164"/>
      <c r="UVV26" s="164"/>
      <c r="UVW26" s="164"/>
      <c r="UVX26" s="164"/>
      <c r="UVY26" s="164"/>
      <c r="UVZ26" s="164"/>
      <c r="UWA26" s="164"/>
      <c r="UWB26" s="164"/>
      <c r="UWC26" s="165"/>
      <c r="UWD26" s="164"/>
      <c r="UWE26" s="164"/>
      <c r="UWF26" s="164"/>
      <c r="UWG26" s="164"/>
      <c r="UWH26" s="164"/>
      <c r="UWI26" s="164"/>
      <c r="UWJ26" s="164"/>
      <c r="UWK26" s="164"/>
      <c r="UWL26" s="164"/>
      <c r="UWM26" s="165"/>
      <c r="UWN26" s="164"/>
      <c r="UWO26" s="164"/>
      <c r="UWP26" s="164"/>
      <c r="UWQ26" s="164"/>
      <c r="UWR26" s="164"/>
      <c r="UWS26" s="164"/>
      <c r="UWT26" s="164"/>
      <c r="UWU26" s="164"/>
      <c r="UWV26" s="164"/>
      <c r="UWW26" s="165"/>
      <c r="UWX26" s="164"/>
      <c r="UWY26" s="164"/>
      <c r="UWZ26" s="164"/>
      <c r="UXA26" s="164"/>
      <c r="UXB26" s="164"/>
      <c r="UXC26" s="164"/>
      <c r="UXD26" s="164"/>
      <c r="UXE26" s="164"/>
      <c r="UXF26" s="164"/>
      <c r="UXG26" s="165"/>
      <c r="UXH26" s="164"/>
      <c r="UXI26" s="164"/>
      <c r="UXJ26" s="164"/>
      <c r="UXK26" s="164"/>
      <c r="UXL26" s="164"/>
      <c r="UXM26" s="164"/>
      <c r="UXN26" s="164"/>
      <c r="UXO26" s="164"/>
      <c r="UXP26" s="164"/>
      <c r="UXQ26" s="165"/>
      <c r="UXR26" s="164"/>
      <c r="UXS26" s="164"/>
      <c r="UXT26" s="164"/>
      <c r="UXU26" s="164"/>
      <c r="UXV26" s="164"/>
      <c r="UXW26" s="164"/>
      <c r="UXX26" s="164"/>
      <c r="UXY26" s="164"/>
      <c r="UXZ26" s="164"/>
      <c r="UYA26" s="165"/>
      <c r="UYB26" s="164"/>
      <c r="UYC26" s="164"/>
      <c r="UYD26" s="164"/>
      <c r="UYE26" s="164"/>
      <c r="UYF26" s="164"/>
      <c r="UYG26" s="164"/>
      <c r="UYH26" s="164"/>
      <c r="UYI26" s="164"/>
      <c r="UYJ26" s="164"/>
      <c r="UYK26" s="165"/>
      <c r="UYL26" s="164"/>
      <c r="UYM26" s="164"/>
      <c r="UYN26" s="164"/>
      <c r="UYO26" s="164"/>
      <c r="UYP26" s="164"/>
      <c r="UYQ26" s="164"/>
      <c r="UYR26" s="164"/>
      <c r="UYS26" s="164"/>
      <c r="UYT26" s="164"/>
      <c r="UYU26" s="165"/>
      <c r="UYV26" s="164"/>
      <c r="UYW26" s="164"/>
      <c r="UYX26" s="164"/>
      <c r="UYY26" s="164"/>
      <c r="UYZ26" s="164"/>
      <c r="UZA26" s="164"/>
      <c r="UZB26" s="164"/>
      <c r="UZC26" s="164"/>
      <c r="UZD26" s="164"/>
      <c r="UZE26" s="165"/>
      <c r="UZF26" s="164"/>
      <c r="UZG26" s="164"/>
      <c r="UZH26" s="164"/>
      <c r="UZI26" s="164"/>
      <c r="UZJ26" s="164"/>
      <c r="UZK26" s="164"/>
      <c r="UZL26" s="164"/>
      <c r="UZM26" s="164"/>
      <c r="UZN26" s="164"/>
      <c r="UZO26" s="165"/>
      <c r="UZP26" s="164"/>
      <c r="UZQ26" s="164"/>
      <c r="UZR26" s="164"/>
      <c r="UZS26" s="164"/>
      <c r="UZT26" s="164"/>
      <c r="UZU26" s="164"/>
      <c r="UZV26" s="164"/>
      <c r="UZW26" s="164"/>
      <c r="UZX26" s="164"/>
      <c r="UZY26" s="165"/>
      <c r="UZZ26" s="164"/>
      <c r="VAA26" s="164"/>
      <c r="VAB26" s="164"/>
      <c r="VAC26" s="164"/>
      <c r="VAD26" s="164"/>
      <c r="VAE26" s="164"/>
      <c r="VAF26" s="164"/>
      <c r="VAG26" s="164"/>
      <c r="VAH26" s="164"/>
      <c r="VAI26" s="165"/>
      <c r="VAJ26" s="164"/>
      <c r="VAK26" s="164"/>
      <c r="VAL26" s="164"/>
      <c r="VAM26" s="164"/>
      <c r="VAN26" s="164"/>
      <c r="VAO26" s="164"/>
      <c r="VAP26" s="164"/>
      <c r="VAQ26" s="164"/>
      <c r="VAR26" s="164"/>
      <c r="VAS26" s="165"/>
      <c r="VAT26" s="164"/>
      <c r="VAU26" s="164"/>
      <c r="VAV26" s="164"/>
      <c r="VAW26" s="164"/>
      <c r="VAX26" s="164"/>
      <c r="VAY26" s="164"/>
      <c r="VAZ26" s="164"/>
      <c r="VBA26" s="164"/>
      <c r="VBB26" s="164"/>
      <c r="VBC26" s="165"/>
      <c r="VBD26" s="164"/>
      <c r="VBE26" s="164"/>
      <c r="VBF26" s="164"/>
      <c r="VBG26" s="164"/>
      <c r="VBH26" s="164"/>
      <c r="VBI26" s="164"/>
      <c r="VBJ26" s="164"/>
      <c r="VBK26" s="164"/>
      <c r="VBL26" s="164"/>
      <c r="VBM26" s="165"/>
      <c r="VBN26" s="164"/>
      <c r="VBO26" s="164"/>
      <c r="VBP26" s="164"/>
      <c r="VBQ26" s="164"/>
      <c r="VBR26" s="164"/>
      <c r="VBS26" s="164"/>
      <c r="VBT26" s="164"/>
      <c r="VBU26" s="164"/>
      <c r="VBV26" s="164"/>
      <c r="VBW26" s="165"/>
      <c r="VBX26" s="164"/>
      <c r="VBY26" s="164"/>
      <c r="VBZ26" s="164"/>
      <c r="VCA26" s="164"/>
      <c r="VCB26" s="164"/>
      <c r="VCC26" s="164"/>
      <c r="VCD26" s="164"/>
      <c r="VCE26" s="164"/>
      <c r="VCF26" s="164"/>
      <c r="VCG26" s="165"/>
      <c r="VCH26" s="164"/>
      <c r="VCI26" s="164"/>
      <c r="VCJ26" s="164"/>
      <c r="VCK26" s="164"/>
      <c r="VCL26" s="164"/>
      <c r="VCM26" s="164"/>
      <c r="VCN26" s="164"/>
      <c r="VCO26" s="164"/>
      <c r="VCP26" s="164"/>
      <c r="VCQ26" s="165"/>
      <c r="VCR26" s="164"/>
      <c r="VCS26" s="164"/>
      <c r="VCT26" s="164"/>
      <c r="VCU26" s="164"/>
      <c r="VCV26" s="164"/>
      <c r="VCW26" s="164"/>
      <c r="VCX26" s="164"/>
      <c r="VCY26" s="164"/>
      <c r="VCZ26" s="164"/>
      <c r="VDA26" s="165"/>
      <c r="VDB26" s="164"/>
      <c r="VDC26" s="164"/>
      <c r="VDD26" s="164"/>
      <c r="VDE26" s="164"/>
      <c r="VDF26" s="164"/>
      <c r="VDG26" s="164"/>
      <c r="VDH26" s="164"/>
      <c r="VDI26" s="164"/>
      <c r="VDJ26" s="164"/>
      <c r="VDK26" s="165"/>
      <c r="VDL26" s="164"/>
      <c r="VDM26" s="164"/>
      <c r="VDN26" s="164"/>
      <c r="VDO26" s="164"/>
      <c r="VDP26" s="164"/>
      <c r="VDQ26" s="164"/>
      <c r="VDR26" s="164"/>
      <c r="VDS26" s="164"/>
      <c r="VDT26" s="164"/>
      <c r="VDU26" s="165"/>
      <c r="VDV26" s="164"/>
      <c r="VDW26" s="164"/>
      <c r="VDX26" s="164"/>
      <c r="VDY26" s="164"/>
      <c r="VDZ26" s="164"/>
      <c r="VEA26" s="164"/>
      <c r="VEB26" s="164"/>
      <c r="VEC26" s="164"/>
      <c r="VED26" s="164"/>
      <c r="VEE26" s="165"/>
      <c r="VEF26" s="164"/>
      <c r="VEG26" s="164"/>
      <c r="VEH26" s="164"/>
      <c r="VEI26" s="164"/>
      <c r="VEJ26" s="164"/>
      <c r="VEK26" s="164"/>
      <c r="VEL26" s="164"/>
      <c r="VEM26" s="164"/>
      <c r="VEN26" s="164"/>
      <c r="VEO26" s="165"/>
      <c r="VEP26" s="164"/>
      <c r="VEQ26" s="164"/>
      <c r="VER26" s="164"/>
      <c r="VES26" s="164"/>
      <c r="VET26" s="164"/>
      <c r="VEU26" s="164"/>
      <c r="VEV26" s="164"/>
      <c r="VEW26" s="164"/>
      <c r="VEX26" s="164"/>
      <c r="VEY26" s="165"/>
      <c r="VEZ26" s="164"/>
      <c r="VFA26" s="164"/>
      <c r="VFB26" s="164"/>
      <c r="VFC26" s="164"/>
      <c r="VFD26" s="164"/>
      <c r="VFE26" s="164"/>
      <c r="VFF26" s="164"/>
      <c r="VFG26" s="164"/>
      <c r="VFH26" s="164"/>
      <c r="VFI26" s="165"/>
      <c r="VFJ26" s="164"/>
      <c r="VFK26" s="164"/>
      <c r="VFL26" s="164"/>
      <c r="VFM26" s="164"/>
      <c r="VFN26" s="164"/>
      <c r="VFO26" s="164"/>
      <c r="VFP26" s="164"/>
      <c r="VFQ26" s="164"/>
      <c r="VFR26" s="164"/>
      <c r="VFS26" s="165"/>
      <c r="VFT26" s="164"/>
      <c r="VFU26" s="164"/>
      <c r="VFV26" s="164"/>
      <c r="VFW26" s="164"/>
      <c r="VFX26" s="164"/>
      <c r="VFY26" s="164"/>
      <c r="VFZ26" s="164"/>
      <c r="VGA26" s="164"/>
      <c r="VGB26" s="164"/>
      <c r="VGC26" s="165"/>
      <c r="VGD26" s="164"/>
      <c r="VGE26" s="164"/>
      <c r="VGF26" s="164"/>
      <c r="VGG26" s="164"/>
      <c r="VGH26" s="164"/>
      <c r="VGI26" s="164"/>
      <c r="VGJ26" s="164"/>
      <c r="VGK26" s="164"/>
      <c r="VGL26" s="164"/>
      <c r="VGM26" s="165"/>
      <c r="VGN26" s="164"/>
      <c r="VGO26" s="164"/>
      <c r="VGP26" s="164"/>
      <c r="VGQ26" s="164"/>
      <c r="VGR26" s="164"/>
      <c r="VGS26" s="164"/>
      <c r="VGT26" s="164"/>
      <c r="VGU26" s="164"/>
      <c r="VGV26" s="164"/>
      <c r="VGW26" s="165"/>
      <c r="VGX26" s="164"/>
      <c r="VGY26" s="164"/>
      <c r="VGZ26" s="164"/>
      <c r="VHA26" s="164"/>
      <c r="VHB26" s="164"/>
      <c r="VHC26" s="164"/>
      <c r="VHD26" s="164"/>
      <c r="VHE26" s="164"/>
      <c r="VHF26" s="164"/>
      <c r="VHG26" s="165"/>
      <c r="VHH26" s="164"/>
      <c r="VHI26" s="164"/>
      <c r="VHJ26" s="164"/>
      <c r="VHK26" s="164"/>
      <c r="VHL26" s="164"/>
      <c r="VHM26" s="164"/>
      <c r="VHN26" s="164"/>
      <c r="VHO26" s="164"/>
      <c r="VHP26" s="164"/>
      <c r="VHQ26" s="165"/>
      <c r="VHR26" s="164"/>
      <c r="VHS26" s="164"/>
      <c r="VHT26" s="164"/>
      <c r="VHU26" s="164"/>
      <c r="VHV26" s="164"/>
      <c r="VHW26" s="164"/>
      <c r="VHX26" s="164"/>
      <c r="VHY26" s="164"/>
      <c r="VHZ26" s="164"/>
      <c r="VIA26" s="165"/>
      <c r="VIB26" s="164"/>
      <c r="VIC26" s="164"/>
      <c r="VID26" s="164"/>
      <c r="VIE26" s="164"/>
      <c r="VIF26" s="164"/>
      <c r="VIG26" s="164"/>
      <c r="VIH26" s="164"/>
      <c r="VII26" s="164"/>
      <c r="VIJ26" s="164"/>
      <c r="VIK26" s="165"/>
      <c r="VIL26" s="164"/>
      <c r="VIM26" s="164"/>
      <c r="VIN26" s="164"/>
      <c r="VIO26" s="164"/>
      <c r="VIP26" s="164"/>
      <c r="VIQ26" s="164"/>
      <c r="VIR26" s="164"/>
      <c r="VIS26" s="164"/>
      <c r="VIT26" s="164"/>
      <c r="VIU26" s="165"/>
      <c r="VIV26" s="164"/>
      <c r="VIW26" s="164"/>
      <c r="VIX26" s="164"/>
      <c r="VIY26" s="164"/>
      <c r="VIZ26" s="164"/>
      <c r="VJA26" s="164"/>
      <c r="VJB26" s="164"/>
      <c r="VJC26" s="164"/>
      <c r="VJD26" s="164"/>
      <c r="VJE26" s="165"/>
      <c r="VJF26" s="164"/>
      <c r="VJG26" s="164"/>
      <c r="VJH26" s="164"/>
      <c r="VJI26" s="164"/>
      <c r="VJJ26" s="164"/>
      <c r="VJK26" s="164"/>
      <c r="VJL26" s="164"/>
      <c r="VJM26" s="164"/>
      <c r="VJN26" s="164"/>
      <c r="VJO26" s="165"/>
      <c r="VJP26" s="164"/>
      <c r="VJQ26" s="164"/>
      <c r="VJR26" s="164"/>
      <c r="VJS26" s="164"/>
      <c r="VJT26" s="164"/>
      <c r="VJU26" s="164"/>
      <c r="VJV26" s="164"/>
      <c r="VJW26" s="164"/>
      <c r="VJX26" s="164"/>
      <c r="VJY26" s="165"/>
      <c r="VJZ26" s="164"/>
      <c r="VKA26" s="164"/>
      <c r="VKB26" s="164"/>
      <c r="VKC26" s="164"/>
      <c r="VKD26" s="164"/>
      <c r="VKE26" s="164"/>
      <c r="VKF26" s="164"/>
      <c r="VKG26" s="164"/>
      <c r="VKH26" s="164"/>
      <c r="VKI26" s="165"/>
      <c r="VKJ26" s="164"/>
      <c r="VKK26" s="164"/>
      <c r="VKL26" s="164"/>
      <c r="VKM26" s="164"/>
      <c r="VKN26" s="164"/>
      <c r="VKO26" s="164"/>
      <c r="VKP26" s="164"/>
      <c r="VKQ26" s="164"/>
      <c r="VKR26" s="164"/>
      <c r="VKS26" s="165"/>
      <c r="VKT26" s="164"/>
      <c r="VKU26" s="164"/>
      <c r="VKV26" s="164"/>
      <c r="VKW26" s="164"/>
      <c r="VKX26" s="164"/>
      <c r="VKY26" s="164"/>
      <c r="VKZ26" s="164"/>
      <c r="VLA26" s="164"/>
      <c r="VLB26" s="164"/>
      <c r="VLC26" s="165"/>
      <c r="VLD26" s="164"/>
      <c r="VLE26" s="164"/>
      <c r="VLF26" s="164"/>
      <c r="VLG26" s="164"/>
      <c r="VLH26" s="164"/>
      <c r="VLI26" s="164"/>
      <c r="VLJ26" s="164"/>
      <c r="VLK26" s="164"/>
      <c r="VLL26" s="164"/>
      <c r="VLM26" s="165"/>
      <c r="VLN26" s="164"/>
      <c r="VLO26" s="164"/>
      <c r="VLP26" s="164"/>
      <c r="VLQ26" s="164"/>
      <c r="VLR26" s="164"/>
      <c r="VLS26" s="164"/>
      <c r="VLT26" s="164"/>
      <c r="VLU26" s="164"/>
      <c r="VLV26" s="164"/>
      <c r="VLW26" s="165"/>
      <c r="VLX26" s="164"/>
      <c r="VLY26" s="164"/>
      <c r="VLZ26" s="164"/>
      <c r="VMA26" s="164"/>
      <c r="VMB26" s="164"/>
      <c r="VMC26" s="164"/>
      <c r="VMD26" s="164"/>
      <c r="VME26" s="164"/>
      <c r="VMF26" s="164"/>
      <c r="VMG26" s="165"/>
      <c r="VMH26" s="164"/>
      <c r="VMI26" s="164"/>
      <c r="VMJ26" s="164"/>
      <c r="VMK26" s="164"/>
      <c r="VML26" s="164"/>
      <c r="VMM26" s="164"/>
      <c r="VMN26" s="164"/>
      <c r="VMO26" s="164"/>
      <c r="VMP26" s="164"/>
      <c r="VMQ26" s="165"/>
      <c r="VMR26" s="164"/>
      <c r="VMS26" s="164"/>
      <c r="VMT26" s="164"/>
      <c r="VMU26" s="164"/>
      <c r="VMV26" s="164"/>
      <c r="VMW26" s="164"/>
      <c r="VMX26" s="164"/>
      <c r="VMY26" s="164"/>
      <c r="VMZ26" s="164"/>
      <c r="VNA26" s="165"/>
      <c r="VNB26" s="164"/>
      <c r="VNC26" s="164"/>
      <c r="VND26" s="164"/>
      <c r="VNE26" s="164"/>
      <c r="VNF26" s="164"/>
      <c r="VNG26" s="164"/>
      <c r="VNH26" s="164"/>
      <c r="VNI26" s="164"/>
      <c r="VNJ26" s="164"/>
      <c r="VNK26" s="165"/>
      <c r="VNL26" s="164"/>
      <c r="VNM26" s="164"/>
      <c r="VNN26" s="164"/>
      <c r="VNO26" s="164"/>
      <c r="VNP26" s="164"/>
      <c r="VNQ26" s="164"/>
      <c r="VNR26" s="164"/>
      <c r="VNS26" s="164"/>
      <c r="VNT26" s="164"/>
      <c r="VNU26" s="165"/>
      <c r="VNV26" s="164"/>
      <c r="VNW26" s="164"/>
      <c r="VNX26" s="164"/>
      <c r="VNY26" s="164"/>
      <c r="VNZ26" s="164"/>
      <c r="VOA26" s="164"/>
      <c r="VOB26" s="164"/>
      <c r="VOC26" s="164"/>
      <c r="VOD26" s="164"/>
      <c r="VOE26" s="165"/>
      <c r="VOF26" s="164"/>
      <c r="VOG26" s="164"/>
      <c r="VOH26" s="164"/>
      <c r="VOI26" s="164"/>
      <c r="VOJ26" s="164"/>
      <c r="VOK26" s="164"/>
      <c r="VOL26" s="164"/>
      <c r="VOM26" s="164"/>
      <c r="VON26" s="164"/>
      <c r="VOO26" s="165"/>
      <c r="VOP26" s="164"/>
      <c r="VOQ26" s="164"/>
      <c r="VOR26" s="164"/>
      <c r="VOS26" s="164"/>
      <c r="VOT26" s="164"/>
      <c r="VOU26" s="164"/>
      <c r="VOV26" s="164"/>
      <c r="VOW26" s="164"/>
      <c r="VOX26" s="164"/>
      <c r="VOY26" s="165"/>
      <c r="VOZ26" s="164"/>
      <c r="VPA26" s="164"/>
      <c r="VPB26" s="164"/>
      <c r="VPC26" s="164"/>
      <c r="VPD26" s="164"/>
      <c r="VPE26" s="164"/>
      <c r="VPF26" s="164"/>
      <c r="VPG26" s="164"/>
      <c r="VPH26" s="164"/>
      <c r="VPI26" s="165"/>
      <c r="VPJ26" s="164"/>
      <c r="VPK26" s="164"/>
      <c r="VPL26" s="164"/>
      <c r="VPM26" s="164"/>
      <c r="VPN26" s="164"/>
      <c r="VPO26" s="164"/>
      <c r="VPP26" s="164"/>
      <c r="VPQ26" s="164"/>
      <c r="VPR26" s="164"/>
      <c r="VPS26" s="165"/>
      <c r="VPT26" s="164"/>
      <c r="VPU26" s="164"/>
      <c r="VPV26" s="164"/>
      <c r="VPW26" s="164"/>
      <c r="VPX26" s="164"/>
      <c r="VPY26" s="164"/>
      <c r="VPZ26" s="164"/>
      <c r="VQA26" s="164"/>
      <c r="VQB26" s="164"/>
      <c r="VQC26" s="165"/>
      <c r="VQD26" s="164"/>
      <c r="VQE26" s="164"/>
      <c r="VQF26" s="164"/>
      <c r="VQG26" s="164"/>
      <c r="VQH26" s="164"/>
      <c r="VQI26" s="164"/>
      <c r="VQJ26" s="164"/>
      <c r="VQK26" s="164"/>
      <c r="VQL26" s="164"/>
      <c r="VQM26" s="165"/>
      <c r="VQN26" s="164"/>
      <c r="VQO26" s="164"/>
      <c r="VQP26" s="164"/>
      <c r="VQQ26" s="164"/>
      <c r="VQR26" s="164"/>
      <c r="VQS26" s="164"/>
      <c r="VQT26" s="164"/>
      <c r="VQU26" s="164"/>
      <c r="VQV26" s="164"/>
      <c r="VQW26" s="165"/>
      <c r="VQX26" s="164"/>
      <c r="VQY26" s="164"/>
      <c r="VQZ26" s="164"/>
      <c r="VRA26" s="164"/>
      <c r="VRB26" s="164"/>
      <c r="VRC26" s="164"/>
      <c r="VRD26" s="164"/>
      <c r="VRE26" s="164"/>
      <c r="VRF26" s="164"/>
      <c r="VRG26" s="165"/>
      <c r="VRH26" s="164"/>
      <c r="VRI26" s="164"/>
      <c r="VRJ26" s="164"/>
      <c r="VRK26" s="164"/>
      <c r="VRL26" s="164"/>
      <c r="VRM26" s="164"/>
      <c r="VRN26" s="164"/>
      <c r="VRO26" s="164"/>
      <c r="VRP26" s="164"/>
      <c r="VRQ26" s="165"/>
      <c r="VRR26" s="164"/>
      <c r="VRS26" s="164"/>
      <c r="VRT26" s="164"/>
      <c r="VRU26" s="164"/>
      <c r="VRV26" s="164"/>
      <c r="VRW26" s="164"/>
      <c r="VRX26" s="164"/>
      <c r="VRY26" s="164"/>
      <c r="VRZ26" s="164"/>
      <c r="VSA26" s="165"/>
      <c r="VSB26" s="164"/>
      <c r="VSC26" s="164"/>
      <c r="VSD26" s="164"/>
      <c r="VSE26" s="164"/>
      <c r="VSF26" s="164"/>
      <c r="VSG26" s="164"/>
      <c r="VSH26" s="164"/>
      <c r="VSI26" s="164"/>
      <c r="VSJ26" s="164"/>
      <c r="VSK26" s="165"/>
      <c r="VSL26" s="164"/>
      <c r="VSM26" s="164"/>
      <c r="VSN26" s="164"/>
      <c r="VSO26" s="164"/>
      <c r="VSP26" s="164"/>
      <c r="VSQ26" s="164"/>
      <c r="VSR26" s="164"/>
      <c r="VSS26" s="164"/>
      <c r="VST26" s="164"/>
      <c r="VSU26" s="165"/>
      <c r="VSV26" s="164"/>
      <c r="VSW26" s="164"/>
      <c r="VSX26" s="164"/>
      <c r="VSY26" s="164"/>
      <c r="VSZ26" s="164"/>
      <c r="VTA26" s="164"/>
      <c r="VTB26" s="164"/>
      <c r="VTC26" s="164"/>
      <c r="VTD26" s="164"/>
      <c r="VTE26" s="165"/>
      <c r="VTF26" s="164"/>
      <c r="VTG26" s="164"/>
      <c r="VTH26" s="164"/>
      <c r="VTI26" s="164"/>
      <c r="VTJ26" s="164"/>
      <c r="VTK26" s="164"/>
      <c r="VTL26" s="164"/>
      <c r="VTM26" s="164"/>
      <c r="VTN26" s="164"/>
      <c r="VTO26" s="165"/>
      <c r="VTP26" s="164"/>
      <c r="VTQ26" s="164"/>
      <c r="VTR26" s="164"/>
      <c r="VTS26" s="164"/>
      <c r="VTT26" s="164"/>
      <c r="VTU26" s="164"/>
      <c r="VTV26" s="164"/>
      <c r="VTW26" s="164"/>
      <c r="VTX26" s="164"/>
      <c r="VTY26" s="165"/>
      <c r="VTZ26" s="164"/>
      <c r="VUA26" s="164"/>
      <c r="VUB26" s="164"/>
      <c r="VUC26" s="164"/>
      <c r="VUD26" s="164"/>
      <c r="VUE26" s="164"/>
      <c r="VUF26" s="164"/>
      <c r="VUG26" s="164"/>
      <c r="VUH26" s="164"/>
      <c r="VUI26" s="165"/>
      <c r="VUJ26" s="164"/>
      <c r="VUK26" s="164"/>
      <c r="VUL26" s="164"/>
      <c r="VUM26" s="164"/>
      <c r="VUN26" s="164"/>
      <c r="VUO26" s="164"/>
      <c r="VUP26" s="164"/>
      <c r="VUQ26" s="164"/>
      <c r="VUR26" s="164"/>
      <c r="VUS26" s="165"/>
      <c r="VUT26" s="164"/>
      <c r="VUU26" s="164"/>
      <c r="VUV26" s="164"/>
      <c r="VUW26" s="164"/>
      <c r="VUX26" s="164"/>
      <c r="VUY26" s="164"/>
      <c r="VUZ26" s="164"/>
      <c r="VVA26" s="164"/>
      <c r="VVB26" s="164"/>
      <c r="VVC26" s="165"/>
      <c r="VVD26" s="164"/>
      <c r="VVE26" s="164"/>
      <c r="VVF26" s="164"/>
      <c r="VVG26" s="164"/>
      <c r="VVH26" s="164"/>
      <c r="VVI26" s="164"/>
      <c r="VVJ26" s="164"/>
      <c r="VVK26" s="164"/>
      <c r="VVL26" s="164"/>
      <c r="VVM26" s="165"/>
      <c r="VVN26" s="164"/>
      <c r="VVO26" s="164"/>
      <c r="VVP26" s="164"/>
      <c r="VVQ26" s="164"/>
      <c r="VVR26" s="164"/>
      <c r="VVS26" s="164"/>
      <c r="VVT26" s="164"/>
      <c r="VVU26" s="164"/>
      <c r="VVV26" s="164"/>
      <c r="VVW26" s="165"/>
      <c r="VVX26" s="164"/>
      <c r="VVY26" s="164"/>
      <c r="VVZ26" s="164"/>
      <c r="VWA26" s="164"/>
      <c r="VWB26" s="164"/>
      <c r="VWC26" s="164"/>
      <c r="VWD26" s="164"/>
      <c r="VWE26" s="164"/>
      <c r="VWF26" s="164"/>
      <c r="VWG26" s="165"/>
      <c r="VWH26" s="164"/>
      <c r="VWI26" s="164"/>
      <c r="VWJ26" s="164"/>
      <c r="VWK26" s="164"/>
      <c r="VWL26" s="164"/>
      <c r="VWM26" s="164"/>
      <c r="VWN26" s="164"/>
      <c r="VWO26" s="164"/>
      <c r="VWP26" s="164"/>
      <c r="VWQ26" s="165"/>
      <c r="VWR26" s="164"/>
      <c r="VWS26" s="164"/>
      <c r="VWT26" s="164"/>
      <c r="VWU26" s="164"/>
      <c r="VWV26" s="164"/>
      <c r="VWW26" s="164"/>
      <c r="VWX26" s="164"/>
      <c r="VWY26" s="164"/>
      <c r="VWZ26" s="164"/>
      <c r="VXA26" s="165"/>
      <c r="VXB26" s="164"/>
      <c r="VXC26" s="164"/>
      <c r="VXD26" s="164"/>
      <c r="VXE26" s="164"/>
      <c r="VXF26" s="164"/>
      <c r="VXG26" s="164"/>
      <c r="VXH26" s="164"/>
      <c r="VXI26" s="164"/>
      <c r="VXJ26" s="164"/>
      <c r="VXK26" s="165"/>
      <c r="VXL26" s="164"/>
      <c r="VXM26" s="164"/>
      <c r="VXN26" s="164"/>
      <c r="VXO26" s="164"/>
      <c r="VXP26" s="164"/>
      <c r="VXQ26" s="164"/>
      <c r="VXR26" s="164"/>
      <c r="VXS26" s="164"/>
      <c r="VXT26" s="164"/>
      <c r="VXU26" s="165"/>
      <c r="VXV26" s="164"/>
      <c r="VXW26" s="164"/>
      <c r="VXX26" s="164"/>
      <c r="VXY26" s="164"/>
      <c r="VXZ26" s="164"/>
      <c r="VYA26" s="164"/>
      <c r="VYB26" s="164"/>
      <c r="VYC26" s="164"/>
      <c r="VYD26" s="164"/>
      <c r="VYE26" s="165"/>
      <c r="VYF26" s="164"/>
      <c r="VYG26" s="164"/>
      <c r="VYH26" s="164"/>
      <c r="VYI26" s="164"/>
      <c r="VYJ26" s="164"/>
      <c r="VYK26" s="164"/>
      <c r="VYL26" s="164"/>
      <c r="VYM26" s="164"/>
      <c r="VYN26" s="164"/>
      <c r="VYO26" s="165"/>
      <c r="VYP26" s="164"/>
      <c r="VYQ26" s="164"/>
      <c r="VYR26" s="164"/>
      <c r="VYS26" s="164"/>
      <c r="VYT26" s="164"/>
      <c r="VYU26" s="164"/>
      <c r="VYV26" s="164"/>
      <c r="VYW26" s="164"/>
      <c r="VYX26" s="164"/>
      <c r="VYY26" s="165"/>
      <c r="VYZ26" s="164"/>
      <c r="VZA26" s="164"/>
      <c r="VZB26" s="164"/>
      <c r="VZC26" s="164"/>
      <c r="VZD26" s="164"/>
      <c r="VZE26" s="164"/>
      <c r="VZF26" s="164"/>
      <c r="VZG26" s="164"/>
      <c r="VZH26" s="164"/>
      <c r="VZI26" s="165"/>
      <c r="VZJ26" s="164"/>
      <c r="VZK26" s="164"/>
      <c r="VZL26" s="164"/>
      <c r="VZM26" s="164"/>
      <c r="VZN26" s="164"/>
      <c r="VZO26" s="164"/>
      <c r="VZP26" s="164"/>
      <c r="VZQ26" s="164"/>
      <c r="VZR26" s="164"/>
      <c r="VZS26" s="165"/>
      <c r="VZT26" s="164"/>
      <c r="VZU26" s="164"/>
      <c r="VZV26" s="164"/>
      <c r="VZW26" s="164"/>
      <c r="VZX26" s="164"/>
      <c r="VZY26" s="164"/>
      <c r="VZZ26" s="164"/>
      <c r="WAA26" s="164"/>
      <c r="WAB26" s="164"/>
      <c r="WAC26" s="165"/>
      <c r="WAD26" s="164"/>
      <c r="WAE26" s="164"/>
      <c r="WAF26" s="164"/>
      <c r="WAG26" s="164"/>
      <c r="WAH26" s="164"/>
      <c r="WAI26" s="164"/>
      <c r="WAJ26" s="164"/>
      <c r="WAK26" s="164"/>
      <c r="WAL26" s="164"/>
      <c r="WAM26" s="165"/>
      <c r="WAN26" s="164"/>
      <c r="WAO26" s="164"/>
      <c r="WAP26" s="164"/>
      <c r="WAQ26" s="164"/>
      <c r="WAR26" s="164"/>
      <c r="WAS26" s="164"/>
      <c r="WAT26" s="164"/>
      <c r="WAU26" s="164"/>
      <c r="WAV26" s="164"/>
      <c r="WAW26" s="165"/>
      <c r="WAX26" s="164"/>
      <c r="WAY26" s="164"/>
      <c r="WAZ26" s="164"/>
      <c r="WBA26" s="164"/>
      <c r="WBB26" s="164"/>
      <c r="WBC26" s="164"/>
      <c r="WBD26" s="164"/>
      <c r="WBE26" s="164"/>
      <c r="WBF26" s="164"/>
      <c r="WBG26" s="165"/>
      <c r="WBH26" s="164"/>
      <c r="WBI26" s="164"/>
      <c r="WBJ26" s="164"/>
      <c r="WBK26" s="164"/>
      <c r="WBL26" s="164"/>
      <c r="WBM26" s="164"/>
      <c r="WBN26" s="164"/>
      <c r="WBO26" s="164"/>
      <c r="WBP26" s="164"/>
      <c r="WBQ26" s="165"/>
      <c r="WBR26" s="164"/>
      <c r="WBS26" s="164"/>
      <c r="WBT26" s="164"/>
      <c r="WBU26" s="164"/>
      <c r="WBV26" s="164"/>
      <c r="WBW26" s="164"/>
      <c r="WBX26" s="164"/>
      <c r="WBY26" s="164"/>
      <c r="WBZ26" s="164"/>
      <c r="WCA26" s="165"/>
      <c r="WCB26" s="164"/>
      <c r="WCC26" s="164"/>
      <c r="WCD26" s="164"/>
      <c r="WCE26" s="164"/>
      <c r="WCF26" s="164"/>
      <c r="WCG26" s="164"/>
      <c r="WCH26" s="164"/>
      <c r="WCI26" s="164"/>
      <c r="WCJ26" s="164"/>
      <c r="WCK26" s="165"/>
      <c r="WCL26" s="164"/>
      <c r="WCM26" s="164"/>
      <c r="WCN26" s="164"/>
      <c r="WCO26" s="164"/>
      <c r="WCP26" s="164"/>
      <c r="WCQ26" s="164"/>
      <c r="WCR26" s="164"/>
      <c r="WCS26" s="164"/>
      <c r="WCT26" s="164"/>
      <c r="WCU26" s="165"/>
      <c r="WCV26" s="164"/>
      <c r="WCW26" s="164"/>
      <c r="WCX26" s="164"/>
      <c r="WCY26" s="164"/>
      <c r="WCZ26" s="164"/>
      <c r="WDA26" s="164"/>
      <c r="WDB26" s="164"/>
      <c r="WDC26" s="164"/>
      <c r="WDD26" s="164"/>
      <c r="WDE26" s="165"/>
      <c r="WDF26" s="164"/>
      <c r="WDG26" s="164"/>
      <c r="WDH26" s="164"/>
      <c r="WDI26" s="164"/>
      <c r="WDJ26" s="164"/>
      <c r="WDK26" s="164"/>
      <c r="WDL26" s="164"/>
      <c r="WDM26" s="164"/>
      <c r="WDN26" s="164"/>
      <c r="WDO26" s="165"/>
      <c r="WDP26" s="164"/>
      <c r="WDQ26" s="164"/>
      <c r="WDR26" s="164"/>
      <c r="WDS26" s="164"/>
      <c r="WDT26" s="164"/>
      <c r="WDU26" s="164"/>
      <c r="WDV26" s="164"/>
      <c r="WDW26" s="164"/>
      <c r="WDX26" s="164"/>
      <c r="WDY26" s="165"/>
      <c r="WDZ26" s="164"/>
      <c r="WEA26" s="164"/>
      <c r="WEB26" s="164"/>
      <c r="WEC26" s="164"/>
      <c r="WED26" s="164"/>
      <c r="WEE26" s="164"/>
      <c r="WEF26" s="164"/>
      <c r="WEG26" s="164"/>
      <c r="WEH26" s="164"/>
      <c r="WEI26" s="165"/>
      <c r="WEJ26" s="164"/>
      <c r="WEK26" s="164"/>
      <c r="WEL26" s="164"/>
      <c r="WEM26" s="164"/>
      <c r="WEN26" s="164"/>
      <c r="WEO26" s="164"/>
      <c r="WEP26" s="164"/>
      <c r="WEQ26" s="164"/>
      <c r="WER26" s="164"/>
      <c r="WES26" s="165"/>
      <c r="WET26" s="164"/>
      <c r="WEU26" s="164"/>
      <c r="WEV26" s="164"/>
      <c r="WEW26" s="164"/>
      <c r="WEX26" s="164"/>
      <c r="WEY26" s="164"/>
      <c r="WEZ26" s="164"/>
      <c r="WFA26" s="164"/>
      <c r="WFB26" s="164"/>
      <c r="WFC26" s="165"/>
      <c r="WFD26" s="164"/>
      <c r="WFE26" s="164"/>
      <c r="WFF26" s="164"/>
      <c r="WFG26" s="164"/>
      <c r="WFH26" s="164"/>
      <c r="WFI26" s="164"/>
      <c r="WFJ26" s="164"/>
      <c r="WFK26" s="164"/>
      <c r="WFL26" s="164"/>
      <c r="WFM26" s="165"/>
      <c r="WFN26" s="164"/>
      <c r="WFO26" s="164"/>
      <c r="WFP26" s="164"/>
      <c r="WFQ26" s="164"/>
      <c r="WFR26" s="164"/>
      <c r="WFS26" s="164"/>
      <c r="WFT26" s="164"/>
      <c r="WFU26" s="164"/>
      <c r="WFV26" s="164"/>
      <c r="WFW26" s="165"/>
      <c r="WFX26" s="164"/>
      <c r="WFY26" s="164"/>
      <c r="WFZ26" s="164"/>
      <c r="WGA26" s="164"/>
      <c r="WGB26" s="164"/>
      <c r="WGC26" s="164"/>
      <c r="WGD26" s="164"/>
      <c r="WGE26" s="164"/>
      <c r="WGF26" s="164"/>
      <c r="WGG26" s="165"/>
      <c r="WGH26" s="164"/>
      <c r="WGI26" s="164"/>
      <c r="WGJ26" s="164"/>
      <c r="WGK26" s="164"/>
      <c r="WGL26" s="164"/>
      <c r="WGM26" s="164"/>
      <c r="WGN26" s="164"/>
      <c r="WGO26" s="164"/>
      <c r="WGP26" s="164"/>
      <c r="WGQ26" s="165"/>
      <c r="WGR26" s="164"/>
      <c r="WGS26" s="164"/>
      <c r="WGT26" s="164"/>
      <c r="WGU26" s="164"/>
      <c r="WGV26" s="164"/>
      <c r="WGW26" s="164"/>
      <c r="WGX26" s="164"/>
      <c r="WGY26" s="164"/>
      <c r="WGZ26" s="164"/>
      <c r="WHA26" s="165"/>
      <c r="WHB26" s="164"/>
      <c r="WHC26" s="164"/>
      <c r="WHD26" s="164"/>
      <c r="WHE26" s="164"/>
      <c r="WHF26" s="164"/>
      <c r="WHG26" s="164"/>
      <c r="WHH26" s="164"/>
      <c r="WHI26" s="164"/>
      <c r="WHJ26" s="164"/>
      <c r="WHK26" s="165"/>
      <c r="WHL26" s="164"/>
      <c r="WHM26" s="164"/>
      <c r="WHN26" s="164"/>
      <c r="WHO26" s="164"/>
      <c r="WHP26" s="164"/>
      <c r="WHQ26" s="164"/>
      <c r="WHR26" s="164"/>
      <c r="WHS26" s="164"/>
      <c r="WHT26" s="164"/>
      <c r="WHU26" s="165"/>
      <c r="WHV26" s="164"/>
      <c r="WHW26" s="164"/>
      <c r="WHX26" s="164"/>
      <c r="WHY26" s="164"/>
      <c r="WHZ26" s="164"/>
      <c r="WIA26" s="164"/>
      <c r="WIB26" s="164"/>
      <c r="WIC26" s="164"/>
      <c r="WID26" s="164"/>
      <c r="WIE26" s="165"/>
      <c r="WIF26" s="164"/>
      <c r="WIG26" s="164"/>
      <c r="WIH26" s="164"/>
      <c r="WII26" s="164"/>
      <c r="WIJ26" s="164"/>
      <c r="WIK26" s="164"/>
      <c r="WIL26" s="164"/>
      <c r="WIM26" s="164"/>
      <c r="WIN26" s="164"/>
      <c r="WIO26" s="165"/>
      <c r="WIP26" s="164"/>
      <c r="WIQ26" s="164"/>
      <c r="WIR26" s="164"/>
      <c r="WIS26" s="164"/>
      <c r="WIT26" s="164"/>
      <c r="WIU26" s="164"/>
      <c r="WIV26" s="164"/>
      <c r="WIW26" s="164"/>
      <c r="WIX26" s="164"/>
      <c r="WIY26" s="165"/>
      <c r="WIZ26" s="164"/>
      <c r="WJA26" s="164"/>
      <c r="WJB26" s="164"/>
      <c r="WJC26" s="164"/>
      <c r="WJD26" s="164"/>
      <c r="WJE26" s="164"/>
      <c r="WJF26" s="164"/>
      <c r="WJG26" s="164"/>
      <c r="WJH26" s="164"/>
      <c r="WJI26" s="165"/>
      <c r="WJJ26" s="164"/>
      <c r="WJK26" s="164"/>
      <c r="WJL26" s="164"/>
      <c r="WJM26" s="164"/>
      <c r="WJN26" s="164"/>
      <c r="WJO26" s="164"/>
      <c r="WJP26" s="164"/>
      <c r="WJQ26" s="164"/>
      <c r="WJR26" s="164"/>
      <c r="WJS26" s="165"/>
      <c r="WJT26" s="164"/>
      <c r="WJU26" s="164"/>
      <c r="WJV26" s="164"/>
      <c r="WJW26" s="164"/>
      <c r="WJX26" s="164"/>
      <c r="WJY26" s="164"/>
      <c r="WJZ26" s="164"/>
      <c r="WKA26" s="164"/>
      <c r="WKB26" s="164"/>
      <c r="WKC26" s="165"/>
      <c r="WKD26" s="164"/>
      <c r="WKE26" s="164"/>
      <c r="WKF26" s="164"/>
      <c r="WKG26" s="164"/>
      <c r="WKH26" s="164"/>
      <c r="WKI26" s="164"/>
      <c r="WKJ26" s="164"/>
      <c r="WKK26" s="164"/>
      <c r="WKL26" s="164"/>
      <c r="WKM26" s="165"/>
      <c r="WKN26" s="164"/>
      <c r="WKO26" s="164"/>
      <c r="WKP26" s="164"/>
      <c r="WKQ26" s="164"/>
      <c r="WKR26" s="164"/>
      <c r="WKS26" s="164"/>
      <c r="WKT26" s="164"/>
      <c r="WKU26" s="164"/>
      <c r="WKV26" s="164"/>
      <c r="WKW26" s="165"/>
      <c r="WKX26" s="164"/>
      <c r="WKY26" s="164"/>
      <c r="WKZ26" s="164"/>
      <c r="WLA26" s="164"/>
      <c r="WLB26" s="164"/>
      <c r="WLC26" s="164"/>
      <c r="WLD26" s="164"/>
      <c r="WLE26" s="164"/>
      <c r="WLF26" s="164"/>
      <c r="WLG26" s="165"/>
      <c r="WLH26" s="164"/>
      <c r="WLI26" s="164"/>
      <c r="WLJ26" s="164"/>
      <c r="WLK26" s="164"/>
      <c r="WLL26" s="164"/>
      <c r="WLM26" s="164"/>
      <c r="WLN26" s="164"/>
      <c r="WLO26" s="164"/>
      <c r="WLP26" s="164"/>
      <c r="WLQ26" s="165"/>
      <c r="WLR26" s="164"/>
      <c r="WLS26" s="164"/>
      <c r="WLT26" s="164"/>
      <c r="WLU26" s="164"/>
      <c r="WLV26" s="164"/>
      <c r="WLW26" s="164"/>
      <c r="WLX26" s="164"/>
      <c r="WLY26" s="164"/>
      <c r="WLZ26" s="164"/>
      <c r="WMA26" s="165"/>
      <c r="WMB26" s="164"/>
      <c r="WMC26" s="164"/>
      <c r="WMD26" s="164"/>
      <c r="WME26" s="164"/>
      <c r="WMF26" s="164"/>
      <c r="WMG26" s="164"/>
      <c r="WMH26" s="164"/>
      <c r="WMI26" s="164"/>
      <c r="WMJ26" s="164"/>
      <c r="WMK26" s="165"/>
      <c r="WML26" s="164"/>
      <c r="WMM26" s="164"/>
      <c r="WMN26" s="164"/>
      <c r="WMO26" s="164"/>
      <c r="WMP26" s="164"/>
      <c r="WMQ26" s="164"/>
      <c r="WMR26" s="164"/>
      <c r="WMS26" s="164"/>
      <c r="WMT26" s="164"/>
      <c r="WMU26" s="165"/>
      <c r="WMV26" s="164"/>
      <c r="WMW26" s="164"/>
      <c r="WMX26" s="164"/>
      <c r="WMY26" s="164"/>
      <c r="WMZ26" s="164"/>
      <c r="WNA26" s="164"/>
      <c r="WNB26" s="164"/>
      <c r="WNC26" s="164"/>
      <c r="WND26" s="164"/>
      <c r="WNE26" s="165"/>
      <c r="WNF26" s="164"/>
      <c r="WNG26" s="164"/>
      <c r="WNH26" s="164"/>
      <c r="WNI26" s="164"/>
      <c r="WNJ26" s="164"/>
      <c r="WNK26" s="164"/>
      <c r="WNL26" s="164"/>
      <c r="WNM26" s="164"/>
      <c r="WNN26" s="164"/>
      <c r="WNO26" s="165"/>
      <c r="WNP26" s="164"/>
      <c r="WNQ26" s="164"/>
      <c r="WNR26" s="164"/>
      <c r="WNS26" s="164"/>
      <c r="WNT26" s="164"/>
      <c r="WNU26" s="164"/>
      <c r="WNV26" s="164"/>
      <c r="WNW26" s="164"/>
      <c r="WNX26" s="164"/>
      <c r="WNY26" s="165"/>
      <c r="WNZ26" s="164"/>
      <c r="WOA26" s="164"/>
      <c r="WOB26" s="164"/>
      <c r="WOC26" s="164"/>
      <c r="WOD26" s="164"/>
      <c r="WOE26" s="164"/>
      <c r="WOF26" s="164"/>
      <c r="WOG26" s="164"/>
      <c r="WOH26" s="164"/>
      <c r="WOI26" s="165"/>
      <c r="WOJ26" s="164"/>
      <c r="WOK26" s="164"/>
      <c r="WOL26" s="164"/>
      <c r="WOM26" s="164"/>
      <c r="WON26" s="164"/>
      <c r="WOO26" s="164"/>
      <c r="WOP26" s="164"/>
      <c r="WOQ26" s="164"/>
      <c r="WOR26" s="164"/>
      <c r="WOS26" s="165"/>
      <c r="WOT26" s="164"/>
      <c r="WOU26" s="164"/>
      <c r="WOV26" s="164"/>
      <c r="WOW26" s="164"/>
      <c r="WOX26" s="164"/>
      <c r="WOY26" s="164"/>
      <c r="WOZ26" s="164"/>
      <c r="WPA26" s="164"/>
      <c r="WPB26" s="164"/>
      <c r="WPC26" s="165"/>
      <c r="WPD26" s="164"/>
      <c r="WPE26" s="164"/>
      <c r="WPF26" s="164"/>
      <c r="WPG26" s="164"/>
      <c r="WPH26" s="164"/>
      <c r="WPI26" s="164"/>
      <c r="WPJ26" s="164"/>
      <c r="WPK26" s="164"/>
      <c r="WPL26" s="164"/>
      <c r="WPM26" s="165"/>
      <c r="WPN26" s="164"/>
      <c r="WPO26" s="164"/>
      <c r="WPP26" s="164"/>
      <c r="WPQ26" s="164"/>
      <c r="WPR26" s="164"/>
      <c r="WPS26" s="164"/>
      <c r="WPT26" s="164"/>
      <c r="WPU26" s="164"/>
      <c r="WPV26" s="164"/>
      <c r="WPW26" s="165"/>
      <c r="WPX26" s="164"/>
      <c r="WPY26" s="164"/>
      <c r="WPZ26" s="164"/>
      <c r="WQA26" s="164"/>
      <c r="WQB26" s="164"/>
      <c r="WQC26" s="164"/>
      <c r="WQD26" s="164"/>
      <c r="WQE26" s="164"/>
      <c r="WQF26" s="164"/>
      <c r="WQG26" s="165"/>
      <c r="WQH26" s="164"/>
      <c r="WQI26" s="164"/>
      <c r="WQJ26" s="164"/>
      <c r="WQK26" s="164"/>
      <c r="WQL26" s="164"/>
      <c r="WQM26" s="164"/>
      <c r="WQN26" s="164"/>
      <c r="WQO26" s="164"/>
      <c r="WQP26" s="164"/>
      <c r="WQQ26" s="165"/>
      <c r="WQR26" s="164"/>
      <c r="WQS26" s="164"/>
      <c r="WQT26" s="164"/>
      <c r="WQU26" s="164"/>
      <c r="WQV26" s="164"/>
      <c r="WQW26" s="164"/>
      <c r="WQX26" s="164"/>
      <c r="WQY26" s="164"/>
      <c r="WQZ26" s="164"/>
      <c r="WRA26" s="165"/>
      <c r="WRB26" s="164"/>
      <c r="WRC26" s="164"/>
      <c r="WRD26" s="164"/>
      <c r="WRE26" s="164"/>
      <c r="WRF26" s="164"/>
      <c r="WRG26" s="164"/>
      <c r="WRH26" s="164"/>
      <c r="WRI26" s="164"/>
      <c r="WRJ26" s="164"/>
      <c r="WRK26" s="165"/>
      <c r="WRL26" s="164"/>
      <c r="WRM26" s="164"/>
      <c r="WRN26" s="164"/>
      <c r="WRO26" s="164"/>
      <c r="WRP26" s="164"/>
      <c r="WRQ26" s="164"/>
      <c r="WRR26" s="164"/>
      <c r="WRS26" s="164"/>
      <c r="WRT26" s="164"/>
      <c r="WRU26" s="165"/>
      <c r="WRV26" s="164"/>
      <c r="WRW26" s="164"/>
      <c r="WRX26" s="164"/>
      <c r="WRY26" s="164"/>
      <c r="WRZ26" s="164"/>
      <c r="WSA26" s="164"/>
      <c r="WSB26" s="164"/>
      <c r="WSC26" s="164"/>
      <c r="WSD26" s="164"/>
      <c r="WSE26" s="165"/>
      <c r="WSF26" s="164"/>
      <c r="WSG26" s="164"/>
      <c r="WSH26" s="164"/>
      <c r="WSI26" s="164"/>
      <c r="WSJ26" s="164"/>
      <c r="WSK26" s="164"/>
      <c r="WSL26" s="164"/>
      <c r="WSM26" s="164"/>
      <c r="WSN26" s="164"/>
      <c r="WSO26" s="165"/>
      <c r="WSP26" s="164"/>
      <c r="WSQ26" s="164"/>
      <c r="WSR26" s="164"/>
      <c r="WSS26" s="164"/>
      <c r="WST26" s="164"/>
      <c r="WSU26" s="164"/>
      <c r="WSV26" s="164"/>
      <c r="WSW26" s="164"/>
      <c r="WSX26" s="164"/>
      <c r="WSY26" s="165"/>
      <c r="WSZ26" s="164"/>
      <c r="WTA26" s="164"/>
      <c r="WTB26" s="164"/>
      <c r="WTC26" s="164"/>
      <c r="WTD26" s="164"/>
      <c r="WTE26" s="164"/>
      <c r="WTF26" s="164"/>
      <c r="WTG26" s="164"/>
      <c r="WTH26" s="164"/>
      <c r="WTI26" s="165"/>
      <c r="WTJ26" s="164"/>
      <c r="WTK26" s="164"/>
      <c r="WTL26" s="164"/>
      <c r="WTM26" s="164"/>
      <c r="WTN26" s="164"/>
      <c r="WTO26" s="164"/>
      <c r="WTP26" s="164"/>
      <c r="WTQ26" s="164"/>
      <c r="WTR26" s="164"/>
      <c r="WTS26" s="165"/>
      <c r="WTT26" s="164"/>
      <c r="WTU26" s="164"/>
      <c r="WTV26" s="164"/>
      <c r="WTW26" s="164"/>
      <c r="WTX26" s="164"/>
      <c r="WTY26" s="164"/>
      <c r="WTZ26" s="164"/>
      <c r="WUA26" s="164"/>
      <c r="WUB26" s="164"/>
      <c r="WUC26" s="165"/>
      <c r="WUD26" s="164"/>
      <c r="WUE26" s="164"/>
      <c r="WUF26" s="164"/>
      <c r="WUG26" s="164"/>
      <c r="WUH26" s="164"/>
      <c r="WUI26" s="164"/>
      <c r="WUJ26" s="164"/>
      <c r="WUK26" s="164"/>
      <c r="WUL26" s="164"/>
      <c r="WUM26" s="165"/>
      <c r="WUN26" s="164"/>
      <c r="WUO26" s="164"/>
      <c r="WUP26" s="164"/>
      <c r="WUQ26" s="164"/>
      <c r="WUR26" s="164"/>
      <c r="WUS26" s="164"/>
      <c r="WUT26" s="164"/>
      <c r="WUU26" s="164"/>
      <c r="WUV26" s="164"/>
      <c r="WUW26" s="165"/>
      <c r="WUX26" s="164"/>
      <c r="WUY26" s="164"/>
      <c r="WUZ26" s="164"/>
      <c r="WVA26" s="164"/>
      <c r="WVB26" s="164"/>
      <c r="WVC26" s="164"/>
      <c r="WVD26" s="164"/>
      <c r="WVE26" s="164"/>
      <c r="WVF26" s="164"/>
      <c r="WVG26" s="165"/>
      <c r="WVH26" s="164"/>
      <c r="WVI26" s="164"/>
      <c r="WVJ26" s="164"/>
      <c r="WVK26" s="164"/>
      <c r="WVL26" s="164"/>
      <c r="WVM26" s="164"/>
      <c r="WVN26" s="164"/>
      <c r="WVO26" s="164"/>
      <c r="WVP26" s="164"/>
      <c r="WVQ26" s="165"/>
      <c r="WVR26" s="164"/>
      <c r="WVS26" s="164"/>
      <c r="WVT26" s="164"/>
      <c r="WVU26" s="164"/>
      <c r="WVV26" s="164"/>
      <c r="WVW26" s="164"/>
      <c r="WVX26" s="164"/>
      <c r="WVY26" s="164"/>
      <c r="WVZ26" s="164"/>
      <c r="WWA26" s="165"/>
      <c r="WWB26" s="164"/>
      <c r="WWC26" s="164"/>
      <c r="WWD26" s="164"/>
      <c r="WWE26" s="164"/>
      <c r="WWF26" s="164"/>
      <c r="WWG26" s="164"/>
      <c r="WWH26" s="164"/>
      <c r="WWI26" s="164"/>
      <c r="WWJ26" s="164"/>
      <c r="WWK26" s="165"/>
      <c r="WWL26" s="164"/>
      <c r="WWM26" s="164"/>
      <c r="WWN26" s="164"/>
      <c r="WWO26" s="164"/>
      <c r="WWP26" s="164"/>
      <c r="WWQ26" s="164"/>
      <c r="WWR26" s="164"/>
      <c r="WWS26" s="164"/>
      <c r="WWT26" s="164"/>
      <c r="WWU26" s="165"/>
      <c r="WWV26" s="164"/>
      <c r="WWW26" s="164"/>
      <c r="WWX26" s="164"/>
      <c r="WWY26" s="164"/>
      <c r="WWZ26" s="164"/>
      <c r="WXA26" s="164"/>
      <c r="WXB26" s="164"/>
      <c r="WXC26" s="164"/>
      <c r="WXD26" s="164"/>
      <c r="WXE26" s="165"/>
      <c r="WXF26" s="164"/>
      <c r="WXG26" s="164"/>
      <c r="WXH26" s="164"/>
      <c r="WXI26" s="164"/>
      <c r="WXJ26" s="164"/>
      <c r="WXK26" s="164"/>
      <c r="WXL26" s="164"/>
      <c r="WXM26" s="164"/>
      <c r="WXN26" s="164"/>
      <c r="WXO26" s="165"/>
      <c r="WXP26" s="164"/>
      <c r="WXQ26" s="164"/>
      <c r="WXR26" s="164"/>
      <c r="WXS26" s="164"/>
      <c r="WXT26" s="164"/>
      <c r="WXU26" s="164"/>
      <c r="WXV26" s="164"/>
      <c r="WXW26" s="164"/>
      <c r="WXX26" s="164"/>
      <c r="WXY26" s="165"/>
      <c r="WXZ26" s="164"/>
      <c r="WYA26" s="164"/>
      <c r="WYB26" s="164"/>
      <c r="WYC26" s="164"/>
      <c r="WYD26" s="164"/>
      <c r="WYE26" s="164"/>
      <c r="WYF26" s="164"/>
      <c r="WYG26" s="164"/>
      <c r="WYH26" s="164"/>
      <c r="WYI26" s="165"/>
      <c r="WYJ26" s="164"/>
      <c r="WYK26" s="164"/>
      <c r="WYL26" s="164"/>
      <c r="WYM26" s="164"/>
      <c r="WYN26" s="164"/>
      <c r="WYO26" s="164"/>
      <c r="WYP26" s="164"/>
      <c r="WYQ26" s="164"/>
      <c r="WYR26" s="164"/>
      <c r="WYS26" s="165"/>
      <c r="WYT26" s="164"/>
      <c r="WYU26" s="164"/>
      <c r="WYV26" s="164"/>
      <c r="WYW26" s="164"/>
      <c r="WYX26" s="164"/>
      <c r="WYY26" s="164"/>
      <c r="WYZ26" s="164"/>
      <c r="WZA26" s="164"/>
      <c r="WZB26" s="164"/>
      <c r="WZC26" s="165"/>
      <c r="WZD26" s="164"/>
      <c r="WZE26" s="164"/>
      <c r="WZF26" s="164"/>
      <c r="WZG26" s="164"/>
      <c r="WZH26" s="164"/>
      <c r="WZI26" s="164"/>
      <c r="WZJ26" s="164"/>
      <c r="WZK26" s="164"/>
      <c r="WZL26" s="164"/>
      <c r="WZM26" s="165"/>
      <c r="WZN26" s="164"/>
      <c r="WZO26" s="164"/>
      <c r="WZP26" s="164"/>
      <c r="WZQ26" s="164"/>
      <c r="WZR26" s="164"/>
      <c r="WZS26" s="164"/>
      <c r="WZT26" s="164"/>
      <c r="WZU26" s="164"/>
      <c r="WZV26" s="164"/>
      <c r="WZW26" s="165"/>
      <c r="WZX26" s="164"/>
      <c r="WZY26" s="164"/>
      <c r="WZZ26" s="164"/>
      <c r="XAA26" s="164"/>
      <c r="XAB26" s="164"/>
      <c r="XAC26" s="164"/>
      <c r="XAD26" s="164"/>
      <c r="XAE26" s="164"/>
      <c r="XAF26" s="164"/>
      <c r="XAG26" s="165"/>
      <c r="XAH26" s="164"/>
      <c r="XAI26" s="164"/>
      <c r="XAJ26" s="164"/>
      <c r="XAK26" s="164"/>
      <c r="XAL26" s="164"/>
      <c r="XAM26" s="164"/>
      <c r="XAN26" s="164"/>
      <c r="XAO26" s="164"/>
      <c r="XAP26" s="164"/>
      <c r="XAQ26" s="165"/>
      <c r="XAR26" s="164"/>
      <c r="XAS26" s="164"/>
      <c r="XAT26" s="164"/>
      <c r="XAU26" s="164"/>
      <c r="XAV26" s="164"/>
      <c r="XAW26" s="164"/>
      <c r="XAX26" s="164"/>
      <c r="XAY26" s="164"/>
      <c r="XAZ26" s="164"/>
      <c r="XBA26" s="165"/>
      <c r="XBB26" s="164"/>
      <c r="XBC26" s="164"/>
      <c r="XBD26" s="164"/>
      <c r="XBE26" s="164"/>
      <c r="XBF26" s="164"/>
      <c r="XBG26" s="164"/>
      <c r="XBH26" s="164"/>
      <c r="XBI26" s="164"/>
      <c r="XBJ26" s="164"/>
      <c r="XBK26" s="165"/>
      <c r="XBL26" s="164"/>
      <c r="XBM26" s="164"/>
      <c r="XBN26" s="164"/>
      <c r="XBO26" s="164"/>
      <c r="XBP26" s="164"/>
      <c r="XBQ26" s="164"/>
      <c r="XBR26" s="164"/>
      <c r="XBS26" s="164"/>
      <c r="XBT26" s="164"/>
      <c r="XBU26" s="165"/>
      <c r="XBV26" s="164"/>
      <c r="XBW26" s="164"/>
      <c r="XBX26" s="164"/>
      <c r="XBY26" s="164"/>
      <c r="XBZ26" s="164"/>
      <c r="XCA26" s="164"/>
      <c r="XCB26" s="164"/>
      <c r="XCC26" s="164"/>
      <c r="XCD26" s="164"/>
      <c r="XCE26" s="165"/>
      <c r="XCF26" s="164"/>
      <c r="XCG26" s="164"/>
      <c r="XCH26" s="164"/>
      <c r="XCI26" s="164"/>
      <c r="XCJ26" s="164"/>
      <c r="XCK26" s="164"/>
      <c r="XCL26" s="164"/>
      <c r="XCM26" s="164"/>
      <c r="XCN26" s="164"/>
      <c r="XCO26" s="165"/>
      <c r="XCP26" s="164"/>
      <c r="XCQ26" s="164"/>
      <c r="XCR26" s="164"/>
      <c r="XCS26" s="164"/>
      <c r="XCT26" s="164"/>
      <c r="XCU26" s="164"/>
      <c r="XCV26" s="164"/>
      <c r="XCW26" s="164"/>
      <c r="XCX26" s="164"/>
      <c r="XCY26" s="165"/>
      <c r="XCZ26" s="164"/>
      <c r="XDA26" s="164"/>
      <c r="XDB26" s="164"/>
      <c r="XDC26" s="164"/>
      <c r="XDD26" s="164"/>
      <c r="XDE26" s="164"/>
      <c r="XDF26" s="164"/>
      <c r="XDG26" s="164"/>
      <c r="XDH26" s="164"/>
      <c r="XDI26" s="165"/>
      <c r="XDJ26" s="164"/>
      <c r="XDK26" s="164"/>
      <c r="XDL26" s="164"/>
      <c r="XDM26" s="164"/>
      <c r="XDN26" s="164"/>
      <c r="XDO26" s="164"/>
      <c r="XDP26" s="164"/>
      <c r="XDQ26" s="164"/>
      <c r="XDR26" s="164"/>
      <c r="XDS26" s="165"/>
      <c r="XDT26" s="164"/>
      <c r="XDU26" s="164"/>
      <c r="XDV26" s="164"/>
      <c r="XDW26" s="164"/>
      <c r="XDX26" s="164"/>
      <c r="XDY26" s="164"/>
      <c r="XDZ26" s="164"/>
      <c r="XEA26" s="164"/>
      <c r="XEB26" s="164"/>
      <c r="XEC26" s="165"/>
      <c r="XED26" s="164"/>
      <c r="XEE26" s="164"/>
      <c r="XEF26" s="164"/>
      <c r="XEG26" s="164"/>
      <c r="XEH26" s="164"/>
      <c r="XEI26" s="164"/>
      <c r="XEJ26" s="164"/>
      <c r="XEK26" s="164"/>
      <c r="XEL26" s="164"/>
      <c r="XEM26" s="165"/>
      <c r="XEN26" s="164"/>
      <c r="XEO26" s="164"/>
      <c r="XEP26" s="164"/>
      <c r="XEQ26" s="164"/>
      <c r="XER26" s="164"/>
      <c r="XES26" s="164"/>
      <c r="XET26" s="164"/>
      <c r="XEU26" s="164"/>
      <c r="XEV26" s="164"/>
      <c r="XEW26" s="165"/>
      <c r="XEX26" s="164"/>
      <c r="XEY26" s="164"/>
      <c r="XEZ26" s="164"/>
      <c r="XFA26" s="164"/>
      <c r="XFB26" s="164"/>
      <c r="XFC26" s="164"/>
      <c r="XFD26" s="164"/>
    </row>
    <row r="27" spans="1:16384" ht="30">
      <c r="A27" s="163"/>
      <c r="B27" s="162" t="s">
        <v>1021</v>
      </c>
      <c r="C27" s="162" t="s">
        <v>761</v>
      </c>
      <c r="D27" s="171">
        <v>0.33</v>
      </c>
      <c r="E27" s="171">
        <v>0.33</v>
      </c>
      <c r="F27" s="171">
        <v>0.34</v>
      </c>
      <c r="G27" s="172"/>
      <c r="H27" s="173" t="s">
        <v>1016</v>
      </c>
      <c r="I27" s="163" t="s">
        <v>1039</v>
      </c>
    </row>
    <row r="28" spans="1:16384" ht="30">
      <c r="A28" s="14" t="s">
        <v>1020</v>
      </c>
      <c r="B28" s="162"/>
      <c r="C28" s="162"/>
      <c r="D28" s="162">
        <v>95.477000000000004</v>
      </c>
      <c r="E28" s="162">
        <v>95</v>
      </c>
      <c r="F28" s="162">
        <v>100</v>
      </c>
      <c r="G28" s="172">
        <v>96.75</v>
      </c>
      <c r="H28" s="173"/>
      <c r="I28" s="163" t="s">
        <v>1040</v>
      </c>
    </row>
    <row r="29" spans="1:16384">
      <c r="A29" s="168" t="s">
        <v>16</v>
      </c>
      <c r="B29" s="168" t="s">
        <v>431</v>
      </c>
      <c r="C29" s="168" t="s">
        <v>1018</v>
      </c>
      <c r="D29" s="168" t="s">
        <v>1019</v>
      </c>
      <c r="E29" s="168" t="s">
        <v>78</v>
      </c>
      <c r="F29" s="163"/>
      <c r="G29" s="163"/>
      <c r="H29" s="174"/>
      <c r="I29" s="168" t="s">
        <v>1025</v>
      </c>
    </row>
    <row r="30" spans="1:16384" ht="30">
      <c r="A30" s="163">
        <v>14</v>
      </c>
      <c r="B30" s="163" t="s">
        <v>432</v>
      </c>
      <c r="C30" s="163">
        <v>94</v>
      </c>
      <c r="D30" s="163">
        <v>97</v>
      </c>
      <c r="E30" s="163" t="s">
        <v>1022</v>
      </c>
      <c r="F30" s="163"/>
      <c r="G30" s="163"/>
      <c r="H30" s="174"/>
      <c r="I30" s="163" t="s">
        <v>37</v>
      </c>
    </row>
    <row r="31" spans="1:16384" ht="30">
      <c r="A31" s="163">
        <v>15</v>
      </c>
      <c r="B31" s="163" t="s">
        <v>432</v>
      </c>
      <c r="C31" s="163">
        <v>93</v>
      </c>
      <c r="D31" s="57">
        <v>94</v>
      </c>
      <c r="E31" s="163" t="s">
        <v>1036</v>
      </c>
      <c r="F31" s="163"/>
      <c r="G31" s="163"/>
      <c r="H31" s="174"/>
      <c r="I31" s="163"/>
    </row>
    <row r="32" spans="1:16384" ht="30">
      <c r="A32" s="163">
        <v>16</v>
      </c>
      <c r="B32" s="163" t="s">
        <v>432</v>
      </c>
      <c r="C32" s="57">
        <v>97</v>
      </c>
      <c r="D32" s="163">
        <v>98</v>
      </c>
      <c r="E32" s="163" t="s">
        <v>1036</v>
      </c>
      <c r="F32" s="163"/>
      <c r="G32" s="163"/>
      <c r="H32" s="174"/>
      <c r="I32" s="163"/>
    </row>
    <row r="33" spans="1:9" ht="45">
      <c r="A33" s="163">
        <v>17</v>
      </c>
      <c r="B33" s="163" t="s">
        <v>432</v>
      </c>
      <c r="C33" s="57">
        <v>84</v>
      </c>
      <c r="D33" s="163">
        <v>97</v>
      </c>
      <c r="E33" s="163" t="s">
        <v>1037</v>
      </c>
      <c r="F33" s="163"/>
      <c r="G33" s="163"/>
      <c r="H33" s="174"/>
      <c r="I33" s="163"/>
    </row>
    <row r="34" spans="1:9" ht="45">
      <c r="A34" s="163">
        <v>18</v>
      </c>
      <c r="B34" s="163" t="s">
        <v>432</v>
      </c>
      <c r="C34" s="163">
        <v>87</v>
      </c>
      <c r="D34" s="57">
        <v>107</v>
      </c>
      <c r="E34" s="163" t="s">
        <v>1037</v>
      </c>
      <c r="F34" s="163"/>
      <c r="G34" s="163"/>
      <c r="H34" s="174"/>
      <c r="I34" s="163"/>
    </row>
    <row r="35" spans="1:9" ht="30">
      <c r="A35" s="163">
        <v>19</v>
      </c>
      <c r="B35" s="163" t="s">
        <v>433</v>
      </c>
      <c r="C35" s="163">
        <v>94</v>
      </c>
      <c r="D35" s="163">
        <v>97</v>
      </c>
      <c r="E35" s="163" t="s">
        <v>1022</v>
      </c>
      <c r="F35" s="163"/>
      <c r="G35" s="163"/>
      <c r="H35" s="174"/>
      <c r="I35" s="163" t="s">
        <v>37</v>
      </c>
    </row>
    <row r="36" spans="1:9" ht="30">
      <c r="A36" s="163">
        <v>20</v>
      </c>
      <c r="B36" s="163" t="s">
        <v>433</v>
      </c>
      <c r="C36" s="163">
        <v>93</v>
      </c>
      <c r="D36" s="57">
        <v>94</v>
      </c>
      <c r="E36" s="163" t="s">
        <v>1036</v>
      </c>
      <c r="F36" s="163"/>
      <c r="G36" s="163"/>
      <c r="H36" s="174"/>
      <c r="I36" s="163"/>
    </row>
    <row r="37" spans="1:9" ht="30">
      <c r="A37" s="163">
        <v>21</v>
      </c>
      <c r="B37" s="163" t="s">
        <v>433</v>
      </c>
      <c r="C37" s="57">
        <v>97</v>
      </c>
      <c r="D37" s="163">
        <v>98</v>
      </c>
      <c r="E37" s="163" t="s">
        <v>1036</v>
      </c>
      <c r="F37" s="163"/>
      <c r="G37" s="163"/>
      <c r="H37" s="174"/>
      <c r="I37" s="163" t="s">
        <v>37</v>
      </c>
    </row>
    <row r="38" spans="1:9" ht="45">
      <c r="A38" s="163">
        <v>22</v>
      </c>
      <c r="B38" s="163" t="s">
        <v>433</v>
      </c>
      <c r="C38" s="57">
        <v>84</v>
      </c>
      <c r="D38" s="163">
        <v>97</v>
      </c>
      <c r="E38" s="163" t="s">
        <v>1037</v>
      </c>
      <c r="F38" s="163"/>
      <c r="G38" s="163"/>
      <c r="H38" s="174"/>
      <c r="I38" s="163"/>
    </row>
    <row r="39" spans="1:9" ht="45">
      <c r="A39" s="163">
        <v>23</v>
      </c>
      <c r="B39" s="163" t="s">
        <v>433</v>
      </c>
      <c r="C39" s="163">
        <v>87</v>
      </c>
      <c r="D39" s="57">
        <v>107</v>
      </c>
      <c r="E39" s="163" t="s">
        <v>1037</v>
      </c>
      <c r="F39" s="163"/>
      <c r="G39" s="163"/>
      <c r="H39" s="174"/>
      <c r="I39" s="16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8"/>
  <sheetViews>
    <sheetView workbookViewId="0">
      <pane xSplit="2" ySplit="1" topLeftCell="C248" activePane="bottomRight" state="frozen"/>
      <selection activeCell="D310" sqref="D310"/>
      <selection pane="topRight" activeCell="D310" sqref="D310"/>
      <selection pane="bottomLeft" activeCell="D310" sqref="D310"/>
      <selection pane="bottomRight" activeCell="D310" sqref="D310"/>
    </sheetView>
  </sheetViews>
  <sheetFormatPr defaultColWidth="9.140625" defaultRowHeight="15"/>
  <cols>
    <col min="1" max="1" width="6.140625" style="48" bestFit="1" customWidth="1"/>
    <col min="2" max="2" width="23.28515625" style="48" customWidth="1"/>
    <col min="3" max="3" width="14.85546875" style="1" bestFit="1" customWidth="1"/>
    <col min="4" max="4" width="13.85546875" style="1" bestFit="1" customWidth="1"/>
    <col min="5" max="5" width="6.5703125" style="1" customWidth="1"/>
    <col min="6" max="6" width="11" style="1" bestFit="1" customWidth="1"/>
    <col min="7" max="7" width="7.7109375" style="1" bestFit="1" customWidth="1"/>
    <col min="8" max="8" width="9.42578125" style="1" customWidth="1"/>
    <col min="9" max="9" width="19.140625" style="1" customWidth="1"/>
    <col min="10" max="10" width="8.5703125" style="1" bestFit="1" customWidth="1"/>
    <col min="11" max="11" width="39" style="1" customWidth="1"/>
    <col min="12" max="12" width="29.5703125" style="1" customWidth="1"/>
    <col min="13" max="13" width="19.85546875" style="1" customWidth="1"/>
    <col min="14" max="14" width="13.5703125" style="1" customWidth="1"/>
    <col min="15" max="16384" width="9.140625" style="1"/>
  </cols>
  <sheetData>
    <row r="1" spans="1:14" s="13" customFormat="1" ht="30">
      <c r="A1" s="42" t="s">
        <v>27</v>
      </c>
      <c r="B1" s="42" t="s">
        <v>16</v>
      </c>
      <c r="C1" s="12"/>
      <c r="D1" s="12" t="s">
        <v>56</v>
      </c>
      <c r="E1" s="12" t="s">
        <v>79</v>
      </c>
      <c r="F1" s="12" t="s">
        <v>57</v>
      </c>
      <c r="G1" s="12" t="s">
        <v>54</v>
      </c>
      <c r="H1" s="12" t="s">
        <v>60</v>
      </c>
      <c r="I1" s="12" t="s">
        <v>66</v>
      </c>
      <c r="J1" s="12" t="s">
        <v>74</v>
      </c>
      <c r="K1" s="12" t="s">
        <v>67</v>
      </c>
      <c r="L1" s="12" t="s">
        <v>64</v>
      </c>
      <c r="M1" s="12" t="s">
        <v>65</v>
      </c>
      <c r="N1" s="12" t="s">
        <v>23</v>
      </c>
    </row>
    <row r="2" spans="1:14" ht="30" customHeight="1">
      <c r="A2" s="312" t="s">
        <v>442</v>
      </c>
      <c r="B2" s="312" t="s">
        <v>405</v>
      </c>
      <c r="C2" s="60" t="s">
        <v>307</v>
      </c>
      <c r="D2" s="60"/>
      <c r="E2" s="60"/>
      <c r="F2" s="60"/>
      <c r="G2" s="60"/>
      <c r="H2" s="60"/>
      <c r="I2" s="60" t="s">
        <v>308</v>
      </c>
      <c r="J2" s="60"/>
      <c r="K2" s="60"/>
      <c r="L2" s="3"/>
      <c r="M2" s="3"/>
      <c r="N2" s="3"/>
    </row>
    <row r="3" spans="1:14" ht="30">
      <c r="A3" s="313"/>
      <c r="B3" s="313"/>
      <c r="C3" s="15" t="s">
        <v>61</v>
      </c>
      <c r="D3" s="15" t="s">
        <v>310</v>
      </c>
      <c r="E3" s="15" t="s">
        <v>58</v>
      </c>
      <c r="F3" s="15">
        <v>1000000</v>
      </c>
      <c r="G3" s="15"/>
      <c r="H3" s="15">
        <v>0</v>
      </c>
      <c r="I3" s="15" t="s">
        <v>309</v>
      </c>
      <c r="J3" s="15"/>
      <c r="K3" s="15" t="s">
        <v>312</v>
      </c>
      <c r="L3" s="3"/>
      <c r="M3" s="3"/>
      <c r="N3" s="3"/>
    </row>
    <row r="4" spans="1:14" ht="30">
      <c r="A4" s="313"/>
      <c r="B4" s="313"/>
      <c r="C4" s="30" t="s">
        <v>62</v>
      </c>
      <c r="D4" s="30" t="s">
        <v>311</v>
      </c>
      <c r="E4" s="30" t="s">
        <v>53</v>
      </c>
      <c r="F4" s="30">
        <v>1000000</v>
      </c>
      <c r="G4" s="30"/>
      <c r="H4" s="30"/>
      <c r="I4" s="30" t="s">
        <v>309</v>
      </c>
      <c r="J4" s="30"/>
      <c r="K4" s="30" t="s">
        <v>313</v>
      </c>
      <c r="L4" s="3"/>
      <c r="M4" s="3"/>
      <c r="N4" s="3"/>
    </row>
    <row r="5" spans="1:14">
      <c r="A5" s="313"/>
      <c r="B5" s="313"/>
      <c r="C5" s="15" t="s">
        <v>61</v>
      </c>
      <c r="D5" s="15" t="s">
        <v>311</v>
      </c>
      <c r="E5" s="15" t="s">
        <v>58</v>
      </c>
      <c r="F5" s="15">
        <v>1000000</v>
      </c>
      <c r="G5" s="15">
        <v>12</v>
      </c>
      <c r="H5" s="15">
        <v>0</v>
      </c>
      <c r="I5" s="15"/>
      <c r="J5" s="15" t="s">
        <v>197</v>
      </c>
      <c r="K5" s="15"/>
      <c r="L5" s="3"/>
      <c r="M5" s="3"/>
      <c r="N5" s="3"/>
    </row>
    <row r="6" spans="1:14">
      <c r="A6" s="313"/>
      <c r="B6" s="313"/>
      <c r="C6" s="30" t="s">
        <v>62</v>
      </c>
      <c r="D6" s="30" t="s">
        <v>311</v>
      </c>
      <c r="E6" s="30" t="s">
        <v>53</v>
      </c>
      <c r="F6" s="30">
        <v>1000000</v>
      </c>
      <c r="G6" s="30">
        <v>12</v>
      </c>
      <c r="H6" s="30"/>
      <c r="I6" s="30"/>
      <c r="J6" s="30" t="s">
        <v>197</v>
      </c>
      <c r="K6" s="30"/>
      <c r="L6" s="3"/>
      <c r="M6" s="3"/>
      <c r="N6" s="3"/>
    </row>
    <row r="7" spans="1:14">
      <c r="A7" s="313"/>
      <c r="B7" s="313"/>
      <c r="C7" s="15" t="s">
        <v>68</v>
      </c>
      <c r="D7" s="15" t="s">
        <v>69</v>
      </c>
      <c r="E7" s="15"/>
      <c r="F7" s="15"/>
      <c r="G7" s="16"/>
      <c r="H7" s="15"/>
      <c r="I7" s="15" t="s">
        <v>72</v>
      </c>
      <c r="J7" s="15" t="s">
        <v>75</v>
      </c>
      <c r="K7" s="15"/>
      <c r="L7" s="3"/>
      <c r="M7" s="3"/>
      <c r="N7" s="3"/>
    </row>
    <row r="8" spans="1:14">
      <c r="A8" s="313"/>
      <c r="B8" s="313"/>
      <c r="C8" s="30" t="s">
        <v>71</v>
      </c>
      <c r="D8" s="30"/>
      <c r="E8" s="30"/>
      <c r="F8" s="30"/>
      <c r="G8" s="31"/>
      <c r="H8" s="30"/>
      <c r="I8" s="30" t="s">
        <v>72</v>
      </c>
      <c r="J8" s="30" t="s">
        <v>75</v>
      </c>
      <c r="K8" s="30"/>
      <c r="L8" s="3"/>
      <c r="M8" s="3"/>
      <c r="N8" s="3"/>
    </row>
    <row r="9" spans="1:14">
      <c r="A9" s="313"/>
      <c r="B9" s="313"/>
      <c r="C9" s="70" t="s">
        <v>377</v>
      </c>
      <c r="D9" s="70"/>
      <c r="E9" s="70"/>
      <c r="F9" s="70"/>
      <c r="G9" s="71"/>
      <c r="H9" s="70"/>
      <c r="I9" s="70" t="s">
        <v>72</v>
      </c>
      <c r="J9" s="70"/>
      <c r="K9" s="70" t="s">
        <v>378</v>
      </c>
      <c r="L9" s="3"/>
      <c r="M9" s="3"/>
      <c r="N9" s="3"/>
    </row>
    <row r="10" spans="1:14" ht="330">
      <c r="A10" s="313"/>
      <c r="B10" s="313"/>
      <c r="C10" s="14" t="s">
        <v>78</v>
      </c>
      <c r="D10" s="3"/>
      <c r="E10" s="3"/>
      <c r="F10" s="3"/>
      <c r="G10" s="14"/>
      <c r="H10" s="3"/>
      <c r="I10" s="3"/>
      <c r="J10" s="3"/>
      <c r="K10" s="3" t="s">
        <v>1042</v>
      </c>
      <c r="L10" s="3"/>
      <c r="M10" s="3"/>
      <c r="N10" s="3"/>
    </row>
    <row r="11" spans="1:14" ht="330">
      <c r="A11" s="313"/>
      <c r="B11" s="313"/>
      <c r="C11" s="14" t="s">
        <v>77</v>
      </c>
      <c r="D11" s="3"/>
      <c r="E11" s="3"/>
      <c r="F11" s="3"/>
      <c r="G11" s="14"/>
      <c r="H11" s="3"/>
      <c r="I11" s="3"/>
      <c r="J11" s="3"/>
      <c r="K11" s="176" t="s">
        <v>1042</v>
      </c>
      <c r="L11" s="3"/>
      <c r="M11" s="3"/>
      <c r="N11" s="3"/>
    </row>
    <row r="12" spans="1:14" s="24" customFormat="1">
      <c r="A12" s="43"/>
      <c r="B12" s="43"/>
      <c r="C12" s="22"/>
      <c r="D12" s="23"/>
      <c r="E12" s="23"/>
      <c r="F12" s="23"/>
      <c r="G12" s="22"/>
      <c r="H12" s="23"/>
      <c r="I12" s="23"/>
      <c r="J12" s="23"/>
      <c r="K12" s="23"/>
      <c r="L12" s="23"/>
      <c r="M12" s="22"/>
      <c r="N12" s="23"/>
    </row>
    <row r="13" spans="1:14" ht="30" customHeight="1">
      <c r="A13" s="312" t="s">
        <v>459</v>
      </c>
      <c r="B13" s="312" t="s">
        <v>410</v>
      </c>
      <c r="C13" s="75" t="s">
        <v>61</v>
      </c>
      <c r="D13" s="75" t="s">
        <v>310</v>
      </c>
      <c r="E13" s="75" t="s">
        <v>58</v>
      </c>
      <c r="F13" s="75">
        <v>1000000</v>
      </c>
      <c r="G13" s="75"/>
      <c r="H13" s="75">
        <v>0</v>
      </c>
      <c r="I13" s="75" t="s">
        <v>309</v>
      </c>
      <c r="J13" s="75"/>
      <c r="K13" s="75" t="s">
        <v>312</v>
      </c>
      <c r="L13" s="3"/>
      <c r="M13" s="3"/>
      <c r="N13" s="3"/>
    </row>
    <row r="14" spans="1:14" ht="30">
      <c r="A14" s="313"/>
      <c r="B14" s="313"/>
      <c r="C14" s="60" t="s">
        <v>307</v>
      </c>
      <c r="D14" s="60"/>
      <c r="E14" s="60"/>
      <c r="F14" s="60"/>
      <c r="G14" s="60"/>
      <c r="H14" s="60"/>
      <c r="I14" s="60" t="s">
        <v>308</v>
      </c>
      <c r="J14" s="60"/>
      <c r="K14" s="60"/>
      <c r="L14" s="3"/>
      <c r="M14" s="3"/>
      <c r="N14" s="3"/>
    </row>
    <row r="15" spans="1:14" ht="30" customHeight="1">
      <c r="A15" s="313"/>
      <c r="B15" s="313"/>
      <c r="C15" s="76" t="s">
        <v>62</v>
      </c>
      <c r="D15" s="76" t="s">
        <v>311</v>
      </c>
      <c r="E15" s="76" t="s">
        <v>53</v>
      </c>
      <c r="F15" s="76">
        <v>1000000</v>
      </c>
      <c r="G15" s="76"/>
      <c r="H15" s="76"/>
      <c r="I15" s="76" t="s">
        <v>309</v>
      </c>
      <c r="J15" s="76"/>
      <c r="K15" s="76" t="s">
        <v>313</v>
      </c>
      <c r="L15" s="3"/>
      <c r="M15" s="3"/>
      <c r="N15" s="3"/>
    </row>
    <row r="16" spans="1:14" ht="30">
      <c r="A16" s="313"/>
      <c r="B16" s="313"/>
      <c r="C16" s="70" t="s">
        <v>377</v>
      </c>
      <c r="D16" s="70" t="s">
        <v>311</v>
      </c>
      <c r="E16" s="70" t="s">
        <v>53</v>
      </c>
      <c r="F16" s="70">
        <v>1000000</v>
      </c>
      <c r="G16" s="70"/>
      <c r="H16" s="70"/>
      <c r="I16" s="70" t="s">
        <v>309</v>
      </c>
      <c r="J16" s="70"/>
      <c r="K16" s="70" t="s">
        <v>313</v>
      </c>
      <c r="L16" s="3"/>
      <c r="M16" s="3"/>
      <c r="N16" s="3"/>
    </row>
    <row r="17" spans="1:14">
      <c r="A17" s="313"/>
      <c r="B17" s="313"/>
      <c r="C17" s="75" t="s">
        <v>61</v>
      </c>
      <c r="D17" s="75"/>
      <c r="E17" s="75"/>
      <c r="F17" s="75"/>
      <c r="G17" s="75">
        <v>12</v>
      </c>
      <c r="H17" s="75">
        <v>0</v>
      </c>
      <c r="I17" s="75"/>
      <c r="J17" s="75" t="s">
        <v>197</v>
      </c>
      <c r="K17" s="75"/>
      <c r="L17" s="3"/>
      <c r="M17" s="3"/>
      <c r="N17" s="3"/>
    </row>
    <row r="18" spans="1:14">
      <c r="A18" s="313"/>
      <c r="B18" s="313"/>
      <c r="C18" s="76" t="s">
        <v>62</v>
      </c>
      <c r="D18" s="76"/>
      <c r="E18" s="76"/>
      <c r="F18" s="76"/>
      <c r="G18" s="76">
        <v>9</v>
      </c>
      <c r="H18" s="76"/>
      <c r="I18" s="76"/>
      <c r="J18" s="76" t="s">
        <v>197</v>
      </c>
      <c r="K18" s="76" t="s">
        <v>408</v>
      </c>
      <c r="L18" s="3"/>
      <c r="M18" s="3"/>
      <c r="N18" s="3"/>
    </row>
    <row r="19" spans="1:14">
      <c r="A19" s="313"/>
      <c r="B19" s="313"/>
      <c r="C19" s="70" t="s">
        <v>377</v>
      </c>
      <c r="D19" s="70"/>
      <c r="E19" s="70"/>
      <c r="F19" s="70"/>
      <c r="G19" s="70">
        <v>10</v>
      </c>
      <c r="H19" s="70"/>
      <c r="I19" s="70"/>
      <c r="J19" s="70" t="s">
        <v>197</v>
      </c>
      <c r="K19" s="70" t="s">
        <v>409</v>
      </c>
      <c r="L19" s="3"/>
      <c r="M19" s="3"/>
      <c r="N19" s="3"/>
    </row>
    <row r="20" spans="1:14" ht="45">
      <c r="A20" s="313"/>
      <c r="B20" s="313"/>
      <c r="C20" s="75" t="s">
        <v>68</v>
      </c>
      <c r="D20" s="75" t="s">
        <v>69</v>
      </c>
      <c r="E20" s="75"/>
      <c r="F20" s="75"/>
      <c r="G20" s="16"/>
      <c r="H20" s="75"/>
      <c r="I20" s="75" t="s">
        <v>1044</v>
      </c>
      <c r="J20" s="75" t="s">
        <v>75</v>
      </c>
      <c r="K20" s="75" t="s">
        <v>406</v>
      </c>
      <c r="L20" s="3"/>
      <c r="M20" s="3"/>
      <c r="N20" s="3"/>
    </row>
    <row r="21" spans="1:14" ht="30">
      <c r="A21" s="313"/>
      <c r="B21" s="313"/>
      <c r="C21" s="76" t="s">
        <v>71</v>
      </c>
      <c r="D21" s="76"/>
      <c r="E21" s="76"/>
      <c r="F21" s="76"/>
      <c r="G21" s="31"/>
      <c r="H21" s="76"/>
      <c r="I21" s="76" t="s">
        <v>72</v>
      </c>
      <c r="J21" s="76" t="s">
        <v>75</v>
      </c>
      <c r="K21" s="76" t="s">
        <v>1043</v>
      </c>
      <c r="L21" s="3"/>
      <c r="M21" s="3"/>
      <c r="N21" s="3"/>
    </row>
    <row r="22" spans="1:14" ht="45">
      <c r="A22" s="313"/>
      <c r="B22" s="313"/>
      <c r="C22" s="70" t="s">
        <v>377</v>
      </c>
      <c r="D22" s="70"/>
      <c r="E22" s="70"/>
      <c r="F22" s="70"/>
      <c r="G22" s="71"/>
      <c r="H22" s="70"/>
      <c r="I22" s="70" t="s">
        <v>1044</v>
      </c>
      <c r="J22" s="70" t="s">
        <v>75</v>
      </c>
      <c r="K22" s="70" t="s">
        <v>406</v>
      </c>
      <c r="L22" s="3"/>
      <c r="M22" s="3"/>
      <c r="N22" s="3"/>
    </row>
    <row r="23" spans="1:14" ht="30">
      <c r="A23" s="313"/>
      <c r="B23" s="313"/>
      <c r="C23" s="75" t="s">
        <v>68</v>
      </c>
      <c r="D23" s="75" t="s">
        <v>69</v>
      </c>
      <c r="E23" s="75"/>
      <c r="F23" s="75"/>
      <c r="G23" s="16"/>
      <c r="H23" s="75"/>
      <c r="I23" s="75" t="s">
        <v>72</v>
      </c>
      <c r="J23" s="75" t="s">
        <v>255</v>
      </c>
      <c r="K23" s="75" t="s">
        <v>407</v>
      </c>
      <c r="L23" s="3"/>
      <c r="M23" s="3"/>
      <c r="N23" s="3"/>
    </row>
    <row r="24" spans="1:14" ht="30">
      <c r="A24" s="313"/>
      <c r="B24" s="313"/>
      <c r="C24" s="76" t="s">
        <v>71</v>
      </c>
      <c r="D24" s="76"/>
      <c r="E24" s="76"/>
      <c r="F24" s="76"/>
      <c r="G24" s="31"/>
      <c r="H24" s="76"/>
      <c r="I24" s="76" t="s">
        <v>72</v>
      </c>
      <c r="J24" s="76" t="s">
        <v>255</v>
      </c>
      <c r="K24" s="76" t="s">
        <v>407</v>
      </c>
      <c r="L24" s="3"/>
      <c r="M24" s="3"/>
      <c r="N24" s="3"/>
    </row>
    <row r="25" spans="1:14" ht="30">
      <c r="A25" s="313"/>
      <c r="B25" s="313"/>
      <c r="C25" s="70" t="s">
        <v>377</v>
      </c>
      <c r="D25" s="70"/>
      <c r="E25" s="70"/>
      <c r="F25" s="70"/>
      <c r="G25" s="71"/>
      <c r="H25" s="70"/>
      <c r="I25" s="70" t="s">
        <v>72</v>
      </c>
      <c r="J25" s="70" t="s">
        <v>255</v>
      </c>
      <c r="K25" s="70" t="s">
        <v>407</v>
      </c>
      <c r="L25" s="3"/>
      <c r="M25" s="3"/>
      <c r="N25" s="3"/>
    </row>
    <row r="26" spans="1:14">
      <c r="A26" s="313"/>
      <c r="B26" s="313"/>
      <c r="C26" s="75" t="s">
        <v>68</v>
      </c>
      <c r="D26" s="75" t="s">
        <v>69</v>
      </c>
      <c r="E26" s="75"/>
      <c r="F26" s="75"/>
      <c r="G26" s="16"/>
      <c r="H26" s="75"/>
      <c r="I26" s="75" t="s">
        <v>72</v>
      </c>
      <c r="J26" s="75" t="s">
        <v>356</v>
      </c>
      <c r="K26" s="75" t="s">
        <v>407</v>
      </c>
      <c r="L26" s="3"/>
      <c r="M26" s="3"/>
      <c r="N26" s="3"/>
    </row>
    <row r="27" spans="1:14">
      <c r="A27" s="313"/>
      <c r="B27" s="313"/>
      <c r="C27" s="76" t="s">
        <v>71</v>
      </c>
      <c r="D27" s="76"/>
      <c r="E27" s="76"/>
      <c r="F27" s="76"/>
      <c r="G27" s="31"/>
      <c r="H27" s="76"/>
      <c r="I27" s="76" t="s">
        <v>72</v>
      </c>
      <c r="J27" s="76" t="s">
        <v>356</v>
      </c>
      <c r="K27" s="76" t="s">
        <v>407</v>
      </c>
      <c r="L27" s="3"/>
      <c r="M27" s="3"/>
      <c r="N27" s="3"/>
    </row>
    <row r="28" spans="1:14">
      <c r="A28" s="313"/>
      <c r="B28" s="313"/>
      <c r="C28" s="70" t="s">
        <v>377</v>
      </c>
      <c r="D28" s="70"/>
      <c r="E28" s="70"/>
      <c r="F28" s="70"/>
      <c r="G28" s="71"/>
      <c r="H28" s="70"/>
      <c r="I28" s="70" t="s">
        <v>72</v>
      </c>
      <c r="J28" s="70" t="s">
        <v>356</v>
      </c>
      <c r="K28" s="70" t="s">
        <v>407</v>
      </c>
      <c r="L28" s="3"/>
      <c r="M28" s="3"/>
      <c r="N28" s="3"/>
    </row>
    <row r="29" spans="1:14" s="24" customFormat="1">
      <c r="A29" s="79"/>
      <c r="B29" s="79"/>
      <c r="C29" s="22"/>
      <c r="D29" s="23"/>
      <c r="E29" s="23"/>
      <c r="F29" s="23"/>
      <c r="G29" s="22"/>
      <c r="H29" s="23"/>
      <c r="I29" s="23"/>
      <c r="J29" s="23"/>
      <c r="K29" s="23"/>
      <c r="L29" s="23"/>
      <c r="M29" s="22"/>
      <c r="N29" s="23"/>
    </row>
    <row r="30" spans="1:14" ht="15" customHeight="1">
      <c r="A30" s="312" t="s">
        <v>460</v>
      </c>
      <c r="B30" s="312" t="s">
        <v>367</v>
      </c>
      <c r="C30" s="60" t="s">
        <v>307</v>
      </c>
      <c r="D30" s="60"/>
      <c r="E30" s="60"/>
      <c r="F30" s="60"/>
      <c r="G30" s="60"/>
      <c r="H30" s="60"/>
      <c r="I30" s="60" t="s">
        <v>308</v>
      </c>
      <c r="J30" s="60"/>
      <c r="K30" s="60"/>
      <c r="L30" s="3"/>
      <c r="M30" s="3"/>
      <c r="N30" s="3"/>
    </row>
    <row r="31" spans="1:14" ht="35.25" customHeight="1">
      <c r="A31" s="313"/>
      <c r="B31" s="313"/>
      <c r="C31" s="15" t="s">
        <v>61</v>
      </c>
      <c r="D31" s="15" t="s">
        <v>310</v>
      </c>
      <c r="E31" s="15" t="s">
        <v>58</v>
      </c>
      <c r="F31" s="15">
        <v>1000000</v>
      </c>
      <c r="G31" s="15"/>
      <c r="H31" s="15">
        <v>2</v>
      </c>
      <c r="I31" s="15" t="s">
        <v>309</v>
      </c>
      <c r="J31" s="15"/>
      <c r="K31" s="15" t="s">
        <v>312</v>
      </c>
      <c r="L31" s="3"/>
      <c r="M31" s="3"/>
      <c r="N31" s="3"/>
    </row>
    <row r="32" spans="1:14" ht="30">
      <c r="A32" s="313"/>
      <c r="B32" s="313"/>
      <c r="C32" s="30" t="s">
        <v>62</v>
      </c>
      <c r="D32" s="30" t="s">
        <v>311</v>
      </c>
      <c r="E32" s="30" t="s">
        <v>53</v>
      </c>
      <c r="F32" s="30">
        <v>1000000</v>
      </c>
      <c r="G32" s="30"/>
      <c r="H32" s="30"/>
      <c r="I32" s="30" t="s">
        <v>309</v>
      </c>
      <c r="J32" s="30"/>
      <c r="K32" s="30" t="s">
        <v>313</v>
      </c>
      <c r="L32" s="3"/>
      <c r="M32" s="3"/>
      <c r="N32" s="3"/>
    </row>
    <row r="33" spans="1:14">
      <c r="A33" s="313"/>
      <c r="B33" s="313"/>
      <c r="C33" s="15" t="s">
        <v>61</v>
      </c>
      <c r="D33" s="15" t="s">
        <v>311</v>
      </c>
      <c r="E33" s="15" t="s">
        <v>58</v>
      </c>
      <c r="F33" s="15">
        <v>1000000</v>
      </c>
      <c r="G33" s="15">
        <v>12</v>
      </c>
      <c r="H33" s="15">
        <v>2</v>
      </c>
      <c r="I33" s="15"/>
      <c r="J33" s="15" t="s">
        <v>197</v>
      </c>
      <c r="K33" s="15"/>
      <c r="L33" s="3"/>
      <c r="M33" s="3"/>
      <c r="N33" s="3"/>
    </row>
    <row r="34" spans="1:14">
      <c r="A34" s="313"/>
      <c r="B34" s="313"/>
      <c r="C34" s="30" t="s">
        <v>62</v>
      </c>
      <c r="D34" s="30" t="s">
        <v>311</v>
      </c>
      <c r="E34" s="30" t="s">
        <v>53</v>
      </c>
      <c r="F34" s="30">
        <v>1000000</v>
      </c>
      <c r="G34" s="30">
        <v>10</v>
      </c>
      <c r="H34" s="30"/>
      <c r="I34" s="30"/>
      <c r="J34" s="30" t="s">
        <v>197</v>
      </c>
      <c r="K34" s="30"/>
      <c r="L34" s="3"/>
      <c r="M34" s="3"/>
      <c r="N34" s="3"/>
    </row>
    <row r="35" spans="1:14" ht="45">
      <c r="A35" s="313"/>
      <c r="B35" s="313"/>
      <c r="C35" s="15" t="s">
        <v>68</v>
      </c>
      <c r="D35" s="15" t="s">
        <v>69</v>
      </c>
      <c r="E35" s="15"/>
      <c r="F35" s="15"/>
      <c r="G35" s="16"/>
      <c r="H35" s="16"/>
      <c r="I35" s="15" t="s">
        <v>314</v>
      </c>
      <c r="J35" s="15" t="s">
        <v>75</v>
      </c>
      <c r="K35" s="15"/>
      <c r="L35" s="3"/>
      <c r="M35" s="3"/>
      <c r="N35" s="3"/>
    </row>
    <row r="36" spans="1:14" ht="45">
      <c r="A36" s="313"/>
      <c r="B36" s="313"/>
      <c r="C36" s="30" t="s">
        <v>71</v>
      </c>
      <c r="D36" s="30"/>
      <c r="E36" s="30"/>
      <c r="F36" s="30"/>
      <c r="G36" s="31"/>
      <c r="H36" s="61"/>
      <c r="I36" s="61" t="s">
        <v>315</v>
      </c>
      <c r="J36" s="30" t="s">
        <v>75</v>
      </c>
      <c r="K36" s="30"/>
      <c r="L36" s="3"/>
      <c r="M36" s="3"/>
      <c r="N36" s="3"/>
    </row>
    <row r="37" spans="1:14">
      <c r="A37" s="313"/>
      <c r="B37" s="313"/>
      <c r="C37" s="70" t="s">
        <v>377</v>
      </c>
      <c r="D37" s="70"/>
      <c r="E37" s="70"/>
      <c r="F37" s="70"/>
      <c r="G37" s="71"/>
      <c r="H37" s="70"/>
      <c r="I37" s="70" t="s">
        <v>72</v>
      </c>
      <c r="J37" s="70"/>
      <c r="K37" s="70" t="s">
        <v>379</v>
      </c>
      <c r="L37" s="3"/>
      <c r="M37" s="3"/>
      <c r="N37" s="3"/>
    </row>
    <row r="38" spans="1:14" ht="330">
      <c r="A38" s="313"/>
      <c r="B38" s="313"/>
      <c r="C38" s="14" t="s">
        <v>78</v>
      </c>
      <c r="D38" s="3"/>
      <c r="E38" s="3"/>
      <c r="F38" s="3"/>
      <c r="G38" s="14"/>
      <c r="H38" s="3"/>
      <c r="I38" s="3"/>
      <c r="J38" s="3"/>
      <c r="K38" s="3" t="s">
        <v>1045</v>
      </c>
      <c r="L38" s="3"/>
      <c r="M38" s="3"/>
      <c r="N38" s="3"/>
    </row>
    <row r="39" spans="1:14" ht="330">
      <c r="A39" s="313"/>
      <c r="B39" s="313"/>
      <c r="C39" s="13" t="s">
        <v>87</v>
      </c>
      <c r="D39" s="3"/>
      <c r="E39" s="3"/>
      <c r="F39" s="3"/>
      <c r="G39" s="14"/>
      <c r="H39" s="3"/>
      <c r="I39" s="3"/>
      <c r="J39" s="3"/>
      <c r="K39" s="176" t="s">
        <v>1045</v>
      </c>
      <c r="L39" s="3"/>
      <c r="M39" s="14"/>
      <c r="N39" s="3" t="s">
        <v>24</v>
      </c>
    </row>
    <row r="40" spans="1:14" s="24" customFormat="1">
      <c r="A40" s="44"/>
      <c r="B40" s="44"/>
      <c r="C40" s="23"/>
      <c r="D40" s="22"/>
      <c r="E40" s="22"/>
      <c r="F40" s="22"/>
      <c r="G40" s="22"/>
      <c r="H40" s="22"/>
      <c r="I40" s="23"/>
      <c r="J40" s="23"/>
      <c r="K40" s="23"/>
      <c r="L40" s="22"/>
      <c r="M40" s="22"/>
    </row>
    <row r="41" spans="1:14" ht="30">
      <c r="A41" s="312" t="s">
        <v>461</v>
      </c>
      <c r="B41" s="312" t="s">
        <v>368</v>
      </c>
      <c r="C41" s="60" t="s">
        <v>307</v>
      </c>
      <c r="D41" s="60"/>
      <c r="E41" s="60"/>
      <c r="F41" s="60"/>
      <c r="G41" s="60"/>
      <c r="H41" s="60"/>
      <c r="I41" s="60" t="s">
        <v>308</v>
      </c>
      <c r="J41" s="60"/>
      <c r="K41" s="60"/>
      <c r="L41" s="3"/>
      <c r="M41" s="3"/>
      <c r="N41" s="3"/>
    </row>
    <row r="42" spans="1:14" ht="30">
      <c r="A42" s="313"/>
      <c r="B42" s="313"/>
      <c r="C42" s="15" t="s">
        <v>61</v>
      </c>
      <c r="D42" s="15" t="s">
        <v>310</v>
      </c>
      <c r="E42" s="15" t="s">
        <v>58</v>
      </c>
      <c r="F42" s="15">
        <v>1000000</v>
      </c>
      <c r="G42" s="15"/>
      <c r="H42" s="15">
        <v>2</v>
      </c>
      <c r="I42" s="15" t="s">
        <v>309</v>
      </c>
      <c r="J42" s="15"/>
      <c r="K42" s="15" t="s">
        <v>312</v>
      </c>
      <c r="L42" s="3"/>
      <c r="M42" s="3"/>
      <c r="N42" s="3"/>
    </row>
    <row r="43" spans="1:14" ht="30">
      <c r="A43" s="313"/>
      <c r="B43" s="313"/>
      <c r="C43" s="30" t="s">
        <v>62</v>
      </c>
      <c r="D43" s="30" t="s">
        <v>311</v>
      </c>
      <c r="E43" s="30" t="s">
        <v>53</v>
      </c>
      <c r="F43" s="30">
        <v>1000000</v>
      </c>
      <c r="G43" s="30"/>
      <c r="H43" s="30"/>
      <c r="I43" s="30" t="s">
        <v>309</v>
      </c>
      <c r="J43" s="30"/>
      <c r="K43" s="30" t="s">
        <v>313</v>
      </c>
      <c r="L43" s="3"/>
      <c r="M43" s="3"/>
      <c r="N43" s="3"/>
    </row>
    <row r="44" spans="1:14">
      <c r="A44" s="313"/>
      <c r="B44" s="313"/>
      <c r="C44" s="15" t="s">
        <v>61</v>
      </c>
      <c r="D44" s="15" t="s">
        <v>311</v>
      </c>
      <c r="E44" s="15" t="s">
        <v>58</v>
      </c>
      <c r="F44" s="15">
        <v>1000000</v>
      </c>
      <c r="G44" s="15">
        <v>12</v>
      </c>
      <c r="H44" s="15">
        <v>2</v>
      </c>
      <c r="I44" s="15"/>
      <c r="J44" s="15" t="s">
        <v>197</v>
      </c>
      <c r="K44" s="15"/>
      <c r="L44" s="3"/>
      <c r="M44" s="3"/>
      <c r="N44" s="3"/>
    </row>
    <row r="45" spans="1:14">
      <c r="A45" s="313"/>
      <c r="B45" s="313"/>
      <c r="C45" s="30" t="s">
        <v>62</v>
      </c>
      <c r="D45" s="30" t="s">
        <v>311</v>
      </c>
      <c r="E45" s="30" t="s">
        <v>53</v>
      </c>
      <c r="F45" s="30">
        <v>1000000</v>
      </c>
      <c r="G45" s="30">
        <v>10</v>
      </c>
      <c r="H45" s="30"/>
      <c r="I45" s="30"/>
      <c r="J45" s="30" t="s">
        <v>197</v>
      </c>
      <c r="K45" s="30"/>
      <c r="L45" s="3"/>
      <c r="M45" s="3"/>
      <c r="N45" s="3"/>
    </row>
    <row r="46" spans="1:14" ht="45">
      <c r="A46" s="313"/>
      <c r="B46" s="313"/>
      <c r="C46" s="15" t="s">
        <v>68</v>
      </c>
      <c r="D46" s="15" t="s">
        <v>69</v>
      </c>
      <c r="E46" s="15"/>
      <c r="F46" s="15"/>
      <c r="G46" s="16"/>
      <c r="H46" s="15"/>
      <c r="I46" s="15" t="s">
        <v>314</v>
      </c>
      <c r="J46" s="15" t="s">
        <v>75</v>
      </c>
      <c r="K46" s="15"/>
      <c r="L46" s="3"/>
      <c r="M46" s="14"/>
      <c r="N46" s="3"/>
    </row>
    <row r="47" spans="1:14" ht="45">
      <c r="A47" s="313"/>
      <c r="B47" s="313"/>
      <c r="C47" s="30" t="s">
        <v>71</v>
      </c>
      <c r="D47" s="30"/>
      <c r="E47" s="30"/>
      <c r="F47" s="30"/>
      <c r="G47" s="31"/>
      <c r="H47" s="61"/>
      <c r="I47" s="30" t="s">
        <v>402</v>
      </c>
      <c r="J47" s="30" t="s">
        <v>75</v>
      </c>
      <c r="K47" s="181" t="s">
        <v>1046</v>
      </c>
      <c r="L47" s="3"/>
      <c r="M47" s="57"/>
      <c r="N47" s="3"/>
    </row>
    <row r="48" spans="1:14">
      <c r="A48" s="313"/>
      <c r="B48" s="313"/>
      <c r="C48" s="70" t="s">
        <v>377</v>
      </c>
      <c r="D48" s="70"/>
      <c r="E48" s="70"/>
      <c r="F48" s="70"/>
      <c r="G48" s="71"/>
      <c r="H48" s="72"/>
      <c r="I48" s="70"/>
      <c r="J48" s="70" t="s">
        <v>75</v>
      </c>
      <c r="K48" s="70" t="s">
        <v>380</v>
      </c>
      <c r="L48" s="3"/>
      <c r="M48" s="3"/>
      <c r="N48" s="3"/>
    </row>
    <row r="49" spans="1:14">
      <c r="A49" s="313"/>
      <c r="B49" s="313"/>
      <c r="C49" s="67" t="s">
        <v>68</v>
      </c>
      <c r="D49" s="67" t="s">
        <v>69</v>
      </c>
      <c r="E49" s="67"/>
      <c r="F49" s="67"/>
      <c r="G49" s="16"/>
      <c r="H49" s="67"/>
      <c r="I49" s="67"/>
      <c r="J49" s="67" t="s">
        <v>76</v>
      </c>
      <c r="K49" s="67"/>
      <c r="L49" s="3"/>
      <c r="M49" s="3"/>
      <c r="N49" s="3"/>
    </row>
    <row r="50" spans="1:14">
      <c r="A50" s="313"/>
      <c r="B50" s="313"/>
      <c r="C50" s="68" t="s">
        <v>71</v>
      </c>
      <c r="D50" s="68"/>
      <c r="E50" s="68"/>
      <c r="F50" s="68"/>
      <c r="G50" s="31"/>
      <c r="H50" s="61"/>
      <c r="I50" s="68"/>
      <c r="J50" s="68" t="s">
        <v>76</v>
      </c>
      <c r="K50" s="68"/>
      <c r="L50" s="3"/>
      <c r="M50" s="3"/>
      <c r="N50" s="3"/>
    </row>
    <row r="51" spans="1:14">
      <c r="A51" s="313"/>
      <c r="B51" s="313"/>
      <c r="C51" s="70" t="s">
        <v>377</v>
      </c>
      <c r="D51" s="70"/>
      <c r="E51" s="70"/>
      <c r="F51" s="70"/>
      <c r="G51" s="71"/>
      <c r="H51" s="72"/>
      <c r="I51" s="70"/>
      <c r="J51" s="70" t="s">
        <v>76</v>
      </c>
      <c r="K51" s="74"/>
      <c r="L51" s="3"/>
      <c r="M51" s="57"/>
      <c r="N51" s="3"/>
    </row>
    <row r="52" spans="1:14">
      <c r="A52" s="313"/>
      <c r="B52" s="313"/>
      <c r="C52" s="67" t="s">
        <v>68</v>
      </c>
      <c r="D52" s="67" t="s">
        <v>69</v>
      </c>
      <c r="E52" s="67"/>
      <c r="F52" s="67"/>
      <c r="G52" s="16"/>
      <c r="H52" s="67"/>
      <c r="I52" s="67"/>
      <c r="J52" s="67" t="s">
        <v>356</v>
      </c>
      <c r="K52" s="67"/>
      <c r="L52" s="3"/>
      <c r="M52" s="3"/>
      <c r="N52" s="3"/>
    </row>
    <row r="53" spans="1:14">
      <c r="A53" s="313"/>
      <c r="B53" s="313"/>
      <c r="C53" s="68" t="s">
        <v>71</v>
      </c>
      <c r="D53" s="68"/>
      <c r="E53" s="68"/>
      <c r="F53" s="68"/>
      <c r="G53" s="31"/>
      <c r="H53" s="61"/>
      <c r="I53" s="68"/>
      <c r="J53" s="68" t="s">
        <v>356</v>
      </c>
      <c r="K53" s="68"/>
      <c r="L53" s="3"/>
      <c r="M53" s="3"/>
      <c r="N53" s="3"/>
    </row>
    <row r="54" spans="1:14" ht="45">
      <c r="A54" s="313"/>
      <c r="B54" s="313"/>
      <c r="C54" s="70" t="s">
        <v>377</v>
      </c>
      <c r="D54" s="70"/>
      <c r="E54" s="70"/>
      <c r="F54" s="70"/>
      <c r="G54" s="71"/>
      <c r="H54" s="72"/>
      <c r="I54" s="72" t="s">
        <v>382</v>
      </c>
      <c r="J54" s="70" t="s">
        <v>356</v>
      </c>
      <c r="K54" s="70" t="s">
        <v>381</v>
      </c>
      <c r="L54" s="3"/>
      <c r="M54" s="3"/>
      <c r="N54" s="3"/>
    </row>
    <row r="55" spans="1:14" ht="150">
      <c r="A55" s="313"/>
      <c r="B55" s="313"/>
      <c r="C55" s="14" t="s">
        <v>78</v>
      </c>
      <c r="D55" s="3"/>
      <c r="E55" s="3"/>
      <c r="F55" s="3"/>
      <c r="G55" s="14"/>
      <c r="H55" s="3"/>
      <c r="I55" s="3"/>
      <c r="J55" s="3"/>
      <c r="K55" s="3" t="s">
        <v>383</v>
      </c>
      <c r="L55" s="3"/>
      <c r="M55" s="3"/>
      <c r="N55" s="3"/>
    </row>
    <row r="56" spans="1:14">
      <c r="A56" s="314"/>
      <c r="B56" s="314"/>
      <c r="C56" s="13" t="s">
        <v>87</v>
      </c>
      <c r="D56" s="3"/>
      <c r="E56" s="3"/>
      <c r="F56" s="3"/>
      <c r="G56" s="14"/>
      <c r="H56" s="3"/>
      <c r="I56" s="3"/>
      <c r="J56" s="3"/>
      <c r="K56" s="3"/>
      <c r="L56" s="3"/>
      <c r="M56" s="57"/>
      <c r="N56" s="3"/>
    </row>
    <row r="57" spans="1:14" s="24" customFormat="1">
      <c r="A57" s="44"/>
      <c r="B57" s="44"/>
      <c r="C57" s="23"/>
      <c r="D57" s="22"/>
      <c r="E57" s="22"/>
      <c r="F57" s="22"/>
      <c r="G57" s="22"/>
      <c r="H57" s="22"/>
      <c r="I57" s="23"/>
      <c r="J57" s="23"/>
      <c r="K57" s="23"/>
      <c r="L57" s="22"/>
      <c r="M57" s="22"/>
    </row>
    <row r="58" spans="1:14" ht="30">
      <c r="A58" s="312" t="s">
        <v>462</v>
      </c>
      <c r="B58" s="312" t="s">
        <v>375</v>
      </c>
      <c r="C58" s="60" t="s">
        <v>307</v>
      </c>
      <c r="D58" s="60"/>
      <c r="E58" s="60"/>
      <c r="F58" s="60"/>
      <c r="G58" s="60"/>
      <c r="H58" s="60"/>
      <c r="I58" s="60" t="s">
        <v>308</v>
      </c>
      <c r="J58" s="60"/>
      <c r="K58" s="60"/>
      <c r="L58" s="3"/>
      <c r="M58" s="3"/>
      <c r="N58" s="3"/>
    </row>
    <row r="59" spans="1:14" ht="30">
      <c r="A59" s="313"/>
      <c r="B59" s="313"/>
      <c r="C59" s="15" t="s">
        <v>61</v>
      </c>
      <c r="D59" s="15" t="s">
        <v>310</v>
      </c>
      <c r="E59" s="15" t="s">
        <v>58</v>
      </c>
      <c r="F59" s="15">
        <v>1000000</v>
      </c>
      <c r="G59" s="15"/>
      <c r="H59" s="15">
        <v>2</v>
      </c>
      <c r="I59" s="15" t="s">
        <v>309</v>
      </c>
      <c r="J59" s="15"/>
      <c r="K59" s="15" t="s">
        <v>312</v>
      </c>
      <c r="L59" s="3"/>
      <c r="M59" s="3"/>
      <c r="N59" s="3"/>
    </row>
    <row r="60" spans="1:14" ht="30">
      <c r="A60" s="313"/>
      <c r="B60" s="313"/>
      <c r="C60" s="30" t="s">
        <v>62</v>
      </c>
      <c r="D60" s="30" t="s">
        <v>311</v>
      </c>
      <c r="E60" s="30" t="s">
        <v>53</v>
      </c>
      <c r="F60" s="30">
        <v>1000000</v>
      </c>
      <c r="G60" s="30"/>
      <c r="H60" s="30"/>
      <c r="I60" s="30" t="s">
        <v>309</v>
      </c>
      <c r="J60" s="30"/>
      <c r="K60" s="30" t="s">
        <v>313</v>
      </c>
      <c r="L60" s="3"/>
      <c r="M60" s="3"/>
      <c r="N60" s="3"/>
    </row>
    <row r="61" spans="1:14" ht="30">
      <c r="A61" s="313"/>
      <c r="B61" s="313"/>
      <c r="C61" s="70" t="s">
        <v>377</v>
      </c>
      <c r="D61" s="70" t="s">
        <v>311</v>
      </c>
      <c r="E61" s="70" t="s">
        <v>58</v>
      </c>
      <c r="F61" s="70">
        <v>1000000</v>
      </c>
      <c r="G61" s="70"/>
      <c r="H61" s="70"/>
      <c r="I61" s="70" t="s">
        <v>309</v>
      </c>
      <c r="J61" s="70"/>
      <c r="K61" s="70" t="s">
        <v>313</v>
      </c>
      <c r="L61" s="3"/>
      <c r="M61" s="3"/>
      <c r="N61" s="3"/>
    </row>
    <row r="62" spans="1:14">
      <c r="A62" s="313"/>
      <c r="B62" s="313"/>
      <c r="C62" s="15" t="s">
        <v>61</v>
      </c>
      <c r="D62" s="15" t="s">
        <v>311</v>
      </c>
      <c r="E62" s="15" t="s">
        <v>58</v>
      </c>
      <c r="F62" s="15">
        <v>1000000</v>
      </c>
      <c r="G62" s="15">
        <v>12</v>
      </c>
      <c r="H62" s="15">
        <v>2</v>
      </c>
      <c r="I62" s="15"/>
      <c r="J62" s="15" t="s">
        <v>197</v>
      </c>
      <c r="K62" s="15"/>
      <c r="L62" s="3"/>
      <c r="M62" s="3"/>
      <c r="N62" s="3"/>
    </row>
    <row r="63" spans="1:14">
      <c r="A63" s="313"/>
      <c r="B63" s="313"/>
      <c r="C63" s="30" t="s">
        <v>62</v>
      </c>
      <c r="D63" s="30" t="s">
        <v>311</v>
      </c>
      <c r="E63" s="30" t="s">
        <v>53</v>
      </c>
      <c r="F63" s="30">
        <v>1000000</v>
      </c>
      <c r="G63" s="30">
        <v>10</v>
      </c>
      <c r="H63" s="30"/>
      <c r="I63" s="30"/>
      <c r="J63" s="30" t="s">
        <v>197</v>
      </c>
      <c r="K63" s="30"/>
      <c r="L63" s="3"/>
      <c r="M63" s="3"/>
      <c r="N63" s="3"/>
    </row>
    <row r="64" spans="1:14">
      <c r="A64" s="313"/>
      <c r="B64" s="313"/>
      <c r="C64" s="70" t="s">
        <v>377</v>
      </c>
      <c r="D64" s="70" t="s">
        <v>311</v>
      </c>
      <c r="E64" s="70" t="s">
        <v>58</v>
      </c>
      <c r="F64" s="70">
        <v>1000000</v>
      </c>
      <c r="G64" s="70"/>
      <c r="H64" s="70"/>
      <c r="I64" s="70" t="s">
        <v>84</v>
      </c>
      <c r="J64" s="70" t="s">
        <v>197</v>
      </c>
      <c r="K64" s="70"/>
      <c r="L64" s="3"/>
      <c r="M64" s="3"/>
      <c r="N64" s="3"/>
    </row>
    <row r="65" spans="1:14" ht="45">
      <c r="A65" s="313"/>
      <c r="B65" s="313"/>
      <c r="C65" s="15" t="s">
        <v>68</v>
      </c>
      <c r="D65" s="15" t="s">
        <v>69</v>
      </c>
      <c r="E65" s="15" t="s">
        <v>58</v>
      </c>
      <c r="F65" s="15"/>
      <c r="G65" s="16"/>
      <c r="H65" s="16"/>
      <c r="I65" s="93" t="s">
        <v>369</v>
      </c>
      <c r="J65" s="93" t="s">
        <v>75</v>
      </c>
      <c r="K65" s="93" t="s">
        <v>1047</v>
      </c>
      <c r="L65" s="3"/>
      <c r="M65" s="58"/>
      <c r="N65" s="3"/>
    </row>
    <row r="66" spans="1:14" ht="45">
      <c r="A66" s="313"/>
      <c r="B66" s="313"/>
      <c r="C66" s="30" t="s">
        <v>71</v>
      </c>
      <c r="D66" s="30"/>
      <c r="E66" s="30" t="s">
        <v>53</v>
      </c>
      <c r="F66" s="30"/>
      <c r="G66" s="31"/>
      <c r="H66" s="31"/>
      <c r="I66" s="181" t="s">
        <v>389</v>
      </c>
      <c r="J66" s="181" t="s">
        <v>75</v>
      </c>
      <c r="K66" s="181"/>
      <c r="L66" s="3"/>
      <c r="M66" s="57"/>
      <c r="N66" s="3"/>
    </row>
    <row r="67" spans="1:14" ht="30">
      <c r="A67" s="313"/>
      <c r="B67" s="313"/>
      <c r="C67" s="70" t="s">
        <v>377</v>
      </c>
      <c r="D67" s="70"/>
      <c r="E67" s="70"/>
      <c r="F67" s="70"/>
      <c r="G67" s="71"/>
      <c r="H67" s="72"/>
      <c r="I67" s="94"/>
      <c r="J67" s="94" t="s">
        <v>75</v>
      </c>
      <c r="K67" s="94" t="s">
        <v>386</v>
      </c>
      <c r="L67" s="3"/>
      <c r="M67" s="3" t="s">
        <v>37</v>
      </c>
      <c r="N67" s="3"/>
    </row>
    <row r="68" spans="1:14">
      <c r="A68" s="313"/>
      <c r="B68" s="313"/>
      <c r="C68" s="67" t="s">
        <v>68</v>
      </c>
      <c r="D68" s="67" t="s">
        <v>69</v>
      </c>
      <c r="E68" s="67"/>
      <c r="F68" s="67"/>
      <c r="G68" s="16"/>
      <c r="H68" s="67"/>
      <c r="I68" s="93"/>
      <c r="J68" s="93" t="s">
        <v>76</v>
      </c>
      <c r="K68" s="93"/>
      <c r="L68" s="3"/>
      <c r="M68" s="3"/>
      <c r="N68" s="3"/>
    </row>
    <row r="69" spans="1:14">
      <c r="A69" s="313"/>
      <c r="B69" s="313"/>
      <c r="C69" s="68" t="s">
        <v>71</v>
      </c>
      <c r="D69" s="68"/>
      <c r="E69" s="68"/>
      <c r="F69" s="68"/>
      <c r="G69" s="31"/>
      <c r="H69" s="61"/>
      <c r="I69" s="181"/>
      <c r="J69" s="181" t="s">
        <v>76</v>
      </c>
      <c r="K69" s="181"/>
      <c r="L69" s="3"/>
      <c r="M69" s="3"/>
      <c r="N69" s="3"/>
    </row>
    <row r="70" spans="1:14">
      <c r="A70" s="313"/>
      <c r="B70" s="313"/>
      <c r="C70" s="70" t="s">
        <v>377</v>
      </c>
      <c r="D70" s="70"/>
      <c r="E70" s="70"/>
      <c r="F70" s="70"/>
      <c r="G70" s="71"/>
      <c r="H70" s="72"/>
      <c r="I70" s="94"/>
      <c r="J70" s="94" t="s">
        <v>76</v>
      </c>
      <c r="K70" s="94" t="s">
        <v>385</v>
      </c>
      <c r="L70" s="3"/>
      <c r="M70" s="57"/>
      <c r="N70" s="3"/>
    </row>
    <row r="71" spans="1:14">
      <c r="A71" s="313"/>
      <c r="B71" s="313"/>
      <c r="C71" s="67" t="s">
        <v>68</v>
      </c>
      <c r="D71" s="67" t="s">
        <v>69</v>
      </c>
      <c r="E71" s="67"/>
      <c r="F71" s="67"/>
      <c r="G71" s="16"/>
      <c r="H71" s="67"/>
      <c r="I71" s="67"/>
      <c r="J71" s="67" t="s">
        <v>356</v>
      </c>
      <c r="K71" s="67"/>
      <c r="L71" s="3"/>
      <c r="M71" s="3"/>
      <c r="N71" s="3"/>
    </row>
    <row r="72" spans="1:14">
      <c r="A72" s="313"/>
      <c r="B72" s="313"/>
      <c r="C72" s="68" t="s">
        <v>71</v>
      </c>
      <c r="D72" s="68"/>
      <c r="E72" s="68"/>
      <c r="F72" s="68"/>
      <c r="G72" s="31"/>
      <c r="H72" s="61"/>
      <c r="I72" s="68"/>
      <c r="J72" s="68" t="s">
        <v>356</v>
      </c>
      <c r="K72" s="68"/>
      <c r="L72" s="3"/>
      <c r="M72" s="3"/>
      <c r="N72" s="3"/>
    </row>
    <row r="73" spans="1:14" ht="45">
      <c r="A73" s="313"/>
      <c r="B73" s="313"/>
      <c r="C73" s="70" t="s">
        <v>377</v>
      </c>
      <c r="D73" s="70"/>
      <c r="E73" s="70"/>
      <c r="F73" s="70"/>
      <c r="G73" s="71"/>
      <c r="H73" s="72"/>
      <c r="I73" s="72" t="s">
        <v>390</v>
      </c>
      <c r="J73" s="70" t="s">
        <v>356</v>
      </c>
      <c r="K73" s="70" t="s">
        <v>381</v>
      </c>
      <c r="L73" s="3"/>
      <c r="M73" s="3"/>
      <c r="N73" s="3"/>
    </row>
    <row r="74" spans="1:14" ht="150">
      <c r="A74" s="313"/>
      <c r="B74" s="313"/>
      <c r="C74" s="14" t="s">
        <v>78</v>
      </c>
      <c r="D74" s="3"/>
      <c r="E74" s="3"/>
      <c r="F74" s="3"/>
      <c r="G74" s="14"/>
      <c r="H74" s="3"/>
      <c r="I74" s="3"/>
      <c r="J74" s="3"/>
      <c r="K74" s="3" t="s">
        <v>387</v>
      </c>
      <c r="L74" s="3"/>
      <c r="M74" s="3" t="s">
        <v>384</v>
      </c>
      <c r="N74" s="3"/>
    </row>
    <row r="75" spans="1:14">
      <c r="A75" s="314"/>
      <c r="B75" s="314"/>
      <c r="C75" s="13" t="s">
        <v>87</v>
      </c>
      <c r="D75" s="3"/>
      <c r="E75" s="3"/>
      <c r="F75" s="3"/>
      <c r="G75" s="14"/>
      <c r="H75" s="3"/>
      <c r="I75" s="4"/>
      <c r="J75" s="3"/>
      <c r="K75" s="3"/>
      <c r="L75" s="3"/>
      <c r="M75" s="57"/>
      <c r="N75" s="3"/>
    </row>
    <row r="76" spans="1:14" s="24" customFormat="1">
      <c r="A76" s="44"/>
      <c r="B76" s="44"/>
      <c r="C76" s="23"/>
      <c r="D76" s="22"/>
      <c r="E76" s="22"/>
      <c r="F76" s="22"/>
      <c r="G76" s="22"/>
      <c r="H76" s="22"/>
      <c r="J76" s="23"/>
      <c r="K76" s="23"/>
      <c r="L76" s="22"/>
      <c r="M76" s="22"/>
    </row>
    <row r="77" spans="1:14" ht="30">
      <c r="A77" s="312" t="s">
        <v>463</v>
      </c>
      <c r="B77" s="312" t="s">
        <v>388</v>
      </c>
      <c r="C77" s="60" t="s">
        <v>307</v>
      </c>
      <c r="D77" s="60"/>
      <c r="E77" s="60"/>
      <c r="F77" s="60"/>
      <c r="G77" s="60"/>
      <c r="H77" s="60"/>
      <c r="I77" s="60" t="s">
        <v>308</v>
      </c>
      <c r="J77" s="60"/>
      <c r="K77" s="60"/>
      <c r="L77" s="3"/>
      <c r="M77" s="3"/>
      <c r="N77" s="3"/>
    </row>
    <row r="78" spans="1:14" ht="30">
      <c r="A78" s="313"/>
      <c r="B78" s="313"/>
      <c r="C78" s="15" t="s">
        <v>61</v>
      </c>
      <c r="D78" s="15" t="s">
        <v>310</v>
      </c>
      <c r="E78" s="15" t="s">
        <v>58</v>
      </c>
      <c r="F78" s="15">
        <v>1000000</v>
      </c>
      <c r="G78" s="15"/>
      <c r="H78" s="15">
        <v>2</v>
      </c>
      <c r="I78" s="15" t="s">
        <v>309</v>
      </c>
      <c r="J78" s="15"/>
      <c r="K78" s="15" t="s">
        <v>312</v>
      </c>
      <c r="L78" s="3"/>
      <c r="M78" s="3"/>
      <c r="N78" s="3"/>
    </row>
    <row r="79" spans="1:14" ht="30">
      <c r="A79" s="313"/>
      <c r="B79" s="313"/>
      <c r="C79" s="30" t="s">
        <v>62</v>
      </c>
      <c r="D79" s="30" t="s">
        <v>311</v>
      </c>
      <c r="E79" s="30" t="s">
        <v>53</v>
      </c>
      <c r="F79" s="30">
        <v>1000000</v>
      </c>
      <c r="G79" s="30"/>
      <c r="H79" s="30"/>
      <c r="I79" s="30" t="s">
        <v>309</v>
      </c>
      <c r="J79" s="30"/>
      <c r="K79" s="30" t="s">
        <v>313</v>
      </c>
      <c r="L79" s="3"/>
      <c r="M79" s="3"/>
      <c r="N79" s="3"/>
    </row>
    <row r="80" spans="1:14" ht="30">
      <c r="A80" s="313"/>
      <c r="B80" s="313"/>
      <c r="C80" s="70" t="s">
        <v>377</v>
      </c>
      <c r="D80" s="70" t="s">
        <v>311</v>
      </c>
      <c r="E80" s="70" t="s">
        <v>58</v>
      </c>
      <c r="F80" s="70">
        <v>1000000</v>
      </c>
      <c r="G80" s="70"/>
      <c r="H80" s="70"/>
      <c r="I80" s="70" t="s">
        <v>309</v>
      </c>
      <c r="J80" s="70"/>
      <c r="K80" s="70" t="s">
        <v>313</v>
      </c>
      <c r="L80" s="3"/>
      <c r="M80" s="3"/>
      <c r="N80" s="3"/>
    </row>
    <row r="81" spans="1:14">
      <c r="A81" s="313"/>
      <c r="B81" s="313"/>
      <c r="C81" s="15" t="s">
        <v>61</v>
      </c>
      <c r="D81" s="15" t="s">
        <v>311</v>
      </c>
      <c r="E81" s="15" t="s">
        <v>58</v>
      </c>
      <c r="F81" s="15">
        <v>1000000</v>
      </c>
      <c r="G81" s="15">
        <v>12</v>
      </c>
      <c r="H81" s="15">
        <v>2</v>
      </c>
      <c r="I81" s="15"/>
      <c r="J81" s="15" t="s">
        <v>197</v>
      </c>
      <c r="K81" s="15"/>
      <c r="L81" s="3"/>
      <c r="M81" s="3"/>
      <c r="N81" s="3"/>
    </row>
    <row r="82" spans="1:14">
      <c r="A82" s="313"/>
      <c r="B82" s="313"/>
      <c r="C82" s="30" t="s">
        <v>62</v>
      </c>
      <c r="D82" s="30" t="s">
        <v>311</v>
      </c>
      <c r="E82" s="30" t="s">
        <v>53</v>
      </c>
      <c r="F82" s="30">
        <v>1000000</v>
      </c>
      <c r="G82" s="30">
        <v>10</v>
      </c>
      <c r="H82" s="30"/>
      <c r="I82" s="30"/>
      <c r="J82" s="30" t="s">
        <v>197</v>
      </c>
      <c r="K82" s="30"/>
      <c r="L82" s="3"/>
      <c r="M82" s="3"/>
      <c r="N82" s="3"/>
    </row>
    <row r="83" spans="1:14">
      <c r="A83" s="313"/>
      <c r="B83" s="313"/>
      <c r="C83" s="70" t="s">
        <v>377</v>
      </c>
      <c r="D83" s="70" t="s">
        <v>311</v>
      </c>
      <c r="E83" s="70" t="s">
        <v>58</v>
      </c>
      <c r="F83" s="70">
        <v>1000000</v>
      </c>
      <c r="G83" s="70">
        <v>13</v>
      </c>
      <c r="H83" s="70"/>
      <c r="I83" s="70"/>
      <c r="J83" s="70" t="s">
        <v>197</v>
      </c>
      <c r="K83" s="70"/>
      <c r="L83" s="3"/>
      <c r="M83" s="3"/>
      <c r="N83" s="3"/>
    </row>
    <row r="84" spans="1:14">
      <c r="A84" s="313"/>
      <c r="B84" s="313"/>
      <c r="C84" s="15" t="s">
        <v>68</v>
      </c>
      <c r="D84" s="15" t="s">
        <v>69</v>
      </c>
      <c r="E84" s="15" t="s">
        <v>58</v>
      </c>
      <c r="F84" s="15"/>
      <c r="G84" s="16"/>
      <c r="H84" s="15"/>
      <c r="I84" s="15" t="s">
        <v>72</v>
      </c>
      <c r="J84" s="15" t="s">
        <v>75</v>
      </c>
      <c r="K84" s="15"/>
      <c r="L84" s="3"/>
      <c r="M84" s="14"/>
      <c r="N84" s="3"/>
    </row>
    <row r="85" spans="1:14" ht="45">
      <c r="A85" s="313"/>
      <c r="B85" s="313"/>
      <c r="C85" s="30" t="s">
        <v>71</v>
      </c>
      <c r="D85" s="30"/>
      <c r="E85" s="30" t="s">
        <v>53</v>
      </c>
      <c r="F85" s="30"/>
      <c r="G85" s="31"/>
      <c r="H85" s="61"/>
      <c r="I85" s="61" t="s">
        <v>389</v>
      </c>
      <c r="J85" s="30" t="s">
        <v>75</v>
      </c>
      <c r="K85" s="30"/>
      <c r="L85" s="3"/>
      <c r="M85" s="3"/>
      <c r="N85" s="3"/>
    </row>
    <row r="86" spans="1:14" ht="30">
      <c r="A86" s="313"/>
      <c r="B86" s="313"/>
      <c r="C86" s="70" t="s">
        <v>377</v>
      </c>
      <c r="D86" s="70" t="s">
        <v>311</v>
      </c>
      <c r="E86" s="70" t="s">
        <v>58</v>
      </c>
      <c r="F86" s="70">
        <v>1000000</v>
      </c>
      <c r="G86" s="70">
        <v>13</v>
      </c>
      <c r="H86" s="70"/>
      <c r="I86" s="70"/>
      <c r="J86" s="70" t="s">
        <v>75</v>
      </c>
      <c r="K86" s="70" t="s">
        <v>386</v>
      </c>
      <c r="L86" s="3"/>
      <c r="M86" s="3"/>
      <c r="N86" s="3"/>
    </row>
    <row r="87" spans="1:14">
      <c r="A87" s="313"/>
      <c r="B87" s="313"/>
      <c r="C87" s="67" t="s">
        <v>68</v>
      </c>
      <c r="D87" s="67" t="s">
        <v>69</v>
      </c>
      <c r="E87" s="67"/>
      <c r="F87" s="67"/>
      <c r="G87" s="16">
        <v>12</v>
      </c>
      <c r="H87" s="67"/>
      <c r="I87" s="67" t="s">
        <v>72</v>
      </c>
      <c r="J87" s="67" t="s">
        <v>76</v>
      </c>
      <c r="K87" s="67"/>
      <c r="L87" s="3"/>
      <c r="M87" s="3"/>
      <c r="N87" s="3"/>
    </row>
    <row r="88" spans="1:14">
      <c r="A88" s="313"/>
      <c r="B88" s="313"/>
      <c r="C88" s="68" t="s">
        <v>71</v>
      </c>
      <c r="D88" s="68"/>
      <c r="E88" s="68"/>
      <c r="F88" s="68"/>
      <c r="G88" s="31"/>
      <c r="H88" s="61"/>
      <c r="I88" s="73" t="s">
        <v>72</v>
      </c>
      <c r="J88" s="68" t="s">
        <v>76</v>
      </c>
      <c r="K88" s="68"/>
      <c r="L88" s="3"/>
      <c r="M88" s="3"/>
      <c r="N88" s="3"/>
    </row>
    <row r="89" spans="1:14" ht="45">
      <c r="A89" s="313"/>
      <c r="B89" s="313"/>
      <c r="C89" s="70" t="s">
        <v>377</v>
      </c>
      <c r="D89" s="70" t="s">
        <v>311</v>
      </c>
      <c r="E89" s="70" t="s">
        <v>58</v>
      </c>
      <c r="F89" s="70">
        <v>1000000</v>
      </c>
      <c r="G89" s="70">
        <v>13</v>
      </c>
      <c r="H89" s="70"/>
      <c r="I89" s="70" t="s">
        <v>314</v>
      </c>
      <c r="J89" s="70" t="s">
        <v>76</v>
      </c>
      <c r="K89" s="70" t="s">
        <v>394</v>
      </c>
      <c r="L89" s="3"/>
      <c r="M89" s="3"/>
      <c r="N89" s="3"/>
    </row>
    <row r="90" spans="1:14">
      <c r="A90" s="313"/>
      <c r="B90" s="313"/>
      <c r="C90" s="67" t="s">
        <v>68</v>
      </c>
      <c r="D90" s="67" t="s">
        <v>69</v>
      </c>
      <c r="E90" s="67"/>
      <c r="F90" s="67"/>
      <c r="G90" s="16">
        <v>12</v>
      </c>
      <c r="H90" s="67"/>
      <c r="I90" s="67"/>
      <c r="J90" s="67" t="s">
        <v>356</v>
      </c>
      <c r="K90" s="67"/>
      <c r="L90" s="3"/>
      <c r="M90" s="3"/>
      <c r="N90" s="3"/>
    </row>
    <row r="91" spans="1:14">
      <c r="A91" s="313"/>
      <c r="B91" s="313"/>
      <c r="C91" s="68" t="s">
        <v>71</v>
      </c>
      <c r="D91" s="68"/>
      <c r="E91" s="68"/>
      <c r="F91" s="68"/>
      <c r="G91" s="31"/>
      <c r="H91" s="61"/>
      <c r="I91" s="73" t="s">
        <v>72</v>
      </c>
      <c r="J91" s="68" t="s">
        <v>356</v>
      </c>
      <c r="K91" s="68"/>
      <c r="L91" s="3"/>
      <c r="M91" s="3"/>
      <c r="N91" s="3"/>
    </row>
    <row r="92" spans="1:14" ht="30">
      <c r="A92" s="313"/>
      <c r="B92" s="313"/>
      <c r="C92" s="70" t="s">
        <v>377</v>
      </c>
      <c r="D92" s="70" t="s">
        <v>311</v>
      </c>
      <c r="E92" s="70" t="s">
        <v>58</v>
      </c>
      <c r="F92" s="70">
        <v>1000000</v>
      </c>
      <c r="G92" s="70">
        <v>13</v>
      </c>
      <c r="H92" s="70"/>
      <c r="I92" s="70"/>
      <c r="J92" s="70" t="s">
        <v>356</v>
      </c>
      <c r="K92" s="70" t="s">
        <v>395</v>
      </c>
      <c r="L92" s="3"/>
      <c r="M92" s="3"/>
      <c r="N92" s="3"/>
    </row>
    <row r="93" spans="1:14">
      <c r="A93" s="313"/>
      <c r="B93" s="313"/>
      <c r="C93" s="14" t="s">
        <v>78</v>
      </c>
      <c r="D93" s="3"/>
      <c r="E93" s="3"/>
      <c r="F93" s="3"/>
      <c r="G93" s="14"/>
      <c r="H93" s="3"/>
      <c r="I93" s="3"/>
      <c r="J93" s="3"/>
      <c r="K93" s="3"/>
      <c r="L93" s="3"/>
      <c r="M93" s="3"/>
      <c r="N93" s="3"/>
    </row>
    <row r="94" spans="1:14">
      <c r="A94" s="314"/>
      <c r="B94" s="314"/>
      <c r="C94" s="13" t="s">
        <v>87</v>
      </c>
      <c r="D94" s="3"/>
      <c r="E94" s="3"/>
      <c r="F94" s="3"/>
      <c r="G94" s="14"/>
      <c r="H94" s="3"/>
      <c r="I94" s="3"/>
      <c r="J94" s="3"/>
      <c r="K94" s="3"/>
      <c r="L94" s="3"/>
      <c r="M94" s="3" t="s">
        <v>37</v>
      </c>
      <c r="N94" s="3"/>
    </row>
    <row r="95" spans="1:14" s="24" customFormat="1">
      <c r="A95" s="44"/>
      <c r="B95" s="44"/>
      <c r="C95" s="23"/>
      <c r="D95" s="22"/>
      <c r="E95" s="22"/>
      <c r="F95" s="22"/>
      <c r="G95" s="22"/>
      <c r="H95" s="22"/>
      <c r="I95" s="23"/>
      <c r="J95" s="23"/>
      <c r="K95" s="23"/>
      <c r="L95" s="22"/>
      <c r="M95" s="22"/>
    </row>
    <row r="96" spans="1:14" ht="30">
      <c r="A96" s="312" t="s">
        <v>464</v>
      </c>
      <c r="B96" s="312" t="s">
        <v>344</v>
      </c>
      <c r="C96" s="60" t="s">
        <v>307</v>
      </c>
      <c r="D96" s="60"/>
      <c r="E96" s="60"/>
      <c r="F96" s="60"/>
      <c r="G96" s="60"/>
      <c r="H96" s="60"/>
      <c r="I96" s="60" t="s">
        <v>308</v>
      </c>
      <c r="J96" s="60"/>
      <c r="K96" s="60"/>
      <c r="L96" s="3"/>
      <c r="M96" s="3"/>
      <c r="N96" s="3"/>
    </row>
    <row r="97" spans="1:14" ht="30">
      <c r="A97" s="313"/>
      <c r="B97" s="313"/>
      <c r="C97" s="15" t="s">
        <v>61</v>
      </c>
      <c r="D97" s="15" t="s">
        <v>310</v>
      </c>
      <c r="E97" s="15" t="s">
        <v>58</v>
      </c>
      <c r="F97" s="15">
        <v>1000000</v>
      </c>
      <c r="G97" s="15"/>
      <c r="H97" s="15">
        <v>0</v>
      </c>
      <c r="I97" s="15" t="s">
        <v>309</v>
      </c>
      <c r="J97" s="15"/>
      <c r="K97" s="15" t="s">
        <v>312</v>
      </c>
      <c r="L97" s="3"/>
      <c r="M97" s="3"/>
      <c r="N97" s="3"/>
    </row>
    <row r="98" spans="1:14" ht="30">
      <c r="A98" s="313"/>
      <c r="B98" s="313"/>
      <c r="C98" s="4" t="s">
        <v>100</v>
      </c>
      <c r="D98" s="4"/>
      <c r="E98" s="4"/>
      <c r="F98" s="4"/>
      <c r="G98" s="4"/>
      <c r="H98" s="4"/>
      <c r="I98" s="4"/>
      <c r="J98" s="4"/>
      <c r="K98" s="4" t="s">
        <v>340</v>
      </c>
      <c r="L98" s="3"/>
      <c r="M98" s="3"/>
      <c r="N98" s="3"/>
    </row>
    <row r="99" spans="1:14" ht="30">
      <c r="A99" s="313"/>
      <c r="B99" s="313"/>
      <c r="C99" s="30" t="s">
        <v>62</v>
      </c>
      <c r="D99" s="30" t="s">
        <v>311</v>
      </c>
      <c r="E99" s="30" t="s">
        <v>53</v>
      </c>
      <c r="F99" s="30">
        <v>1000000</v>
      </c>
      <c r="G99" s="30"/>
      <c r="H99" s="30"/>
      <c r="I99" s="30" t="s">
        <v>309</v>
      </c>
      <c r="J99" s="30"/>
      <c r="K99" s="30" t="s">
        <v>313</v>
      </c>
      <c r="L99" s="3"/>
      <c r="M99" s="3"/>
      <c r="N99" s="3"/>
    </row>
    <row r="100" spans="1:14" ht="30">
      <c r="A100" s="313"/>
      <c r="B100" s="313"/>
      <c r="C100" s="4" t="s">
        <v>100</v>
      </c>
      <c r="D100" s="4"/>
      <c r="E100" s="4"/>
      <c r="F100" s="4"/>
      <c r="G100" s="4"/>
      <c r="H100" s="4"/>
      <c r="I100" s="4"/>
      <c r="J100" s="4"/>
      <c r="K100" s="4" t="s">
        <v>341</v>
      </c>
      <c r="L100" s="3"/>
      <c r="M100" s="3" t="s">
        <v>37</v>
      </c>
      <c r="N100" s="3"/>
    </row>
    <row r="101" spans="1:14" s="24" customFormat="1">
      <c r="A101" s="44"/>
      <c r="B101" s="44"/>
      <c r="C101" s="23"/>
      <c r="D101" s="22"/>
      <c r="E101" s="22"/>
      <c r="F101" s="22"/>
      <c r="G101" s="22"/>
      <c r="H101" s="22"/>
      <c r="I101" s="23"/>
      <c r="J101" s="23"/>
      <c r="K101" s="23"/>
      <c r="L101" s="22"/>
      <c r="M101" s="22"/>
    </row>
    <row r="102" spans="1:14" ht="30">
      <c r="A102" s="312" t="s">
        <v>465</v>
      </c>
      <c r="B102" s="315" t="s">
        <v>418</v>
      </c>
      <c r="C102" s="60" t="s">
        <v>307</v>
      </c>
      <c r="D102" s="60"/>
      <c r="E102" s="60"/>
      <c r="F102" s="60"/>
      <c r="G102" s="60"/>
      <c r="H102" s="60"/>
      <c r="I102" s="60" t="s">
        <v>308</v>
      </c>
      <c r="J102" s="60"/>
      <c r="K102" s="60"/>
      <c r="L102" s="3"/>
      <c r="M102" s="3"/>
      <c r="N102" s="3"/>
    </row>
    <row r="103" spans="1:14" ht="30">
      <c r="A103" s="313"/>
      <c r="B103" s="316"/>
      <c r="C103" s="15" t="s">
        <v>61</v>
      </c>
      <c r="D103" s="15" t="s">
        <v>310</v>
      </c>
      <c r="E103" s="15" t="s">
        <v>58</v>
      </c>
      <c r="F103" s="15">
        <v>1000000</v>
      </c>
      <c r="G103" s="15"/>
      <c r="H103" s="15">
        <v>0</v>
      </c>
      <c r="I103" s="15" t="s">
        <v>309</v>
      </c>
      <c r="J103" s="15"/>
      <c r="K103" s="15" t="s">
        <v>312</v>
      </c>
      <c r="L103" s="3"/>
      <c r="M103" s="3"/>
      <c r="N103" s="3"/>
    </row>
    <row r="104" spans="1:14">
      <c r="A104" s="313"/>
      <c r="B104" s="316"/>
      <c r="C104" s="15" t="s">
        <v>68</v>
      </c>
      <c r="D104" s="15" t="s">
        <v>342</v>
      </c>
      <c r="E104" s="15" t="s">
        <v>53</v>
      </c>
      <c r="F104" s="15">
        <v>1000000</v>
      </c>
      <c r="G104" s="15"/>
      <c r="H104" s="15"/>
      <c r="I104" s="15" t="s">
        <v>309</v>
      </c>
      <c r="J104" s="15"/>
      <c r="K104" s="15" t="s">
        <v>343</v>
      </c>
      <c r="L104" s="3"/>
      <c r="M104" s="3"/>
      <c r="N104" s="3"/>
    </row>
    <row r="105" spans="1:14" ht="45">
      <c r="A105" s="313"/>
      <c r="B105" s="316"/>
      <c r="C105" s="4" t="s">
        <v>100</v>
      </c>
      <c r="D105" s="4"/>
      <c r="E105" s="4"/>
      <c r="F105" s="4"/>
      <c r="G105" s="4"/>
      <c r="H105" s="4"/>
      <c r="I105" s="4"/>
      <c r="J105" s="4"/>
      <c r="K105" s="4" t="s">
        <v>351</v>
      </c>
      <c r="L105" s="3"/>
      <c r="M105" s="3"/>
      <c r="N105" s="3"/>
    </row>
    <row r="106" spans="1:14" ht="30">
      <c r="A106" s="313"/>
      <c r="B106" s="316"/>
      <c r="C106" s="30" t="s">
        <v>62</v>
      </c>
      <c r="D106" s="30" t="s">
        <v>311</v>
      </c>
      <c r="E106" s="30" t="s">
        <v>53</v>
      </c>
      <c r="F106" s="30">
        <v>1000000</v>
      </c>
      <c r="G106" s="30"/>
      <c r="H106" s="30"/>
      <c r="I106" s="30" t="s">
        <v>309</v>
      </c>
      <c r="J106" s="30"/>
      <c r="K106" s="30" t="s">
        <v>313</v>
      </c>
      <c r="L106" s="3"/>
      <c r="M106" s="3"/>
      <c r="N106" s="3"/>
    </row>
    <row r="107" spans="1:14" ht="30">
      <c r="A107" s="313"/>
      <c r="B107" s="316"/>
      <c r="C107" s="4" t="s">
        <v>100</v>
      </c>
      <c r="D107" s="4"/>
      <c r="E107" s="4"/>
      <c r="F107" s="4"/>
      <c r="G107" s="4"/>
      <c r="H107" s="4"/>
      <c r="I107" s="4"/>
      <c r="J107" s="4"/>
      <c r="K107" s="4" t="s">
        <v>352</v>
      </c>
      <c r="L107" s="3"/>
      <c r="M107" s="3"/>
      <c r="N107" s="3"/>
    </row>
    <row r="108" spans="1:14" ht="30">
      <c r="A108" s="313"/>
      <c r="B108" s="316"/>
      <c r="C108" s="4" t="s">
        <v>100</v>
      </c>
      <c r="D108" s="4"/>
      <c r="E108" s="4"/>
      <c r="F108" s="4"/>
      <c r="G108" s="4"/>
      <c r="H108" s="4"/>
      <c r="I108" s="4"/>
      <c r="J108" s="4"/>
      <c r="K108" s="4" t="s">
        <v>353</v>
      </c>
      <c r="L108" s="3"/>
      <c r="M108" s="3" t="s">
        <v>37</v>
      </c>
      <c r="N108" s="3"/>
    </row>
    <row r="109" spans="1:14" s="24" customFormat="1">
      <c r="A109" s="44"/>
      <c r="B109" s="44"/>
      <c r="C109" s="23"/>
      <c r="D109" s="22"/>
      <c r="E109" s="22"/>
      <c r="F109" s="22"/>
      <c r="G109" s="22"/>
      <c r="H109" s="22"/>
      <c r="I109" s="23"/>
      <c r="J109" s="23"/>
      <c r="K109" s="23"/>
      <c r="L109" s="22"/>
      <c r="M109" s="22"/>
    </row>
    <row r="110" spans="1:14" ht="30" customHeight="1">
      <c r="A110" s="309" t="s">
        <v>466</v>
      </c>
      <c r="B110" s="309" t="s">
        <v>350</v>
      </c>
      <c r="C110" s="60" t="s">
        <v>307</v>
      </c>
      <c r="D110" s="60"/>
      <c r="E110" s="60"/>
      <c r="F110" s="60"/>
      <c r="G110" s="60"/>
      <c r="H110" s="60"/>
      <c r="I110" s="60" t="s">
        <v>308</v>
      </c>
      <c r="J110" s="60"/>
      <c r="K110" s="60"/>
      <c r="L110" s="3"/>
      <c r="M110" s="3"/>
      <c r="N110" s="3"/>
    </row>
    <row r="111" spans="1:14" ht="30">
      <c r="A111" s="310"/>
      <c r="B111" s="310"/>
      <c r="C111" s="15" t="s">
        <v>61</v>
      </c>
      <c r="D111" s="15" t="s">
        <v>310</v>
      </c>
      <c r="E111" s="15" t="s">
        <v>58</v>
      </c>
      <c r="F111" s="15">
        <v>1000000</v>
      </c>
      <c r="G111" s="15"/>
      <c r="H111" s="15">
        <v>0</v>
      </c>
      <c r="I111" s="15" t="s">
        <v>309</v>
      </c>
      <c r="J111" s="15"/>
      <c r="K111" s="15" t="s">
        <v>312</v>
      </c>
      <c r="L111" s="3"/>
      <c r="M111" s="3"/>
      <c r="N111" s="3"/>
    </row>
    <row r="112" spans="1:14" ht="30">
      <c r="A112" s="310"/>
      <c r="B112" s="310"/>
      <c r="C112" s="30" t="s">
        <v>62</v>
      </c>
      <c r="D112" s="30" t="s">
        <v>311</v>
      </c>
      <c r="E112" s="30" t="s">
        <v>53</v>
      </c>
      <c r="F112" s="30">
        <v>1000000</v>
      </c>
      <c r="G112" s="30"/>
      <c r="H112" s="30"/>
      <c r="I112" s="30" t="s">
        <v>309</v>
      </c>
      <c r="J112" s="30"/>
      <c r="K112" s="30" t="s">
        <v>313</v>
      </c>
      <c r="L112" s="3"/>
      <c r="M112" s="3"/>
      <c r="N112" s="3"/>
    </row>
    <row r="113" spans="1:14">
      <c r="A113" s="310"/>
      <c r="B113" s="310"/>
      <c r="C113" s="15" t="s">
        <v>61</v>
      </c>
      <c r="D113" s="15" t="s">
        <v>311</v>
      </c>
      <c r="E113" s="15" t="s">
        <v>58</v>
      </c>
      <c r="F113" s="15">
        <v>1000000</v>
      </c>
      <c r="G113" s="15">
        <v>12</v>
      </c>
      <c r="H113" s="15">
        <v>0</v>
      </c>
      <c r="I113" s="15"/>
      <c r="J113" s="15" t="s">
        <v>197</v>
      </c>
      <c r="K113" s="15"/>
      <c r="L113" s="3"/>
      <c r="M113" s="3"/>
      <c r="N113" s="3"/>
    </row>
    <row r="114" spans="1:14">
      <c r="A114" s="310"/>
      <c r="B114" s="310"/>
      <c r="C114" s="30" t="s">
        <v>62</v>
      </c>
      <c r="D114" s="30" t="s">
        <v>311</v>
      </c>
      <c r="E114" s="30" t="s">
        <v>53</v>
      </c>
      <c r="F114" s="30">
        <v>1000000</v>
      </c>
      <c r="G114" s="30">
        <v>10</v>
      </c>
      <c r="H114" s="30"/>
      <c r="I114" s="30"/>
      <c r="J114" s="30" t="s">
        <v>197</v>
      </c>
      <c r="K114" s="30"/>
      <c r="L114" s="3"/>
      <c r="M114" s="3"/>
      <c r="N114" s="3"/>
    </row>
    <row r="115" spans="1:14">
      <c r="A115" s="310"/>
      <c r="B115" s="310"/>
      <c r="C115" s="70" t="s">
        <v>377</v>
      </c>
      <c r="D115" s="70"/>
      <c r="E115" s="70"/>
      <c r="F115" s="70"/>
      <c r="G115" s="70"/>
      <c r="H115" s="70"/>
      <c r="I115" s="70"/>
      <c r="J115" s="70" t="s">
        <v>197</v>
      </c>
      <c r="K115" s="70" t="s">
        <v>391</v>
      </c>
      <c r="L115" s="3"/>
      <c r="M115" s="3"/>
      <c r="N115" s="3"/>
    </row>
    <row r="116" spans="1:14" ht="43.5" customHeight="1">
      <c r="A116" s="310"/>
      <c r="B116" s="310"/>
      <c r="C116" s="15" t="s">
        <v>68</v>
      </c>
      <c r="D116" s="15" t="s">
        <v>69</v>
      </c>
      <c r="E116" s="15"/>
      <c r="F116" s="15"/>
      <c r="G116" s="16"/>
      <c r="H116" s="15"/>
      <c r="I116" s="15" t="s">
        <v>345</v>
      </c>
      <c r="J116" s="15" t="s">
        <v>75</v>
      </c>
      <c r="K116" s="15"/>
      <c r="L116" s="3"/>
      <c r="M116" s="3"/>
      <c r="N116" s="3"/>
    </row>
    <row r="117" spans="1:14" ht="48" customHeight="1">
      <c r="A117" s="310"/>
      <c r="B117" s="310"/>
      <c r="C117" s="30" t="s">
        <v>71</v>
      </c>
      <c r="D117" s="30"/>
      <c r="E117" s="30"/>
      <c r="F117" s="30"/>
      <c r="G117" s="31"/>
      <c r="H117" s="30"/>
      <c r="I117" s="30" t="s">
        <v>346</v>
      </c>
      <c r="J117" s="30" t="s">
        <v>75</v>
      </c>
      <c r="K117" s="30" t="s">
        <v>392</v>
      </c>
      <c r="L117" s="3"/>
      <c r="M117" s="3" t="s">
        <v>384</v>
      </c>
      <c r="N117" s="3"/>
    </row>
    <row r="118" spans="1:14">
      <c r="A118" s="310"/>
      <c r="B118" s="310"/>
      <c r="C118" s="70" t="s">
        <v>377</v>
      </c>
      <c r="D118" s="70"/>
      <c r="E118" s="70"/>
      <c r="F118" s="70"/>
      <c r="G118" s="70"/>
      <c r="H118" s="70"/>
      <c r="I118" s="70"/>
      <c r="J118" s="70" t="s">
        <v>75</v>
      </c>
      <c r="K118" s="70" t="s">
        <v>391</v>
      </c>
      <c r="L118" s="3"/>
      <c r="M118" s="3"/>
      <c r="N118" s="3"/>
    </row>
    <row r="119" spans="1:14">
      <c r="A119" s="310"/>
      <c r="B119" s="310"/>
      <c r="C119" s="67" t="s">
        <v>68</v>
      </c>
      <c r="D119" s="67" t="s">
        <v>69</v>
      </c>
      <c r="E119" s="67"/>
      <c r="F119" s="67"/>
      <c r="G119" s="16"/>
      <c r="H119" s="67"/>
      <c r="I119" s="67" t="s">
        <v>84</v>
      </c>
      <c r="J119" s="67" t="s">
        <v>76</v>
      </c>
      <c r="K119" s="67"/>
      <c r="L119" s="3"/>
      <c r="M119" s="3"/>
      <c r="N119" s="3"/>
    </row>
    <row r="120" spans="1:14" ht="60">
      <c r="A120" s="310"/>
      <c r="B120" s="310"/>
      <c r="C120" s="68" t="s">
        <v>71</v>
      </c>
      <c r="D120" s="68"/>
      <c r="E120" s="68"/>
      <c r="F120" s="68"/>
      <c r="G120" s="31"/>
      <c r="H120" s="68"/>
      <c r="I120" s="68" t="s">
        <v>346</v>
      </c>
      <c r="J120" s="68" t="s">
        <v>76</v>
      </c>
      <c r="K120" s="68"/>
      <c r="L120" s="3"/>
      <c r="M120" s="3"/>
      <c r="N120" s="3"/>
    </row>
    <row r="121" spans="1:14">
      <c r="A121" s="310"/>
      <c r="B121" s="310"/>
      <c r="C121" s="70" t="s">
        <v>377</v>
      </c>
      <c r="D121" s="70"/>
      <c r="E121" s="70"/>
      <c r="F121" s="70"/>
      <c r="G121" s="70"/>
      <c r="H121" s="70"/>
      <c r="I121" s="70" t="s">
        <v>84</v>
      </c>
      <c r="J121" s="70" t="s">
        <v>76</v>
      </c>
      <c r="K121" s="70" t="s">
        <v>411</v>
      </c>
      <c r="L121" s="3"/>
      <c r="M121" s="3" t="s">
        <v>384</v>
      </c>
      <c r="N121" s="3"/>
    </row>
    <row r="122" spans="1:14">
      <c r="A122" s="310"/>
      <c r="B122" s="310"/>
      <c r="C122" s="67" t="s">
        <v>68</v>
      </c>
      <c r="D122" s="67" t="s">
        <v>69</v>
      </c>
      <c r="E122" s="67"/>
      <c r="F122" s="67"/>
      <c r="G122" s="16"/>
      <c r="H122" s="67"/>
      <c r="I122" s="67"/>
      <c r="J122" s="67" t="s">
        <v>356</v>
      </c>
      <c r="K122" s="75" t="s">
        <v>412</v>
      </c>
      <c r="L122" s="3"/>
      <c r="M122" s="3" t="s">
        <v>384</v>
      </c>
      <c r="N122" s="3"/>
    </row>
    <row r="123" spans="1:14">
      <c r="A123" s="310"/>
      <c r="B123" s="310"/>
      <c r="C123" s="68" t="s">
        <v>71</v>
      </c>
      <c r="D123" s="68"/>
      <c r="E123" s="68"/>
      <c r="F123" s="68"/>
      <c r="G123" s="31"/>
      <c r="H123" s="68"/>
      <c r="I123" s="68"/>
      <c r="J123" s="68" t="s">
        <v>356</v>
      </c>
      <c r="K123" s="76" t="s">
        <v>412</v>
      </c>
      <c r="L123" s="3"/>
      <c r="M123" s="3" t="s">
        <v>384</v>
      </c>
      <c r="N123" s="3"/>
    </row>
    <row r="124" spans="1:14">
      <c r="A124" s="310"/>
      <c r="B124" s="310"/>
      <c r="C124" s="70" t="s">
        <v>377</v>
      </c>
      <c r="D124" s="70"/>
      <c r="E124" s="70"/>
      <c r="F124" s="70"/>
      <c r="G124" s="70"/>
      <c r="H124" s="70"/>
      <c r="I124" s="70"/>
      <c r="J124" s="70" t="s">
        <v>356</v>
      </c>
      <c r="K124" s="70" t="s">
        <v>412</v>
      </c>
      <c r="L124" s="3"/>
      <c r="M124" s="3" t="s">
        <v>384</v>
      </c>
      <c r="N124" s="3"/>
    </row>
    <row r="125" spans="1:14" ht="150">
      <c r="A125" s="310"/>
      <c r="B125" s="310"/>
      <c r="C125" s="14" t="s">
        <v>78</v>
      </c>
      <c r="D125" s="3"/>
      <c r="E125" s="3"/>
      <c r="F125" s="3"/>
      <c r="G125" s="14"/>
      <c r="H125" s="3"/>
      <c r="I125" s="3"/>
      <c r="J125" s="3"/>
      <c r="K125" s="3" t="s">
        <v>393</v>
      </c>
      <c r="L125" s="3"/>
      <c r="M125" s="3" t="s">
        <v>37</v>
      </c>
      <c r="N125" s="3"/>
    </row>
    <row r="126" spans="1:14" ht="150">
      <c r="A126" s="311"/>
      <c r="B126" s="311"/>
      <c r="C126" s="14" t="s">
        <v>87</v>
      </c>
      <c r="D126" s="3"/>
      <c r="E126" s="3"/>
      <c r="F126" s="3"/>
      <c r="G126" s="3"/>
      <c r="H126" s="3"/>
      <c r="I126" s="3"/>
      <c r="J126" s="3"/>
      <c r="K126" s="3" t="s">
        <v>393</v>
      </c>
      <c r="L126" s="3"/>
      <c r="M126" s="3"/>
      <c r="N126" s="3"/>
    </row>
    <row r="127" spans="1:14" s="24" customFormat="1">
      <c r="A127" s="44"/>
      <c r="B127" s="44"/>
      <c r="C127" s="23"/>
      <c r="D127" s="22"/>
      <c r="E127" s="22"/>
      <c r="F127" s="22"/>
      <c r="G127" s="22"/>
      <c r="H127" s="22"/>
      <c r="I127" s="23"/>
      <c r="J127" s="23"/>
      <c r="K127" s="23"/>
      <c r="L127" s="22"/>
      <c r="M127" s="22"/>
    </row>
    <row r="128" spans="1:14" ht="30" customHeight="1">
      <c r="A128" s="309" t="s">
        <v>467</v>
      </c>
      <c r="B128" s="309" t="s">
        <v>347</v>
      </c>
      <c r="C128" s="60" t="s">
        <v>307</v>
      </c>
      <c r="D128" s="60"/>
      <c r="E128" s="60"/>
      <c r="F128" s="60"/>
      <c r="G128" s="60"/>
      <c r="H128" s="60"/>
      <c r="I128" s="60" t="s">
        <v>308</v>
      </c>
      <c r="J128" s="60"/>
      <c r="K128" s="60"/>
      <c r="L128" s="3"/>
      <c r="M128" s="3"/>
      <c r="N128" s="3"/>
    </row>
    <row r="129" spans="1:14" ht="30">
      <c r="A129" s="310"/>
      <c r="B129" s="310"/>
      <c r="C129" s="15" t="s">
        <v>61</v>
      </c>
      <c r="D129" s="15" t="s">
        <v>310</v>
      </c>
      <c r="E129" s="15" t="s">
        <v>58</v>
      </c>
      <c r="F129" s="15">
        <v>1000000</v>
      </c>
      <c r="G129" s="15"/>
      <c r="H129" s="15">
        <v>0</v>
      </c>
      <c r="I129" s="15" t="s">
        <v>309</v>
      </c>
      <c r="J129" s="15"/>
      <c r="K129" s="15" t="s">
        <v>312</v>
      </c>
      <c r="L129" s="3"/>
      <c r="M129" s="3"/>
      <c r="N129" s="3"/>
    </row>
    <row r="130" spans="1:14" ht="30">
      <c r="A130" s="310"/>
      <c r="B130" s="310"/>
      <c r="C130" s="30" t="s">
        <v>62</v>
      </c>
      <c r="D130" s="30" t="s">
        <v>311</v>
      </c>
      <c r="E130" s="30" t="s">
        <v>53</v>
      </c>
      <c r="F130" s="30">
        <v>1000000</v>
      </c>
      <c r="G130" s="30"/>
      <c r="H130" s="30"/>
      <c r="I130" s="30" t="s">
        <v>309</v>
      </c>
      <c r="J130" s="30"/>
      <c r="K130" s="30" t="s">
        <v>313</v>
      </c>
      <c r="L130" s="3"/>
      <c r="M130" s="3"/>
      <c r="N130" s="3"/>
    </row>
    <row r="131" spans="1:14">
      <c r="A131" s="310"/>
      <c r="B131" s="310"/>
      <c r="C131" s="15" t="s">
        <v>61</v>
      </c>
      <c r="D131" s="15" t="s">
        <v>311</v>
      </c>
      <c r="E131" s="15" t="s">
        <v>58</v>
      </c>
      <c r="F131" s="58">
        <v>1500000</v>
      </c>
      <c r="G131" s="15">
        <v>12</v>
      </c>
      <c r="H131" s="15">
        <v>0</v>
      </c>
      <c r="I131" s="15"/>
      <c r="J131" s="15" t="s">
        <v>197</v>
      </c>
      <c r="K131" s="15"/>
      <c r="L131" s="3"/>
      <c r="M131" s="3"/>
      <c r="N131" s="3"/>
    </row>
    <row r="132" spans="1:14">
      <c r="A132" s="310"/>
      <c r="B132" s="310"/>
      <c r="C132" s="30" t="s">
        <v>62</v>
      </c>
      <c r="D132" s="30" t="s">
        <v>311</v>
      </c>
      <c r="E132" s="30" t="s">
        <v>53</v>
      </c>
      <c r="F132" s="30">
        <v>1000000</v>
      </c>
      <c r="G132" s="30">
        <v>10</v>
      </c>
      <c r="H132" s="30"/>
      <c r="I132" s="30"/>
      <c r="J132" s="30" t="s">
        <v>197</v>
      </c>
      <c r="K132" s="30"/>
      <c r="L132" s="3"/>
      <c r="M132" s="3"/>
      <c r="N132" s="3"/>
    </row>
    <row r="133" spans="1:14" ht="43.5" customHeight="1">
      <c r="A133" s="310"/>
      <c r="B133" s="310"/>
      <c r="C133" s="15" t="s">
        <v>68</v>
      </c>
      <c r="D133" s="15" t="s">
        <v>69</v>
      </c>
      <c r="E133" s="15"/>
      <c r="F133" s="15"/>
      <c r="G133" s="16"/>
      <c r="H133" s="15"/>
      <c r="I133" s="15" t="s">
        <v>348</v>
      </c>
      <c r="J133" s="15" t="s">
        <v>75</v>
      </c>
      <c r="K133" s="15"/>
      <c r="L133" s="3"/>
      <c r="M133" s="3"/>
      <c r="N133" s="3"/>
    </row>
    <row r="134" spans="1:14" ht="48" customHeight="1">
      <c r="A134" s="310"/>
      <c r="B134" s="310"/>
      <c r="C134" s="30" t="s">
        <v>71</v>
      </c>
      <c r="D134" s="30"/>
      <c r="E134" s="30"/>
      <c r="F134" s="30"/>
      <c r="G134" s="31"/>
      <c r="H134" s="30"/>
      <c r="I134" s="30" t="s">
        <v>349</v>
      </c>
      <c r="J134" s="30" t="s">
        <v>75</v>
      </c>
      <c r="K134" s="30"/>
      <c r="L134" s="3"/>
      <c r="M134" s="3"/>
      <c r="N134" s="3"/>
    </row>
    <row r="135" spans="1:14" ht="195">
      <c r="A135" s="310"/>
      <c r="B135" s="310"/>
      <c r="C135" s="14" t="s">
        <v>78</v>
      </c>
      <c r="D135" s="3"/>
      <c r="E135" s="3"/>
      <c r="F135" s="3"/>
      <c r="G135" s="14"/>
      <c r="H135" s="3"/>
      <c r="I135" s="3"/>
      <c r="J135" s="3"/>
      <c r="K135" s="3" t="s">
        <v>404</v>
      </c>
      <c r="L135" s="3"/>
      <c r="M135" s="3"/>
      <c r="N135" s="3"/>
    </row>
    <row r="136" spans="1:14" ht="195">
      <c r="A136" s="311"/>
      <c r="B136" s="311"/>
      <c r="C136" s="14" t="s">
        <v>87</v>
      </c>
      <c r="D136" s="3"/>
      <c r="E136" s="3"/>
      <c r="F136" s="3"/>
      <c r="G136" s="3"/>
      <c r="H136" s="3"/>
      <c r="I136" s="3"/>
      <c r="J136" s="3"/>
      <c r="K136" s="160" t="s">
        <v>404</v>
      </c>
      <c r="L136" s="3"/>
      <c r="M136" s="160" t="s">
        <v>37</v>
      </c>
      <c r="N136" s="3"/>
    </row>
    <row r="137" spans="1:14" s="24" customFormat="1">
      <c r="A137" s="44"/>
      <c r="B137" s="44"/>
      <c r="C137" s="23"/>
      <c r="D137" s="22"/>
      <c r="E137" s="22"/>
      <c r="F137" s="22"/>
      <c r="G137" s="22"/>
      <c r="H137" s="22"/>
      <c r="I137" s="23"/>
      <c r="J137" s="23"/>
      <c r="K137" s="23"/>
      <c r="L137" s="22"/>
      <c r="M137" s="22"/>
    </row>
    <row r="138" spans="1:14" ht="30" customHeight="1">
      <c r="A138" s="309" t="s">
        <v>468</v>
      </c>
      <c r="B138" s="309" t="s">
        <v>371</v>
      </c>
      <c r="C138" s="60" t="s">
        <v>307</v>
      </c>
      <c r="D138" s="60"/>
      <c r="E138" s="60"/>
      <c r="F138" s="60"/>
      <c r="G138" s="60"/>
      <c r="H138" s="60"/>
      <c r="I138" s="60" t="s">
        <v>308</v>
      </c>
      <c r="J138" s="60"/>
      <c r="K138" s="60"/>
      <c r="L138" s="3"/>
      <c r="M138" s="3"/>
      <c r="N138" s="3"/>
    </row>
    <row r="139" spans="1:14" ht="30">
      <c r="A139" s="310"/>
      <c r="B139" s="310"/>
      <c r="C139" s="15" t="s">
        <v>61</v>
      </c>
      <c r="D139" s="15" t="s">
        <v>310</v>
      </c>
      <c r="E139" s="15" t="s">
        <v>58</v>
      </c>
      <c r="F139" s="15">
        <v>1000000</v>
      </c>
      <c r="G139" s="15"/>
      <c r="H139" s="15">
        <v>0</v>
      </c>
      <c r="I139" s="15" t="s">
        <v>309</v>
      </c>
      <c r="J139" s="15"/>
      <c r="K139" s="15" t="s">
        <v>312</v>
      </c>
      <c r="L139" s="3"/>
      <c r="M139" s="3"/>
      <c r="N139" s="3"/>
    </row>
    <row r="140" spans="1:14" ht="30">
      <c r="A140" s="310"/>
      <c r="B140" s="310"/>
      <c r="C140" s="30" t="s">
        <v>62</v>
      </c>
      <c r="D140" s="30" t="s">
        <v>311</v>
      </c>
      <c r="E140" s="30" t="s">
        <v>53</v>
      </c>
      <c r="F140" s="30">
        <v>1000000</v>
      </c>
      <c r="G140" s="30"/>
      <c r="H140" s="30"/>
      <c r="I140" s="30" t="s">
        <v>309</v>
      </c>
      <c r="J140" s="30"/>
      <c r="K140" s="30" t="s">
        <v>313</v>
      </c>
      <c r="L140" s="3"/>
      <c r="M140" s="3"/>
      <c r="N140" s="3"/>
    </row>
    <row r="141" spans="1:14">
      <c r="A141" s="310"/>
      <c r="B141" s="310"/>
      <c r="C141" s="15" t="s">
        <v>61</v>
      </c>
      <c r="D141" s="15" t="s">
        <v>311</v>
      </c>
      <c r="E141" s="15" t="s">
        <v>58</v>
      </c>
      <c r="F141" s="15">
        <v>1000000</v>
      </c>
      <c r="G141" s="15">
        <v>12</v>
      </c>
      <c r="H141" s="15">
        <v>0</v>
      </c>
      <c r="I141" s="15"/>
      <c r="J141" s="15" t="s">
        <v>197</v>
      </c>
      <c r="K141" s="15"/>
      <c r="L141" s="3"/>
      <c r="M141" s="3"/>
      <c r="N141" s="3"/>
    </row>
    <row r="142" spans="1:14">
      <c r="A142" s="310"/>
      <c r="B142" s="310"/>
      <c r="C142" s="30" t="s">
        <v>62</v>
      </c>
      <c r="D142" s="30" t="s">
        <v>311</v>
      </c>
      <c r="E142" s="30" t="s">
        <v>53</v>
      </c>
      <c r="F142" s="30">
        <v>1000000</v>
      </c>
      <c r="G142" s="30">
        <v>10</v>
      </c>
      <c r="H142" s="30"/>
      <c r="I142" s="30"/>
      <c r="J142" s="30" t="s">
        <v>197</v>
      </c>
      <c r="K142" s="30"/>
      <c r="L142" s="3"/>
      <c r="M142" s="3"/>
      <c r="N142" s="3"/>
    </row>
    <row r="143" spans="1:14">
      <c r="A143" s="310"/>
      <c r="B143" s="310"/>
      <c r="C143" s="15" t="s">
        <v>68</v>
      </c>
      <c r="D143" s="15" t="s">
        <v>69</v>
      </c>
      <c r="E143" s="15"/>
      <c r="F143" s="15"/>
      <c r="G143" s="16"/>
      <c r="H143" s="15"/>
      <c r="I143" s="15" t="s">
        <v>84</v>
      </c>
      <c r="J143" s="15" t="s">
        <v>75</v>
      </c>
      <c r="K143" s="30"/>
      <c r="L143" s="3"/>
      <c r="M143" s="3"/>
      <c r="N143" s="3"/>
    </row>
    <row r="144" spans="1:14">
      <c r="A144" s="310"/>
      <c r="B144" s="310"/>
      <c r="C144" s="30" t="s">
        <v>71</v>
      </c>
      <c r="D144" s="30"/>
      <c r="E144" s="30"/>
      <c r="F144" s="30"/>
      <c r="G144" s="31"/>
      <c r="H144" s="30"/>
      <c r="I144" s="30" t="s">
        <v>84</v>
      </c>
      <c r="J144" s="30" t="s">
        <v>75</v>
      </c>
      <c r="K144" s="30"/>
      <c r="L144" s="3"/>
      <c r="M144" s="3"/>
      <c r="N144" s="3"/>
    </row>
    <row r="145" spans="1:14" ht="43.5" customHeight="1">
      <c r="A145" s="310"/>
      <c r="B145" s="310"/>
      <c r="C145" s="15" t="s">
        <v>68</v>
      </c>
      <c r="D145" s="15" t="s">
        <v>69</v>
      </c>
      <c r="E145" s="15"/>
      <c r="F145" s="15"/>
      <c r="G145" s="16"/>
      <c r="H145" s="15"/>
      <c r="I145" s="15" t="s">
        <v>357</v>
      </c>
      <c r="J145" s="16" t="s">
        <v>76</v>
      </c>
      <c r="K145" s="15"/>
      <c r="L145" s="3"/>
      <c r="M145" s="3"/>
      <c r="N145" s="3"/>
    </row>
    <row r="146" spans="1:14" ht="48" customHeight="1">
      <c r="A146" s="310"/>
      <c r="B146" s="310"/>
      <c r="C146" s="30" t="s">
        <v>71</v>
      </c>
      <c r="D146" s="30"/>
      <c r="E146" s="30"/>
      <c r="F146" s="30"/>
      <c r="G146" s="31"/>
      <c r="H146" s="30"/>
      <c r="I146" s="30" t="s">
        <v>349</v>
      </c>
      <c r="J146" s="31" t="s">
        <v>76</v>
      </c>
      <c r="K146" s="30"/>
      <c r="L146" s="3"/>
      <c r="M146" s="3"/>
      <c r="N146" s="3"/>
    </row>
    <row r="147" spans="1:14">
      <c r="A147" s="310"/>
      <c r="B147" s="310"/>
      <c r="C147" s="15" t="s">
        <v>68</v>
      </c>
      <c r="D147" s="15" t="s">
        <v>69</v>
      </c>
      <c r="E147" s="15"/>
      <c r="F147" s="15"/>
      <c r="G147" s="16"/>
      <c r="H147" s="15"/>
      <c r="I147" s="15" t="s">
        <v>84</v>
      </c>
      <c r="J147" s="15" t="s">
        <v>356</v>
      </c>
      <c r="K147" s="30" t="s">
        <v>359</v>
      </c>
      <c r="L147" s="3"/>
      <c r="M147" s="3"/>
      <c r="N147" s="3"/>
    </row>
    <row r="148" spans="1:14">
      <c r="A148" s="310"/>
      <c r="B148" s="310"/>
      <c r="C148" s="30" t="s">
        <v>71</v>
      </c>
      <c r="D148" s="30"/>
      <c r="E148" s="30"/>
      <c r="F148" s="30"/>
      <c r="G148" s="31"/>
      <c r="H148" s="30"/>
      <c r="I148" s="30" t="s">
        <v>84</v>
      </c>
      <c r="J148" s="30" t="s">
        <v>356</v>
      </c>
      <c r="K148" s="30" t="s">
        <v>358</v>
      </c>
      <c r="L148" s="3"/>
      <c r="M148" s="3"/>
      <c r="N148" s="3"/>
    </row>
    <row r="149" spans="1:14" ht="195">
      <c r="A149" s="310"/>
      <c r="B149" s="310"/>
      <c r="C149" s="14" t="s">
        <v>78</v>
      </c>
      <c r="D149" s="3"/>
      <c r="E149" s="3"/>
      <c r="F149" s="3"/>
      <c r="G149" s="14"/>
      <c r="H149" s="3"/>
      <c r="I149" s="3"/>
      <c r="J149" s="3"/>
      <c r="K149" s="3" t="s">
        <v>360</v>
      </c>
      <c r="L149" s="3"/>
      <c r="M149" s="3"/>
      <c r="N149" s="3"/>
    </row>
    <row r="150" spans="1:14" ht="195">
      <c r="A150" s="311"/>
      <c r="B150" s="311"/>
      <c r="C150" s="14" t="s">
        <v>87</v>
      </c>
      <c r="D150" s="3"/>
      <c r="E150" s="3"/>
      <c r="F150" s="3"/>
      <c r="G150" s="3"/>
      <c r="H150" s="3"/>
      <c r="I150" s="3"/>
      <c r="J150" s="3"/>
      <c r="K150" s="3" t="s">
        <v>360</v>
      </c>
      <c r="L150" s="3"/>
      <c r="M150" s="59" t="s">
        <v>37</v>
      </c>
      <c r="N150" s="3"/>
    </row>
    <row r="151" spans="1:14" s="24" customFormat="1">
      <c r="A151" s="44"/>
      <c r="B151" s="44"/>
      <c r="C151" s="23"/>
      <c r="D151" s="22"/>
      <c r="E151" s="22"/>
      <c r="F151" s="22"/>
      <c r="G151" s="22"/>
      <c r="H151" s="22"/>
      <c r="I151" s="23"/>
      <c r="J151" s="23"/>
      <c r="K151" s="23"/>
      <c r="L151" s="22"/>
      <c r="M151" s="22"/>
    </row>
    <row r="152" spans="1:14" ht="30" customHeight="1">
      <c r="A152" s="309" t="s">
        <v>469</v>
      </c>
      <c r="B152" s="309" t="s">
        <v>370</v>
      </c>
      <c r="C152" s="60" t="s">
        <v>307</v>
      </c>
      <c r="D152" s="60"/>
      <c r="E152" s="60"/>
      <c r="F152" s="60"/>
      <c r="G152" s="60"/>
      <c r="H152" s="60"/>
      <c r="I152" s="60" t="s">
        <v>308</v>
      </c>
      <c r="J152" s="60"/>
      <c r="K152" s="60"/>
      <c r="L152" s="3"/>
      <c r="M152" s="3"/>
      <c r="N152" s="3"/>
    </row>
    <row r="153" spans="1:14" ht="30">
      <c r="A153" s="310"/>
      <c r="B153" s="310"/>
      <c r="C153" s="15" t="s">
        <v>61</v>
      </c>
      <c r="D153" s="15" t="s">
        <v>310</v>
      </c>
      <c r="E153" s="15" t="s">
        <v>53</v>
      </c>
      <c r="F153" s="15">
        <v>1000000</v>
      </c>
      <c r="G153" s="15"/>
      <c r="H153" s="15">
        <v>0</v>
      </c>
      <c r="I153" s="15" t="s">
        <v>309</v>
      </c>
      <c r="J153" s="15"/>
      <c r="K153" s="15" t="s">
        <v>361</v>
      </c>
      <c r="L153" s="3"/>
      <c r="M153" s="3"/>
      <c r="N153" s="3"/>
    </row>
    <row r="154" spans="1:14" ht="30">
      <c r="A154" s="310"/>
      <c r="B154" s="310"/>
      <c r="C154" s="30" t="s">
        <v>62</v>
      </c>
      <c r="D154" s="30" t="s">
        <v>311</v>
      </c>
      <c r="E154" s="30" t="s">
        <v>58</v>
      </c>
      <c r="F154" s="30">
        <v>1000000</v>
      </c>
      <c r="G154" s="30"/>
      <c r="H154" s="30"/>
      <c r="I154" s="30" t="s">
        <v>309</v>
      </c>
      <c r="J154" s="30"/>
      <c r="K154" s="30" t="s">
        <v>362</v>
      </c>
      <c r="L154" s="3"/>
      <c r="M154" s="3"/>
      <c r="N154" s="3"/>
    </row>
    <row r="155" spans="1:14" ht="30">
      <c r="A155" s="310"/>
      <c r="B155" s="310"/>
      <c r="C155" s="65" t="s">
        <v>63</v>
      </c>
      <c r="D155" s="65" t="s">
        <v>310</v>
      </c>
      <c r="E155" s="65" t="s">
        <v>58</v>
      </c>
      <c r="F155" s="65">
        <v>1000000</v>
      </c>
      <c r="G155" s="65"/>
      <c r="H155" s="65">
        <v>0</v>
      </c>
      <c r="I155" s="65" t="s">
        <v>309</v>
      </c>
      <c r="J155" s="65"/>
      <c r="K155" s="65" t="s">
        <v>312</v>
      </c>
      <c r="L155" s="3"/>
      <c r="M155" s="3"/>
      <c r="N155" s="3"/>
    </row>
    <row r="156" spans="1:14">
      <c r="A156" s="310"/>
      <c r="B156" s="310"/>
      <c r="C156" s="15" t="s">
        <v>61</v>
      </c>
      <c r="D156" s="15" t="s">
        <v>311</v>
      </c>
      <c r="E156" s="15" t="s">
        <v>53</v>
      </c>
      <c r="F156" s="15">
        <v>1000000</v>
      </c>
      <c r="G156" s="15">
        <v>10</v>
      </c>
      <c r="H156" s="15">
        <v>0</v>
      </c>
      <c r="I156" s="15"/>
      <c r="J156" s="15" t="s">
        <v>197</v>
      </c>
      <c r="K156" s="15"/>
      <c r="L156" s="3"/>
      <c r="M156" s="3"/>
      <c r="N156" s="3"/>
    </row>
    <row r="157" spans="1:14">
      <c r="A157" s="310"/>
      <c r="B157" s="310"/>
      <c r="C157" s="30" t="s">
        <v>62</v>
      </c>
      <c r="D157" s="30" t="s">
        <v>311</v>
      </c>
      <c r="E157" s="30" t="s">
        <v>55</v>
      </c>
      <c r="F157" s="30">
        <v>1000000</v>
      </c>
      <c r="G157" s="30">
        <v>12</v>
      </c>
      <c r="H157" s="30"/>
      <c r="I157" s="30"/>
      <c r="J157" s="30" t="s">
        <v>197</v>
      </c>
      <c r="K157" s="30"/>
      <c r="L157" s="3"/>
      <c r="M157" s="3"/>
      <c r="N157" s="3"/>
    </row>
    <row r="158" spans="1:14">
      <c r="A158" s="310"/>
      <c r="B158" s="310"/>
      <c r="C158" s="65" t="s">
        <v>63</v>
      </c>
      <c r="D158" s="65" t="s">
        <v>310</v>
      </c>
      <c r="E158" s="65" t="s">
        <v>55</v>
      </c>
      <c r="F158" s="65">
        <v>1000000</v>
      </c>
      <c r="G158" s="65">
        <v>13</v>
      </c>
      <c r="H158" s="65"/>
      <c r="I158" s="65"/>
      <c r="J158" s="65" t="s">
        <v>197</v>
      </c>
      <c r="K158" s="65"/>
      <c r="L158" s="3"/>
      <c r="M158" s="3"/>
      <c r="N158" s="3"/>
    </row>
    <row r="159" spans="1:14" ht="45">
      <c r="A159" s="310"/>
      <c r="B159" s="310"/>
      <c r="C159" s="15" t="s">
        <v>68</v>
      </c>
      <c r="D159" s="15" t="s">
        <v>69</v>
      </c>
      <c r="E159" s="15"/>
      <c r="F159" s="15"/>
      <c r="G159" s="16"/>
      <c r="H159" s="15"/>
      <c r="I159" s="15" t="s">
        <v>364</v>
      </c>
      <c r="J159" s="15" t="s">
        <v>75</v>
      </c>
      <c r="K159" s="30"/>
      <c r="L159" s="3"/>
      <c r="M159" s="3"/>
      <c r="N159" s="3"/>
    </row>
    <row r="160" spans="1:14">
      <c r="A160" s="310"/>
      <c r="B160" s="310"/>
      <c r="C160" s="30" t="s">
        <v>71</v>
      </c>
      <c r="D160" s="30"/>
      <c r="E160" s="30"/>
      <c r="F160" s="30"/>
      <c r="G160" s="31"/>
      <c r="H160" s="30"/>
      <c r="I160" s="30" t="s">
        <v>84</v>
      </c>
      <c r="J160" s="30" t="s">
        <v>75</v>
      </c>
      <c r="K160" s="30"/>
      <c r="L160" s="3"/>
      <c r="M160" s="3"/>
      <c r="N160" s="3"/>
    </row>
    <row r="161" spans="1:14">
      <c r="A161" s="310"/>
      <c r="B161" s="310"/>
      <c r="C161" s="65" t="s">
        <v>63</v>
      </c>
      <c r="D161" s="65"/>
      <c r="E161" s="65"/>
      <c r="F161" s="65"/>
      <c r="G161" s="65"/>
      <c r="H161" s="65"/>
      <c r="I161" s="65" t="s">
        <v>84</v>
      </c>
      <c r="J161" s="65" t="s">
        <v>75</v>
      </c>
      <c r="K161" s="65"/>
      <c r="L161" s="3"/>
      <c r="M161" s="3"/>
      <c r="N161" s="3"/>
    </row>
    <row r="162" spans="1:14">
      <c r="A162" s="310"/>
      <c r="B162" s="310"/>
      <c r="C162" s="15" t="s">
        <v>68</v>
      </c>
      <c r="D162" s="15" t="s">
        <v>69</v>
      </c>
      <c r="E162" s="15"/>
      <c r="F162" s="15"/>
      <c r="G162" s="16"/>
      <c r="H162" s="15"/>
      <c r="I162" s="15" t="s">
        <v>84</v>
      </c>
      <c r="J162" s="16" t="s">
        <v>76</v>
      </c>
      <c r="K162" s="15"/>
      <c r="L162" s="3"/>
      <c r="M162" s="3"/>
      <c r="N162" s="3"/>
    </row>
    <row r="163" spans="1:14">
      <c r="A163" s="310"/>
      <c r="B163" s="310"/>
      <c r="C163" s="30" t="s">
        <v>71</v>
      </c>
      <c r="D163" s="30"/>
      <c r="E163" s="30"/>
      <c r="F163" s="30"/>
      <c r="G163" s="31"/>
      <c r="H163" s="30"/>
      <c r="I163" s="30" t="s">
        <v>84</v>
      </c>
      <c r="J163" s="31" t="s">
        <v>76</v>
      </c>
      <c r="K163" s="30"/>
      <c r="L163" s="3"/>
      <c r="M163" s="3"/>
      <c r="N163" s="3"/>
    </row>
    <row r="164" spans="1:14" ht="60">
      <c r="A164" s="310"/>
      <c r="B164" s="310"/>
      <c r="C164" s="65" t="s">
        <v>63</v>
      </c>
      <c r="D164" s="65"/>
      <c r="E164" s="65"/>
      <c r="F164" s="65"/>
      <c r="G164" s="65"/>
      <c r="H164" s="65"/>
      <c r="I164" s="65" t="s">
        <v>363</v>
      </c>
      <c r="J164" s="65" t="s">
        <v>76</v>
      </c>
      <c r="K164" s="65"/>
      <c r="L164" s="3"/>
      <c r="M164" s="3" t="s">
        <v>384</v>
      </c>
      <c r="N164" s="3"/>
    </row>
    <row r="165" spans="1:14">
      <c r="A165" s="310"/>
      <c r="B165" s="310"/>
      <c r="C165" s="15" t="s">
        <v>68</v>
      </c>
      <c r="D165" s="15" t="s">
        <v>69</v>
      </c>
      <c r="E165" s="15"/>
      <c r="F165" s="15"/>
      <c r="G165" s="16"/>
      <c r="H165" s="15"/>
      <c r="I165" s="15" t="s">
        <v>84</v>
      </c>
      <c r="J165" s="15" t="s">
        <v>356</v>
      </c>
      <c r="K165" s="58"/>
      <c r="L165" s="3"/>
      <c r="M165" s="3" t="s">
        <v>384</v>
      </c>
      <c r="N165" s="3"/>
    </row>
    <row r="166" spans="1:14">
      <c r="A166" s="310"/>
      <c r="B166" s="310"/>
      <c r="C166" s="30" t="s">
        <v>71</v>
      </c>
      <c r="D166" s="30"/>
      <c r="E166" s="30"/>
      <c r="F166" s="30"/>
      <c r="G166" s="31"/>
      <c r="H166" s="30"/>
      <c r="I166" s="30" t="s">
        <v>84</v>
      </c>
      <c r="J166" s="30" t="s">
        <v>356</v>
      </c>
      <c r="K166" s="30"/>
      <c r="L166" s="3"/>
      <c r="M166" s="3"/>
      <c r="N166" s="3"/>
    </row>
    <row r="167" spans="1:14" ht="60">
      <c r="A167" s="310"/>
      <c r="B167" s="310"/>
      <c r="C167" s="65" t="s">
        <v>63</v>
      </c>
      <c r="D167" s="65"/>
      <c r="E167" s="65"/>
      <c r="F167" s="65"/>
      <c r="G167" s="65"/>
      <c r="H167" s="65"/>
      <c r="I167" s="65" t="s">
        <v>363</v>
      </c>
      <c r="J167" s="65" t="s">
        <v>356</v>
      </c>
      <c r="K167" s="65"/>
      <c r="L167" s="3"/>
      <c r="M167" s="3"/>
      <c r="N167" s="3"/>
    </row>
    <row r="168" spans="1:14" ht="60">
      <c r="A168" s="310"/>
      <c r="B168" s="310"/>
      <c r="C168" s="14" t="s">
        <v>78</v>
      </c>
      <c r="D168" s="3"/>
      <c r="E168" s="3"/>
      <c r="F168" s="3"/>
      <c r="G168" s="14"/>
      <c r="H168" s="3"/>
      <c r="I168" s="3"/>
      <c r="J168" s="3"/>
      <c r="K168" s="3" t="s">
        <v>413</v>
      </c>
      <c r="L168" s="3"/>
      <c r="M168" s="3" t="s">
        <v>384</v>
      </c>
      <c r="N168" s="3"/>
    </row>
    <row r="169" spans="1:14">
      <c r="A169" s="311"/>
      <c r="B169" s="311"/>
      <c r="C169" s="14" t="s">
        <v>87</v>
      </c>
      <c r="D169" s="3"/>
      <c r="E169" s="3"/>
      <c r="F169" s="3"/>
      <c r="G169" s="3"/>
      <c r="H169" s="3"/>
      <c r="I169" s="3"/>
      <c r="J169" s="3"/>
      <c r="K169" s="3"/>
      <c r="L169" s="3"/>
      <c r="M169" s="59"/>
      <c r="N169" s="3"/>
    </row>
    <row r="170" spans="1:14" s="24" customFormat="1">
      <c r="A170" s="44"/>
      <c r="B170" s="44"/>
      <c r="C170" s="23"/>
      <c r="D170" s="22"/>
      <c r="E170" s="22"/>
      <c r="F170" s="22"/>
      <c r="G170" s="22"/>
      <c r="H170" s="22"/>
      <c r="I170" s="23"/>
      <c r="J170" s="23"/>
      <c r="K170" s="23"/>
      <c r="L170" s="22"/>
      <c r="M170" s="22"/>
    </row>
    <row r="171" spans="1:14" ht="30" customHeight="1">
      <c r="A171" s="309" t="s">
        <v>470</v>
      </c>
      <c r="B171" s="309" t="s">
        <v>372</v>
      </c>
      <c r="C171" s="60" t="s">
        <v>307</v>
      </c>
      <c r="D171" s="60"/>
      <c r="E171" s="60"/>
      <c r="F171" s="60"/>
      <c r="G171" s="60"/>
      <c r="H171" s="60"/>
      <c r="I171" s="60" t="s">
        <v>308</v>
      </c>
      <c r="J171" s="60"/>
      <c r="K171" s="60"/>
      <c r="L171" s="3"/>
      <c r="M171" s="3"/>
      <c r="N171" s="3"/>
    </row>
    <row r="172" spans="1:14" ht="30">
      <c r="A172" s="310"/>
      <c r="B172" s="310"/>
      <c r="C172" s="15" t="s">
        <v>61</v>
      </c>
      <c r="D172" s="15" t="s">
        <v>310</v>
      </c>
      <c r="E172" s="15" t="s">
        <v>53</v>
      </c>
      <c r="F172" s="15">
        <v>1000000</v>
      </c>
      <c r="G172" s="15"/>
      <c r="H172" s="15">
        <v>0</v>
      </c>
      <c r="I172" s="15" t="s">
        <v>309</v>
      </c>
      <c r="J172" s="15"/>
      <c r="K172" s="15" t="s">
        <v>361</v>
      </c>
      <c r="L172" s="3"/>
      <c r="M172" s="3"/>
      <c r="N172" s="3"/>
    </row>
    <row r="173" spans="1:14" ht="30">
      <c r="A173" s="310"/>
      <c r="B173" s="310"/>
      <c r="C173" s="30" t="s">
        <v>62</v>
      </c>
      <c r="D173" s="30" t="s">
        <v>311</v>
      </c>
      <c r="E173" s="30" t="s">
        <v>58</v>
      </c>
      <c r="F173" s="30">
        <v>1000000</v>
      </c>
      <c r="G173" s="30"/>
      <c r="H173" s="30"/>
      <c r="I173" s="30" t="s">
        <v>309</v>
      </c>
      <c r="J173" s="30"/>
      <c r="K173" s="30" t="s">
        <v>362</v>
      </c>
      <c r="L173" s="3"/>
      <c r="M173" s="3"/>
      <c r="N173" s="3"/>
    </row>
    <row r="174" spans="1:14" ht="30">
      <c r="A174" s="310"/>
      <c r="B174" s="310"/>
      <c r="C174" s="65" t="s">
        <v>63</v>
      </c>
      <c r="D174" s="65" t="s">
        <v>310</v>
      </c>
      <c r="E174" s="65" t="s">
        <v>58</v>
      </c>
      <c r="F174" s="65">
        <v>1000000</v>
      </c>
      <c r="G174" s="65"/>
      <c r="H174" s="65">
        <v>0</v>
      </c>
      <c r="I174" s="65" t="s">
        <v>309</v>
      </c>
      <c r="J174" s="65"/>
      <c r="K174" s="65" t="s">
        <v>312</v>
      </c>
      <c r="L174" s="3"/>
      <c r="M174" s="3"/>
      <c r="N174" s="3"/>
    </row>
    <row r="175" spans="1:14">
      <c r="A175" s="310"/>
      <c r="B175" s="310"/>
      <c r="C175" s="15" t="s">
        <v>61</v>
      </c>
      <c r="D175" s="15" t="s">
        <v>311</v>
      </c>
      <c r="E175" s="15" t="s">
        <v>53</v>
      </c>
      <c r="F175" s="15">
        <v>1000000</v>
      </c>
      <c r="G175" s="15">
        <v>10</v>
      </c>
      <c r="H175" s="15">
        <v>0</v>
      </c>
      <c r="I175" s="15"/>
      <c r="J175" s="15" t="s">
        <v>197</v>
      </c>
      <c r="K175" s="15"/>
      <c r="L175" s="3"/>
      <c r="M175" s="3"/>
      <c r="N175" s="3"/>
    </row>
    <row r="176" spans="1:14">
      <c r="A176" s="310"/>
      <c r="B176" s="310"/>
      <c r="C176" s="30" t="s">
        <v>62</v>
      </c>
      <c r="D176" s="30" t="s">
        <v>311</v>
      </c>
      <c r="E176" s="30" t="s">
        <v>55</v>
      </c>
      <c r="F176" s="30">
        <v>1000000</v>
      </c>
      <c r="G176" s="30">
        <v>12</v>
      </c>
      <c r="H176" s="30"/>
      <c r="I176" s="30"/>
      <c r="J176" s="30" t="s">
        <v>197</v>
      </c>
      <c r="K176" s="30"/>
      <c r="L176" s="3"/>
      <c r="M176" s="3"/>
      <c r="N176" s="3"/>
    </row>
    <row r="177" spans="1:14">
      <c r="A177" s="310"/>
      <c r="B177" s="310"/>
      <c r="C177" s="65" t="s">
        <v>63</v>
      </c>
      <c r="D177" s="65" t="s">
        <v>310</v>
      </c>
      <c r="E177" s="65" t="s">
        <v>55</v>
      </c>
      <c r="F177" s="65">
        <v>1000000</v>
      </c>
      <c r="G177" s="65">
        <v>13</v>
      </c>
      <c r="H177" s="65"/>
      <c r="I177" s="65"/>
      <c r="J177" s="65" t="s">
        <v>197</v>
      </c>
      <c r="K177" s="65"/>
      <c r="L177" s="3"/>
      <c r="M177" s="3"/>
      <c r="N177" s="3"/>
    </row>
    <row r="178" spans="1:14" ht="45">
      <c r="A178" s="310"/>
      <c r="B178" s="310"/>
      <c r="C178" s="15" t="s">
        <v>68</v>
      </c>
      <c r="D178" s="15" t="s">
        <v>69</v>
      </c>
      <c r="E178" s="15"/>
      <c r="F178" s="15"/>
      <c r="G178" s="16"/>
      <c r="H178" s="15"/>
      <c r="I178" s="15" t="s">
        <v>364</v>
      </c>
      <c r="J178" s="15" t="s">
        <v>75</v>
      </c>
      <c r="K178" s="30"/>
      <c r="L178" s="3"/>
      <c r="M178" s="3"/>
      <c r="N178" s="3"/>
    </row>
    <row r="179" spans="1:14">
      <c r="A179" s="310"/>
      <c r="B179" s="310"/>
      <c r="C179" s="30" t="s">
        <v>71</v>
      </c>
      <c r="D179" s="30"/>
      <c r="E179" s="30"/>
      <c r="F179" s="30"/>
      <c r="G179" s="31"/>
      <c r="H179" s="30"/>
      <c r="I179" s="30" t="s">
        <v>84</v>
      </c>
      <c r="J179" s="30" t="s">
        <v>75</v>
      </c>
      <c r="K179" s="30"/>
      <c r="L179" s="3"/>
      <c r="M179" s="3"/>
      <c r="N179" s="3"/>
    </row>
    <row r="180" spans="1:14">
      <c r="A180" s="310"/>
      <c r="B180" s="310"/>
      <c r="C180" s="65" t="s">
        <v>63</v>
      </c>
      <c r="D180" s="65"/>
      <c r="E180" s="65"/>
      <c r="F180" s="65"/>
      <c r="G180" s="65"/>
      <c r="H180" s="65"/>
      <c r="I180" s="65" t="s">
        <v>84</v>
      </c>
      <c r="J180" s="65" t="s">
        <v>75</v>
      </c>
      <c r="K180" s="65"/>
      <c r="L180" s="3"/>
      <c r="M180" s="3"/>
      <c r="N180" s="3"/>
    </row>
    <row r="181" spans="1:14">
      <c r="A181" s="310"/>
      <c r="B181" s="310"/>
      <c r="C181" s="15" t="s">
        <v>68</v>
      </c>
      <c r="D181" s="15" t="s">
        <v>69</v>
      </c>
      <c r="E181" s="15"/>
      <c r="F181" s="15"/>
      <c r="G181" s="16"/>
      <c r="H181" s="15"/>
      <c r="I181" s="15" t="s">
        <v>84</v>
      </c>
      <c r="J181" s="16" t="s">
        <v>76</v>
      </c>
      <c r="K181" s="15"/>
      <c r="L181" s="3"/>
      <c r="M181" s="3"/>
      <c r="N181" s="3"/>
    </row>
    <row r="182" spans="1:14">
      <c r="A182" s="310"/>
      <c r="B182" s="310"/>
      <c r="C182" s="30" t="s">
        <v>71</v>
      </c>
      <c r="D182" s="30"/>
      <c r="E182" s="30"/>
      <c r="F182" s="30"/>
      <c r="G182" s="31"/>
      <c r="H182" s="30"/>
      <c r="I182" s="30" t="s">
        <v>84</v>
      </c>
      <c r="J182" s="31" t="s">
        <v>76</v>
      </c>
      <c r="K182" s="30"/>
      <c r="L182" s="3"/>
      <c r="M182" s="3"/>
      <c r="N182" s="3"/>
    </row>
    <row r="183" spans="1:14" ht="45">
      <c r="A183" s="310"/>
      <c r="B183" s="310"/>
      <c r="C183" s="65" t="s">
        <v>63</v>
      </c>
      <c r="D183" s="65"/>
      <c r="E183" s="65"/>
      <c r="F183" s="65"/>
      <c r="G183" s="65"/>
      <c r="H183" s="65"/>
      <c r="I183" s="65" t="s">
        <v>366</v>
      </c>
      <c r="J183" s="65" t="s">
        <v>76</v>
      </c>
      <c r="K183" s="78" t="s">
        <v>420</v>
      </c>
      <c r="L183" s="57"/>
      <c r="M183" s="59" t="s">
        <v>37</v>
      </c>
      <c r="N183" s="3"/>
    </row>
    <row r="184" spans="1:14">
      <c r="A184" s="310"/>
      <c r="B184" s="310"/>
      <c r="C184" s="15" t="s">
        <v>68</v>
      </c>
      <c r="D184" s="15" t="s">
        <v>69</v>
      </c>
      <c r="E184" s="15"/>
      <c r="F184" s="15"/>
      <c r="G184" s="16"/>
      <c r="H184" s="15"/>
      <c r="I184" s="15" t="s">
        <v>84</v>
      </c>
      <c r="J184" s="15" t="s">
        <v>356</v>
      </c>
      <c r="K184" s="15" t="s">
        <v>365</v>
      </c>
      <c r="L184" s="3"/>
      <c r="M184" s="3"/>
      <c r="N184" s="3"/>
    </row>
    <row r="185" spans="1:14">
      <c r="A185" s="310"/>
      <c r="B185" s="310"/>
      <c r="C185" s="30" t="s">
        <v>71</v>
      </c>
      <c r="D185" s="30"/>
      <c r="E185" s="30"/>
      <c r="F185" s="30"/>
      <c r="G185" s="31"/>
      <c r="H185" s="30"/>
      <c r="I185" s="30" t="s">
        <v>84</v>
      </c>
      <c r="J185" s="30" t="s">
        <v>356</v>
      </c>
      <c r="K185" s="30" t="s">
        <v>358</v>
      </c>
      <c r="L185" s="3"/>
      <c r="M185" s="3"/>
      <c r="N185" s="3"/>
    </row>
    <row r="186" spans="1:14" ht="45">
      <c r="A186" s="310"/>
      <c r="B186" s="310"/>
      <c r="C186" s="65" t="s">
        <v>63</v>
      </c>
      <c r="D186" s="65"/>
      <c r="E186" s="65"/>
      <c r="F186" s="65"/>
      <c r="G186" s="65"/>
      <c r="H186" s="65"/>
      <c r="I186" s="65" t="s">
        <v>366</v>
      </c>
      <c r="J186" s="65" t="s">
        <v>356</v>
      </c>
      <c r="K186" s="78" t="s">
        <v>419</v>
      </c>
      <c r="L186" s="3"/>
      <c r="M186" s="3" t="s">
        <v>37</v>
      </c>
      <c r="N186" s="3"/>
    </row>
    <row r="187" spans="1:14">
      <c r="A187" s="310"/>
      <c r="B187" s="310"/>
      <c r="C187" s="14" t="s">
        <v>78</v>
      </c>
      <c r="D187" s="3"/>
      <c r="E187" s="3"/>
      <c r="F187" s="3"/>
      <c r="G187" s="14"/>
      <c r="H187" s="3"/>
      <c r="I187" s="3"/>
      <c r="J187" s="3"/>
      <c r="K187" s="3"/>
      <c r="L187" s="3"/>
      <c r="M187" s="3"/>
      <c r="N187" s="3"/>
    </row>
    <row r="188" spans="1:14">
      <c r="A188" s="311"/>
      <c r="B188" s="311"/>
      <c r="C188" s="14" t="s">
        <v>87</v>
      </c>
      <c r="D188" s="3"/>
      <c r="E188" s="3"/>
      <c r="F188" s="3"/>
      <c r="G188" s="3"/>
      <c r="H188" s="3"/>
      <c r="I188" s="3"/>
      <c r="J188" s="3"/>
      <c r="K188" s="3"/>
      <c r="L188" s="3"/>
      <c r="M188" s="51"/>
      <c r="N188" s="3"/>
    </row>
    <row r="189" spans="1:14" s="24" customFormat="1">
      <c r="A189" s="44"/>
      <c r="B189" s="44"/>
      <c r="C189" s="23"/>
      <c r="D189" s="22"/>
      <c r="E189" s="22"/>
      <c r="F189" s="22"/>
      <c r="G189" s="22"/>
      <c r="H189" s="22"/>
      <c r="I189" s="23"/>
      <c r="J189" s="23"/>
      <c r="K189" s="23"/>
      <c r="L189" s="22"/>
      <c r="M189" s="22"/>
    </row>
    <row r="190" spans="1:14" ht="30" customHeight="1">
      <c r="A190" s="309" t="s">
        <v>471</v>
      </c>
      <c r="B190" s="309" t="s">
        <v>415</v>
      </c>
      <c r="C190" s="60" t="s">
        <v>307</v>
      </c>
      <c r="D190" s="60"/>
      <c r="E190" s="60"/>
      <c r="F190" s="60"/>
      <c r="G190" s="60"/>
      <c r="H190" s="60"/>
      <c r="I190" s="60" t="s">
        <v>308</v>
      </c>
      <c r="J190" s="60"/>
      <c r="K190" s="60"/>
      <c r="L190" s="3"/>
      <c r="M190" s="3"/>
      <c r="N190" s="3"/>
    </row>
    <row r="191" spans="1:14" ht="30">
      <c r="A191" s="310"/>
      <c r="B191" s="310"/>
      <c r="C191" s="15" t="s">
        <v>61</v>
      </c>
      <c r="D191" s="15" t="s">
        <v>310</v>
      </c>
      <c r="E191" s="15" t="s">
        <v>53</v>
      </c>
      <c r="F191" s="15">
        <v>1000000</v>
      </c>
      <c r="G191" s="15"/>
      <c r="H191" s="15">
        <v>0</v>
      </c>
      <c r="I191" s="15" t="s">
        <v>309</v>
      </c>
      <c r="J191" s="15"/>
      <c r="K191" s="15" t="s">
        <v>361</v>
      </c>
      <c r="L191" s="3"/>
      <c r="M191" s="3"/>
      <c r="N191" s="3"/>
    </row>
    <row r="192" spans="1:14" ht="30">
      <c r="A192" s="310"/>
      <c r="B192" s="310"/>
      <c r="C192" s="30" t="s">
        <v>62</v>
      </c>
      <c r="D192" s="30" t="s">
        <v>311</v>
      </c>
      <c r="E192" s="30" t="s">
        <v>58</v>
      </c>
      <c r="F192" s="30">
        <v>1000000</v>
      </c>
      <c r="G192" s="30"/>
      <c r="H192" s="30"/>
      <c r="I192" s="30" t="s">
        <v>309</v>
      </c>
      <c r="J192" s="30"/>
      <c r="K192" s="30" t="s">
        <v>362</v>
      </c>
      <c r="L192" s="3"/>
      <c r="M192" s="3"/>
      <c r="N192" s="3"/>
    </row>
    <row r="193" spans="1:14" ht="30">
      <c r="A193" s="310"/>
      <c r="B193" s="310"/>
      <c r="C193" s="65" t="s">
        <v>63</v>
      </c>
      <c r="D193" s="65" t="s">
        <v>310</v>
      </c>
      <c r="E193" s="65" t="s">
        <v>58</v>
      </c>
      <c r="F193" s="65">
        <v>1000000</v>
      </c>
      <c r="G193" s="65"/>
      <c r="H193" s="65">
        <v>0</v>
      </c>
      <c r="I193" s="65" t="s">
        <v>309</v>
      </c>
      <c r="J193" s="65"/>
      <c r="K193" s="65" t="s">
        <v>312</v>
      </c>
      <c r="L193" s="3"/>
      <c r="M193" s="3"/>
      <c r="N193" s="3"/>
    </row>
    <row r="194" spans="1:14">
      <c r="A194" s="310"/>
      <c r="B194" s="310"/>
      <c r="C194" s="15" t="s">
        <v>61</v>
      </c>
      <c r="D194" s="15" t="s">
        <v>311</v>
      </c>
      <c r="E194" s="15" t="s">
        <v>53</v>
      </c>
      <c r="F194" s="15">
        <v>1000000</v>
      </c>
      <c r="G194" s="15">
        <v>99</v>
      </c>
      <c r="H194" s="15">
        <v>0</v>
      </c>
      <c r="I194" s="15"/>
      <c r="J194" s="15" t="s">
        <v>197</v>
      </c>
      <c r="K194" s="15" t="s">
        <v>422</v>
      </c>
      <c r="L194" s="3"/>
      <c r="M194" s="3"/>
      <c r="N194" s="3"/>
    </row>
    <row r="195" spans="1:14">
      <c r="A195" s="310"/>
      <c r="B195" s="310"/>
      <c r="C195" s="30" t="s">
        <v>62</v>
      </c>
      <c r="D195" s="30" t="s">
        <v>311</v>
      </c>
      <c r="E195" s="30" t="s">
        <v>55</v>
      </c>
      <c r="F195" s="30">
        <v>1000000</v>
      </c>
      <c r="G195" s="30">
        <v>100</v>
      </c>
      <c r="H195" s="30"/>
      <c r="I195" s="30"/>
      <c r="J195" s="30" t="s">
        <v>197</v>
      </c>
      <c r="K195" s="30"/>
      <c r="L195" s="3"/>
      <c r="M195" s="3"/>
      <c r="N195" s="3"/>
    </row>
    <row r="196" spans="1:14">
      <c r="A196" s="310"/>
      <c r="B196" s="310"/>
      <c r="C196" s="65" t="s">
        <v>63</v>
      </c>
      <c r="D196" s="65" t="s">
        <v>310</v>
      </c>
      <c r="E196" s="65" t="s">
        <v>55</v>
      </c>
      <c r="F196" s="65">
        <v>1000000</v>
      </c>
      <c r="G196" s="65">
        <v>103</v>
      </c>
      <c r="H196" s="65"/>
      <c r="I196" s="65"/>
      <c r="J196" s="65" t="s">
        <v>197</v>
      </c>
      <c r="K196" s="65"/>
      <c r="L196" s="3"/>
      <c r="M196" s="3"/>
      <c r="N196" s="3"/>
    </row>
    <row r="197" spans="1:14" ht="30">
      <c r="A197" s="310"/>
      <c r="B197" s="310"/>
      <c r="C197" s="15" t="s">
        <v>68</v>
      </c>
      <c r="D197" s="15" t="s">
        <v>69</v>
      </c>
      <c r="E197" s="15"/>
      <c r="F197" s="15"/>
      <c r="G197" s="16"/>
      <c r="H197" s="15"/>
      <c r="I197" s="15" t="s">
        <v>84</v>
      </c>
      <c r="J197" s="15" t="s">
        <v>75</v>
      </c>
      <c r="K197" s="69" t="s">
        <v>516</v>
      </c>
      <c r="L197" s="3"/>
      <c r="M197" s="57" t="s">
        <v>421</v>
      </c>
      <c r="N197" s="3"/>
    </row>
    <row r="198" spans="1:14">
      <c r="A198" s="310"/>
      <c r="B198" s="310"/>
      <c r="C198" s="30" t="s">
        <v>71</v>
      </c>
      <c r="D198" s="30"/>
      <c r="E198" s="30"/>
      <c r="F198" s="30"/>
      <c r="G198" s="31"/>
      <c r="H198" s="30"/>
      <c r="I198" s="30" t="s">
        <v>84</v>
      </c>
      <c r="J198" s="30" t="s">
        <v>75</v>
      </c>
      <c r="K198" s="30"/>
      <c r="L198" s="3"/>
      <c r="M198" s="3"/>
      <c r="N198" s="3"/>
    </row>
    <row r="199" spans="1:14">
      <c r="A199" s="310"/>
      <c r="B199" s="310"/>
      <c r="C199" s="65" t="s">
        <v>63</v>
      </c>
      <c r="D199" s="65"/>
      <c r="E199" s="65"/>
      <c r="F199" s="65"/>
      <c r="G199" s="65"/>
      <c r="H199" s="65"/>
      <c r="I199" s="65" t="s">
        <v>84</v>
      </c>
      <c r="J199" s="65" t="s">
        <v>75</v>
      </c>
      <c r="K199" s="65"/>
      <c r="L199" s="3"/>
      <c r="M199" s="3"/>
      <c r="N199" s="3"/>
    </row>
    <row r="200" spans="1:14">
      <c r="A200" s="310"/>
      <c r="B200" s="310"/>
      <c r="C200" s="15" t="s">
        <v>68</v>
      </c>
      <c r="D200" s="15" t="s">
        <v>69</v>
      </c>
      <c r="E200" s="15"/>
      <c r="F200" s="15"/>
      <c r="G200" s="16"/>
      <c r="H200" s="15"/>
      <c r="I200" s="15" t="s">
        <v>84</v>
      </c>
      <c r="J200" s="16" t="s">
        <v>76</v>
      </c>
      <c r="K200" s="15"/>
      <c r="L200" s="3"/>
      <c r="M200" s="3"/>
      <c r="N200" s="3"/>
    </row>
    <row r="201" spans="1:14">
      <c r="A201" s="310"/>
      <c r="B201" s="310"/>
      <c r="C201" s="30" t="s">
        <v>71</v>
      </c>
      <c r="D201" s="30"/>
      <c r="E201" s="30"/>
      <c r="F201" s="30"/>
      <c r="G201" s="31"/>
      <c r="H201" s="30"/>
      <c r="I201" s="30" t="s">
        <v>84</v>
      </c>
      <c r="J201" s="31" t="s">
        <v>76</v>
      </c>
      <c r="K201" s="30"/>
      <c r="L201" s="3"/>
      <c r="M201" s="3"/>
      <c r="N201" s="3"/>
    </row>
    <row r="202" spans="1:14">
      <c r="A202" s="310"/>
      <c r="B202" s="310"/>
      <c r="C202" s="65" t="s">
        <v>63</v>
      </c>
      <c r="D202" s="65"/>
      <c r="E202" s="65"/>
      <c r="F202" s="65"/>
      <c r="G202" s="65"/>
      <c r="H202" s="65"/>
      <c r="I202" s="65" t="s">
        <v>84</v>
      </c>
      <c r="J202" s="65" t="s">
        <v>76</v>
      </c>
      <c r="K202" s="65"/>
      <c r="L202" s="3"/>
      <c r="M202" s="3"/>
      <c r="N202" s="3"/>
    </row>
    <row r="203" spans="1:14">
      <c r="A203" s="310"/>
      <c r="B203" s="310"/>
      <c r="C203" s="15" t="s">
        <v>68</v>
      </c>
      <c r="D203" s="15" t="s">
        <v>69</v>
      </c>
      <c r="E203" s="15"/>
      <c r="F203" s="15"/>
      <c r="G203" s="16"/>
      <c r="H203" s="15"/>
      <c r="I203" s="15" t="s">
        <v>84</v>
      </c>
      <c r="J203" s="15" t="s">
        <v>356</v>
      </c>
      <c r="K203" s="15"/>
      <c r="L203" s="3"/>
      <c r="M203" s="3"/>
      <c r="N203" s="3"/>
    </row>
    <row r="204" spans="1:14" ht="30">
      <c r="A204" s="310"/>
      <c r="B204" s="310"/>
      <c r="C204" s="30" t="s">
        <v>71</v>
      </c>
      <c r="D204" s="30"/>
      <c r="E204" s="30"/>
      <c r="F204" s="30"/>
      <c r="G204" s="31"/>
      <c r="H204" s="30"/>
      <c r="I204" s="30" t="s">
        <v>84</v>
      </c>
      <c r="J204" s="30" t="s">
        <v>356</v>
      </c>
      <c r="K204" s="30" t="s">
        <v>423</v>
      </c>
      <c r="L204" s="3"/>
      <c r="M204" s="57" t="s">
        <v>421</v>
      </c>
      <c r="N204" s="3"/>
    </row>
    <row r="205" spans="1:14" ht="30">
      <c r="A205" s="310"/>
      <c r="B205" s="310"/>
      <c r="C205" s="65" t="s">
        <v>63</v>
      </c>
      <c r="D205" s="65"/>
      <c r="E205" s="65"/>
      <c r="F205" s="65"/>
      <c r="G205" s="65"/>
      <c r="H205" s="65"/>
      <c r="I205" s="65" t="s">
        <v>84</v>
      </c>
      <c r="J205" s="65" t="s">
        <v>356</v>
      </c>
      <c r="K205" s="65" t="s">
        <v>423</v>
      </c>
      <c r="L205" s="3"/>
      <c r="M205" s="57" t="s">
        <v>421</v>
      </c>
      <c r="N205" s="3"/>
    </row>
    <row r="206" spans="1:14">
      <c r="A206" s="310"/>
      <c r="B206" s="310"/>
      <c r="C206" s="14" t="s">
        <v>78</v>
      </c>
      <c r="D206" s="3"/>
      <c r="E206" s="3"/>
      <c r="F206" s="3"/>
      <c r="G206" s="14"/>
      <c r="H206" s="3"/>
      <c r="I206" s="3"/>
      <c r="J206" s="3"/>
      <c r="K206" s="3"/>
      <c r="L206" s="3"/>
      <c r="M206" s="3"/>
      <c r="N206" s="3"/>
    </row>
    <row r="207" spans="1:14">
      <c r="A207" s="311"/>
      <c r="B207" s="311"/>
      <c r="C207" s="14" t="s">
        <v>87</v>
      </c>
      <c r="D207" s="3"/>
      <c r="E207" s="3"/>
      <c r="F207" s="3"/>
      <c r="G207" s="3"/>
      <c r="H207" s="3"/>
      <c r="I207" s="3"/>
      <c r="J207" s="3"/>
      <c r="K207" s="3"/>
      <c r="L207" s="3"/>
      <c r="M207" s="51"/>
      <c r="N207" s="3"/>
    </row>
    <row r="208" spans="1:14" s="24" customFormat="1">
      <c r="A208" s="52"/>
      <c r="B208" s="52"/>
      <c r="C208" s="66"/>
      <c r="D208" s="26"/>
      <c r="E208" s="26"/>
      <c r="F208" s="26"/>
      <c r="G208" s="26"/>
      <c r="H208" s="26"/>
      <c r="I208" s="66"/>
      <c r="J208" s="66"/>
      <c r="K208" s="66"/>
      <c r="L208" s="26"/>
      <c r="M208" s="26"/>
    </row>
    <row r="209" spans="1:14" ht="30">
      <c r="A209" s="305" t="s">
        <v>472</v>
      </c>
      <c r="B209" s="305" t="s">
        <v>417</v>
      </c>
      <c r="C209" s="60" t="s">
        <v>307</v>
      </c>
      <c r="D209" s="60"/>
      <c r="E209" s="60"/>
      <c r="F209" s="60"/>
      <c r="G209" s="60"/>
      <c r="H209" s="60"/>
      <c r="I209" s="60" t="s">
        <v>308</v>
      </c>
      <c r="J209" s="60"/>
      <c r="K209" s="60"/>
      <c r="L209" s="3"/>
      <c r="M209" s="3"/>
      <c r="N209" s="3"/>
    </row>
    <row r="210" spans="1:14" ht="48" customHeight="1">
      <c r="A210" s="305"/>
      <c r="B210" s="305"/>
      <c r="C210" s="15" t="s">
        <v>61</v>
      </c>
      <c r="D210" s="307" t="s">
        <v>396</v>
      </c>
      <c r="E210" s="307"/>
      <c r="F210" s="307"/>
      <c r="G210" s="307"/>
      <c r="H210" s="307"/>
      <c r="I210" s="15" t="s">
        <v>309</v>
      </c>
      <c r="J210" s="15"/>
      <c r="K210" s="15"/>
      <c r="L210" s="3"/>
      <c r="M210" s="3"/>
      <c r="N210" s="3"/>
    </row>
    <row r="211" spans="1:14" ht="55.5" customHeight="1">
      <c r="A211" s="305"/>
      <c r="B211" s="305"/>
      <c r="C211" s="30" t="s">
        <v>62</v>
      </c>
      <c r="D211" s="306" t="s">
        <v>397</v>
      </c>
      <c r="E211" s="306"/>
      <c r="F211" s="306"/>
      <c r="G211" s="306"/>
      <c r="H211" s="306"/>
      <c r="I211" s="30" t="s">
        <v>309</v>
      </c>
      <c r="J211" s="30"/>
      <c r="K211" s="30"/>
      <c r="L211" s="3"/>
      <c r="M211" s="3"/>
      <c r="N211" s="3"/>
    </row>
    <row r="212" spans="1:14" ht="58.5" customHeight="1">
      <c r="A212" s="305"/>
      <c r="B212" s="305"/>
      <c r="C212" s="15" t="s">
        <v>61</v>
      </c>
      <c r="D212" s="307" t="s">
        <v>398</v>
      </c>
      <c r="E212" s="307"/>
      <c r="F212" s="307"/>
      <c r="G212" s="307"/>
      <c r="H212" s="307"/>
      <c r="I212" s="15"/>
      <c r="J212" s="15" t="s">
        <v>197</v>
      </c>
      <c r="K212" s="15"/>
      <c r="L212" s="3"/>
      <c r="M212" s="3"/>
      <c r="N212" s="3"/>
    </row>
    <row r="213" spans="1:14" ht="51" customHeight="1">
      <c r="A213" s="305"/>
      <c r="B213" s="305"/>
      <c r="C213" s="30" t="s">
        <v>62</v>
      </c>
      <c r="D213" s="306" t="s">
        <v>399</v>
      </c>
      <c r="E213" s="306"/>
      <c r="F213" s="306"/>
      <c r="G213" s="306"/>
      <c r="H213" s="306"/>
      <c r="I213" s="30"/>
      <c r="J213" s="30" t="s">
        <v>197</v>
      </c>
      <c r="K213" s="30"/>
      <c r="L213" s="3"/>
      <c r="M213" s="3"/>
      <c r="N213" s="3"/>
    </row>
    <row r="214" spans="1:14" ht="51" customHeight="1">
      <c r="A214" s="305"/>
      <c r="B214" s="305"/>
      <c r="C214" s="65" t="s">
        <v>377</v>
      </c>
      <c r="D214" s="308"/>
      <c r="E214" s="308"/>
      <c r="F214" s="308"/>
      <c r="G214" s="308"/>
      <c r="H214" s="308"/>
      <c r="I214" s="65" t="s">
        <v>84</v>
      </c>
      <c r="J214" s="65" t="s">
        <v>197</v>
      </c>
      <c r="K214" s="65" t="s">
        <v>400</v>
      </c>
      <c r="L214" s="3"/>
      <c r="M214" s="3"/>
      <c r="N214" s="3"/>
    </row>
    <row r="215" spans="1:14" ht="93" customHeight="1">
      <c r="A215" s="305"/>
      <c r="B215" s="305"/>
      <c r="C215" s="15" t="s">
        <v>68</v>
      </c>
      <c r="D215" s="307" t="s">
        <v>401</v>
      </c>
      <c r="E215" s="307"/>
      <c r="F215" s="307"/>
      <c r="G215" s="307"/>
      <c r="H215" s="307"/>
      <c r="I215" s="15"/>
      <c r="J215" s="15" t="s">
        <v>75</v>
      </c>
      <c r="K215" s="15"/>
      <c r="L215" s="3"/>
      <c r="M215" s="3"/>
      <c r="N215" s="3"/>
    </row>
    <row r="216" spans="1:14" ht="93" customHeight="1">
      <c r="A216" s="305"/>
      <c r="B216" s="305"/>
      <c r="C216" s="30" t="s">
        <v>71</v>
      </c>
      <c r="D216" s="306" t="s">
        <v>403</v>
      </c>
      <c r="E216" s="306"/>
      <c r="F216" s="306"/>
      <c r="G216" s="306"/>
      <c r="H216" s="306"/>
      <c r="I216" s="30"/>
      <c r="J216" s="30" t="s">
        <v>75</v>
      </c>
      <c r="K216" s="30"/>
      <c r="L216" s="3"/>
      <c r="M216" s="3"/>
      <c r="N216" s="3"/>
    </row>
    <row r="217" spans="1:14" ht="51" customHeight="1">
      <c r="A217" s="305"/>
      <c r="B217" s="305"/>
      <c r="C217" s="65" t="s">
        <v>377</v>
      </c>
      <c r="D217" s="308"/>
      <c r="E217" s="308"/>
      <c r="F217" s="308"/>
      <c r="G217" s="308"/>
      <c r="H217" s="308"/>
      <c r="I217" s="65" t="s">
        <v>84</v>
      </c>
      <c r="J217" s="65" t="s">
        <v>75</v>
      </c>
      <c r="K217" s="65" t="s">
        <v>414</v>
      </c>
      <c r="L217" s="3"/>
      <c r="M217" s="3"/>
      <c r="N217" s="3"/>
    </row>
    <row r="218" spans="1:14">
      <c r="A218" s="305"/>
      <c r="B218" s="305"/>
      <c r="C218" s="15" t="s">
        <v>68</v>
      </c>
      <c r="D218" s="15" t="s">
        <v>69</v>
      </c>
      <c r="E218" s="15"/>
      <c r="F218" s="15"/>
      <c r="G218" s="16"/>
      <c r="H218" s="15"/>
      <c r="I218" s="15" t="s">
        <v>84</v>
      </c>
      <c r="J218" s="16" t="s">
        <v>76</v>
      </c>
      <c r="K218" s="15"/>
      <c r="L218" s="3"/>
      <c r="M218" s="3"/>
      <c r="N218" s="3"/>
    </row>
    <row r="219" spans="1:14">
      <c r="A219" s="305"/>
      <c r="B219" s="305"/>
      <c r="C219" s="30" t="s">
        <v>71</v>
      </c>
      <c r="D219" s="30"/>
      <c r="E219" s="30"/>
      <c r="F219" s="30"/>
      <c r="G219" s="31"/>
      <c r="H219" s="30"/>
      <c r="I219" s="30" t="s">
        <v>84</v>
      </c>
      <c r="J219" s="31" t="s">
        <v>76</v>
      </c>
      <c r="K219" s="30"/>
      <c r="L219" s="3"/>
      <c r="M219" s="3"/>
      <c r="N219" s="3"/>
    </row>
    <row r="220" spans="1:14">
      <c r="A220" s="305"/>
      <c r="B220" s="305"/>
      <c r="C220" s="65" t="s">
        <v>377</v>
      </c>
      <c r="D220" s="308"/>
      <c r="E220" s="308"/>
      <c r="F220" s="308"/>
      <c r="G220" s="308"/>
      <c r="H220" s="308"/>
      <c r="I220" s="65" t="s">
        <v>84</v>
      </c>
      <c r="J220" s="65" t="s">
        <v>76</v>
      </c>
      <c r="K220" s="65"/>
      <c r="L220" s="3"/>
      <c r="M220" s="3"/>
      <c r="N220" s="3"/>
    </row>
    <row r="221" spans="1:14" ht="75.75" customHeight="1">
      <c r="A221" s="305"/>
      <c r="B221" s="305"/>
      <c r="C221" s="15" t="s">
        <v>373</v>
      </c>
      <c r="D221" s="307" t="s">
        <v>416</v>
      </c>
      <c r="E221" s="307"/>
      <c r="F221" s="307"/>
      <c r="G221" s="307"/>
      <c r="H221" s="307"/>
      <c r="I221" s="15" t="s">
        <v>84</v>
      </c>
      <c r="J221" s="15" t="s">
        <v>356</v>
      </c>
      <c r="K221" s="15"/>
      <c r="L221" s="3"/>
      <c r="M221" s="3"/>
      <c r="N221" s="3"/>
    </row>
    <row r="222" spans="1:14" ht="71.25" customHeight="1">
      <c r="A222" s="305"/>
      <c r="B222" s="305"/>
      <c r="C222" s="30" t="s">
        <v>374</v>
      </c>
      <c r="D222" s="306" t="s">
        <v>416</v>
      </c>
      <c r="E222" s="306"/>
      <c r="F222" s="306"/>
      <c r="G222" s="306"/>
      <c r="H222" s="306"/>
      <c r="I222" s="30" t="s">
        <v>84</v>
      </c>
      <c r="J222" s="30" t="s">
        <v>356</v>
      </c>
      <c r="K222" s="30"/>
      <c r="L222" s="3"/>
      <c r="M222" s="51"/>
      <c r="N222" s="3"/>
    </row>
    <row r="223" spans="1:14" s="24" customFormat="1">
      <c r="A223" s="44"/>
      <c r="B223" s="44"/>
      <c r="C223" s="23"/>
      <c r="D223" s="22"/>
      <c r="E223" s="22"/>
      <c r="F223" s="22"/>
      <c r="G223" s="22"/>
      <c r="H223" s="22"/>
      <c r="I223" s="23"/>
      <c r="J223" s="23"/>
      <c r="K223" s="23"/>
      <c r="L223" s="22"/>
      <c r="M223" s="22"/>
      <c r="N223" s="23"/>
    </row>
    <row r="224" spans="1:14" ht="75" customHeight="1">
      <c r="A224" s="305" t="s">
        <v>473</v>
      </c>
      <c r="B224" s="305" t="s">
        <v>376</v>
      </c>
      <c r="C224" s="60" t="s">
        <v>307</v>
      </c>
      <c r="D224" s="60"/>
      <c r="E224" s="60"/>
      <c r="F224" s="60"/>
      <c r="G224" s="60"/>
      <c r="H224" s="60"/>
      <c r="I224" s="60" t="s">
        <v>308</v>
      </c>
      <c r="J224" s="60"/>
      <c r="K224" s="60"/>
      <c r="L224" s="189"/>
      <c r="M224" s="189"/>
      <c r="N224" s="189"/>
    </row>
    <row r="225" spans="1:14" ht="30">
      <c r="A225" s="305"/>
      <c r="B225" s="305"/>
      <c r="C225" s="186" t="s">
        <v>61</v>
      </c>
      <c r="D225" s="186" t="s">
        <v>310</v>
      </c>
      <c r="E225" s="186" t="s">
        <v>53</v>
      </c>
      <c r="F225" s="186">
        <v>1000000</v>
      </c>
      <c r="G225" s="186"/>
      <c r="H225" s="186">
        <v>0</v>
      </c>
      <c r="I225" s="186" t="s">
        <v>309</v>
      </c>
      <c r="J225" s="186"/>
      <c r="K225" s="186" t="s">
        <v>361</v>
      </c>
      <c r="L225" s="189"/>
      <c r="M225" s="189"/>
      <c r="N225" s="189"/>
    </row>
    <row r="226" spans="1:14" ht="30">
      <c r="A226" s="305"/>
      <c r="B226" s="305"/>
      <c r="C226" s="187" t="s">
        <v>62</v>
      </c>
      <c r="D226" s="187" t="s">
        <v>311</v>
      </c>
      <c r="E226" s="187" t="s">
        <v>58</v>
      </c>
      <c r="F226" s="187">
        <v>1000000</v>
      </c>
      <c r="G226" s="187"/>
      <c r="H226" s="187"/>
      <c r="I226" s="187" t="s">
        <v>309</v>
      </c>
      <c r="J226" s="187"/>
      <c r="K226" s="187" t="s">
        <v>362</v>
      </c>
      <c r="L226" s="189"/>
      <c r="M226" s="189"/>
      <c r="N226" s="189"/>
    </row>
    <row r="227" spans="1:14" ht="30">
      <c r="A227" s="305"/>
      <c r="B227" s="305"/>
      <c r="C227" s="188" t="s">
        <v>63</v>
      </c>
      <c r="D227" s="188"/>
      <c r="E227" s="188"/>
      <c r="F227" s="188"/>
      <c r="G227" s="188"/>
      <c r="H227" s="188">
        <v>0</v>
      </c>
      <c r="I227" s="188" t="s">
        <v>72</v>
      </c>
      <c r="J227" s="188"/>
      <c r="K227" s="188" t="s">
        <v>312</v>
      </c>
      <c r="L227" s="189"/>
      <c r="M227" s="189"/>
      <c r="N227" s="189"/>
    </row>
    <row r="228" spans="1:14">
      <c r="A228" s="305"/>
      <c r="B228" s="305"/>
      <c r="C228" s="186" t="s">
        <v>61</v>
      </c>
      <c r="D228" s="186" t="s">
        <v>311</v>
      </c>
      <c r="E228" s="186" t="s">
        <v>53</v>
      </c>
      <c r="F228" s="186">
        <v>1000000</v>
      </c>
      <c r="G228" s="186">
        <v>99</v>
      </c>
      <c r="H228" s="186">
        <v>0</v>
      </c>
      <c r="I228" s="186"/>
      <c r="J228" s="186" t="s">
        <v>197</v>
      </c>
      <c r="K228" s="186"/>
      <c r="L228" s="189"/>
      <c r="M228" s="189"/>
      <c r="N228" s="189"/>
    </row>
    <row r="229" spans="1:14">
      <c r="A229" s="305"/>
      <c r="B229" s="305"/>
      <c r="C229" s="187" t="s">
        <v>62</v>
      </c>
      <c r="D229" s="187" t="s">
        <v>311</v>
      </c>
      <c r="E229" s="187" t="s">
        <v>55</v>
      </c>
      <c r="F229" s="187">
        <v>1000000</v>
      </c>
      <c r="G229" s="187">
        <v>100</v>
      </c>
      <c r="H229" s="187"/>
      <c r="I229" s="187"/>
      <c r="J229" s="187" t="s">
        <v>197</v>
      </c>
      <c r="K229" s="187"/>
      <c r="L229" s="189"/>
      <c r="M229" s="189"/>
      <c r="N229" s="189"/>
    </row>
    <row r="230" spans="1:14" ht="75">
      <c r="A230" s="305"/>
      <c r="B230" s="305"/>
      <c r="C230" s="188" t="s">
        <v>63</v>
      </c>
      <c r="D230" s="188" t="s">
        <v>310</v>
      </c>
      <c r="E230" s="188" t="s">
        <v>58</v>
      </c>
      <c r="F230" s="188">
        <v>1000000</v>
      </c>
      <c r="G230" s="188"/>
      <c r="H230" s="188">
        <v>0</v>
      </c>
      <c r="I230" s="188" t="s">
        <v>309</v>
      </c>
      <c r="J230" s="188" t="s">
        <v>197</v>
      </c>
      <c r="K230" s="188" t="s">
        <v>424</v>
      </c>
      <c r="L230" s="189"/>
      <c r="M230" s="189"/>
      <c r="N230" s="189"/>
    </row>
    <row r="231" spans="1:14">
      <c r="A231" s="305"/>
      <c r="B231" s="305"/>
      <c r="C231" s="80" t="s">
        <v>425</v>
      </c>
      <c r="D231" s="80"/>
      <c r="E231" s="80"/>
      <c r="F231" s="80"/>
      <c r="G231" s="80"/>
      <c r="H231" s="80">
        <v>0</v>
      </c>
      <c r="I231" s="80" t="s">
        <v>72</v>
      </c>
      <c r="J231" s="80" t="s">
        <v>197</v>
      </c>
      <c r="K231" s="80" t="s">
        <v>427</v>
      </c>
      <c r="L231" s="189"/>
      <c r="M231" s="189"/>
      <c r="N231" s="189"/>
    </row>
    <row r="232" spans="1:14" ht="30">
      <c r="A232" s="305"/>
      <c r="B232" s="305"/>
      <c r="C232" s="186" t="s">
        <v>61</v>
      </c>
      <c r="D232" s="186" t="s">
        <v>311</v>
      </c>
      <c r="E232" s="186" t="s">
        <v>53</v>
      </c>
      <c r="F232" s="186">
        <v>1000000</v>
      </c>
      <c r="G232" s="186">
        <v>99</v>
      </c>
      <c r="H232" s="186">
        <v>0</v>
      </c>
      <c r="I232" s="186"/>
      <c r="J232" s="186" t="s">
        <v>75</v>
      </c>
      <c r="K232" s="186" t="s">
        <v>426</v>
      </c>
      <c r="L232" s="189"/>
      <c r="M232" s="189"/>
      <c r="N232" s="189"/>
    </row>
    <row r="233" spans="1:14" ht="30">
      <c r="A233" s="305"/>
      <c r="B233" s="305"/>
      <c r="C233" s="187" t="s">
        <v>62</v>
      </c>
      <c r="D233" s="187" t="s">
        <v>311</v>
      </c>
      <c r="E233" s="187" t="s">
        <v>55</v>
      </c>
      <c r="F233" s="187">
        <v>1000000</v>
      </c>
      <c r="G233" s="187">
        <v>100</v>
      </c>
      <c r="H233" s="187"/>
      <c r="I233" s="187"/>
      <c r="J233" s="187" t="s">
        <v>75</v>
      </c>
      <c r="K233" s="187" t="s">
        <v>426</v>
      </c>
      <c r="L233" s="189"/>
      <c r="M233" s="4"/>
      <c r="N233" s="4"/>
    </row>
    <row r="234" spans="1:14">
      <c r="A234" s="305"/>
      <c r="B234" s="305"/>
      <c r="C234" s="188" t="s">
        <v>63</v>
      </c>
      <c r="D234" s="188" t="s">
        <v>310</v>
      </c>
      <c r="E234" s="188" t="s">
        <v>58</v>
      </c>
      <c r="F234" s="188">
        <v>1000000</v>
      </c>
      <c r="G234" s="188"/>
      <c r="H234" s="188">
        <v>0</v>
      </c>
      <c r="I234" s="188"/>
      <c r="J234" s="188" t="s">
        <v>75</v>
      </c>
      <c r="K234" s="188" t="s">
        <v>427</v>
      </c>
      <c r="L234" s="189"/>
      <c r="M234" s="4"/>
      <c r="N234" s="4"/>
    </row>
    <row r="235" spans="1:14">
      <c r="A235" s="305"/>
      <c r="B235" s="305"/>
      <c r="C235" s="80" t="s">
        <v>425</v>
      </c>
      <c r="D235" s="80" t="s">
        <v>310</v>
      </c>
      <c r="E235" s="80" t="s">
        <v>58</v>
      </c>
      <c r="F235" s="80">
        <v>1000000</v>
      </c>
      <c r="G235" s="80"/>
      <c r="H235" s="80">
        <v>0</v>
      </c>
      <c r="I235" s="80" t="s">
        <v>72</v>
      </c>
      <c r="J235" s="80" t="s">
        <v>75</v>
      </c>
      <c r="K235" s="80" t="s">
        <v>427</v>
      </c>
      <c r="L235" s="189"/>
      <c r="M235" s="4"/>
      <c r="N235" s="4"/>
    </row>
    <row r="236" spans="1:14">
      <c r="A236" s="305"/>
      <c r="B236" s="305"/>
      <c r="C236" s="186" t="s">
        <v>61</v>
      </c>
      <c r="D236" s="186" t="s">
        <v>311</v>
      </c>
      <c r="E236" s="186" t="s">
        <v>53</v>
      </c>
      <c r="F236" s="186">
        <v>1000000</v>
      </c>
      <c r="G236" s="186">
        <v>99</v>
      </c>
      <c r="H236" s="186">
        <v>0</v>
      </c>
      <c r="I236" s="186"/>
      <c r="J236" s="186" t="s">
        <v>76</v>
      </c>
      <c r="K236" s="186" t="s">
        <v>428</v>
      </c>
      <c r="L236" s="189"/>
      <c r="M236" s="4"/>
      <c r="N236" s="4"/>
    </row>
    <row r="237" spans="1:14">
      <c r="A237" s="305"/>
      <c r="B237" s="305"/>
      <c r="C237" s="187" t="s">
        <v>62</v>
      </c>
      <c r="D237" s="187" t="s">
        <v>311</v>
      </c>
      <c r="E237" s="187" t="s">
        <v>55</v>
      </c>
      <c r="F237" s="187">
        <v>1000000</v>
      </c>
      <c r="G237" s="187">
        <v>100</v>
      </c>
      <c r="H237" s="187"/>
      <c r="I237" s="187"/>
      <c r="J237" s="187" t="s">
        <v>76</v>
      </c>
      <c r="K237" s="187" t="s">
        <v>428</v>
      </c>
      <c r="L237" s="189"/>
      <c r="M237" s="4"/>
      <c r="N237" s="4"/>
    </row>
    <row r="238" spans="1:14" ht="45">
      <c r="A238" s="305"/>
      <c r="B238" s="305"/>
      <c r="C238" s="188" t="s">
        <v>63</v>
      </c>
      <c r="D238" s="188" t="s">
        <v>310</v>
      </c>
      <c r="E238" s="188" t="s">
        <v>58</v>
      </c>
      <c r="F238" s="188">
        <v>1000000</v>
      </c>
      <c r="G238" s="188"/>
      <c r="H238" s="188">
        <v>0</v>
      </c>
      <c r="I238" s="188" t="s">
        <v>309</v>
      </c>
      <c r="J238" s="188" t="s">
        <v>76</v>
      </c>
      <c r="K238" s="188" t="s">
        <v>429</v>
      </c>
      <c r="L238" s="189"/>
      <c r="M238" s="4" t="s">
        <v>37</v>
      </c>
      <c r="N238" s="4"/>
    </row>
    <row r="239" spans="1:14">
      <c r="A239" s="305"/>
      <c r="B239" s="305"/>
      <c r="C239" s="80" t="s">
        <v>425</v>
      </c>
      <c r="D239" s="80" t="s">
        <v>310</v>
      </c>
      <c r="E239" s="80" t="s">
        <v>58</v>
      </c>
      <c r="F239" s="80">
        <v>1000000</v>
      </c>
      <c r="G239" s="80"/>
      <c r="H239" s="80">
        <v>0</v>
      </c>
      <c r="I239" s="80" t="s">
        <v>72</v>
      </c>
      <c r="J239" s="80" t="s">
        <v>76</v>
      </c>
      <c r="K239" s="80" t="s">
        <v>427</v>
      </c>
      <c r="L239" s="189"/>
      <c r="M239" s="4" t="s">
        <v>37</v>
      </c>
      <c r="N239" s="4"/>
    </row>
    <row r="240" spans="1:14">
      <c r="A240" s="305"/>
      <c r="B240" s="305"/>
      <c r="C240" s="186" t="s">
        <v>61</v>
      </c>
      <c r="D240" s="186" t="s">
        <v>311</v>
      </c>
      <c r="E240" s="186" t="s">
        <v>53</v>
      </c>
      <c r="F240" s="186">
        <v>1000000</v>
      </c>
      <c r="G240" s="186">
        <v>99</v>
      </c>
      <c r="H240" s="186">
        <v>0</v>
      </c>
      <c r="I240" s="186"/>
      <c r="J240" s="186" t="s">
        <v>356</v>
      </c>
      <c r="K240" s="186" t="s">
        <v>428</v>
      </c>
      <c r="L240" s="189"/>
      <c r="M240" s="4"/>
      <c r="N240" s="4"/>
    </row>
    <row r="241" spans="1:14">
      <c r="A241" s="305"/>
      <c r="B241" s="305"/>
      <c r="C241" s="187" t="s">
        <v>62</v>
      </c>
      <c r="D241" s="187" t="s">
        <v>311</v>
      </c>
      <c r="E241" s="187" t="s">
        <v>55</v>
      </c>
      <c r="F241" s="187">
        <v>1000000</v>
      </c>
      <c r="G241" s="187">
        <v>100</v>
      </c>
      <c r="H241" s="187"/>
      <c r="I241" s="187"/>
      <c r="J241" s="187" t="s">
        <v>356</v>
      </c>
      <c r="K241" s="187" t="s">
        <v>428</v>
      </c>
      <c r="L241" s="189"/>
      <c r="M241" s="4"/>
      <c r="N241" s="4"/>
    </row>
    <row r="242" spans="1:14">
      <c r="A242" s="305"/>
      <c r="B242" s="305"/>
      <c r="C242" s="188" t="s">
        <v>63</v>
      </c>
      <c r="D242" s="188" t="s">
        <v>310</v>
      </c>
      <c r="E242" s="188" t="s">
        <v>58</v>
      </c>
      <c r="F242" s="188">
        <v>1000000</v>
      </c>
      <c r="G242" s="188"/>
      <c r="H242" s="188">
        <v>0</v>
      </c>
      <c r="I242" s="188"/>
      <c r="J242" s="188" t="s">
        <v>356</v>
      </c>
      <c r="K242" s="188" t="s">
        <v>428</v>
      </c>
      <c r="L242" s="189"/>
      <c r="M242" s="4"/>
      <c r="N242" s="4"/>
    </row>
    <row r="243" spans="1:14" ht="60">
      <c r="A243" s="305"/>
      <c r="B243" s="305"/>
      <c r="C243" s="80" t="s">
        <v>425</v>
      </c>
      <c r="D243" s="80" t="s">
        <v>310</v>
      </c>
      <c r="E243" s="80" t="s">
        <v>58</v>
      </c>
      <c r="F243" s="80">
        <v>1000000</v>
      </c>
      <c r="G243" s="80"/>
      <c r="H243" s="80">
        <v>0</v>
      </c>
      <c r="I243" s="80" t="s">
        <v>309</v>
      </c>
      <c r="J243" s="80" t="s">
        <v>356</v>
      </c>
      <c r="K243" s="80" t="s">
        <v>430</v>
      </c>
      <c r="L243" s="189"/>
      <c r="M243" s="189" t="s">
        <v>37</v>
      </c>
      <c r="N243" s="189"/>
    </row>
    <row r="244" spans="1:14" s="24" customFormat="1">
      <c r="A244" s="44"/>
      <c r="B244" s="44"/>
      <c r="C244" s="23"/>
      <c r="D244" s="22"/>
      <c r="E244" s="22"/>
      <c r="F244" s="22"/>
      <c r="G244" s="22"/>
      <c r="H244" s="22"/>
      <c r="I244" s="23"/>
      <c r="J244" s="23"/>
      <c r="K244" s="23"/>
      <c r="L244" s="22"/>
      <c r="M244" s="22"/>
      <c r="N244" s="23"/>
    </row>
    <row r="245" spans="1:14">
      <c r="A245" s="47">
        <v>17</v>
      </c>
      <c r="B245" s="47" t="s">
        <v>453</v>
      </c>
      <c r="C245" s="189"/>
      <c r="D245" s="189"/>
      <c r="E245" s="189"/>
      <c r="F245" s="189"/>
      <c r="G245" s="189"/>
      <c r="H245" s="189"/>
      <c r="I245" s="189"/>
      <c r="J245" s="189"/>
      <c r="K245" s="189"/>
      <c r="L245" s="189"/>
      <c r="M245" s="189"/>
      <c r="N245" s="189"/>
    </row>
    <row r="246" spans="1:14" ht="135">
      <c r="A246" s="47">
        <v>18</v>
      </c>
      <c r="B246" s="47" t="s">
        <v>1007</v>
      </c>
      <c r="C246" s="200"/>
      <c r="D246" s="200"/>
      <c r="E246" s="200"/>
      <c r="F246" s="200"/>
      <c r="G246" s="200"/>
      <c r="H246" s="200"/>
      <c r="I246" s="200"/>
      <c r="J246" s="200"/>
      <c r="K246" s="200" t="s">
        <v>1008</v>
      </c>
      <c r="L246" s="200"/>
      <c r="M246" s="200"/>
      <c r="N246" s="200"/>
    </row>
    <row r="247" spans="1:14" ht="345">
      <c r="A247" s="47">
        <v>19</v>
      </c>
      <c r="B247" s="47" t="s">
        <v>1239</v>
      </c>
      <c r="C247" s="200"/>
      <c r="D247" s="200"/>
      <c r="E247" s="200"/>
      <c r="F247" s="200"/>
      <c r="G247" s="200"/>
      <c r="H247" s="200"/>
      <c r="I247" s="200"/>
      <c r="J247" s="200"/>
      <c r="K247" s="200"/>
      <c r="L247" s="200" t="s">
        <v>1241</v>
      </c>
      <c r="M247" s="200"/>
      <c r="N247" s="200"/>
    </row>
    <row r="248" spans="1:14" ht="409.5">
      <c r="A248" s="47">
        <v>20</v>
      </c>
      <c r="B248" s="47" t="s">
        <v>1240</v>
      </c>
      <c r="C248" s="200"/>
      <c r="D248" s="200"/>
      <c r="E248" s="200"/>
      <c r="F248" s="200"/>
      <c r="G248" s="200"/>
      <c r="H248" s="200"/>
      <c r="I248" s="200"/>
      <c r="J248" s="200"/>
      <c r="K248" s="200"/>
      <c r="L248" s="200" t="s">
        <v>1242</v>
      </c>
      <c r="M248" s="200"/>
      <c r="N248" s="200"/>
    </row>
  </sheetData>
  <mergeCells count="43">
    <mergeCell ref="A2:A11"/>
    <mergeCell ref="B2:B11"/>
    <mergeCell ref="A30:A39"/>
    <mergeCell ref="B30:B39"/>
    <mergeCell ref="A41:A56"/>
    <mergeCell ref="B41:B56"/>
    <mergeCell ref="A13:A28"/>
    <mergeCell ref="B13:B28"/>
    <mergeCell ref="A138:A150"/>
    <mergeCell ref="B138:B150"/>
    <mergeCell ref="A152:A169"/>
    <mergeCell ref="B152:B169"/>
    <mergeCell ref="A96:A100"/>
    <mergeCell ref="B96:B100"/>
    <mergeCell ref="A102:A108"/>
    <mergeCell ref="B102:B108"/>
    <mergeCell ref="B110:B126"/>
    <mergeCell ref="B128:B136"/>
    <mergeCell ref="A128:A136"/>
    <mergeCell ref="A77:A94"/>
    <mergeCell ref="B77:B94"/>
    <mergeCell ref="A58:A75"/>
    <mergeCell ref="B58:B75"/>
    <mergeCell ref="A110:A126"/>
    <mergeCell ref="A190:A207"/>
    <mergeCell ref="B190:B207"/>
    <mergeCell ref="D210:H210"/>
    <mergeCell ref="D211:H211"/>
    <mergeCell ref="A171:A188"/>
    <mergeCell ref="B171:B188"/>
    <mergeCell ref="B224:B243"/>
    <mergeCell ref="A224:A243"/>
    <mergeCell ref="D222:H222"/>
    <mergeCell ref="A209:A222"/>
    <mergeCell ref="B209:B222"/>
    <mergeCell ref="D212:H212"/>
    <mergeCell ref="D213:H213"/>
    <mergeCell ref="D215:H215"/>
    <mergeCell ref="D216:H216"/>
    <mergeCell ref="D221:H221"/>
    <mergeCell ref="D214:H214"/>
    <mergeCell ref="D217:H217"/>
    <mergeCell ref="D220:H220"/>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0"/>
  <sheetViews>
    <sheetView tabSelected="1" workbookViewId="0">
      <pane xSplit="3" ySplit="1" topLeftCell="D313" activePane="bottomRight" state="frozen"/>
      <selection activeCell="D310" sqref="D310"/>
      <selection pane="topRight" activeCell="D310" sqref="D310"/>
      <selection pane="bottomLeft" activeCell="D310" sqref="D310"/>
      <selection pane="bottomRight" activeCell="E328" sqref="E328"/>
    </sheetView>
  </sheetViews>
  <sheetFormatPr defaultColWidth="9.140625" defaultRowHeight="15"/>
  <cols>
    <col min="1" max="1" width="8.5703125" style="48" customWidth="1"/>
    <col min="2" max="2" width="6.140625" style="48" bestFit="1" customWidth="1"/>
    <col min="3" max="3" width="23.28515625" style="48" customWidth="1"/>
    <col min="4" max="4" width="14.85546875" style="1" bestFit="1" customWidth="1"/>
    <col min="5" max="5" width="13.85546875" style="1" bestFit="1" customWidth="1"/>
    <col min="6" max="6" width="6.5703125" style="1" customWidth="1"/>
    <col min="7" max="7" width="11" style="1" bestFit="1" customWidth="1"/>
    <col min="8" max="8" width="7.7109375" style="1" bestFit="1" customWidth="1"/>
    <col min="9" max="9" width="9.42578125" style="1" hidden="1" customWidth="1"/>
    <col min="10" max="10" width="43" style="1" customWidth="1"/>
    <col min="11" max="11" width="15.42578125" style="1" customWidth="1"/>
    <col min="12" max="12" width="50.7109375" style="1" customWidth="1"/>
    <col min="13" max="13" width="13.85546875" style="1" customWidth="1"/>
    <col min="14" max="14" width="19.85546875" style="1" customWidth="1"/>
    <col min="15" max="15" width="13.5703125" style="1" customWidth="1"/>
    <col min="16" max="17" width="9.140625" style="263"/>
    <col min="18" max="18" width="13.5703125" style="1" customWidth="1"/>
    <col min="19" max="19" width="24.140625" style="1" customWidth="1"/>
    <col min="20" max="16384" width="9.140625" style="1"/>
  </cols>
  <sheetData>
    <row r="1" spans="1:17" s="13" customFormat="1" ht="45" customHeight="1">
      <c r="A1" s="42" t="s">
        <v>27</v>
      </c>
      <c r="B1" s="42" t="s">
        <v>1655</v>
      </c>
      <c r="C1" s="42" t="s">
        <v>16</v>
      </c>
      <c r="D1" s="12"/>
      <c r="E1" s="12" t="s">
        <v>56</v>
      </c>
      <c r="F1" s="12" t="s">
        <v>79</v>
      </c>
      <c r="G1" s="12" t="s">
        <v>57</v>
      </c>
      <c r="H1" s="12" t="s">
        <v>54</v>
      </c>
      <c r="I1" s="12" t="s">
        <v>60</v>
      </c>
      <c r="J1" s="12" t="s">
        <v>66</v>
      </c>
      <c r="K1" s="12" t="s">
        <v>74</v>
      </c>
      <c r="L1" s="12" t="s">
        <v>67</v>
      </c>
      <c r="M1" s="12" t="s">
        <v>64</v>
      </c>
      <c r="N1" s="12" t="s">
        <v>65</v>
      </c>
      <c r="O1" s="266" t="s">
        <v>23</v>
      </c>
      <c r="P1" s="325" t="s">
        <v>1656</v>
      </c>
      <c r="Q1" s="325"/>
    </row>
    <row r="2" spans="1:17" ht="165">
      <c r="A2" s="324" t="s">
        <v>599</v>
      </c>
      <c r="B2" s="324" t="s">
        <v>1657</v>
      </c>
      <c r="C2" s="324" t="s">
        <v>1658</v>
      </c>
      <c r="D2" s="60" t="s">
        <v>307</v>
      </c>
      <c r="E2" s="60"/>
      <c r="F2" s="60"/>
      <c r="G2" s="60"/>
      <c r="H2" s="60"/>
      <c r="I2" s="60"/>
      <c r="J2" s="60" t="s">
        <v>1567</v>
      </c>
      <c r="K2" s="60"/>
      <c r="L2" s="60"/>
      <c r="M2" s="250"/>
      <c r="N2" s="250" t="s">
        <v>1728</v>
      </c>
      <c r="O2" s="258"/>
    </row>
    <row r="3" spans="1:17" ht="30" customHeight="1">
      <c r="A3" s="324"/>
      <c r="B3" s="324"/>
      <c r="C3" s="324"/>
      <c r="D3" s="60" t="s">
        <v>307</v>
      </c>
      <c r="E3" s="60"/>
      <c r="F3" s="60"/>
      <c r="G3" s="60"/>
      <c r="H3" s="60"/>
      <c r="I3" s="60"/>
      <c r="J3" s="60" t="s">
        <v>1649</v>
      </c>
      <c r="K3" s="60"/>
      <c r="L3" s="60" t="s">
        <v>1705</v>
      </c>
      <c r="M3" s="250"/>
      <c r="N3" s="250"/>
      <c r="O3" s="258"/>
    </row>
    <row r="4" spans="1:17">
      <c r="A4" s="324"/>
      <c r="B4" s="324"/>
      <c r="C4" s="324"/>
      <c r="D4" s="249" t="s">
        <v>61</v>
      </c>
      <c r="E4" s="249" t="s">
        <v>310</v>
      </c>
      <c r="F4" s="249" t="s">
        <v>58</v>
      </c>
      <c r="G4" s="249">
        <v>5000000</v>
      </c>
      <c r="H4" s="249"/>
      <c r="I4" s="249">
        <v>0</v>
      </c>
      <c r="J4" s="249" t="s">
        <v>309</v>
      </c>
      <c r="K4" s="249"/>
      <c r="L4" s="249" t="s">
        <v>1561</v>
      </c>
      <c r="M4" s="250"/>
      <c r="N4" s="250"/>
      <c r="O4" s="258"/>
    </row>
    <row r="5" spans="1:17">
      <c r="A5" s="324"/>
      <c r="B5" s="324"/>
      <c r="C5" s="324"/>
      <c r="D5" s="248" t="s">
        <v>62</v>
      </c>
      <c r="E5" s="248" t="s">
        <v>311</v>
      </c>
      <c r="F5" s="248" t="s">
        <v>53</v>
      </c>
      <c r="G5" s="248">
        <v>1000000</v>
      </c>
      <c r="H5" s="248"/>
      <c r="I5" s="248"/>
      <c r="J5" s="248" t="s">
        <v>309</v>
      </c>
      <c r="K5" s="248"/>
      <c r="L5" s="248"/>
      <c r="M5" s="250"/>
      <c r="N5" s="250"/>
      <c r="O5" s="258"/>
    </row>
    <row r="6" spans="1:17">
      <c r="A6" s="324"/>
      <c r="B6" s="324"/>
      <c r="C6" s="324"/>
      <c r="D6" s="249" t="s">
        <v>61</v>
      </c>
      <c r="E6" s="249"/>
      <c r="F6" s="249"/>
      <c r="G6" s="249"/>
      <c r="H6" s="249"/>
      <c r="I6" s="249"/>
      <c r="J6" s="249"/>
      <c r="K6" s="249" t="s">
        <v>1560</v>
      </c>
      <c r="L6" s="249" t="s">
        <v>1562</v>
      </c>
      <c r="M6" s="250"/>
      <c r="N6" s="250"/>
      <c r="O6" s="258"/>
    </row>
    <row r="7" spans="1:17">
      <c r="A7" s="324"/>
      <c r="B7" s="324"/>
      <c r="C7" s="324"/>
      <c r="D7" s="248" t="s">
        <v>62</v>
      </c>
      <c r="E7" s="248"/>
      <c r="F7" s="248"/>
      <c r="G7" s="248"/>
      <c r="H7" s="248"/>
      <c r="I7" s="248"/>
      <c r="J7" s="248"/>
      <c r="K7" s="248" t="s">
        <v>1560</v>
      </c>
      <c r="L7" s="248" t="s">
        <v>1563</v>
      </c>
      <c r="M7" s="250"/>
      <c r="N7" s="250"/>
      <c r="O7" s="258"/>
    </row>
    <row r="8" spans="1:17" ht="30">
      <c r="A8" s="324"/>
      <c r="B8" s="324"/>
      <c r="C8" s="324"/>
      <c r="D8" s="249" t="s">
        <v>68</v>
      </c>
      <c r="E8" s="249" t="s">
        <v>69</v>
      </c>
      <c r="F8" s="249"/>
      <c r="G8" s="249"/>
      <c r="H8" s="16"/>
      <c r="I8" s="249"/>
      <c r="J8" s="249" t="s">
        <v>1571</v>
      </c>
      <c r="K8" s="249" t="s">
        <v>1560</v>
      </c>
      <c r="L8" s="249" t="s">
        <v>1572</v>
      </c>
      <c r="M8" s="250"/>
      <c r="N8" s="250"/>
      <c r="O8" s="258"/>
    </row>
    <row r="9" spans="1:17" ht="30">
      <c r="A9" s="324"/>
      <c r="B9" s="324"/>
      <c r="C9" s="324"/>
      <c r="D9" s="249" t="s">
        <v>68</v>
      </c>
      <c r="E9" s="249" t="s">
        <v>69</v>
      </c>
      <c r="F9" s="249"/>
      <c r="G9" s="249"/>
      <c r="H9" s="16"/>
      <c r="I9" s="249"/>
      <c r="J9" s="249" t="s">
        <v>1564</v>
      </c>
      <c r="K9" s="249" t="s">
        <v>1560</v>
      </c>
      <c r="L9" s="249" t="s">
        <v>1565</v>
      </c>
      <c r="M9" s="258"/>
      <c r="N9" s="253"/>
      <c r="O9" s="258"/>
    </row>
    <row r="10" spans="1:17">
      <c r="A10" s="324"/>
      <c r="B10" s="324"/>
      <c r="C10" s="324"/>
      <c r="D10" s="248" t="s">
        <v>71</v>
      </c>
      <c r="E10" s="248"/>
      <c r="F10" s="248"/>
      <c r="G10" s="248"/>
      <c r="H10" s="31"/>
      <c r="I10" s="248"/>
      <c r="J10" s="248" t="s">
        <v>72</v>
      </c>
      <c r="K10" s="248" t="s">
        <v>75</v>
      </c>
      <c r="L10" s="248"/>
      <c r="M10" s="258"/>
      <c r="N10" s="253"/>
      <c r="O10" s="258"/>
    </row>
    <row r="11" spans="1:17" s="24" customFormat="1">
      <c r="A11" s="44"/>
      <c r="B11" s="44"/>
      <c r="C11" s="44"/>
      <c r="D11" s="23"/>
      <c r="E11" s="22"/>
      <c r="F11" s="22"/>
      <c r="G11" s="22"/>
      <c r="H11" s="22"/>
      <c r="I11" s="22"/>
      <c r="J11" s="23"/>
      <c r="K11" s="23"/>
      <c r="L11" s="23"/>
      <c r="M11" s="259"/>
      <c r="N11" s="22"/>
      <c r="O11" s="267"/>
      <c r="P11" s="23"/>
      <c r="Q11" s="23"/>
    </row>
    <row r="12" spans="1:17" ht="165">
      <c r="A12" s="324" t="s">
        <v>600</v>
      </c>
      <c r="B12" s="324" t="s">
        <v>1660</v>
      </c>
      <c r="C12" s="324" t="s">
        <v>1659</v>
      </c>
      <c r="D12" s="60" t="s">
        <v>307</v>
      </c>
      <c r="E12" s="60"/>
      <c r="F12" s="60"/>
      <c r="G12" s="60"/>
      <c r="H12" s="60"/>
      <c r="I12" s="60"/>
      <c r="J12" s="60" t="s">
        <v>1569</v>
      </c>
      <c r="K12" s="60"/>
      <c r="L12" s="60"/>
      <c r="M12" s="258"/>
      <c r="N12" s="263" t="s">
        <v>1728</v>
      </c>
      <c r="O12" s="258"/>
    </row>
    <row r="13" spans="1:17" ht="30" customHeight="1">
      <c r="A13" s="324"/>
      <c r="B13" s="324"/>
      <c r="C13" s="324"/>
      <c r="D13" s="60" t="s">
        <v>307</v>
      </c>
      <c r="E13" s="60"/>
      <c r="F13" s="60"/>
      <c r="G13" s="60"/>
      <c r="H13" s="60"/>
      <c r="I13" s="60"/>
      <c r="J13" s="60" t="s">
        <v>308</v>
      </c>
      <c r="K13" s="60"/>
      <c r="L13" s="60"/>
      <c r="M13" s="258"/>
      <c r="N13" s="253"/>
      <c r="O13" s="258"/>
    </row>
    <row r="14" spans="1:17">
      <c r="A14" s="324"/>
      <c r="B14" s="324"/>
      <c r="C14" s="324"/>
      <c r="D14" s="249" t="s">
        <v>61</v>
      </c>
      <c r="E14" s="249" t="s">
        <v>1568</v>
      </c>
      <c r="F14" s="249" t="s">
        <v>58</v>
      </c>
      <c r="G14" s="249">
        <v>300000</v>
      </c>
      <c r="H14" s="249"/>
      <c r="I14" s="249">
        <v>0</v>
      </c>
      <c r="J14" s="249" t="s">
        <v>309</v>
      </c>
      <c r="K14" s="249"/>
      <c r="L14" s="249" t="s">
        <v>1570</v>
      </c>
      <c r="M14" s="258"/>
      <c r="N14" s="253"/>
      <c r="O14" s="258"/>
    </row>
    <row r="15" spans="1:17">
      <c r="A15" s="324"/>
      <c r="B15" s="324"/>
      <c r="C15" s="324"/>
      <c r="D15" s="248" t="s">
        <v>62</v>
      </c>
      <c r="E15" s="248" t="s">
        <v>1568</v>
      </c>
      <c r="F15" s="248" t="s">
        <v>53</v>
      </c>
      <c r="G15" s="248">
        <v>1000000</v>
      </c>
      <c r="H15" s="248"/>
      <c r="I15" s="248"/>
      <c r="J15" s="248" t="s">
        <v>309</v>
      </c>
      <c r="K15" s="248"/>
      <c r="L15" s="248"/>
      <c r="M15" s="258"/>
      <c r="N15" s="253"/>
      <c r="O15" s="258"/>
    </row>
    <row r="16" spans="1:17">
      <c r="A16" s="324"/>
      <c r="B16" s="324"/>
      <c r="C16" s="324"/>
      <c r="D16" s="249" t="s">
        <v>61</v>
      </c>
      <c r="E16" s="249"/>
      <c r="F16" s="249"/>
      <c r="G16" s="249"/>
      <c r="H16" s="249"/>
      <c r="I16" s="249"/>
      <c r="J16" s="249"/>
      <c r="K16" s="249" t="s">
        <v>1560</v>
      </c>
      <c r="L16" s="249" t="s">
        <v>1562</v>
      </c>
      <c r="M16" s="258"/>
      <c r="N16" s="253"/>
      <c r="O16" s="258"/>
    </row>
    <row r="17" spans="1:17">
      <c r="A17" s="324"/>
      <c r="B17" s="324"/>
      <c r="C17" s="324"/>
      <c r="D17" s="248" t="s">
        <v>62</v>
      </c>
      <c r="E17" s="248"/>
      <c r="F17" s="248"/>
      <c r="G17" s="248"/>
      <c r="H17" s="248"/>
      <c r="I17" s="248"/>
      <c r="J17" s="248"/>
      <c r="K17" s="248" t="s">
        <v>1560</v>
      </c>
      <c r="L17" s="248" t="s">
        <v>1563</v>
      </c>
      <c r="M17" s="258"/>
      <c r="N17" s="253"/>
      <c r="O17" s="258"/>
    </row>
    <row r="18" spans="1:17" ht="30">
      <c r="A18" s="324"/>
      <c r="B18" s="324"/>
      <c r="C18" s="324"/>
      <c r="D18" s="249" t="s">
        <v>68</v>
      </c>
      <c r="E18" s="249" t="s">
        <v>69</v>
      </c>
      <c r="F18" s="249"/>
      <c r="G18" s="249"/>
      <c r="H18" s="16"/>
      <c r="I18" s="249"/>
      <c r="J18" s="249" t="s">
        <v>1564</v>
      </c>
      <c r="K18" s="249" t="s">
        <v>1560</v>
      </c>
      <c r="L18" s="249" t="s">
        <v>1565</v>
      </c>
      <c r="M18" s="258"/>
      <c r="N18" s="253"/>
      <c r="O18" s="258"/>
    </row>
    <row r="19" spans="1:17">
      <c r="A19" s="324"/>
      <c r="B19" s="324"/>
      <c r="C19" s="324"/>
      <c r="D19" s="248" t="s">
        <v>71</v>
      </c>
      <c r="E19" s="248"/>
      <c r="F19" s="248"/>
      <c r="G19" s="248"/>
      <c r="H19" s="31"/>
      <c r="I19" s="248"/>
      <c r="J19" s="248" t="s">
        <v>72</v>
      </c>
      <c r="K19" s="248" t="s">
        <v>75</v>
      </c>
      <c r="L19" s="248" t="s">
        <v>1562</v>
      </c>
      <c r="M19" s="258"/>
      <c r="N19" s="253"/>
      <c r="O19" s="258"/>
    </row>
    <row r="20" spans="1:17" s="24" customFormat="1">
      <c r="A20" s="44"/>
      <c r="B20" s="44"/>
      <c r="C20" s="44"/>
      <c r="D20" s="23"/>
      <c r="E20" s="22"/>
      <c r="F20" s="22"/>
      <c r="G20" s="22"/>
      <c r="H20" s="22"/>
      <c r="I20" s="22"/>
      <c r="J20" s="23"/>
      <c r="K20" s="23"/>
      <c r="L20" s="23"/>
      <c r="M20" s="259"/>
      <c r="N20" s="22"/>
      <c r="O20" s="267"/>
      <c r="P20" s="23"/>
      <c r="Q20" s="23"/>
    </row>
    <row r="21" spans="1:17">
      <c r="A21" s="324" t="s">
        <v>601</v>
      </c>
      <c r="B21" s="324" t="s">
        <v>1662</v>
      </c>
      <c r="C21" s="324" t="s">
        <v>1661</v>
      </c>
      <c r="D21" s="249" t="s">
        <v>61</v>
      </c>
      <c r="E21" s="249" t="s">
        <v>1568</v>
      </c>
      <c r="F21" s="249" t="s">
        <v>58</v>
      </c>
      <c r="G21" s="249">
        <v>300000</v>
      </c>
      <c r="H21" s="249"/>
      <c r="I21" s="249">
        <v>0</v>
      </c>
      <c r="J21" s="249" t="s">
        <v>309</v>
      </c>
      <c r="K21" s="249"/>
      <c r="L21" s="249" t="s">
        <v>1570</v>
      </c>
      <c r="N21" s="253"/>
      <c r="O21" s="258"/>
    </row>
    <row r="22" spans="1:17">
      <c r="A22" s="324"/>
      <c r="B22" s="324"/>
      <c r="C22" s="324"/>
      <c r="D22" s="248" t="s">
        <v>62</v>
      </c>
      <c r="E22" s="248" t="s">
        <v>1568</v>
      </c>
      <c r="F22" s="248" t="s">
        <v>53</v>
      </c>
      <c r="G22" s="248">
        <v>1000000</v>
      </c>
      <c r="H22" s="248"/>
      <c r="I22" s="248"/>
      <c r="J22" s="248" t="s">
        <v>309</v>
      </c>
      <c r="K22" s="248"/>
      <c r="L22" s="248"/>
      <c r="N22" s="253"/>
      <c r="O22" s="258"/>
    </row>
    <row r="23" spans="1:17">
      <c r="A23" s="324"/>
      <c r="B23" s="324"/>
      <c r="C23" s="324"/>
      <c r="D23" s="4" t="s">
        <v>307</v>
      </c>
      <c r="E23" s="4"/>
      <c r="F23" s="4"/>
      <c r="G23" s="4"/>
      <c r="H23" s="4"/>
      <c r="I23" s="4"/>
      <c r="J23" s="4"/>
      <c r="K23" s="4"/>
      <c r="L23" s="4" t="s">
        <v>1574</v>
      </c>
      <c r="N23" s="253"/>
      <c r="O23" s="258"/>
    </row>
    <row r="24" spans="1:17" ht="45">
      <c r="A24" s="324"/>
      <c r="B24" s="324"/>
      <c r="C24" s="324"/>
      <c r="D24" s="4"/>
      <c r="E24" s="4"/>
      <c r="F24" s="4"/>
      <c r="G24" s="4"/>
      <c r="H24" s="4"/>
      <c r="I24" s="4"/>
      <c r="J24" s="4"/>
      <c r="K24" s="4"/>
      <c r="L24" s="4" t="s">
        <v>1575</v>
      </c>
      <c r="N24" s="253"/>
      <c r="O24" s="258"/>
    </row>
    <row r="25" spans="1:17">
      <c r="A25" s="324"/>
      <c r="B25" s="324"/>
      <c r="C25" s="324"/>
      <c r="D25" s="249" t="s">
        <v>61</v>
      </c>
      <c r="E25" s="249"/>
      <c r="F25" s="249"/>
      <c r="G25" s="249"/>
      <c r="H25" s="249"/>
      <c r="I25" s="249"/>
      <c r="J25" s="249"/>
      <c r="K25" s="249" t="s">
        <v>1560</v>
      </c>
      <c r="L25" s="249" t="s">
        <v>1562</v>
      </c>
      <c r="N25" s="253"/>
      <c r="O25" s="258"/>
    </row>
    <row r="26" spans="1:17">
      <c r="A26" s="324"/>
      <c r="B26" s="324"/>
      <c r="C26" s="324"/>
      <c r="D26" s="248" t="s">
        <v>62</v>
      </c>
      <c r="E26" s="248"/>
      <c r="F26" s="248"/>
      <c r="G26" s="248"/>
      <c r="H26" s="248"/>
      <c r="I26" s="248"/>
      <c r="J26" s="248"/>
      <c r="K26" s="248" t="s">
        <v>1560</v>
      </c>
      <c r="L26" s="248" t="s">
        <v>1563</v>
      </c>
      <c r="N26" s="253"/>
      <c r="O26" s="258"/>
    </row>
    <row r="27" spans="1:17" ht="30">
      <c r="A27" s="324"/>
      <c r="B27" s="324"/>
      <c r="C27" s="324"/>
      <c r="D27" s="249" t="s">
        <v>68</v>
      </c>
      <c r="E27" s="249" t="s">
        <v>69</v>
      </c>
      <c r="F27" s="249"/>
      <c r="G27" s="249"/>
      <c r="H27" s="16"/>
      <c r="I27" s="249"/>
      <c r="J27" s="249" t="s">
        <v>1564</v>
      </c>
      <c r="K27" s="249" t="s">
        <v>1560</v>
      </c>
      <c r="L27" s="249" t="s">
        <v>1565</v>
      </c>
      <c r="N27" s="253"/>
      <c r="O27" s="258"/>
    </row>
    <row r="28" spans="1:17">
      <c r="A28" s="324"/>
      <c r="B28" s="324"/>
      <c r="C28" s="324"/>
      <c r="D28" s="248" t="s">
        <v>71</v>
      </c>
      <c r="E28" s="248"/>
      <c r="F28" s="248"/>
      <c r="G28" s="248"/>
      <c r="H28" s="31"/>
      <c r="I28" s="248"/>
      <c r="J28" s="248" t="s">
        <v>72</v>
      </c>
      <c r="K28" s="248" t="s">
        <v>75</v>
      </c>
      <c r="L28" s="248" t="s">
        <v>1562</v>
      </c>
      <c r="N28" s="253"/>
      <c r="O28" s="258"/>
    </row>
    <row r="29" spans="1:17" s="24" customFormat="1">
      <c r="A29" s="44"/>
      <c r="B29" s="44"/>
      <c r="C29" s="44"/>
      <c r="D29" s="23"/>
      <c r="E29" s="22"/>
      <c r="F29" s="22"/>
      <c r="G29" s="22"/>
      <c r="H29" s="22"/>
      <c r="I29" s="22"/>
      <c r="J29" s="23"/>
      <c r="K29" s="23"/>
      <c r="L29" s="23"/>
      <c r="M29" s="259"/>
      <c r="N29" s="22"/>
      <c r="O29" s="267"/>
      <c r="P29" s="23"/>
      <c r="Q29" s="23"/>
    </row>
    <row r="30" spans="1:17">
      <c r="A30" s="324" t="s">
        <v>602</v>
      </c>
      <c r="B30" s="324" t="s">
        <v>1660</v>
      </c>
      <c r="C30" s="324" t="s">
        <v>1663</v>
      </c>
      <c r="D30" s="4"/>
      <c r="E30" s="4"/>
      <c r="F30" s="4"/>
      <c r="G30" s="4"/>
      <c r="H30" s="4"/>
      <c r="I30" s="4"/>
      <c r="J30" s="4"/>
      <c r="K30" s="4"/>
      <c r="L30" s="4"/>
      <c r="N30" s="253"/>
      <c r="O30" s="258"/>
    </row>
    <row r="31" spans="1:17">
      <c r="A31" s="324"/>
      <c r="B31" s="324"/>
      <c r="C31" s="324"/>
      <c r="D31" s="4"/>
      <c r="E31" s="4"/>
      <c r="F31" s="4"/>
      <c r="G31" s="4"/>
      <c r="H31" s="4"/>
      <c r="I31" s="4"/>
      <c r="J31" s="4"/>
      <c r="K31" s="4"/>
      <c r="L31" s="4"/>
      <c r="N31" s="253"/>
      <c r="O31" s="258"/>
    </row>
    <row r="32" spans="1:17">
      <c r="A32" s="324"/>
      <c r="B32" s="324"/>
      <c r="C32" s="324"/>
      <c r="D32" s="4"/>
      <c r="E32" s="4"/>
      <c r="F32" s="4"/>
      <c r="G32" s="4"/>
      <c r="H32" s="4"/>
      <c r="I32" s="4"/>
      <c r="J32" s="4"/>
      <c r="K32" s="4"/>
      <c r="L32" s="4"/>
      <c r="N32" s="253"/>
      <c r="O32" s="258"/>
    </row>
    <row r="33" spans="1:17">
      <c r="A33" s="324"/>
      <c r="B33" s="324"/>
      <c r="C33" s="324"/>
      <c r="D33" s="4"/>
      <c r="E33" s="4"/>
      <c r="F33" s="4"/>
      <c r="G33" s="4"/>
      <c r="H33" s="4"/>
      <c r="I33" s="4"/>
      <c r="J33" s="4"/>
      <c r="K33" s="4"/>
      <c r="L33" s="4"/>
      <c r="N33" s="253"/>
      <c r="O33" s="258"/>
    </row>
    <row r="34" spans="1:17">
      <c r="A34" s="324"/>
      <c r="B34" s="324"/>
      <c r="C34" s="324"/>
      <c r="D34" s="4"/>
      <c r="E34" s="4"/>
      <c r="F34" s="4"/>
      <c r="G34" s="4"/>
      <c r="H34" s="4"/>
      <c r="I34" s="4"/>
      <c r="J34" s="4"/>
      <c r="K34" s="4"/>
      <c r="L34" s="4"/>
      <c r="N34" s="253"/>
      <c r="O34" s="258"/>
    </row>
    <row r="35" spans="1:17">
      <c r="A35" s="324"/>
      <c r="B35" s="324"/>
      <c r="C35" s="324"/>
      <c r="D35" s="4"/>
      <c r="E35" s="4"/>
      <c r="F35" s="4"/>
      <c r="G35" s="4"/>
      <c r="H35" s="4"/>
      <c r="I35" s="4"/>
      <c r="J35" s="4"/>
      <c r="K35" s="4"/>
      <c r="L35" s="4"/>
      <c r="N35" s="253"/>
      <c r="O35" s="258"/>
    </row>
    <row r="36" spans="1:17">
      <c r="A36" s="324"/>
      <c r="B36" s="324"/>
      <c r="C36" s="324"/>
      <c r="D36" s="4"/>
      <c r="E36" s="4"/>
      <c r="F36" s="4"/>
      <c r="G36" s="4"/>
      <c r="H36" s="18"/>
      <c r="I36" s="4"/>
      <c r="J36" s="4"/>
      <c r="K36" s="4"/>
      <c r="L36" s="4"/>
      <c r="N36" s="253"/>
      <c r="O36" s="258"/>
    </row>
    <row r="37" spans="1:17">
      <c r="A37" s="324"/>
      <c r="B37" s="324"/>
      <c r="C37" s="324"/>
      <c r="D37" s="4"/>
      <c r="E37" s="4"/>
      <c r="F37" s="4"/>
      <c r="G37" s="4"/>
      <c r="H37" s="18"/>
      <c r="I37" s="4"/>
      <c r="J37" s="4"/>
      <c r="K37" s="4"/>
      <c r="L37" s="4"/>
      <c r="N37" s="253" t="s">
        <v>37</v>
      </c>
      <c r="O37" s="258"/>
    </row>
    <row r="38" spans="1:17" s="24" customFormat="1">
      <c r="A38" s="44"/>
      <c r="B38" s="44"/>
      <c r="C38" s="44"/>
      <c r="D38" s="23"/>
      <c r="E38" s="22"/>
      <c r="F38" s="22"/>
      <c r="G38" s="22"/>
      <c r="H38" s="22"/>
      <c r="I38" s="22"/>
      <c r="J38" s="23"/>
      <c r="K38" s="23"/>
      <c r="L38" s="23"/>
      <c r="M38" s="259"/>
      <c r="N38" s="22"/>
      <c r="O38" s="267"/>
      <c r="P38" s="23"/>
      <c r="Q38" s="23"/>
    </row>
    <row r="39" spans="1:17" ht="90">
      <c r="A39" s="326" t="s">
        <v>603</v>
      </c>
      <c r="B39" s="326" t="s">
        <v>1657</v>
      </c>
      <c r="C39" s="326" t="s">
        <v>1729</v>
      </c>
      <c r="D39" s="60" t="s">
        <v>307</v>
      </c>
      <c r="E39" s="60"/>
      <c r="F39" s="60"/>
      <c r="G39" s="60"/>
      <c r="H39" s="60"/>
      <c r="I39" s="60"/>
      <c r="J39" s="60" t="s">
        <v>1567</v>
      </c>
      <c r="K39" s="60"/>
      <c r="L39" s="269"/>
      <c r="M39" s="263"/>
      <c r="N39" s="263" t="s">
        <v>721</v>
      </c>
      <c r="O39" s="263"/>
    </row>
    <row r="40" spans="1:17" ht="30" customHeight="1">
      <c r="A40" s="327"/>
      <c r="B40" s="327"/>
      <c r="C40" s="327"/>
      <c r="D40" s="60" t="s">
        <v>307</v>
      </c>
      <c r="E40" s="60"/>
      <c r="F40" s="60"/>
      <c r="G40" s="60"/>
      <c r="H40" s="60"/>
      <c r="I40" s="60"/>
      <c r="J40" s="60" t="s">
        <v>1649</v>
      </c>
      <c r="K40" s="60"/>
      <c r="L40" s="269"/>
      <c r="M40" s="263"/>
      <c r="N40" s="263" t="s">
        <v>1730</v>
      </c>
      <c r="O40" s="263"/>
    </row>
    <row r="41" spans="1:17">
      <c r="A41" s="327"/>
      <c r="B41" s="327"/>
      <c r="C41" s="327"/>
      <c r="D41" s="260" t="s">
        <v>61</v>
      </c>
      <c r="E41" s="260" t="s">
        <v>310</v>
      </c>
      <c r="F41" s="260" t="s">
        <v>58</v>
      </c>
      <c r="G41" s="260">
        <v>1000000</v>
      </c>
      <c r="H41" s="260"/>
      <c r="I41" s="260">
        <v>0</v>
      </c>
      <c r="J41" s="260" t="s">
        <v>309</v>
      </c>
      <c r="K41" s="260"/>
      <c r="L41" s="270" t="s">
        <v>1561</v>
      </c>
      <c r="M41" s="263"/>
      <c r="N41" s="263"/>
      <c r="O41" s="263"/>
    </row>
    <row r="42" spans="1:17">
      <c r="A42" s="327"/>
      <c r="B42" s="327"/>
      <c r="C42" s="327"/>
      <c r="D42" s="261" t="s">
        <v>62</v>
      </c>
      <c r="E42" s="261" t="s">
        <v>311</v>
      </c>
      <c r="F42" s="261" t="s">
        <v>53</v>
      </c>
      <c r="G42" s="261">
        <v>1000000</v>
      </c>
      <c r="H42" s="261"/>
      <c r="I42" s="261"/>
      <c r="J42" s="261" t="s">
        <v>309</v>
      </c>
      <c r="K42" s="261"/>
      <c r="L42" s="271"/>
      <c r="M42" s="263"/>
      <c r="N42" s="263"/>
      <c r="O42" s="263"/>
    </row>
    <row r="43" spans="1:17">
      <c r="A43" s="327"/>
      <c r="B43" s="327"/>
      <c r="C43" s="327"/>
      <c r="D43" s="260" t="s">
        <v>61</v>
      </c>
      <c r="E43" s="260"/>
      <c r="F43" s="260"/>
      <c r="G43" s="260"/>
      <c r="H43" s="260"/>
      <c r="I43" s="260"/>
      <c r="J43" s="260"/>
      <c r="K43" s="260" t="s">
        <v>1560</v>
      </c>
      <c r="L43" s="270" t="s">
        <v>1666</v>
      </c>
      <c r="M43" s="263"/>
      <c r="N43" s="263"/>
      <c r="O43" s="263"/>
    </row>
    <row r="44" spans="1:17">
      <c r="A44" s="327"/>
      <c r="B44" s="327"/>
      <c r="C44" s="327"/>
      <c r="D44" s="261" t="s">
        <v>62</v>
      </c>
      <c r="E44" s="261"/>
      <c r="F44" s="261"/>
      <c r="G44" s="261"/>
      <c r="H44" s="261"/>
      <c r="I44" s="261"/>
      <c r="J44" s="261"/>
      <c r="K44" s="261" t="s">
        <v>1560</v>
      </c>
      <c r="L44" s="271" t="s">
        <v>1563</v>
      </c>
      <c r="M44" s="263"/>
      <c r="N44" s="263"/>
      <c r="O44" s="263"/>
    </row>
    <row r="45" spans="1:17">
      <c r="A45" s="327"/>
      <c r="B45" s="327"/>
      <c r="C45" s="327"/>
      <c r="D45" s="260" t="s">
        <v>68</v>
      </c>
      <c r="E45" s="260" t="s">
        <v>69</v>
      </c>
      <c r="F45" s="260"/>
      <c r="G45" s="260"/>
      <c r="H45" s="16"/>
      <c r="I45" s="260"/>
      <c r="J45" s="260" t="s">
        <v>1667</v>
      </c>
      <c r="K45" s="260" t="s">
        <v>1560</v>
      </c>
      <c r="L45" s="270" t="s">
        <v>1668</v>
      </c>
      <c r="M45" s="263"/>
      <c r="N45" s="263"/>
      <c r="O45" s="263"/>
    </row>
    <row r="46" spans="1:17">
      <c r="A46" s="327"/>
      <c r="B46" s="327"/>
      <c r="C46" s="327"/>
      <c r="D46" s="261" t="s">
        <v>71</v>
      </c>
      <c r="E46" s="261"/>
      <c r="F46" s="261"/>
      <c r="G46" s="261"/>
      <c r="H46" s="31"/>
      <c r="I46" s="261"/>
      <c r="J46" s="261" t="s">
        <v>72</v>
      </c>
      <c r="K46" s="261" t="s">
        <v>1560</v>
      </c>
      <c r="L46" s="271"/>
      <c r="M46" s="263"/>
      <c r="N46" s="263"/>
      <c r="O46" s="263"/>
    </row>
    <row r="47" spans="1:17" ht="30">
      <c r="A47" s="327"/>
      <c r="B47" s="327"/>
      <c r="C47" s="327"/>
      <c r="D47" s="260" t="s">
        <v>68</v>
      </c>
      <c r="E47" s="260" t="s">
        <v>69</v>
      </c>
      <c r="F47" s="260"/>
      <c r="G47" s="260"/>
      <c r="H47" s="16"/>
      <c r="I47" s="260"/>
      <c r="J47" s="260" t="s">
        <v>1669</v>
      </c>
      <c r="K47" s="260" t="s">
        <v>1560</v>
      </c>
      <c r="L47" s="270" t="s">
        <v>1670</v>
      </c>
      <c r="M47" s="263"/>
      <c r="N47" s="263"/>
      <c r="O47" s="263"/>
    </row>
    <row r="48" spans="1:17">
      <c r="A48" s="328"/>
      <c r="B48" s="328"/>
      <c r="C48" s="328"/>
      <c r="D48" s="261" t="s">
        <v>71</v>
      </c>
      <c r="E48" s="261"/>
      <c r="F48" s="261"/>
      <c r="G48" s="261"/>
      <c r="H48" s="31"/>
      <c r="I48" s="261"/>
      <c r="J48" s="261" t="s">
        <v>72</v>
      </c>
      <c r="K48" s="261" t="s">
        <v>1560</v>
      </c>
      <c r="L48" s="271"/>
      <c r="M48" s="263"/>
      <c r="N48" s="263"/>
      <c r="O48" s="263"/>
    </row>
    <row r="49" spans="1:17" s="24" customFormat="1">
      <c r="A49" s="44"/>
      <c r="B49" s="44"/>
      <c r="C49" s="44"/>
      <c r="D49" s="23"/>
      <c r="E49" s="22"/>
      <c r="F49" s="22"/>
      <c r="G49" s="22"/>
      <c r="H49" s="22"/>
      <c r="I49" s="22"/>
      <c r="J49" s="23"/>
      <c r="K49" s="23"/>
      <c r="L49" s="267"/>
      <c r="M49" s="22"/>
      <c r="N49" s="22"/>
      <c r="O49" s="23"/>
      <c r="P49" s="23"/>
      <c r="Q49" s="23"/>
    </row>
    <row r="50" spans="1:17">
      <c r="A50" s="324" t="s">
        <v>604</v>
      </c>
      <c r="B50" s="324" t="s">
        <v>1672</v>
      </c>
      <c r="C50" s="324" t="s">
        <v>1671</v>
      </c>
      <c r="D50" s="251" t="s">
        <v>61</v>
      </c>
      <c r="E50" s="251" t="s">
        <v>1568</v>
      </c>
      <c r="F50" s="251" t="s">
        <v>58</v>
      </c>
      <c r="G50" s="251">
        <v>300000</v>
      </c>
      <c r="H50" s="251">
        <v>150</v>
      </c>
      <c r="I50" s="251">
        <v>0</v>
      </c>
      <c r="J50" s="251" t="s">
        <v>309</v>
      </c>
      <c r="K50" s="251"/>
      <c r="L50" s="270" t="s">
        <v>1570</v>
      </c>
      <c r="M50" s="263"/>
      <c r="N50" s="263"/>
      <c r="O50" s="263"/>
    </row>
    <row r="51" spans="1:17">
      <c r="A51" s="324"/>
      <c r="B51" s="324"/>
      <c r="C51" s="324"/>
      <c r="D51" s="252" t="s">
        <v>62</v>
      </c>
      <c r="E51" s="252" t="s">
        <v>1568</v>
      </c>
      <c r="F51" s="252" t="s">
        <v>53</v>
      </c>
      <c r="G51" s="252">
        <v>1000000</v>
      </c>
      <c r="H51" s="252">
        <v>120</v>
      </c>
      <c r="I51" s="252"/>
      <c r="J51" s="252" t="s">
        <v>309</v>
      </c>
      <c r="K51" s="252"/>
      <c r="L51" s="271"/>
      <c r="M51" s="263"/>
      <c r="N51" s="263"/>
      <c r="O51" s="263"/>
    </row>
    <row r="52" spans="1:17" ht="105">
      <c r="A52" s="324"/>
      <c r="B52" s="324"/>
      <c r="C52" s="324"/>
      <c r="D52" s="4" t="s">
        <v>307</v>
      </c>
      <c r="E52" s="4"/>
      <c r="F52" s="4"/>
      <c r="G52" s="4"/>
      <c r="H52" s="4"/>
      <c r="I52" s="4"/>
      <c r="J52" s="4"/>
      <c r="K52" s="4"/>
      <c r="L52" s="268" t="s">
        <v>1584</v>
      </c>
      <c r="M52" s="263"/>
      <c r="N52" s="263" t="s">
        <v>1732</v>
      </c>
      <c r="O52" s="263"/>
    </row>
    <row r="53" spans="1:17" ht="150">
      <c r="A53" s="324"/>
      <c r="B53" s="324"/>
      <c r="C53" s="324"/>
      <c r="D53" s="4"/>
      <c r="E53" s="4"/>
      <c r="F53" s="4"/>
      <c r="G53" s="4"/>
      <c r="H53" s="4"/>
      <c r="I53" s="4"/>
      <c r="J53" s="4"/>
      <c r="K53" s="4"/>
      <c r="L53" s="268" t="s">
        <v>1575</v>
      </c>
      <c r="M53" s="263"/>
      <c r="N53" s="285" t="s">
        <v>1731</v>
      </c>
      <c r="O53" s="263"/>
    </row>
    <row r="54" spans="1:17">
      <c r="A54" s="324"/>
      <c r="B54" s="324"/>
      <c r="C54" s="324"/>
      <c r="D54" s="251" t="s">
        <v>61</v>
      </c>
      <c r="E54" s="251"/>
      <c r="F54" s="251"/>
      <c r="G54" s="251"/>
      <c r="H54" s="251"/>
      <c r="I54" s="251"/>
      <c r="J54" s="251"/>
      <c r="K54" s="251" t="s">
        <v>1560</v>
      </c>
      <c r="L54" s="270" t="s">
        <v>1562</v>
      </c>
      <c r="M54" s="263"/>
      <c r="N54" s="263"/>
      <c r="O54" s="263"/>
    </row>
    <row r="55" spans="1:17">
      <c r="A55" s="324"/>
      <c r="B55" s="324"/>
      <c r="C55" s="324"/>
      <c r="D55" s="252" t="s">
        <v>62</v>
      </c>
      <c r="E55" s="252"/>
      <c r="F55" s="252"/>
      <c r="G55" s="252"/>
      <c r="H55" s="252"/>
      <c r="I55" s="252"/>
      <c r="J55" s="252"/>
      <c r="K55" s="252" t="s">
        <v>1560</v>
      </c>
      <c r="L55" s="271" t="s">
        <v>1563</v>
      </c>
      <c r="M55" s="263"/>
      <c r="N55" s="263"/>
      <c r="O55" s="263"/>
    </row>
    <row r="56" spans="1:17" ht="30">
      <c r="A56" s="324"/>
      <c r="B56" s="324"/>
      <c r="C56" s="324"/>
      <c r="D56" s="251" t="s">
        <v>68</v>
      </c>
      <c r="E56" s="251" t="s">
        <v>69</v>
      </c>
      <c r="F56" s="251"/>
      <c r="G56" s="251"/>
      <c r="H56" s="16"/>
      <c r="I56" s="251"/>
      <c r="J56" s="251" t="s">
        <v>1564</v>
      </c>
      <c r="K56" s="251" t="s">
        <v>1560</v>
      </c>
      <c r="L56" s="270" t="s">
        <v>1565</v>
      </c>
      <c r="M56" s="263"/>
      <c r="N56" s="263"/>
      <c r="O56" s="263"/>
    </row>
    <row r="57" spans="1:17">
      <c r="A57" s="324"/>
      <c r="B57" s="324"/>
      <c r="C57" s="324"/>
      <c r="D57" s="251" t="s">
        <v>61</v>
      </c>
      <c r="E57" s="251"/>
      <c r="F57" s="251"/>
      <c r="G57" s="251"/>
      <c r="H57" s="251"/>
      <c r="I57" s="251"/>
      <c r="J57" s="251" t="s">
        <v>1585</v>
      </c>
      <c r="K57" s="251" t="s">
        <v>1576</v>
      </c>
      <c r="L57" s="270" t="s">
        <v>1586</v>
      </c>
      <c r="M57" s="263"/>
      <c r="N57" s="263"/>
      <c r="O57" s="263"/>
    </row>
    <row r="58" spans="1:17" ht="30">
      <c r="A58" s="324"/>
      <c r="B58" s="324"/>
      <c r="C58" s="324"/>
      <c r="D58" s="252" t="s">
        <v>62</v>
      </c>
      <c r="E58" s="252"/>
      <c r="F58" s="252"/>
      <c r="G58" s="252"/>
      <c r="H58" s="252"/>
      <c r="I58" s="252"/>
      <c r="J58" s="252" t="s">
        <v>1587</v>
      </c>
      <c r="K58" s="252" t="s">
        <v>1576</v>
      </c>
      <c r="L58" s="272" t="s">
        <v>1590</v>
      </c>
      <c r="M58" s="263"/>
      <c r="N58" s="263"/>
      <c r="O58" s="263"/>
    </row>
    <row r="59" spans="1:17">
      <c r="A59" s="324"/>
      <c r="B59" s="324"/>
      <c r="C59" s="324"/>
      <c r="D59" s="252" t="s">
        <v>62</v>
      </c>
      <c r="E59" s="252"/>
      <c r="F59" s="252"/>
      <c r="G59" s="252"/>
      <c r="H59" s="252"/>
      <c r="I59" s="252"/>
      <c r="J59" s="252" t="s">
        <v>1588</v>
      </c>
      <c r="K59" s="252" t="s">
        <v>1576</v>
      </c>
      <c r="L59" s="271" t="s">
        <v>1589</v>
      </c>
      <c r="M59" s="263"/>
      <c r="N59" s="263"/>
      <c r="O59" s="263"/>
    </row>
    <row r="60" spans="1:17">
      <c r="A60" s="324"/>
      <c r="B60" s="324"/>
      <c r="C60" s="324"/>
      <c r="D60" s="252" t="s">
        <v>62</v>
      </c>
      <c r="E60" s="252"/>
      <c r="F60" s="252"/>
      <c r="G60" s="252"/>
      <c r="H60" s="252"/>
      <c r="I60" s="252"/>
      <c r="J60" s="252" t="s">
        <v>1592</v>
      </c>
      <c r="K60" s="252" t="s">
        <v>1576</v>
      </c>
      <c r="L60" s="271" t="s">
        <v>1591</v>
      </c>
      <c r="M60" s="263"/>
      <c r="N60" s="263"/>
      <c r="O60" s="263"/>
    </row>
    <row r="61" spans="1:17" ht="30">
      <c r="A61" s="324"/>
      <c r="B61" s="324"/>
      <c r="C61" s="324"/>
      <c r="D61" s="252" t="s">
        <v>62</v>
      </c>
      <c r="E61" s="252"/>
      <c r="F61" s="252"/>
      <c r="G61" s="252"/>
      <c r="H61" s="252"/>
      <c r="I61" s="252"/>
      <c r="J61" s="252" t="s">
        <v>1593</v>
      </c>
      <c r="K61" s="252"/>
      <c r="L61" s="271" t="s">
        <v>1594</v>
      </c>
      <c r="M61" s="263"/>
      <c r="N61" s="263"/>
      <c r="O61" s="263"/>
    </row>
    <row r="62" spans="1:17" ht="60">
      <c r="A62" s="324"/>
      <c r="B62" s="324"/>
      <c r="C62" s="324"/>
      <c r="D62" s="252" t="s">
        <v>1228</v>
      </c>
      <c r="E62" s="252"/>
      <c r="F62" s="252"/>
      <c r="G62" s="252"/>
      <c r="H62" s="252"/>
      <c r="I62" s="252"/>
      <c r="J62" s="252" t="s">
        <v>1595</v>
      </c>
      <c r="K62" s="252"/>
      <c r="L62" s="271" t="s">
        <v>1596</v>
      </c>
      <c r="M62" s="263"/>
      <c r="N62" s="263"/>
      <c r="O62" s="263"/>
    </row>
    <row r="63" spans="1:17" s="24" customFormat="1">
      <c r="A63" s="44"/>
      <c r="B63" s="44"/>
      <c r="C63" s="44"/>
      <c r="D63" s="23"/>
      <c r="E63" s="22"/>
      <c r="F63" s="22"/>
      <c r="G63" s="22"/>
      <c r="H63" s="22"/>
      <c r="I63" s="22"/>
      <c r="J63" s="23"/>
      <c r="K63" s="23"/>
      <c r="L63" s="267"/>
      <c r="M63" s="22"/>
      <c r="N63" s="22"/>
      <c r="O63" s="23"/>
      <c r="P63" s="23"/>
      <c r="Q63" s="23"/>
    </row>
    <row r="64" spans="1:17">
      <c r="A64" s="324" t="s">
        <v>605</v>
      </c>
      <c r="B64" s="324" t="s">
        <v>1674</v>
      </c>
      <c r="C64" s="324" t="s">
        <v>1673</v>
      </c>
      <c r="D64" s="251" t="s">
        <v>61</v>
      </c>
      <c r="E64" s="251" t="s">
        <v>1568</v>
      </c>
      <c r="F64" s="251" t="s">
        <v>58</v>
      </c>
      <c r="G64" s="251">
        <v>300000</v>
      </c>
      <c r="H64" s="251">
        <v>150</v>
      </c>
      <c r="I64" s="251">
        <v>0</v>
      </c>
      <c r="J64" s="251" t="s">
        <v>309</v>
      </c>
      <c r="K64" s="251"/>
      <c r="L64" s="270" t="s">
        <v>1570</v>
      </c>
      <c r="M64" s="263"/>
      <c r="N64" s="263"/>
      <c r="O64" s="263"/>
    </row>
    <row r="65" spans="1:17">
      <c r="A65" s="324"/>
      <c r="B65" s="324"/>
      <c r="C65" s="324"/>
      <c r="D65" s="252" t="s">
        <v>62</v>
      </c>
      <c r="E65" s="252" t="s">
        <v>1568</v>
      </c>
      <c r="F65" s="252" t="s">
        <v>53</v>
      </c>
      <c r="G65" s="252">
        <v>1000000</v>
      </c>
      <c r="H65" s="252">
        <v>120</v>
      </c>
      <c r="I65" s="252"/>
      <c r="J65" s="252" t="s">
        <v>309</v>
      </c>
      <c r="K65" s="252"/>
      <c r="L65" s="271"/>
      <c r="M65" s="263"/>
      <c r="N65" s="263"/>
      <c r="O65" s="263"/>
    </row>
    <row r="66" spans="1:17" ht="105">
      <c r="A66" s="324"/>
      <c r="B66" s="324"/>
      <c r="C66" s="324"/>
      <c r="D66" s="4" t="s">
        <v>307</v>
      </c>
      <c r="E66" s="4"/>
      <c r="F66" s="4"/>
      <c r="G66" s="4"/>
      <c r="H66" s="4"/>
      <c r="I66" s="4"/>
      <c r="J66" s="4"/>
      <c r="K66" s="4"/>
      <c r="L66" s="268" t="s">
        <v>1584</v>
      </c>
      <c r="M66" s="263"/>
      <c r="N66" s="263"/>
      <c r="O66" s="263"/>
    </row>
    <row r="67" spans="1:17" ht="45">
      <c r="A67" s="324"/>
      <c r="B67" s="324"/>
      <c r="C67" s="324"/>
      <c r="D67" s="4"/>
      <c r="E67" s="4"/>
      <c r="F67" s="4"/>
      <c r="G67" s="4"/>
      <c r="H67" s="4"/>
      <c r="I67" s="4"/>
      <c r="J67" s="4"/>
      <c r="K67" s="4"/>
      <c r="L67" s="268" t="s">
        <v>1575</v>
      </c>
      <c r="M67" s="263"/>
      <c r="N67" s="263"/>
      <c r="O67" s="263"/>
    </row>
    <row r="68" spans="1:17">
      <c r="A68" s="324"/>
      <c r="B68" s="324"/>
      <c r="C68" s="324"/>
      <c r="D68" s="251" t="s">
        <v>61</v>
      </c>
      <c r="E68" s="251"/>
      <c r="F68" s="251"/>
      <c r="G68" s="251"/>
      <c r="H68" s="251"/>
      <c r="I68" s="251"/>
      <c r="J68" s="251"/>
      <c r="K68" s="251" t="s">
        <v>1560</v>
      </c>
      <c r="L68" s="270" t="s">
        <v>1562</v>
      </c>
      <c r="M68" s="263"/>
      <c r="N68" s="263"/>
      <c r="O68" s="263"/>
    </row>
    <row r="69" spans="1:17">
      <c r="A69" s="324"/>
      <c r="B69" s="324"/>
      <c r="C69" s="324"/>
      <c r="D69" s="252" t="s">
        <v>62</v>
      </c>
      <c r="E69" s="252"/>
      <c r="F69" s="252"/>
      <c r="G69" s="252"/>
      <c r="H69" s="252"/>
      <c r="I69" s="252"/>
      <c r="J69" s="252"/>
      <c r="K69" s="252" t="s">
        <v>1560</v>
      </c>
      <c r="L69" s="271" t="s">
        <v>1563</v>
      </c>
      <c r="M69" s="263"/>
      <c r="N69" s="263"/>
      <c r="O69" s="263"/>
    </row>
    <row r="70" spans="1:17" ht="30">
      <c r="A70" s="324"/>
      <c r="B70" s="324"/>
      <c r="C70" s="324"/>
      <c r="D70" s="251" t="s">
        <v>68</v>
      </c>
      <c r="E70" s="251" t="s">
        <v>69</v>
      </c>
      <c r="F70" s="251"/>
      <c r="G70" s="251"/>
      <c r="H70" s="16"/>
      <c r="I70" s="251"/>
      <c r="J70" s="251" t="s">
        <v>1564</v>
      </c>
      <c r="K70" s="251" t="s">
        <v>1560</v>
      </c>
      <c r="L70" s="270" t="s">
        <v>1565</v>
      </c>
      <c r="M70" s="263"/>
      <c r="N70" s="263"/>
      <c r="O70" s="263"/>
    </row>
    <row r="71" spans="1:17">
      <c r="A71" s="324"/>
      <c r="B71" s="324"/>
      <c r="C71" s="324"/>
      <c r="D71" s="251" t="s">
        <v>61</v>
      </c>
      <c r="E71" s="251"/>
      <c r="F71" s="251"/>
      <c r="G71" s="251"/>
      <c r="H71" s="251"/>
      <c r="I71" s="251"/>
      <c r="J71" s="251" t="s">
        <v>1585</v>
      </c>
      <c r="K71" s="251" t="s">
        <v>1576</v>
      </c>
      <c r="L71" s="270" t="s">
        <v>1586</v>
      </c>
      <c r="M71" s="263"/>
      <c r="N71" s="263"/>
      <c r="O71" s="263"/>
    </row>
    <row r="72" spans="1:17">
      <c r="A72" s="324"/>
      <c r="B72" s="324"/>
      <c r="C72" s="324"/>
      <c r="D72" s="252" t="s">
        <v>62</v>
      </c>
      <c r="E72" s="252"/>
      <c r="F72" s="252"/>
      <c r="G72" s="252"/>
      <c r="H72" s="252"/>
      <c r="I72" s="252"/>
      <c r="J72" s="252" t="s">
        <v>1598</v>
      </c>
      <c r="K72" s="252" t="s">
        <v>1576</v>
      </c>
      <c r="L72" s="273" t="s">
        <v>1599</v>
      </c>
      <c r="M72" s="263"/>
      <c r="N72" s="263"/>
      <c r="O72" s="263"/>
    </row>
    <row r="73" spans="1:17">
      <c r="A73" s="324"/>
      <c r="B73" s="324"/>
      <c r="C73" s="324"/>
      <c r="D73" s="252" t="s">
        <v>62</v>
      </c>
      <c r="E73" s="252"/>
      <c r="F73" s="252"/>
      <c r="G73" s="252"/>
      <c r="H73" s="252"/>
      <c r="I73" s="252"/>
      <c r="J73" s="252" t="s">
        <v>1601</v>
      </c>
      <c r="K73" s="252" t="s">
        <v>1576</v>
      </c>
      <c r="L73" s="273" t="s">
        <v>1600</v>
      </c>
      <c r="M73" s="263"/>
      <c r="N73" s="263"/>
      <c r="O73" s="263"/>
    </row>
    <row r="74" spans="1:17">
      <c r="A74" s="324"/>
      <c r="B74" s="324"/>
      <c r="C74" s="324"/>
      <c r="D74" s="252" t="s">
        <v>62</v>
      </c>
      <c r="E74" s="252"/>
      <c r="F74" s="252"/>
      <c r="G74" s="252"/>
      <c r="H74" s="252"/>
      <c r="I74" s="252"/>
      <c r="J74" s="252" t="s">
        <v>1598</v>
      </c>
      <c r="K74" s="252" t="s">
        <v>1576</v>
      </c>
      <c r="L74" s="273" t="s">
        <v>1599</v>
      </c>
      <c r="M74" s="263"/>
      <c r="N74" s="263"/>
      <c r="O74" s="263"/>
    </row>
    <row r="75" spans="1:17" ht="30">
      <c r="A75" s="324"/>
      <c r="B75" s="324"/>
      <c r="C75" s="324"/>
      <c r="D75" s="252" t="s">
        <v>62</v>
      </c>
      <c r="E75" s="252"/>
      <c r="F75" s="252"/>
      <c r="G75" s="252"/>
      <c r="H75" s="252"/>
      <c r="I75" s="252"/>
      <c r="J75" s="252" t="s">
        <v>1602</v>
      </c>
      <c r="K75" s="252" t="s">
        <v>1576</v>
      </c>
      <c r="L75" s="273" t="s">
        <v>1600</v>
      </c>
      <c r="M75" s="263"/>
      <c r="N75" s="263" t="s">
        <v>1733</v>
      </c>
      <c r="O75" s="263"/>
    </row>
    <row r="76" spans="1:17" ht="30">
      <c r="A76" s="324"/>
      <c r="B76" s="324"/>
      <c r="C76" s="324"/>
      <c r="D76" s="252" t="s">
        <v>62</v>
      </c>
      <c r="E76" s="252"/>
      <c r="F76" s="252"/>
      <c r="G76" s="252"/>
      <c r="H76" s="252"/>
      <c r="I76" s="252"/>
      <c r="J76" s="181" t="s">
        <v>1610</v>
      </c>
      <c r="K76" s="252" t="s">
        <v>1576</v>
      </c>
      <c r="L76" s="273"/>
      <c r="M76" s="263"/>
      <c r="N76" s="263"/>
      <c r="O76" s="263"/>
    </row>
    <row r="77" spans="1:17" s="24" customFormat="1">
      <c r="A77" s="44"/>
      <c r="B77" s="44"/>
      <c r="C77" s="44"/>
      <c r="D77" s="23"/>
      <c r="E77" s="22"/>
      <c r="F77" s="22"/>
      <c r="G77" s="22"/>
      <c r="H77" s="22"/>
      <c r="I77" s="22"/>
      <c r="J77" s="23"/>
      <c r="K77" s="23"/>
      <c r="L77" s="267"/>
      <c r="M77" s="22"/>
      <c r="N77" s="22"/>
      <c r="O77" s="23"/>
      <c r="P77" s="23"/>
      <c r="Q77" s="23"/>
    </row>
    <row r="78" spans="1:17" ht="30">
      <c r="A78" s="324" t="s">
        <v>606</v>
      </c>
      <c r="B78" s="324" t="s">
        <v>1674</v>
      </c>
      <c r="C78" s="324" t="s">
        <v>1686</v>
      </c>
      <c r="D78" s="251" t="s">
        <v>61</v>
      </c>
      <c r="E78" s="251" t="s">
        <v>1678</v>
      </c>
      <c r="F78" s="251" t="s">
        <v>58</v>
      </c>
      <c r="G78" s="251">
        <v>1000000</v>
      </c>
      <c r="H78" s="251">
        <v>150</v>
      </c>
      <c r="I78" s="251">
        <v>0</v>
      </c>
      <c r="J78" s="251" t="s">
        <v>309</v>
      </c>
      <c r="K78" s="251"/>
      <c r="L78" s="270" t="s">
        <v>1570</v>
      </c>
      <c r="M78" s="263"/>
      <c r="N78" s="263"/>
      <c r="O78" s="263"/>
    </row>
    <row r="79" spans="1:17" ht="30">
      <c r="A79" s="324"/>
      <c r="B79" s="324"/>
      <c r="C79" s="324"/>
      <c r="D79" s="252" t="s">
        <v>62</v>
      </c>
      <c r="E79" s="252" t="s">
        <v>1678</v>
      </c>
      <c r="F79" s="252" t="s">
        <v>53</v>
      </c>
      <c r="G79" s="252">
        <v>1000000</v>
      </c>
      <c r="H79" s="252">
        <v>120</v>
      </c>
      <c r="I79" s="252"/>
      <c r="J79" s="252" t="s">
        <v>309</v>
      </c>
      <c r="K79" s="252"/>
      <c r="L79" s="271"/>
      <c r="M79" s="263"/>
      <c r="N79" s="263"/>
      <c r="O79" s="263"/>
    </row>
    <row r="80" spans="1:17" ht="105">
      <c r="A80" s="324"/>
      <c r="B80" s="324"/>
      <c r="C80" s="324"/>
      <c r="D80" s="4" t="s">
        <v>307</v>
      </c>
      <c r="E80" s="4"/>
      <c r="F80" s="4"/>
      <c r="G80" s="4"/>
      <c r="H80" s="4"/>
      <c r="I80" s="4"/>
      <c r="J80" s="4"/>
      <c r="K80" s="4"/>
      <c r="L80" s="268" t="s">
        <v>1584</v>
      </c>
      <c r="M80" s="263"/>
      <c r="N80" s="263" t="s">
        <v>1735</v>
      </c>
      <c r="O80" s="263"/>
    </row>
    <row r="81" spans="1:17" ht="45">
      <c r="A81" s="324"/>
      <c r="B81" s="324"/>
      <c r="C81" s="324"/>
      <c r="D81" s="4"/>
      <c r="E81" s="4"/>
      <c r="F81" s="4"/>
      <c r="G81" s="4"/>
      <c r="H81" s="4"/>
      <c r="I81" s="4"/>
      <c r="J81" s="4"/>
      <c r="K81" s="4"/>
      <c r="L81" s="268" t="s">
        <v>1575</v>
      </c>
      <c r="M81" s="263"/>
      <c r="N81" s="263"/>
      <c r="O81" s="263"/>
    </row>
    <row r="82" spans="1:17">
      <c r="A82" s="324"/>
      <c r="B82" s="324"/>
      <c r="C82" s="324"/>
      <c r="D82" s="251" t="s">
        <v>61</v>
      </c>
      <c r="E82" s="251"/>
      <c r="F82" s="251"/>
      <c r="G82" s="251"/>
      <c r="H82" s="251"/>
      <c r="I82" s="251"/>
      <c r="J82" s="251"/>
      <c r="K82" s="251" t="s">
        <v>1560</v>
      </c>
      <c r="L82" s="270" t="s">
        <v>1679</v>
      </c>
      <c r="M82" s="263"/>
      <c r="N82" s="263"/>
      <c r="O82" s="263"/>
    </row>
    <row r="83" spans="1:17" ht="105">
      <c r="A83" s="324"/>
      <c r="B83" s="324"/>
      <c r="C83" s="324"/>
      <c r="D83" s="252" t="s">
        <v>62</v>
      </c>
      <c r="E83" s="252"/>
      <c r="F83" s="252"/>
      <c r="G83" s="252"/>
      <c r="H83" s="252"/>
      <c r="I83" s="252"/>
      <c r="J83" s="252"/>
      <c r="K83" s="252" t="s">
        <v>1560</v>
      </c>
      <c r="L83" s="271" t="s">
        <v>1563</v>
      </c>
      <c r="M83" s="263"/>
      <c r="N83" s="263" t="s">
        <v>1734</v>
      </c>
      <c r="O83" s="263"/>
    </row>
    <row r="84" spans="1:17">
      <c r="A84" s="324"/>
      <c r="B84" s="324"/>
      <c r="C84" s="324"/>
      <c r="D84" s="252" t="s">
        <v>62</v>
      </c>
      <c r="E84" s="252"/>
      <c r="F84" s="252"/>
      <c r="G84" s="252"/>
      <c r="H84" s="252"/>
      <c r="I84" s="252"/>
      <c r="J84" s="252" t="s">
        <v>1680</v>
      </c>
      <c r="K84" s="252" t="s">
        <v>1576</v>
      </c>
      <c r="L84" s="273" t="s">
        <v>1599</v>
      </c>
      <c r="M84" s="263"/>
      <c r="N84" s="263"/>
      <c r="O84" s="263"/>
    </row>
    <row r="85" spans="1:17">
      <c r="A85" s="324"/>
      <c r="B85" s="324"/>
      <c r="C85" s="324"/>
      <c r="D85" s="251" t="s">
        <v>61</v>
      </c>
      <c r="E85" s="251"/>
      <c r="F85" s="251"/>
      <c r="G85" s="251"/>
      <c r="H85" s="251"/>
      <c r="I85" s="251"/>
      <c r="J85" s="251" t="s">
        <v>1680</v>
      </c>
      <c r="K85" s="251" t="s">
        <v>1576</v>
      </c>
      <c r="L85" s="270" t="s">
        <v>1599</v>
      </c>
      <c r="M85" s="263"/>
      <c r="N85" s="263"/>
      <c r="O85" s="263"/>
    </row>
    <row r="86" spans="1:17">
      <c r="A86" s="324"/>
      <c r="B86" s="324"/>
      <c r="C86" s="324"/>
      <c r="D86" s="252" t="s">
        <v>62</v>
      </c>
      <c r="E86" s="252"/>
      <c r="F86" s="252"/>
      <c r="G86" s="252"/>
      <c r="H86" s="252"/>
      <c r="I86" s="252"/>
      <c r="J86" s="252" t="s">
        <v>1604</v>
      </c>
      <c r="K86" s="252" t="s">
        <v>1576</v>
      </c>
      <c r="L86" s="273" t="s">
        <v>1605</v>
      </c>
      <c r="M86" s="263"/>
      <c r="N86" s="263"/>
      <c r="O86" s="263"/>
    </row>
    <row r="87" spans="1:17">
      <c r="A87" s="324"/>
      <c r="B87" s="324"/>
      <c r="C87" s="324"/>
      <c r="D87" s="251" t="s">
        <v>61</v>
      </c>
      <c r="E87" s="251"/>
      <c r="F87" s="251"/>
      <c r="G87" s="251"/>
      <c r="H87" s="251"/>
      <c r="I87" s="251"/>
      <c r="J87" s="251" t="s">
        <v>1604</v>
      </c>
      <c r="K87" s="251" t="s">
        <v>1576</v>
      </c>
      <c r="L87" s="270" t="s">
        <v>1605</v>
      </c>
      <c r="M87" s="263"/>
      <c r="N87" s="263"/>
      <c r="O87" s="263"/>
    </row>
    <row r="88" spans="1:17" ht="30">
      <c r="A88" s="324"/>
      <c r="B88" s="324"/>
      <c r="C88" s="324"/>
      <c r="D88" s="252" t="s">
        <v>62</v>
      </c>
      <c r="E88" s="252"/>
      <c r="F88" s="252"/>
      <c r="G88" s="252"/>
      <c r="H88" s="252"/>
      <c r="I88" s="252"/>
      <c r="J88" s="181"/>
      <c r="K88" s="252" t="s">
        <v>356</v>
      </c>
      <c r="L88" s="273" t="s">
        <v>1681</v>
      </c>
      <c r="M88" s="263"/>
      <c r="N88" s="263"/>
      <c r="O88" s="263"/>
    </row>
    <row r="89" spans="1:17" ht="30">
      <c r="A89" s="324"/>
      <c r="B89" s="324"/>
      <c r="C89" s="324"/>
      <c r="D89" s="260" t="s">
        <v>61</v>
      </c>
      <c r="E89" s="260"/>
      <c r="F89" s="260"/>
      <c r="G89" s="260"/>
      <c r="H89" s="260"/>
      <c r="I89" s="260"/>
      <c r="J89" s="260"/>
      <c r="K89" s="260" t="s">
        <v>356</v>
      </c>
      <c r="L89" s="270" t="s">
        <v>1681</v>
      </c>
      <c r="M89" s="263"/>
      <c r="N89" s="263"/>
      <c r="O89" s="263"/>
    </row>
    <row r="90" spans="1:17" s="24" customFormat="1">
      <c r="A90" s="44"/>
      <c r="B90" s="44"/>
      <c r="C90" s="44"/>
      <c r="D90" s="23"/>
      <c r="E90" s="22"/>
      <c r="F90" s="22"/>
      <c r="G90" s="22"/>
      <c r="H90" s="22"/>
      <c r="I90" s="22"/>
      <c r="J90" s="23"/>
      <c r="K90" s="23"/>
      <c r="L90" s="267"/>
      <c r="M90" s="22"/>
      <c r="N90" s="22"/>
      <c r="O90" s="23"/>
      <c r="P90" s="23"/>
      <c r="Q90" s="23"/>
    </row>
    <row r="91" spans="1:17" ht="30">
      <c r="A91" s="324" t="s">
        <v>607</v>
      </c>
      <c r="B91" s="324" t="s">
        <v>1674</v>
      </c>
      <c r="C91" s="324" t="s">
        <v>1685</v>
      </c>
      <c r="D91" s="260" t="s">
        <v>61</v>
      </c>
      <c r="E91" s="260" t="s">
        <v>1678</v>
      </c>
      <c r="F91" s="260" t="s">
        <v>58</v>
      </c>
      <c r="G91" s="260">
        <v>1000000</v>
      </c>
      <c r="H91" s="260">
        <v>150</v>
      </c>
      <c r="I91" s="260">
        <v>0</v>
      </c>
      <c r="J91" s="260" t="s">
        <v>309</v>
      </c>
      <c r="K91" s="260"/>
      <c r="L91" s="270" t="s">
        <v>1570</v>
      </c>
      <c r="M91" s="263"/>
      <c r="N91" s="263"/>
      <c r="O91" s="263"/>
    </row>
    <row r="92" spans="1:17" ht="30">
      <c r="A92" s="324"/>
      <c r="B92" s="324"/>
      <c r="C92" s="324"/>
      <c r="D92" s="261" t="s">
        <v>62</v>
      </c>
      <c r="E92" s="261" t="s">
        <v>1678</v>
      </c>
      <c r="F92" s="261" t="s">
        <v>53</v>
      </c>
      <c r="G92" s="261">
        <v>1000000</v>
      </c>
      <c r="H92" s="261">
        <v>120</v>
      </c>
      <c r="I92" s="261"/>
      <c r="J92" s="261" t="s">
        <v>309</v>
      </c>
      <c r="K92" s="261"/>
      <c r="L92" s="271"/>
      <c r="M92" s="263"/>
      <c r="N92" s="263"/>
      <c r="O92" s="263"/>
    </row>
    <row r="93" spans="1:17" ht="105">
      <c r="A93" s="324"/>
      <c r="B93" s="324"/>
      <c r="C93" s="324"/>
      <c r="D93" s="4" t="s">
        <v>307</v>
      </c>
      <c r="E93" s="4"/>
      <c r="F93" s="4"/>
      <c r="G93" s="4"/>
      <c r="H93" s="4"/>
      <c r="I93" s="4"/>
      <c r="J93" s="4"/>
      <c r="K93" s="4"/>
      <c r="L93" s="268" t="s">
        <v>1584</v>
      </c>
      <c r="M93" s="263"/>
      <c r="N93" s="263"/>
      <c r="O93" s="263"/>
    </row>
    <row r="94" spans="1:17" ht="90">
      <c r="A94" s="324"/>
      <c r="B94" s="324"/>
      <c r="C94" s="324"/>
      <c r="D94" s="4"/>
      <c r="E94" s="4"/>
      <c r="F94" s="4"/>
      <c r="G94" s="4"/>
      <c r="H94" s="4"/>
      <c r="I94" s="4"/>
      <c r="J94" s="4"/>
      <c r="K94" s="4"/>
      <c r="L94" s="268" t="s">
        <v>1575</v>
      </c>
      <c r="M94" s="263"/>
      <c r="N94" s="265" t="s">
        <v>1735</v>
      </c>
      <c r="O94" s="263"/>
    </row>
    <row r="95" spans="1:17">
      <c r="A95" s="324"/>
      <c r="B95" s="324"/>
      <c r="C95" s="324"/>
      <c r="D95" s="260" t="s">
        <v>61</v>
      </c>
      <c r="E95" s="260"/>
      <c r="F95" s="260"/>
      <c r="G95" s="260"/>
      <c r="H95" s="260"/>
      <c r="I95" s="260"/>
      <c r="J95" s="260"/>
      <c r="K95" s="260" t="s">
        <v>1560</v>
      </c>
      <c r="L95" s="270" t="s">
        <v>1679</v>
      </c>
      <c r="M95" s="263"/>
      <c r="N95" s="265"/>
      <c r="O95" s="263"/>
    </row>
    <row r="96" spans="1:17">
      <c r="A96" s="324"/>
      <c r="B96" s="324"/>
      <c r="C96" s="324"/>
      <c r="D96" s="261" t="s">
        <v>62</v>
      </c>
      <c r="E96" s="261"/>
      <c r="F96" s="261"/>
      <c r="G96" s="261"/>
      <c r="H96" s="261"/>
      <c r="I96" s="261"/>
      <c r="J96" s="261"/>
      <c r="K96" s="261" t="s">
        <v>1560</v>
      </c>
      <c r="L96" s="271" t="s">
        <v>1563</v>
      </c>
      <c r="M96" s="263"/>
      <c r="N96" s="265"/>
      <c r="O96" s="263"/>
    </row>
    <row r="97" spans="1:17" ht="105">
      <c r="A97" s="324"/>
      <c r="B97" s="324"/>
      <c r="C97" s="324"/>
      <c r="D97" s="261" t="s">
        <v>62</v>
      </c>
      <c r="E97" s="261"/>
      <c r="F97" s="261"/>
      <c r="G97" s="261"/>
      <c r="H97" s="261"/>
      <c r="I97" s="261"/>
      <c r="J97" s="261" t="s">
        <v>1680</v>
      </c>
      <c r="K97" s="261" t="s">
        <v>1576</v>
      </c>
      <c r="L97" s="273" t="s">
        <v>1599</v>
      </c>
      <c r="M97" s="263"/>
      <c r="N97" s="265" t="s">
        <v>1734</v>
      </c>
      <c r="O97" s="263"/>
    </row>
    <row r="98" spans="1:17">
      <c r="A98" s="324"/>
      <c r="B98" s="324"/>
      <c r="C98" s="324"/>
      <c r="D98" s="260" t="s">
        <v>61</v>
      </c>
      <c r="E98" s="260"/>
      <c r="F98" s="260"/>
      <c r="G98" s="260"/>
      <c r="H98" s="260"/>
      <c r="I98" s="260"/>
      <c r="J98" s="260" t="s">
        <v>1680</v>
      </c>
      <c r="K98" s="260" t="s">
        <v>1576</v>
      </c>
      <c r="L98" s="270" t="s">
        <v>1599</v>
      </c>
      <c r="M98" s="263"/>
      <c r="N98" s="263"/>
      <c r="O98" s="263"/>
    </row>
    <row r="99" spans="1:17">
      <c r="A99" s="324"/>
      <c r="B99" s="324"/>
      <c r="C99" s="324"/>
      <c r="D99" s="261" t="s">
        <v>62</v>
      </c>
      <c r="E99" s="261"/>
      <c r="F99" s="261"/>
      <c r="G99" s="261"/>
      <c r="H99" s="261"/>
      <c r="I99" s="261"/>
      <c r="J99" s="261" t="s">
        <v>1604</v>
      </c>
      <c r="K99" s="261" t="s">
        <v>1576</v>
      </c>
      <c r="L99" s="273" t="s">
        <v>1605</v>
      </c>
      <c r="M99" s="263"/>
      <c r="N99" s="263"/>
      <c r="O99" s="263"/>
    </row>
    <row r="100" spans="1:17">
      <c r="A100" s="324"/>
      <c r="B100" s="324"/>
      <c r="C100" s="324"/>
      <c r="D100" s="260" t="s">
        <v>61</v>
      </c>
      <c r="E100" s="260"/>
      <c r="F100" s="260"/>
      <c r="G100" s="260"/>
      <c r="H100" s="260"/>
      <c r="I100" s="260"/>
      <c r="J100" s="260" t="s">
        <v>1604</v>
      </c>
      <c r="K100" s="260" t="s">
        <v>1576</v>
      </c>
      <c r="L100" s="270" t="s">
        <v>1605</v>
      </c>
      <c r="M100" s="263"/>
      <c r="N100" s="263"/>
      <c r="O100" s="263"/>
    </row>
    <row r="101" spans="1:17">
      <c r="A101" s="324"/>
      <c r="B101" s="324"/>
      <c r="C101" s="324"/>
      <c r="D101" s="261" t="s">
        <v>62</v>
      </c>
      <c r="E101" s="261"/>
      <c r="F101" s="261"/>
      <c r="G101" s="261"/>
      <c r="H101" s="261"/>
      <c r="I101" s="261"/>
      <c r="J101" s="261" t="s">
        <v>1682</v>
      </c>
      <c r="K101" s="261" t="s">
        <v>1576</v>
      </c>
      <c r="L101" s="273" t="s">
        <v>1683</v>
      </c>
      <c r="M101" s="263"/>
      <c r="N101" s="263"/>
      <c r="O101" s="263"/>
    </row>
    <row r="102" spans="1:17">
      <c r="A102" s="324"/>
      <c r="B102" s="324"/>
      <c r="C102" s="324"/>
      <c r="D102" s="260" t="s">
        <v>61</v>
      </c>
      <c r="E102" s="260"/>
      <c r="F102" s="260"/>
      <c r="G102" s="260"/>
      <c r="H102" s="260"/>
      <c r="I102" s="260"/>
      <c r="J102" s="260" t="s">
        <v>1682</v>
      </c>
      <c r="K102" s="260" t="s">
        <v>1576</v>
      </c>
      <c r="L102" s="270" t="s">
        <v>1683</v>
      </c>
      <c r="M102" s="263"/>
      <c r="N102" s="263"/>
      <c r="O102" s="263"/>
    </row>
    <row r="103" spans="1:17" ht="30">
      <c r="A103" s="324"/>
      <c r="B103" s="324"/>
      <c r="C103" s="324"/>
      <c r="D103" s="261" t="s">
        <v>62</v>
      </c>
      <c r="E103" s="261"/>
      <c r="F103" s="261"/>
      <c r="G103" s="261"/>
      <c r="H103" s="261"/>
      <c r="I103" s="261"/>
      <c r="J103" s="181"/>
      <c r="K103" s="261" t="s">
        <v>356</v>
      </c>
      <c r="L103" s="273" t="s">
        <v>1684</v>
      </c>
      <c r="M103" s="263"/>
      <c r="N103" s="263"/>
      <c r="O103" s="263"/>
    </row>
    <row r="104" spans="1:17" ht="30">
      <c r="A104" s="324"/>
      <c r="B104" s="324"/>
      <c r="C104" s="324"/>
      <c r="D104" s="260" t="s">
        <v>61</v>
      </c>
      <c r="E104" s="260"/>
      <c r="F104" s="260"/>
      <c r="G104" s="260"/>
      <c r="H104" s="260"/>
      <c r="I104" s="260"/>
      <c r="J104" s="260"/>
      <c r="K104" s="260" t="s">
        <v>356</v>
      </c>
      <c r="L104" s="270" t="s">
        <v>1684</v>
      </c>
      <c r="M104" s="263"/>
      <c r="N104" s="263"/>
      <c r="O104" s="263"/>
    </row>
    <row r="105" spans="1:17" s="24" customFormat="1">
      <c r="A105" s="44"/>
      <c r="B105" s="44"/>
      <c r="C105" s="44"/>
      <c r="D105" s="23"/>
      <c r="E105" s="22"/>
      <c r="F105" s="22"/>
      <c r="G105" s="22"/>
      <c r="H105" s="22"/>
      <c r="I105" s="22"/>
      <c r="J105" s="23"/>
      <c r="K105" s="23"/>
      <c r="L105" s="267"/>
      <c r="M105" s="22"/>
      <c r="N105" s="22"/>
      <c r="O105" s="23"/>
      <c r="P105" s="23"/>
      <c r="Q105" s="23"/>
    </row>
    <row r="106" spans="1:17" ht="30">
      <c r="A106" s="324" t="s">
        <v>608</v>
      </c>
      <c r="B106" s="324" t="s">
        <v>1674</v>
      </c>
      <c r="C106" s="324" t="s">
        <v>1687</v>
      </c>
      <c r="D106" s="260" t="s">
        <v>61</v>
      </c>
      <c r="E106" s="260" t="s">
        <v>1678</v>
      </c>
      <c r="F106" s="260" t="s">
        <v>58</v>
      </c>
      <c r="G106" s="260">
        <v>1000000</v>
      </c>
      <c r="H106" s="260">
        <v>150</v>
      </c>
      <c r="I106" s="260">
        <v>0</v>
      </c>
      <c r="J106" s="260" t="s">
        <v>309</v>
      </c>
      <c r="K106" s="260"/>
      <c r="L106" s="270" t="s">
        <v>1570</v>
      </c>
      <c r="M106" s="263"/>
      <c r="N106" s="263"/>
      <c r="O106" s="263"/>
    </row>
    <row r="107" spans="1:17" ht="30">
      <c r="A107" s="324"/>
      <c r="B107" s="324"/>
      <c r="C107" s="324"/>
      <c r="D107" s="261" t="s">
        <v>62</v>
      </c>
      <c r="E107" s="261" t="s">
        <v>1678</v>
      </c>
      <c r="F107" s="261" t="s">
        <v>53</v>
      </c>
      <c r="G107" s="261">
        <v>1000000</v>
      </c>
      <c r="H107" s="261">
        <v>120</v>
      </c>
      <c r="I107" s="261"/>
      <c r="J107" s="261" t="s">
        <v>309</v>
      </c>
      <c r="K107" s="261"/>
      <c r="L107" s="271"/>
      <c r="M107" s="263"/>
      <c r="N107" s="263"/>
      <c r="O107" s="263"/>
    </row>
    <row r="108" spans="1:17" ht="105">
      <c r="A108" s="324"/>
      <c r="B108" s="324"/>
      <c r="C108" s="324"/>
      <c r="D108" s="4" t="s">
        <v>307</v>
      </c>
      <c r="E108" s="4"/>
      <c r="F108" s="4"/>
      <c r="G108" s="4"/>
      <c r="H108" s="4"/>
      <c r="I108" s="4"/>
      <c r="J108" s="4"/>
      <c r="K108" s="4"/>
      <c r="L108" s="268" t="s">
        <v>1584</v>
      </c>
      <c r="M108" s="265"/>
      <c r="N108" s="265"/>
      <c r="O108" s="265"/>
    </row>
    <row r="109" spans="1:17" ht="45">
      <c r="A109" s="324"/>
      <c r="B109" s="324"/>
      <c r="C109" s="324"/>
      <c r="D109" s="4"/>
      <c r="E109" s="4"/>
      <c r="F109" s="4"/>
      <c r="G109" s="4"/>
      <c r="H109" s="4"/>
      <c r="I109" s="4"/>
      <c r="J109" s="4"/>
      <c r="K109" s="4"/>
      <c r="L109" s="268" t="s">
        <v>1575</v>
      </c>
      <c r="M109" s="265"/>
      <c r="N109" s="265"/>
      <c r="O109" s="265"/>
    </row>
    <row r="110" spans="1:17">
      <c r="A110" s="324"/>
      <c r="B110" s="324"/>
      <c r="C110" s="324"/>
      <c r="D110" s="260" t="s">
        <v>61</v>
      </c>
      <c r="E110" s="260"/>
      <c r="F110" s="260"/>
      <c r="G110" s="260"/>
      <c r="H110" s="260"/>
      <c r="I110" s="260"/>
      <c r="J110" s="260"/>
      <c r="K110" s="260" t="s">
        <v>1560</v>
      </c>
      <c r="L110" s="270" t="s">
        <v>1679</v>
      </c>
      <c r="M110" s="265"/>
      <c r="N110" s="265"/>
      <c r="O110" s="265"/>
    </row>
    <row r="111" spans="1:17">
      <c r="A111" s="324"/>
      <c r="B111" s="324"/>
      <c r="C111" s="324"/>
      <c r="D111" s="261" t="s">
        <v>62</v>
      </c>
      <c r="E111" s="261"/>
      <c r="F111" s="261"/>
      <c r="G111" s="261"/>
      <c r="H111" s="261"/>
      <c r="I111" s="261"/>
      <c r="J111" s="261"/>
      <c r="K111" s="261" t="s">
        <v>1560</v>
      </c>
      <c r="L111" s="271" t="s">
        <v>1563</v>
      </c>
      <c r="M111" s="265"/>
      <c r="N111" s="265"/>
      <c r="O111" s="265"/>
    </row>
    <row r="112" spans="1:17">
      <c r="A112" s="324"/>
      <c r="B112" s="324"/>
      <c r="C112" s="324"/>
      <c r="D112" s="261" t="s">
        <v>62</v>
      </c>
      <c r="E112" s="261"/>
      <c r="F112" s="261"/>
      <c r="G112" s="261"/>
      <c r="H112" s="261"/>
      <c r="I112" s="261"/>
      <c r="J112" s="261" t="s">
        <v>1680</v>
      </c>
      <c r="K112" s="261" t="s">
        <v>1576</v>
      </c>
      <c r="L112" s="273" t="s">
        <v>1599</v>
      </c>
      <c r="M112" s="265"/>
      <c r="N112" s="265"/>
      <c r="O112" s="265"/>
    </row>
    <row r="113" spans="1:17">
      <c r="A113" s="324"/>
      <c r="B113" s="324"/>
      <c r="C113" s="324"/>
      <c r="D113" s="260" t="s">
        <v>61</v>
      </c>
      <c r="E113" s="260"/>
      <c r="F113" s="260"/>
      <c r="G113" s="260"/>
      <c r="H113" s="260"/>
      <c r="I113" s="260"/>
      <c r="J113" s="260" t="s">
        <v>1680</v>
      </c>
      <c r="K113" s="260" t="s">
        <v>1576</v>
      </c>
      <c r="L113" s="270" t="s">
        <v>1599</v>
      </c>
      <c r="M113" s="265"/>
      <c r="N113" s="265"/>
      <c r="O113" s="265"/>
    </row>
    <row r="114" spans="1:17" ht="30">
      <c r="A114" s="324"/>
      <c r="B114" s="324"/>
      <c r="C114" s="324"/>
      <c r="D114" s="261" t="s">
        <v>62</v>
      </c>
      <c r="E114" s="261"/>
      <c r="F114" s="261"/>
      <c r="G114" s="261"/>
      <c r="H114" s="261"/>
      <c r="I114" s="261"/>
      <c r="J114" s="261" t="s">
        <v>1688</v>
      </c>
      <c r="K114" s="261" t="s">
        <v>1576</v>
      </c>
      <c r="L114" s="273" t="s">
        <v>1605</v>
      </c>
      <c r="M114" s="265"/>
      <c r="N114" s="265" t="s">
        <v>1733</v>
      </c>
      <c r="O114" s="265"/>
    </row>
    <row r="115" spans="1:17" ht="30">
      <c r="A115" s="324"/>
      <c r="B115" s="324"/>
      <c r="C115" s="324"/>
      <c r="D115" s="260" t="s">
        <v>61</v>
      </c>
      <c r="E115" s="260"/>
      <c r="F115" s="260"/>
      <c r="G115" s="260"/>
      <c r="H115" s="260"/>
      <c r="I115" s="260"/>
      <c r="J115" s="260" t="s">
        <v>1688</v>
      </c>
      <c r="K115" s="260" t="s">
        <v>1576</v>
      </c>
      <c r="L115" s="270" t="s">
        <v>1605</v>
      </c>
      <c r="M115" s="263"/>
      <c r="N115" s="263"/>
      <c r="O115" s="263"/>
    </row>
    <row r="116" spans="1:17" ht="30">
      <c r="A116" s="324"/>
      <c r="B116" s="324"/>
      <c r="C116" s="324"/>
      <c r="D116" s="261" t="s">
        <v>62</v>
      </c>
      <c r="E116" s="261"/>
      <c r="F116" s="261"/>
      <c r="G116" s="261"/>
      <c r="H116" s="261"/>
      <c r="I116" s="261"/>
      <c r="J116" s="181"/>
      <c r="K116" s="261" t="s">
        <v>356</v>
      </c>
      <c r="L116" s="273" t="s">
        <v>1689</v>
      </c>
      <c r="M116" s="263"/>
      <c r="N116" s="263"/>
      <c r="O116" s="263"/>
    </row>
    <row r="117" spans="1:17" ht="30">
      <c r="A117" s="324"/>
      <c r="B117" s="324"/>
      <c r="C117" s="324"/>
      <c r="D117" s="260" t="s">
        <v>61</v>
      </c>
      <c r="E117" s="260"/>
      <c r="F117" s="260"/>
      <c r="G117" s="260"/>
      <c r="H117" s="260"/>
      <c r="I117" s="260"/>
      <c r="J117" s="260"/>
      <c r="K117" s="260" t="s">
        <v>356</v>
      </c>
      <c r="L117" s="270" t="s">
        <v>1689</v>
      </c>
      <c r="M117" s="263"/>
      <c r="N117" s="263"/>
      <c r="O117" s="263"/>
    </row>
    <row r="118" spans="1:17" s="24" customFormat="1">
      <c r="A118" s="44"/>
      <c r="B118" s="44"/>
      <c r="C118" s="44"/>
      <c r="D118" s="23"/>
      <c r="E118" s="22"/>
      <c r="F118" s="22"/>
      <c r="G118" s="22"/>
      <c r="H118" s="22"/>
      <c r="I118" s="22"/>
      <c r="J118" s="23"/>
      <c r="K118" s="23"/>
      <c r="L118" s="267"/>
      <c r="M118" s="22"/>
      <c r="N118" s="22"/>
      <c r="O118" s="23"/>
      <c r="P118" s="23"/>
      <c r="Q118" s="23"/>
    </row>
    <row r="119" spans="1:17" ht="15" customHeight="1">
      <c r="A119" s="326" t="s">
        <v>1690</v>
      </c>
      <c r="B119" s="326" t="s">
        <v>1676</v>
      </c>
      <c r="C119" s="326" t="s">
        <v>1675</v>
      </c>
      <c r="D119" s="251" t="s">
        <v>61</v>
      </c>
      <c r="E119" s="251" t="s">
        <v>1568</v>
      </c>
      <c r="F119" s="251" t="s">
        <v>58</v>
      </c>
      <c r="G119" s="251">
        <v>300000</v>
      </c>
      <c r="H119" s="251">
        <v>150</v>
      </c>
      <c r="I119" s="251">
        <v>0</v>
      </c>
      <c r="J119" s="251" t="s">
        <v>309</v>
      </c>
      <c r="K119" s="251"/>
      <c r="L119" s="270" t="s">
        <v>1570</v>
      </c>
      <c r="M119" s="263"/>
      <c r="N119" s="263"/>
      <c r="O119" s="263"/>
    </row>
    <row r="120" spans="1:17">
      <c r="A120" s="327"/>
      <c r="B120" s="327"/>
      <c r="C120" s="327"/>
      <c r="D120" s="252" t="s">
        <v>62</v>
      </c>
      <c r="E120" s="252" t="s">
        <v>1568</v>
      </c>
      <c r="F120" s="252" t="s">
        <v>53</v>
      </c>
      <c r="G120" s="252">
        <v>1000000</v>
      </c>
      <c r="H120" s="252">
        <v>120</v>
      </c>
      <c r="I120" s="252"/>
      <c r="J120" s="252" t="s">
        <v>309</v>
      </c>
      <c r="K120" s="252"/>
      <c r="L120" s="271"/>
      <c r="M120" s="263"/>
      <c r="N120" s="263"/>
      <c r="O120" s="263"/>
    </row>
    <row r="121" spans="1:17" ht="105">
      <c r="A121" s="327"/>
      <c r="B121" s="327"/>
      <c r="C121" s="327"/>
      <c r="D121" s="4" t="s">
        <v>307</v>
      </c>
      <c r="E121" s="4"/>
      <c r="F121" s="4"/>
      <c r="G121" s="4"/>
      <c r="H121" s="4"/>
      <c r="I121" s="4"/>
      <c r="J121" s="4"/>
      <c r="K121" s="4"/>
      <c r="L121" s="268" t="s">
        <v>1584</v>
      </c>
      <c r="M121" s="263"/>
      <c r="N121" s="263"/>
      <c r="O121" s="263"/>
    </row>
    <row r="122" spans="1:17" ht="45">
      <c r="A122" s="327"/>
      <c r="B122" s="327"/>
      <c r="C122" s="327"/>
      <c r="D122" s="4"/>
      <c r="E122" s="4"/>
      <c r="F122" s="4"/>
      <c r="G122" s="4"/>
      <c r="H122" s="4"/>
      <c r="I122" s="4"/>
      <c r="J122" s="4"/>
      <c r="K122" s="4"/>
      <c r="L122" s="268" t="s">
        <v>1575</v>
      </c>
      <c r="M122" s="263"/>
      <c r="N122" s="263"/>
      <c r="O122" s="263"/>
    </row>
    <row r="123" spans="1:17">
      <c r="A123" s="327"/>
      <c r="B123" s="327"/>
      <c r="C123" s="327"/>
      <c r="D123" s="251" t="s">
        <v>61</v>
      </c>
      <c r="E123" s="251"/>
      <c r="F123" s="251"/>
      <c r="G123" s="251"/>
      <c r="H123" s="251"/>
      <c r="I123" s="251"/>
      <c r="J123" s="251"/>
      <c r="K123" s="251" t="s">
        <v>1560</v>
      </c>
      <c r="L123" s="270" t="s">
        <v>1562</v>
      </c>
      <c r="M123" s="263"/>
      <c r="N123" s="263"/>
      <c r="O123" s="263"/>
    </row>
    <row r="124" spans="1:17">
      <c r="A124" s="327"/>
      <c r="B124" s="327"/>
      <c r="C124" s="327"/>
      <c r="D124" s="252" t="s">
        <v>62</v>
      </c>
      <c r="E124" s="252"/>
      <c r="F124" s="252"/>
      <c r="G124" s="252"/>
      <c r="H124" s="252"/>
      <c r="I124" s="252"/>
      <c r="J124" s="252"/>
      <c r="K124" s="252" t="s">
        <v>1560</v>
      </c>
      <c r="L124" s="271" t="s">
        <v>1563</v>
      </c>
      <c r="M124" s="263"/>
      <c r="N124" s="263"/>
      <c r="O124" s="263"/>
    </row>
    <row r="125" spans="1:17" ht="30">
      <c r="A125" s="327"/>
      <c r="B125" s="327"/>
      <c r="C125" s="327"/>
      <c r="D125" s="251" t="s">
        <v>68</v>
      </c>
      <c r="E125" s="251" t="s">
        <v>69</v>
      </c>
      <c r="F125" s="251"/>
      <c r="G125" s="251"/>
      <c r="H125" s="16"/>
      <c r="I125" s="251"/>
      <c r="J125" s="251" t="s">
        <v>1564</v>
      </c>
      <c r="K125" s="251" t="s">
        <v>1560</v>
      </c>
      <c r="L125" s="270" t="s">
        <v>1565</v>
      </c>
      <c r="M125" s="263"/>
      <c r="N125" s="263"/>
      <c r="O125" s="263"/>
    </row>
    <row r="126" spans="1:17">
      <c r="A126" s="327"/>
      <c r="B126" s="327"/>
      <c r="C126" s="327"/>
      <c r="D126" s="251" t="s">
        <v>61</v>
      </c>
      <c r="E126" s="251"/>
      <c r="F126" s="251"/>
      <c r="G126" s="251"/>
      <c r="H126" s="251"/>
      <c r="I126" s="251"/>
      <c r="J126" s="251" t="s">
        <v>1585</v>
      </c>
      <c r="K126" s="251" t="s">
        <v>1576</v>
      </c>
      <c r="L126" s="270" t="s">
        <v>1586</v>
      </c>
      <c r="M126" s="263"/>
      <c r="N126" s="263"/>
      <c r="O126" s="263"/>
    </row>
    <row r="127" spans="1:17">
      <c r="A127" s="327"/>
      <c r="B127" s="327"/>
      <c r="C127" s="327"/>
      <c r="D127" s="252" t="s">
        <v>62</v>
      </c>
      <c r="E127" s="252"/>
      <c r="F127" s="252"/>
      <c r="G127" s="252"/>
      <c r="H127" s="252"/>
      <c r="I127" s="252"/>
      <c r="J127" s="252" t="s">
        <v>1598</v>
      </c>
      <c r="K127" s="252" t="s">
        <v>1576</v>
      </c>
      <c r="L127" s="273" t="s">
        <v>1599</v>
      </c>
      <c r="M127" s="263"/>
      <c r="N127" s="263"/>
      <c r="O127" s="263"/>
    </row>
    <row r="128" spans="1:17">
      <c r="A128" s="327"/>
      <c r="B128" s="327"/>
      <c r="C128" s="327"/>
      <c r="D128" s="251" t="s">
        <v>61</v>
      </c>
      <c r="E128" s="251"/>
      <c r="F128" s="251"/>
      <c r="G128" s="251"/>
      <c r="H128" s="251"/>
      <c r="I128" s="251"/>
      <c r="J128" s="251" t="s">
        <v>1603</v>
      </c>
      <c r="K128" s="251" t="s">
        <v>1576</v>
      </c>
      <c r="L128" s="270" t="s">
        <v>1599</v>
      </c>
      <c r="M128" s="263"/>
      <c r="N128" s="263"/>
      <c r="O128" s="263"/>
    </row>
    <row r="129" spans="1:17">
      <c r="A129" s="327"/>
      <c r="B129" s="327"/>
      <c r="C129" s="327"/>
      <c r="D129" s="252" t="s">
        <v>62</v>
      </c>
      <c r="E129" s="252"/>
      <c r="F129" s="252"/>
      <c r="G129" s="252"/>
      <c r="H129" s="252"/>
      <c r="I129" s="252"/>
      <c r="J129" s="252" t="s">
        <v>1604</v>
      </c>
      <c r="K129" s="252" t="s">
        <v>1576</v>
      </c>
      <c r="L129" s="273" t="s">
        <v>1605</v>
      </c>
      <c r="M129" s="263"/>
      <c r="N129" s="263"/>
      <c r="O129" s="263"/>
    </row>
    <row r="130" spans="1:17">
      <c r="A130" s="327"/>
      <c r="B130" s="327"/>
      <c r="C130" s="327"/>
      <c r="D130" s="251" t="s">
        <v>61</v>
      </c>
      <c r="E130" s="251"/>
      <c r="F130" s="251"/>
      <c r="G130" s="251"/>
      <c r="H130" s="251"/>
      <c r="I130" s="251"/>
      <c r="J130" s="251" t="s">
        <v>1606</v>
      </c>
      <c r="K130" s="251" t="s">
        <v>1576</v>
      </c>
      <c r="L130" s="270" t="s">
        <v>1605</v>
      </c>
      <c r="M130" s="263"/>
      <c r="N130" s="263"/>
      <c r="O130" s="263"/>
    </row>
    <row r="131" spans="1:17">
      <c r="A131" s="327"/>
      <c r="B131" s="327"/>
      <c r="C131" s="327"/>
      <c r="D131" s="252" t="s">
        <v>62</v>
      </c>
      <c r="E131" s="252"/>
      <c r="F131" s="252"/>
      <c r="G131" s="252"/>
      <c r="H131" s="252"/>
      <c r="I131" s="252"/>
      <c r="J131" s="181" t="s">
        <v>1607</v>
      </c>
      <c r="K131" s="252" t="s">
        <v>1576</v>
      </c>
      <c r="L131" s="273" t="s">
        <v>1608</v>
      </c>
      <c r="M131" s="263"/>
      <c r="N131" s="263"/>
      <c r="O131" s="263"/>
    </row>
    <row r="132" spans="1:17">
      <c r="A132" s="327"/>
      <c r="B132" s="327"/>
      <c r="C132" s="327"/>
      <c r="D132" s="252" t="s">
        <v>62</v>
      </c>
      <c r="E132" s="252"/>
      <c r="F132" s="252"/>
      <c r="G132" s="252"/>
      <c r="H132" s="252"/>
      <c r="I132" s="252"/>
      <c r="J132" s="181" t="s">
        <v>1609</v>
      </c>
      <c r="K132" s="252" t="s">
        <v>1576</v>
      </c>
      <c r="L132" s="273"/>
      <c r="M132" s="263"/>
      <c r="N132" s="263"/>
      <c r="O132" s="263"/>
    </row>
    <row r="133" spans="1:17" ht="240">
      <c r="A133" s="327"/>
      <c r="B133" s="327"/>
      <c r="C133" s="327"/>
      <c r="D133" s="251" t="s">
        <v>61</v>
      </c>
      <c r="E133" s="251"/>
      <c r="F133" s="251"/>
      <c r="G133" s="251"/>
      <c r="H133" s="251"/>
      <c r="I133" s="251"/>
      <c r="J133" s="251"/>
      <c r="K133" s="251"/>
      <c r="L133" s="270" t="s">
        <v>1677</v>
      </c>
      <c r="M133" s="263"/>
      <c r="N133" s="263" t="s">
        <v>1736</v>
      </c>
      <c r="O133" s="263"/>
    </row>
    <row r="134" spans="1:17" ht="255">
      <c r="A134" s="328"/>
      <c r="B134" s="328"/>
      <c r="C134" s="328"/>
      <c r="D134" s="252" t="s">
        <v>62</v>
      </c>
      <c r="E134" s="252"/>
      <c r="F134" s="252"/>
      <c r="G134" s="252"/>
      <c r="H134" s="252"/>
      <c r="I134" s="252"/>
      <c r="J134" s="252"/>
      <c r="K134" s="252"/>
      <c r="L134" s="271" t="s">
        <v>1614</v>
      </c>
      <c r="M134" s="263"/>
      <c r="N134" s="263"/>
      <c r="O134" s="263"/>
    </row>
    <row r="135" spans="1:17" s="24" customFormat="1">
      <c r="A135" s="44"/>
      <c r="B135" s="44"/>
      <c r="C135" s="44"/>
      <c r="D135" s="23"/>
      <c r="E135" s="22"/>
      <c r="F135" s="22"/>
      <c r="G135" s="22"/>
      <c r="H135" s="22"/>
      <c r="I135" s="22"/>
      <c r="J135" s="23"/>
      <c r="K135" s="23"/>
      <c r="L135" s="267"/>
      <c r="M135" s="22"/>
      <c r="N135" s="22"/>
      <c r="O135" s="23"/>
      <c r="P135" s="23"/>
      <c r="Q135" s="23"/>
    </row>
    <row r="136" spans="1:17" ht="30" customHeight="1">
      <c r="A136" s="312" t="s">
        <v>609</v>
      </c>
      <c r="B136" s="312" t="s">
        <v>1665</v>
      </c>
      <c r="C136" s="312" t="s">
        <v>1664</v>
      </c>
      <c r="D136" s="60" t="s">
        <v>307</v>
      </c>
      <c r="E136" s="60"/>
      <c r="F136" s="60"/>
      <c r="G136" s="60"/>
      <c r="H136" s="60"/>
      <c r="I136" s="60"/>
      <c r="J136" s="60" t="s">
        <v>308</v>
      </c>
      <c r="K136" s="60"/>
      <c r="L136" s="269"/>
      <c r="M136" s="263"/>
      <c r="N136" s="263"/>
      <c r="O136" s="263"/>
      <c r="P136" s="263" t="s">
        <v>1615</v>
      </c>
      <c r="Q136" s="263">
        <v>12</v>
      </c>
    </row>
    <row r="137" spans="1:17" ht="30">
      <c r="A137" s="313"/>
      <c r="B137" s="313"/>
      <c r="C137" s="313"/>
      <c r="D137" s="87" t="s">
        <v>61</v>
      </c>
      <c r="E137" s="87" t="s">
        <v>310</v>
      </c>
      <c r="F137" s="87" t="s">
        <v>58</v>
      </c>
      <c r="G137" s="87">
        <v>1000000</v>
      </c>
      <c r="H137" s="87"/>
      <c r="I137" s="87">
        <v>0</v>
      </c>
      <c r="J137" s="87" t="s">
        <v>309</v>
      </c>
      <c r="K137" s="87"/>
      <c r="L137" s="270"/>
      <c r="M137" s="263"/>
      <c r="N137" s="263"/>
      <c r="O137" s="263"/>
      <c r="P137" s="263" t="s">
        <v>1616</v>
      </c>
      <c r="Q137" s="263">
        <v>1000000</v>
      </c>
    </row>
    <row r="138" spans="1:17" ht="30">
      <c r="A138" s="313"/>
      <c r="B138" s="313"/>
      <c r="C138" s="313"/>
      <c r="D138" s="251" t="s">
        <v>61</v>
      </c>
      <c r="E138" s="251" t="s">
        <v>342</v>
      </c>
      <c r="F138" s="251" t="s">
        <v>58</v>
      </c>
      <c r="G138" s="251">
        <v>1000000</v>
      </c>
      <c r="H138" s="251"/>
      <c r="I138" s="251">
        <v>0</v>
      </c>
      <c r="J138" s="251" t="s">
        <v>309</v>
      </c>
      <c r="K138" s="251"/>
      <c r="L138" s="270"/>
      <c r="M138" s="263"/>
      <c r="N138" s="263"/>
      <c r="O138" s="263"/>
      <c r="P138" s="263" t="s">
        <v>1617</v>
      </c>
      <c r="Q138" s="263">
        <v>12</v>
      </c>
    </row>
    <row r="139" spans="1:17" ht="45">
      <c r="A139" s="313"/>
      <c r="B139" s="313"/>
      <c r="C139" s="313"/>
      <c r="D139" s="88" t="s">
        <v>62</v>
      </c>
      <c r="E139" s="88" t="s">
        <v>311</v>
      </c>
      <c r="F139" s="88" t="s">
        <v>53</v>
      </c>
      <c r="G139" s="252">
        <v>1000000</v>
      </c>
      <c r="H139" s="88"/>
      <c r="I139" s="88"/>
      <c r="J139" s="88" t="s">
        <v>309</v>
      </c>
      <c r="K139" s="88"/>
      <c r="L139" s="271"/>
      <c r="M139" s="263"/>
      <c r="N139" s="263"/>
      <c r="O139" s="263"/>
      <c r="P139" s="263" t="s">
        <v>1618</v>
      </c>
      <c r="Q139" s="263">
        <v>1000000</v>
      </c>
    </row>
    <row r="140" spans="1:17">
      <c r="A140" s="313"/>
      <c r="B140" s="313"/>
      <c r="C140" s="313"/>
      <c r="D140" s="87" t="s">
        <v>61</v>
      </c>
      <c r="E140" s="87" t="s">
        <v>311</v>
      </c>
      <c r="F140" s="87" t="s">
        <v>58</v>
      </c>
      <c r="G140" s="87">
        <v>1000000</v>
      </c>
      <c r="H140" s="87">
        <v>50</v>
      </c>
      <c r="I140" s="87">
        <v>0</v>
      </c>
      <c r="J140" s="87"/>
      <c r="K140" s="87" t="s">
        <v>1560</v>
      </c>
      <c r="L140" s="270"/>
      <c r="M140" s="263"/>
      <c r="N140" s="263"/>
      <c r="O140" s="263"/>
      <c r="P140" s="263" t="s">
        <v>1619</v>
      </c>
      <c r="Q140" s="263">
        <f>((Q136*Q137)+(Q138*Q139))/(Q137+Q139)</f>
        <v>12</v>
      </c>
    </row>
    <row r="141" spans="1:17">
      <c r="A141" s="313"/>
      <c r="B141" s="313"/>
      <c r="C141" s="313"/>
      <c r="D141" s="251" t="s">
        <v>61</v>
      </c>
      <c r="E141" s="251" t="s">
        <v>342</v>
      </c>
      <c r="F141" s="251" t="s">
        <v>58</v>
      </c>
      <c r="G141" s="251">
        <v>1000000</v>
      </c>
      <c r="H141" s="251">
        <v>13</v>
      </c>
      <c r="I141" s="251">
        <v>0</v>
      </c>
      <c r="J141" s="251"/>
      <c r="K141" s="251" t="s">
        <v>1560</v>
      </c>
      <c r="L141" s="270"/>
      <c r="M141" s="263"/>
      <c r="N141" s="263"/>
      <c r="O141" s="263"/>
    </row>
    <row r="142" spans="1:17">
      <c r="A142" s="313"/>
      <c r="B142" s="313"/>
      <c r="C142" s="313"/>
      <c r="D142" s="88" t="s">
        <v>62</v>
      </c>
      <c r="E142" s="88" t="s">
        <v>311</v>
      </c>
      <c r="F142" s="88" t="s">
        <v>53</v>
      </c>
      <c r="G142" s="252">
        <v>1000000</v>
      </c>
      <c r="H142" s="88">
        <v>50</v>
      </c>
      <c r="I142" s="88"/>
      <c r="J142" s="88"/>
      <c r="K142" s="88" t="s">
        <v>1560</v>
      </c>
      <c r="L142" s="271"/>
      <c r="M142" s="263"/>
      <c r="N142" s="263"/>
      <c r="O142" s="263"/>
    </row>
    <row r="143" spans="1:17" ht="30">
      <c r="A143" s="313"/>
      <c r="B143" s="313"/>
      <c r="C143" s="313"/>
      <c r="D143" s="87" t="s">
        <v>68</v>
      </c>
      <c r="E143" s="255" t="s">
        <v>310</v>
      </c>
      <c r="F143" s="87"/>
      <c r="G143" s="87"/>
      <c r="H143" s="16"/>
      <c r="I143" s="87"/>
      <c r="J143" s="87" t="s">
        <v>1620</v>
      </c>
      <c r="K143" s="87" t="s">
        <v>1576</v>
      </c>
      <c r="L143" s="270" t="s">
        <v>1737</v>
      </c>
      <c r="M143" s="263"/>
      <c r="N143" s="263"/>
      <c r="O143" s="263"/>
    </row>
    <row r="144" spans="1:17" ht="30">
      <c r="A144" s="313"/>
      <c r="B144" s="313"/>
      <c r="C144" s="313"/>
      <c r="D144" s="251" t="s">
        <v>61</v>
      </c>
      <c r="E144" s="251" t="s">
        <v>342</v>
      </c>
      <c r="F144" s="251" t="s">
        <v>58</v>
      </c>
      <c r="G144" s="251">
        <v>1000000</v>
      </c>
      <c r="H144" s="251">
        <v>13</v>
      </c>
      <c r="I144" s="251">
        <v>0</v>
      </c>
      <c r="J144" s="251"/>
      <c r="K144" s="251" t="s">
        <v>1576</v>
      </c>
      <c r="L144" s="270" t="s">
        <v>1578</v>
      </c>
      <c r="M144" s="263"/>
      <c r="N144" s="263"/>
      <c r="O144" s="263"/>
    </row>
    <row r="145" spans="1:28" ht="45">
      <c r="A145" s="313"/>
      <c r="B145" s="313"/>
      <c r="C145" s="313"/>
      <c r="D145" s="88" t="s">
        <v>71</v>
      </c>
      <c r="E145" s="88"/>
      <c r="F145" s="88"/>
      <c r="G145" s="88"/>
      <c r="H145" s="31"/>
      <c r="I145" s="88"/>
      <c r="J145" s="88" t="s">
        <v>1620</v>
      </c>
      <c r="K145" s="88" t="s">
        <v>1576</v>
      </c>
      <c r="L145" s="271" t="s">
        <v>1738</v>
      </c>
      <c r="M145" s="263"/>
      <c r="N145" s="263"/>
      <c r="O145" s="263"/>
    </row>
    <row r="146" spans="1:28">
      <c r="A146" s="313"/>
      <c r="B146" s="313"/>
      <c r="C146" s="313"/>
      <c r="D146" s="70" t="s">
        <v>377</v>
      </c>
      <c r="E146" s="70"/>
      <c r="F146" s="70"/>
      <c r="G146" s="70"/>
      <c r="H146" s="71"/>
      <c r="I146" s="70"/>
      <c r="J146" s="70" t="s">
        <v>72</v>
      </c>
      <c r="K146" s="70"/>
      <c r="L146" s="274" t="s">
        <v>1577</v>
      </c>
      <c r="M146" s="263"/>
      <c r="N146" s="263"/>
      <c r="O146" s="263"/>
    </row>
    <row r="147" spans="1:28" ht="60">
      <c r="A147" s="313"/>
      <c r="B147" s="313"/>
      <c r="C147" s="313"/>
      <c r="D147" s="14" t="s">
        <v>78</v>
      </c>
      <c r="E147" s="90"/>
      <c r="F147" s="90"/>
      <c r="G147" s="90"/>
      <c r="H147" s="14"/>
      <c r="I147" s="90"/>
      <c r="J147" s="90"/>
      <c r="K147" s="90"/>
      <c r="L147" s="258" t="s">
        <v>1739</v>
      </c>
      <c r="M147" s="263"/>
      <c r="N147" s="263"/>
      <c r="O147" s="263"/>
    </row>
    <row r="148" spans="1:28" ht="60">
      <c r="A148" s="313"/>
      <c r="B148" s="313"/>
      <c r="C148" s="313"/>
      <c r="D148" s="14" t="s">
        <v>77</v>
      </c>
      <c r="E148" s="90"/>
      <c r="F148" s="90"/>
      <c r="G148" s="90"/>
      <c r="H148" s="14"/>
      <c r="I148" s="90"/>
      <c r="J148" s="90"/>
      <c r="K148" s="90"/>
      <c r="L148" s="258" t="s">
        <v>1740</v>
      </c>
      <c r="M148" s="263"/>
      <c r="N148" s="263" t="s">
        <v>37</v>
      </c>
      <c r="O148" s="263"/>
    </row>
    <row r="149" spans="1:28" s="24" customFormat="1">
      <c r="A149" s="43"/>
      <c r="B149" s="43"/>
      <c r="C149" s="43"/>
      <c r="D149" s="22"/>
      <c r="E149" s="23"/>
      <c r="F149" s="23"/>
      <c r="G149" s="23"/>
      <c r="H149" s="22"/>
      <c r="I149" s="23"/>
      <c r="J149" s="23"/>
      <c r="K149" s="23"/>
      <c r="L149" s="267"/>
      <c r="M149" s="23"/>
      <c r="N149" s="22"/>
      <c r="O149" s="23"/>
      <c r="P149" s="23"/>
      <c r="Q149" s="23"/>
    </row>
    <row r="150" spans="1:28" ht="30" customHeight="1">
      <c r="A150" s="312" t="s">
        <v>610</v>
      </c>
      <c r="B150" s="312" t="s">
        <v>1692</v>
      </c>
      <c r="C150" s="312" t="s">
        <v>1691</v>
      </c>
      <c r="D150" s="87" t="s">
        <v>61</v>
      </c>
      <c r="E150" s="87" t="s">
        <v>310</v>
      </c>
      <c r="F150" s="87" t="s">
        <v>58</v>
      </c>
      <c r="G150" s="87">
        <v>1000000</v>
      </c>
      <c r="H150" s="87"/>
      <c r="I150" s="87">
        <v>0</v>
      </c>
      <c r="J150" s="87" t="s">
        <v>309</v>
      </c>
      <c r="K150" s="87"/>
      <c r="L150" s="270"/>
      <c r="M150" s="263"/>
      <c r="N150" s="263"/>
      <c r="O150" s="263"/>
      <c r="P150" s="263" t="s">
        <v>1615</v>
      </c>
      <c r="Q150" s="263">
        <v>104</v>
      </c>
    </row>
    <row r="151" spans="1:28" ht="30">
      <c r="A151" s="313"/>
      <c r="B151" s="313"/>
      <c r="C151" s="313"/>
      <c r="D151" s="60" t="s">
        <v>307</v>
      </c>
      <c r="E151" s="60"/>
      <c r="F151" s="60"/>
      <c r="G151" s="60"/>
      <c r="H151" s="60"/>
      <c r="I151" s="60"/>
      <c r="J151" s="60" t="s">
        <v>308</v>
      </c>
      <c r="K151" s="60"/>
      <c r="L151" s="269"/>
      <c r="M151" s="263"/>
      <c r="N151" s="263"/>
      <c r="O151" s="263"/>
      <c r="P151" s="263" t="s">
        <v>1616</v>
      </c>
      <c r="Q151" s="263">
        <v>1000000</v>
      </c>
    </row>
    <row r="152" spans="1:28" ht="30" customHeight="1">
      <c r="A152" s="313"/>
      <c r="B152" s="313"/>
      <c r="C152" s="313"/>
      <c r="D152" s="88" t="s">
        <v>62</v>
      </c>
      <c r="E152" s="88" t="s">
        <v>311</v>
      </c>
      <c r="F152" s="88" t="s">
        <v>53</v>
      </c>
      <c r="G152" s="88">
        <v>1000000</v>
      </c>
      <c r="H152" s="88"/>
      <c r="I152" s="88"/>
      <c r="J152" s="88" t="s">
        <v>309</v>
      </c>
      <c r="K152" s="88"/>
      <c r="L152" s="271"/>
      <c r="M152" s="263"/>
      <c r="N152" s="263"/>
      <c r="O152" s="263"/>
      <c r="P152" s="263" t="s">
        <v>1617</v>
      </c>
      <c r="Q152" s="263">
        <v>100</v>
      </c>
    </row>
    <row r="153" spans="1:28" ht="45">
      <c r="A153" s="313"/>
      <c r="B153" s="313"/>
      <c r="C153" s="313"/>
      <c r="D153" s="70" t="s">
        <v>377</v>
      </c>
      <c r="E153" s="70" t="s">
        <v>311</v>
      </c>
      <c r="F153" s="70" t="s">
        <v>53</v>
      </c>
      <c r="G153" s="70">
        <v>1000000</v>
      </c>
      <c r="H153" s="70"/>
      <c r="I153" s="70"/>
      <c r="J153" s="70" t="s">
        <v>309</v>
      </c>
      <c r="K153" s="70"/>
      <c r="L153" s="274"/>
      <c r="M153" s="263"/>
      <c r="N153" s="263"/>
      <c r="O153" s="263"/>
      <c r="P153" s="263" t="s">
        <v>1618</v>
      </c>
      <c r="Q153" s="263">
        <v>1000000</v>
      </c>
    </row>
    <row r="154" spans="1:28">
      <c r="A154" s="313"/>
      <c r="B154" s="313"/>
      <c r="C154" s="313"/>
      <c r="D154" s="87" t="s">
        <v>61</v>
      </c>
      <c r="E154" s="87"/>
      <c r="F154" s="87"/>
      <c r="G154" s="87"/>
      <c r="H154" s="87">
        <v>100</v>
      </c>
      <c r="I154" s="87">
        <v>0</v>
      </c>
      <c r="J154" s="87"/>
      <c r="K154" s="87" t="s">
        <v>1560</v>
      </c>
      <c r="L154" s="270"/>
      <c r="M154" s="263"/>
      <c r="N154" s="263"/>
      <c r="O154" s="263"/>
      <c r="P154" s="263" t="s">
        <v>1619</v>
      </c>
      <c r="Q154" s="263">
        <f>((Q150*Q151)+(Q152*Q153))/(Q151+Q153)</f>
        <v>102</v>
      </c>
    </row>
    <row r="155" spans="1:28">
      <c r="A155" s="313"/>
      <c r="B155" s="313"/>
      <c r="C155" s="313"/>
      <c r="D155" s="88" t="s">
        <v>62</v>
      </c>
      <c r="E155" s="88"/>
      <c r="F155" s="88"/>
      <c r="G155" s="88"/>
      <c r="H155" s="88">
        <v>104</v>
      </c>
      <c r="I155" s="88"/>
      <c r="J155" s="88"/>
      <c r="K155" s="88" t="s">
        <v>1560</v>
      </c>
      <c r="L155" s="271" t="s">
        <v>614</v>
      </c>
      <c r="M155" s="263"/>
      <c r="N155" s="263"/>
      <c r="O155" s="263"/>
      <c r="R155" s="91"/>
      <c r="S155" s="91"/>
      <c r="T155" s="91"/>
      <c r="U155" s="91"/>
      <c r="V155" s="91"/>
      <c r="W155" s="91"/>
      <c r="X155" s="91"/>
      <c r="Y155" s="91"/>
      <c r="Z155" s="91"/>
      <c r="AA155" s="91"/>
      <c r="AB155" s="91"/>
    </row>
    <row r="156" spans="1:28">
      <c r="A156" s="313"/>
      <c r="B156" s="313"/>
      <c r="C156" s="313"/>
      <c r="D156" s="70" t="s">
        <v>377</v>
      </c>
      <c r="E156" s="70"/>
      <c r="F156" s="70"/>
      <c r="G156" s="70"/>
      <c r="H156" s="70">
        <v>104</v>
      </c>
      <c r="I156" s="70"/>
      <c r="J156" s="70"/>
      <c r="K156" s="70" t="s">
        <v>1560</v>
      </c>
      <c r="L156" s="274" t="s">
        <v>409</v>
      </c>
      <c r="M156" s="263"/>
      <c r="N156" s="263"/>
      <c r="O156" s="263"/>
      <c r="R156" s="91"/>
      <c r="S156" s="91"/>
      <c r="T156" s="91"/>
      <c r="U156" s="91"/>
      <c r="V156" s="91"/>
      <c r="W156" s="91"/>
      <c r="X156" s="91"/>
      <c r="Y156" s="91"/>
      <c r="Z156" s="91"/>
      <c r="AA156" s="91"/>
      <c r="AB156" s="91"/>
    </row>
    <row r="157" spans="1:28" ht="30">
      <c r="A157" s="313"/>
      <c r="B157" s="313"/>
      <c r="C157" s="313"/>
      <c r="D157" s="87" t="s">
        <v>68</v>
      </c>
      <c r="E157" s="87" t="s">
        <v>69</v>
      </c>
      <c r="F157" s="87"/>
      <c r="G157" s="87"/>
      <c r="H157" s="16"/>
      <c r="I157" s="87"/>
      <c r="J157" s="87" t="s">
        <v>1612</v>
      </c>
      <c r="K157" s="87" t="s">
        <v>1576</v>
      </c>
      <c r="L157" s="270" t="s">
        <v>1621</v>
      </c>
      <c r="M157" s="263"/>
      <c r="N157" s="263"/>
      <c r="O157" s="263"/>
      <c r="R157" s="91"/>
      <c r="S157" s="91"/>
      <c r="T157" s="91"/>
      <c r="U157" s="91"/>
      <c r="V157" s="91"/>
      <c r="W157" s="91"/>
      <c r="X157" s="91"/>
      <c r="Y157" s="91"/>
      <c r="Z157" s="91"/>
      <c r="AA157" s="91"/>
      <c r="AB157" s="91"/>
    </row>
    <row r="158" spans="1:28" ht="30">
      <c r="A158" s="313"/>
      <c r="B158" s="313"/>
      <c r="C158" s="313"/>
      <c r="D158" s="88" t="s">
        <v>71</v>
      </c>
      <c r="E158" s="88"/>
      <c r="F158" s="88"/>
      <c r="G158" s="88"/>
      <c r="H158" s="31"/>
      <c r="I158" s="88"/>
      <c r="J158" s="88" t="s">
        <v>1612</v>
      </c>
      <c r="K158" s="88" t="s">
        <v>1576</v>
      </c>
      <c r="L158" s="271" t="s">
        <v>1621</v>
      </c>
      <c r="M158" s="263"/>
      <c r="N158" s="263"/>
      <c r="O158" s="263"/>
      <c r="R158" s="91"/>
      <c r="S158" s="91"/>
      <c r="T158" s="91"/>
      <c r="U158" s="91"/>
      <c r="V158" s="91"/>
      <c r="W158" s="91"/>
      <c r="X158" s="91"/>
      <c r="Y158" s="91"/>
      <c r="Z158" s="91"/>
      <c r="AA158" s="91"/>
      <c r="AB158" s="91"/>
    </row>
    <row r="159" spans="1:28" ht="30">
      <c r="A159" s="313"/>
      <c r="B159" s="313"/>
      <c r="C159" s="313"/>
      <c r="D159" s="70" t="s">
        <v>377</v>
      </c>
      <c r="E159" s="70"/>
      <c r="F159" s="70"/>
      <c r="G159" s="70"/>
      <c r="H159" s="71"/>
      <c r="I159" s="70"/>
      <c r="J159" s="70" t="s">
        <v>1611</v>
      </c>
      <c r="K159" s="70" t="s">
        <v>1576</v>
      </c>
      <c r="L159" s="275" t="s">
        <v>1621</v>
      </c>
      <c r="M159" s="263"/>
      <c r="N159" s="263"/>
      <c r="O159" s="263"/>
      <c r="R159" s="91"/>
      <c r="S159" s="91"/>
      <c r="T159" s="91"/>
      <c r="U159" s="91"/>
      <c r="V159" s="91"/>
      <c r="W159" s="91"/>
      <c r="X159" s="91"/>
      <c r="Y159" s="91"/>
      <c r="Z159" s="91"/>
      <c r="AA159" s="91"/>
      <c r="AB159" s="91"/>
    </row>
    <row r="160" spans="1:28" ht="30">
      <c r="A160" s="313"/>
      <c r="B160" s="313"/>
      <c r="C160" s="313"/>
      <c r="D160" s="87" t="s">
        <v>68</v>
      </c>
      <c r="E160" s="87" t="s">
        <v>69</v>
      </c>
      <c r="F160" s="87"/>
      <c r="G160" s="87"/>
      <c r="H160" s="16"/>
      <c r="I160" s="87"/>
      <c r="J160" s="87" t="s">
        <v>72</v>
      </c>
      <c r="K160" s="251" t="s">
        <v>356</v>
      </c>
      <c r="L160" s="270" t="s">
        <v>1583</v>
      </c>
      <c r="M160" s="263"/>
      <c r="N160" s="263"/>
      <c r="O160" s="263"/>
      <c r="R160" s="91"/>
      <c r="S160" s="91"/>
      <c r="T160" s="91"/>
      <c r="U160" s="91"/>
      <c r="V160" s="91"/>
      <c r="W160" s="91"/>
      <c r="X160" s="91"/>
      <c r="Y160" s="91"/>
      <c r="Z160" s="91"/>
      <c r="AA160" s="91"/>
      <c r="AB160" s="91"/>
    </row>
    <row r="161" spans="1:28" ht="30">
      <c r="A161" s="313"/>
      <c r="B161" s="313"/>
      <c r="C161" s="313"/>
      <c r="D161" s="88" t="s">
        <v>71</v>
      </c>
      <c r="E161" s="88"/>
      <c r="F161" s="88"/>
      <c r="G161" s="88"/>
      <c r="H161" s="31"/>
      <c r="I161" s="88"/>
      <c r="J161" s="88" t="s">
        <v>72</v>
      </c>
      <c r="K161" s="252" t="s">
        <v>356</v>
      </c>
      <c r="L161" s="271" t="s">
        <v>1583</v>
      </c>
      <c r="M161" s="263"/>
      <c r="N161" s="263"/>
      <c r="O161" s="263"/>
      <c r="R161" s="91"/>
      <c r="S161" s="91"/>
      <c r="T161" s="91"/>
      <c r="U161" s="91"/>
      <c r="V161" s="91"/>
      <c r="W161" s="91"/>
      <c r="X161" s="91"/>
      <c r="Y161" s="91"/>
      <c r="Z161" s="91"/>
      <c r="AA161" s="91"/>
      <c r="AB161" s="91"/>
    </row>
    <row r="162" spans="1:28" ht="30">
      <c r="A162" s="313"/>
      <c r="B162" s="313"/>
      <c r="C162" s="313"/>
      <c r="D162" s="70" t="s">
        <v>377</v>
      </c>
      <c r="E162" s="70"/>
      <c r="F162" s="70"/>
      <c r="G162" s="70"/>
      <c r="H162" s="71"/>
      <c r="I162" s="70"/>
      <c r="J162" s="70" t="s">
        <v>72</v>
      </c>
      <c r="K162" s="70" t="s">
        <v>356</v>
      </c>
      <c r="L162" s="274" t="s">
        <v>1583</v>
      </c>
      <c r="M162" s="263"/>
      <c r="N162" s="263"/>
      <c r="O162" s="263"/>
      <c r="R162" s="91"/>
      <c r="S162" s="91"/>
      <c r="T162" s="91"/>
      <c r="U162" s="91"/>
      <c r="V162" s="91"/>
      <c r="W162" s="91"/>
      <c r="X162" s="91"/>
      <c r="Y162" s="91"/>
      <c r="Z162" s="91"/>
      <c r="AA162" s="91"/>
      <c r="AB162" s="91"/>
    </row>
    <row r="163" spans="1:28" ht="45">
      <c r="A163" s="313"/>
      <c r="B163" s="313"/>
      <c r="C163" s="313"/>
      <c r="D163" s="87" t="s">
        <v>1579</v>
      </c>
      <c r="E163" s="87" t="s">
        <v>69</v>
      </c>
      <c r="F163" s="87"/>
      <c r="G163" s="87"/>
      <c r="H163" s="16"/>
      <c r="I163" s="87"/>
      <c r="J163" s="87"/>
      <c r="K163" s="251"/>
      <c r="L163" s="270" t="s">
        <v>1582</v>
      </c>
      <c r="M163" s="263"/>
      <c r="N163" s="263"/>
      <c r="O163" s="263"/>
      <c r="R163" s="91"/>
      <c r="S163" s="91"/>
      <c r="T163" s="91"/>
      <c r="U163" s="91"/>
      <c r="V163" s="91"/>
      <c r="W163" s="91"/>
      <c r="X163" s="91"/>
      <c r="Y163" s="91"/>
      <c r="Z163" s="91"/>
      <c r="AA163" s="91"/>
      <c r="AB163" s="91"/>
    </row>
    <row r="164" spans="1:28" ht="45">
      <c r="A164" s="313"/>
      <c r="B164" s="313"/>
      <c r="C164" s="313"/>
      <c r="D164" s="88" t="s">
        <v>1580</v>
      </c>
      <c r="E164" s="88"/>
      <c r="F164" s="88"/>
      <c r="G164" s="88"/>
      <c r="H164" s="31"/>
      <c r="I164" s="88"/>
      <c r="J164" s="88"/>
      <c r="K164" s="252"/>
      <c r="L164" s="271" t="s">
        <v>1582</v>
      </c>
      <c r="M164" s="263"/>
      <c r="N164" s="263"/>
      <c r="O164" s="263"/>
      <c r="R164" s="91"/>
      <c r="S164" s="91"/>
      <c r="T164" s="91"/>
      <c r="U164" s="91"/>
      <c r="V164" s="91"/>
      <c r="W164" s="91"/>
      <c r="X164" s="91"/>
      <c r="Y164" s="91"/>
      <c r="Z164" s="91"/>
      <c r="AA164" s="91"/>
      <c r="AB164" s="91"/>
    </row>
    <row r="165" spans="1:28" ht="45">
      <c r="A165" s="313"/>
      <c r="B165" s="313"/>
      <c r="C165" s="313"/>
      <c r="D165" s="70" t="s">
        <v>1581</v>
      </c>
      <c r="E165" s="70"/>
      <c r="F165" s="70"/>
      <c r="G165" s="70"/>
      <c r="H165" s="71"/>
      <c r="I165" s="70"/>
      <c r="J165" s="70"/>
      <c r="K165" s="70"/>
      <c r="L165" s="274" t="s">
        <v>1582</v>
      </c>
      <c r="M165" s="263"/>
      <c r="N165" s="263"/>
      <c r="O165" s="263"/>
      <c r="R165" s="91"/>
      <c r="S165" s="91"/>
      <c r="T165" s="91"/>
      <c r="U165" s="91"/>
      <c r="V165" s="91"/>
      <c r="W165" s="91"/>
      <c r="X165" s="91"/>
      <c r="Y165" s="91"/>
      <c r="Z165" s="91"/>
      <c r="AA165" s="91"/>
      <c r="AB165" s="91"/>
    </row>
    <row r="166" spans="1:28" s="24" customFormat="1">
      <c r="A166" s="79"/>
      <c r="B166" s="79"/>
      <c r="C166" s="79"/>
      <c r="D166" s="22"/>
      <c r="E166" s="23"/>
      <c r="F166" s="23"/>
      <c r="G166" s="23"/>
      <c r="H166" s="22"/>
      <c r="I166" s="23"/>
      <c r="J166" s="23"/>
      <c r="K166" s="23"/>
      <c r="L166" s="267"/>
      <c r="M166" s="23"/>
      <c r="N166" s="22"/>
      <c r="O166" s="23"/>
      <c r="P166" s="23"/>
      <c r="Q166" s="23"/>
    </row>
    <row r="167" spans="1:28" ht="15" customHeight="1">
      <c r="A167" s="312" t="s">
        <v>611</v>
      </c>
      <c r="B167" s="312" t="s">
        <v>1694</v>
      </c>
      <c r="C167" s="312" t="s">
        <v>1693</v>
      </c>
      <c r="D167" s="60" t="s">
        <v>307</v>
      </c>
      <c r="E167" s="60"/>
      <c r="F167" s="60"/>
      <c r="G167" s="60"/>
      <c r="H167" s="60"/>
      <c r="I167" s="60"/>
      <c r="J167" s="60" t="s">
        <v>308</v>
      </c>
      <c r="K167" s="60"/>
      <c r="L167" s="269"/>
      <c r="M167" s="263"/>
      <c r="N167" s="263"/>
      <c r="O167" s="263"/>
      <c r="P167" s="263" t="s">
        <v>1615</v>
      </c>
      <c r="Q167" s="263">
        <v>13</v>
      </c>
    </row>
    <row r="168" spans="1:28" ht="35.25" customHeight="1">
      <c r="A168" s="313"/>
      <c r="B168" s="313"/>
      <c r="C168" s="313"/>
      <c r="D168" s="87" t="s">
        <v>61</v>
      </c>
      <c r="E168" s="87" t="s">
        <v>310</v>
      </c>
      <c r="F168" s="87" t="s">
        <v>58</v>
      </c>
      <c r="G168" s="87">
        <v>1000000</v>
      </c>
      <c r="H168" s="87"/>
      <c r="I168" s="87">
        <v>2</v>
      </c>
      <c r="J168" s="87" t="s">
        <v>309</v>
      </c>
      <c r="K168" s="87"/>
      <c r="L168" s="270" t="s">
        <v>312</v>
      </c>
      <c r="M168" s="263"/>
      <c r="N168" s="263"/>
      <c r="O168" s="263"/>
      <c r="P168" s="263" t="s">
        <v>1616</v>
      </c>
      <c r="Q168" s="263">
        <v>1000000</v>
      </c>
    </row>
    <row r="169" spans="1:28" ht="30">
      <c r="A169" s="313"/>
      <c r="B169" s="313"/>
      <c r="C169" s="313"/>
      <c r="D169" s="88" t="s">
        <v>62</v>
      </c>
      <c r="E169" s="88" t="s">
        <v>311</v>
      </c>
      <c r="F169" s="88" t="s">
        <v>53</v>
      </c>
      <c r="G169" s="88">
        <v>1000000</v>
      </c>
      <c r="H169" s="88"/>
      <c r="I169" s="88"/>
      <c r="J169" s="88" t="s">
        <v>309</v>
      </c>
      <c r="K169" s="88"/>
      <c r="L169" s="271"/>
      <c r="M169" s="263"/>
      <c r="N169" s="263"/>
      <c r="O169" s="263"/>
      <c r="P169" s="263" t="s">
        <v>1617</v>
      </c>
      <c r="Q169" s="263">
        <v>13</v>
      </c>
    </row>
    <row r="170" spans="1:28" ht="45">
      <c r="A170" s="313"/>
      <c r="B170" s="313"/>
      <c r="C170" s="313"/>
      <c r="D170" s="87" t="s">
        <v>61</v>
      </c>
      <c r="E170" s="87" t="s">
        <v>311</v>
      </c>
      <c r="F170" s="87" t="s">
        <v>58</v>
      </c>
      <c r="G170" s="87">
        <v>1000000</v>
      </c>
      <c r="H170" s="87">
        <v>12</v>
      </c>
      <c r="I170" s="87">
        <v>2</v>
      </c>
      <c r="J170" s="87"/>
      <c r="K170" s="87" t="s">
        <v>1560</v>
      </c>
      <c r="L170" s="270"/>
      <c r="M170" s="263"/>
      <c r="N170" s="263"/>
      <c r="O170" s="263"/>
      <c r="P170" s="263" t="s">
        <v>1618</v>
      </c>
      <c r="Q170" s="263">
        <v>1000000</v>
      </c>
    </row>
    <row r="171" spans="1:28">
      <c r="A171" s="313"/>
      <c r="B171" s="313"/>
      <c r="C171" s="313"/>
      <c r="D171" s="88" t="s">
        <v>62</v>
      </c>
      <c r="E171" s="88" t="s">
        <v>311</v>
      </c>
      <c r="F171" s="88" t="s">
        <v>53</v>
      </c>
      <c r="G171" s="88">
        <v>1000000</v>
      </c>
      <c r="H171" s="88">
        <v>15</v>
      </c>
      <c r="I171" s="88"/>
      <c r="J171" s="88"/>
      <c r="K171" s="88" t="s">
        <v>1622</v>
      </c>
      <c r="L171" s="271"/>
      <c r="M171" s="263"/>
      <c r="N171" s="263"/>
      <c r="O171" s="263"/>
      <c r="P171" s="263" t="s">
        <v>1619</v>
      </c>
      <c r="Q171" s="263">
        <f>((Q167*Q168)+(Q169*Q170))/(Q168+Q170)</f>
        <v>13</v>
      </c>
    </row>
    <row r="172" spans="1:28" ht="30">
      <c r="A172" s="313"/>
      <c r="B172" s="313"/>
      <c r="C172" s="313"/>
      <c r="D172" s="87" t="s">
        <v>68</v>
      </c>
      <c r="E172" s="87" t="s">
        <v>69</v>
      </c>
      <c r="F172" s="87"/>
      <c r="G172" s="87"/>
      <c r="H172" s="16"/>
      <c r="I172" s="16"/>
      <c r="J172" s="87" t="s">
        <v>1623</v>
      </c>
      <c r="K172" s="87" t="s">
        <v>1576</v>
      </c>
      <c r="L172" s="270"/>
      <c r="M172" s="263"/>
      <c r="N172" s="263"/>
      <c r="O172" s="263"/>
    </row>
    <row r="173" spans="1:28">
      <c r="A173" s="313"/>
      <c r="B173" s="313"/>
      <c r="C173" s="313"/>
      <c r="D173" s="88" t="s">
        <v>71</v>
      </c>
      <c r="E173" s="88"/>
      <c r="F173" s="88"/>
      <c r="G173" s="88"/>
      <c r="H173" s="31"/>
      <c r="I173" s="61"/>
      <c r="J173" s="61" t="s">
        <v>315</v>
      </c>
      <c r="K173" s="88" t="s">
        <v>1576</v>
      </c>
      <c r="L173" s="271"/>
      <c r="M173" s="263"/>
      <c r="N173" s="263"/>
      <c r="O173" s="263"/>
    </row>
    <row r="174" spans="1:28">
      <c r="A174" s="313"/>
      <c r="B174" s="313"/>
      <c r="C174" s="313"/>
      <c r="D174" s="70" t="s">
        <v>377</v>
      </c>
      <c r="E174" s="70"/>
      <c r="F174" s="70"/>
      <c r="G174" s="70"/>
      <c r="H174" s="71"/>
      <c r="I174" s="70"/>
      <c r="J174" s="70" t="s">
        <v>72</v>
      </c>
      <c r="K174" s="70" t="s">
        <v>1576</v>
      </c>
      <c r="L174" s="274"/>
      <c r="M174" s="263"/>
      <c r="N174" s="263"/>
      <c r="O174" s="263"/>
    </row>
    <row r="175" spans="1:28" ht="60">
      <c r="A175" s="313"/>
      <c r="B175" s="313"/>
      <c r="C175" s="313"/>
      <c r="D175" s="14" t="s">
        <v>78</v>
      </c>
      <c r="E175" s="90"/>
      <c r="F175" s="90"/>
      <c r="G175" s="90"/>
      <c r="H175" s="14"/>
      <c r="I175" s="90"/>
      <c r="J175" s="90"/>
      <c r="K175" s="90"/>
      <c r="L175" s="258" t="s">
        <v>1624</v>
      </c>
      <c r="M175" s="263"/>
      <c r="N175" s="263"/>
      <c r="O175" s="263"/>
    </row>
    <row r="176" spans="1:28" ht="60">
      <c r="A176" s="313"/>
      <c r="B176" s="313"/>
      <c r="C176" s="313"/>
      <c r="D176" s="13" t="s">
        <v>87</v>
      </c>
      <c r="E176" s="90"/>
      <c r="F176" s="90"/>
      <c r="G176" s="90"/>
      <c r="H176" s="14"/>
      <c r="I176" s="90"/>
      <c r="J176" s="90"/>
      <c r="K176" s="90"/>
      <c r="L176" s="258" t="s">
        <v>1624</v>
      </c>
      <c r="M176" s="263"/>
      <c r="N176" s="14"/>
      <c r="O176" s="263"/>
    </row>
    <row r="177" spans="1:17" s="24" customFormat="1">
      <c r="A177" s="44"/>
      <c r="B177" s="44"/>
      <c r="C177" s="44"/>
      <c r="D177" s="23"/>
      <c r="E177" s="22"/>
      <c r="F177" s="22"/>
      <c r="G177" s="22"/>
      <c r="H177" s="22"/>
      <c r="I177" s="22"/>
      <c r="J177" s="23"/>
      <c r="K177" s="23"/>
      <c r="L177" s="267"/>
      <c r="M177" s="22"/>
      <c r="N177" s="22"/>
      <c r="O177" s="23"/>
      <c r="P177" s="23"/>
      <c r="Q177" s="23"/>
    </row>
    <row r="178" spans="1:17">
      <c r="A178" s="312" t="s">
        <v>612</v>
      </c>
      <c r="B178" s="312" t="s">
        <v>1694</v>
      </c>
      <c r="C178" s="312" t="s">
        <v>1695</v>
      </c>
      <c r="D178" s="60" t="s">
        <v>307</v>
      </c>
      <c r="E178" s="60"/>
      <c r="F178" s="60"/>
      <c r="G178" s="60"/>
      <c r="H178" s="60"/>
      <c r="I178" s="60"/>
      <c r="J178" s="60" t="s">
        <v>308</v>
      </c>
      <c r="K178" s="60"/>
      <c r="L178" s="269"/>
      <c r="M178" s="263"/>
      <c r="N178" s="263"/>
      <c r="O178" s="263"/>
    </row>
    <row r="179" spans="1:17" ht="30">
      <c r="A179" s="313"/>
      <c r="B179" s="313"/>
      <c r="C179" s="313"/>
      <c r="D179" s="87" t="s">
        <v>61</v>
      </c>
      <c r="E179" s="87" t="s">
        <v>310</v>
      </c>
      <c r="F179" s="87" t="s">
        <v>58</v>
      </c>
      <c r="G179" s="87">
        <v>1000000</v>
      </c>
      <c r="H179" s="87"/>
      <c r="I179" s="87">
        <v>2</v>
      </c>
      <c r="J179" s="87" t="s">
        <v>309</v>
      </c>
      <c r="K179" s="87"/>
      <c r="L179" s="270" t="s">
        <v>312</v>
      </c>
      <c r="M179" s="263"/>
      <c r="N179" s="263"/>
      <c r="O179" s="263"/>
      <c r="P179" s="263" t="s">
        <v>1615</v>
      </c>
      <c r="Q179" s="263">
        <v>13</v>
      </c>
    </row>
    <row r="180" spans="1:17" ht="30">
      <c r="A180" s="313"/>
      <c r="B180" s="313"/>
      <c r="C180" s="313"/>
      <c r="D180" s="88" t="s">
        <v>62</v>
      </c>
      <c r="E180" s="88" t="s">
        <v>311</v>
      </c>
      <c r="F180" s="88" t="s">
        <v>53</v>
      </c>
      <c r="G180" s="88">
        <v>1000000</v>
      </c>
      <c r="H180" s="88"/>
      <c r="I180" s="88"/>
      <c r="J180" s="88" t="s">
        <v>309</v>
      </c>
      <c r="K180" s="88"/>
      <c r="L180" s="271" t="s">
        <v>313</v>
      </c>
      <c r="M180" s="263"/>
      <c r="N180" s="263"/>
      <c r="O180" s="263"/>
      <c r="P180" s="263" t="s">
        <v>1616</v>
      </c>
      <c r="Q180" s="263">
        <v>1000000</v>
      </c>
    </row>
    <row r="181" spans="1:17" ht="30">
      <c r="A181" s="313"/>
      <c r="B181" s="313"/>
      <c r="C181" s="313"/>
      <c r="D181" s="87" t="s">
        <v>61</v>
      </c>
      <c r="E181" s="87" t="s">
        <v>311</v>
      </c>
      <c r="F181" s="87" t="s">
        <v>58</v>
      </c>
      <c r="G181" s="87">
        <v>1000000</v>
      </c>
      <c r="H181" s="87">
        <v>12</v>
      </c>
      <c r="I181" s="87">
        <v>2</v>
      </c>
      <c r="J181" s="87"/>
      <c r="K181" s="87" t="s">
        <v>1560</v>
      </c>
      <c r="L181" s="270"/>
      <c r="M181" s="263"/>
      <c r="N181" s="263"/>
      <c r="O181" s="263"/>
      <c r="P181" s="263" t="s">
        <v>1617</v>
      </c>
      <c r="Q181" s="263">
        <v>13</v>
      </c>
    </row>
    <row r="182" spans="1:17" ht="45">
      <c r="A182" s="313"/>
      <c r="B182" s="313"/>
      <c r="C182" s="313"/>
      <c r="D182" s="88" t="s">
        <v>62</v>
      </c>
      <c r="E182" s="88" t="s">
        <v>311</v>
      </c>
      <c r="F182" s="88" t="s">
        <v>53</v>
      </c>
      <c r="G182" s="88">
        <v>1000000</v>
      </c>
      <c r="H182" s="88">
        <v>15</v>
      </c>
      <c r="I182" s="88"/>
      <c r="J182" s="88"/>
      <c r="K182" s="88" t="s">
        <v>1560</v>
      </c>
      <c r="L182" s="271"/>
      <c r="M182" s="263"/>
      <c r="N182" s="263"/>
      <c r="O182" s="263"/>
      <c r="P182" s="263" t="s">
        <v>1618</v>
      </c>
      <c r="Q182" s="263">
        <v>1000000</v>
      </c>
    </row>
    <row r="183" spans="1:17">
      <c r="A183" s="313"/>
      <c r="B183" s="313"/>
      <c r="C183" s="313"/>
      <c r="D183" s="87" t="s">
        <v>68</v>
      </c>
      <c r="E183" s="87" t="s">
        <v>69</v>
      </c>
      <c r="F183" s="87"/>
      <c r="G183" s="87"/>
      <c r="H183" s="16"/>
      <c r="I183" s="87"/>
      <c r="J183" s="87" t="s">
        <v>615</v>
      </c>
      <c r="K183" s="87" t="s">
        <v>1576</v>
      </c>
      <c r="L183" s="270"/>
      <c r="M183" s="263"/>
      <c r="N183" s="263"/>
      <c r="O183" s="263"/>
      <c r="P183" s="263" t="s">
        <v>1619</v>
      </c>
      <c r="Q183" s="263">
        <f>((Q179*Q180)+(Q181*Q182))/(Q180+Q182)</f>
        <v>13</v>
      </c>
    </row>
    <row r="184" spans="1:17" ht="30">
      <c r="A184" s="313"/>
      <c r="B184" s="313"/>
      <c r="C184" s="313"/>
      <c r="D184" s="88" t="s">
        <v>71</v>
      </c>
      <c r="E184" s="88"/>
      <c r="F184" s="88"/>
      <c r="G184" s="88"/>
      <c r="H184" s="31"/>
      <c r="I184" s="61"/>
      <c r="J184" s="88" t="s">
        <v>402</v>
      </c>
      <c r="K184" s="88" t="s">
        <v>1576</v>
      </c>
      <c r="L184" s="272" t="s">
        <v>1625</v>
      </c>
      <c r="M184" s="263"/>
      <c r="N184" s="263"/>
      <c r="O184" s="263"/>
    </row>
    <row r="185" spans="1:17" ht="30">
      <c r="A185" s="313"/>
      <c r="B185" s="313"/>
      <c r="C185" s="313"/>
      <c r="D185" s="70" t="s">
        <v>377</v>
      </c>
      <c r="E185" s="70"/>
      <c r="F185" s="70"/>
      <c r="G185" s="70"/>
      <c r="H185" s="71"/>
      <c r="I185" s="72"/>
      <c r="J185" s="70"/>
      <c r="K185" s="70" t="s">
        <v>1576</v>
      </c>
      <c r="L185" s="274" t="s">
        <v>1626</v>
      </c>
      <c r="M185" s="263"/>
      <c r="N185" s="263"/>
      <c r="O185" s="263"/>
    </row>
    <row r="186" spans="1:17">
      <c r="A186" s="313"/>
      <c r="B186" s="313"/>
      <c r="C186" s="313"/>
      <c r="D186" s="87" t="s">
        <v>68</v>
      </c>
      <c r="E186" s="87" t="s">
        <v>69</v>
      </c>
      <c r="F186" s="87"/>
      <c r="G186" s="87"/>
      <c r="H186" s="16"/>
      <c r="I186" s="87"/>
      <c r="J186" s="87"/>
      <c r="K186" s="87" t="s">
        <v>1576</v>
      </c>
      <c r="L186" s="270"/>
      <c r="M186" s="263"/>
      <c r="N186" s="263"/>
      <c r="O186" s="263"/>
    </row>
    <row r="187" spans="1:17">
      <c r="A187" s="313"/>
      <c r="B187" s="313"/>
      <c r="C187" s="313"/>
      <c r="D187" s="88" t="s">
        <v>71</v>
      </c>
      <c r="E187" s="88"/>
      <c r="F187" s="88"/>
      <c r="G187" s="88"/>
      <c r="H187" s="31"/>
      <c r="I187" s="61"/>
      <c r="J187" s="88"/>
      <c r="K187" s="88" t="s">
        <v>1576</v>
      </c>
      <c r="L187" s="271"/>
      <c r="M187" s="263"/>
      <c r="N187" s="263"/>
      <c r="O187" s="263"/>
    </row>
    <row r="188" spans="1:17">
      <c r="A188" s="313"/>
      <c r="B188" s="313"/>
      <c r="C188" s="313"/>
      <c r="D188" s="70" t="s">
        <v>377</v>
      </c>
      <c r="E188" s="70"/>
      <c r="F188" s="70" t="s">
        <v>53</v>
      </c>
      <c r="G188" s="70">
        <v>1000000</v>
      </c>
      <c r="H188" s="71"/>
      <c r="I188" s="72"/>
      <c r="J188" s="70" t="s">
        <v>1650</v>
      </c>
      <c r="K188" s="70" t="s">
        <v>1576</v>
      </c>
      <c r="L188" s="274"/>
      <c r="M188" s="263"/>
      <c r="N188" s="57"/>
      <c r="O188" s="263"/>
    </row>
    <row r="189" spans="1:17">
      <c r="A189" s="313"/>
      <c r="B189" s="313"/>
      <c r="C189" s="313"/>
      <c r="D189" s="87" t="s">
        <v>68</v>
      </c>
      <c r="E189" s="87" t="s">
        <v>69</v>
      </c>
      <c r="F189" s="87"/>
      <c r="G189" s="87"/>
      <c r="H189" s="16"/>
      <c r="I189" s="87"/>
      <c r="J189" s="87"/>
      <c r="K189" s="87" t="s">
        <v>356</v>
      </c>
      <c r="L189" s="270"/>
      <c r="M189" s="263"/>
      <c r="N189" s="263"/>
      <c r="O189" s="263"/>
    </row>
    <row r="190" spans="1:17">
      <c r="A190" s="313"/>
      <c r="B190" s="313"/>
      <c r="C190" s="313"/>
      <c r="D190" s="88" t="s">
        <v>71</v>
      </c>
      <c r="E190" s="88"/>
      <c r="F190" s="88"/>
      <c r="G190" s="88"/>
      <c r="H190" s="31"/>
      <c r="I190" s="61"/>
      <c r="J190" s="88"/>
      <c r="K190" s="88" t="s">
        <v>356</v>
      </c>
      <c r="L190" s="272" t="s">
        <v>1651</v>
      </c>
      <c r="M190" s="263"/>
      <c r="N190" s="263"/>
      <c r="O190" s="263"/>
    </row>
    <row r="191" spans="1:17" ht="30">
      <c r="A191" s="313"/>
      <c r="B191" s="313"/>
      <c r="C191" s="313"/>
      <c r="D191" s="70" t="s">
        <v>377</v>
      </c>
      <c r="E191" s="70"/>
      <c r="F191" s="70"/>
      <c r="G191" s="70"/>
      <c r="H191" s="71"/>
      <c r="I191" s="72"/>
      <c r="J191" s="72" t="s">
        <v>382</v>
      </c>
      <c r="K191" s="70" t="s">
        <v>356</v>
      </c>
      <c r="L191" s="274" t="s">
        <v>381</v>
      </c>
      <c r="M191" s="263"/>
      <c r="N191" s="263"/>
      <c r="O191" s="263"/>
    </row>
    <row r="192" spans="1:17" ht="135">
      <c r="A192" s="313"/>
      <c r="B192" s="313"/>
      <c r="C192" s="313"/>
      <c r="D192" s="14" t="s">
        <v>78</v>
      </c>
      <c r="E192" s="90"/>
      <c r="F192" s="90"/>
      <c r="G192" s="90"/>
      <c r="H192" s="14"/>
      <c r="I192" s="90"/>
      <c r="J192" s="90"/>
      <c r="K192" s="90"/>
      <c r="L192" s="258" t="s">
        <v>383</v>
      </c>
      <c r="M192" s="263"/>
      <c r="N192" s="263"/>
      <c r="O192" s="263"/>
    </row>
    <row r="193" spans="1:17">
      <c r="A193" s="314"/>
      <c r="B193" s="314"/>
      <c r="C193" s="314"/>
      <c r="D193" s="13" t="s">
        <v>87</v>
      </c>
      <c r="E193" s="90"/>
      <c r="F193" s="90"/>
      <c r="G193" s="90"/>
      <c r="H193" s="14"/>
      <c r="I193" s="90"/>
      <c r="J193" s="90"/>
      <c r="K193" s="90"/>
      <c r="L193" s="258"/>
      <c r="M193" s="263"/>
      <c r="N193" s="57"/>
      <c r="O193" s="263"/>
    </row>
    <row r="194" spans="1:17" s="24" customFormat="1">
      <c r="A194" s="44"/>
      <c r="B194" s="44"/>
      <c r="C194" s="44"/>
      <c r="D194" s="23"/>
      <c r="E194" s="22"/>
      <c r="F194" s="22"/>
      <c r="G194" s="22"/>
      <c r="H194" s="22"/>
      <c r="I194" s="22"/>
      <c r="J194" s="23"/>
      <c r="K194" s="23"/>
      <c r="L194" s="267"/>
      <c r="M194" s="22"/>
      <c r="N194" s="22"/>
      <c r="O194" s="23"/>
      <c r="P194" s="23"/>
      <c r="Q194" s="23"/>
    </row>
    <row r="195" spans="1:17">
      <c r="A195" s="312" t="s">
        <v>613</v>
      </c>
      <c r="B195" s="312" t="s">
        <v>1694</v>
      </c>
      <c r="C195" s="312" t="s">
        <v>1696</v>
      </c>
      <c r="D195" s="60" t="s">
        <v>307</v>
      </c>
      <c r="E195" s="60"/>
      <c r="F195" s="60"/>
      <c r="G195" s="60"/>
      <c r="H195" s="60"/>
      <c r="I195" s="60"/>
      <c r="J195" s="60" t="s">
        <v>308</v>
      </c>
      <c r="K195" s="60"/>
      <c r="L195" s="269"/>
      <c r="M195" s="263"/>
      <c r="N195" s="263"/>
      <c r="O195" s="263"/>
    </row>
    <row r="196" spans="1:17" ht="30">
      <c r="A196" s="313"/>
      <c r="B196" s="313"/>
      <c r="C196" s="313"/>
      <c r="D196" s="87" t="s">
        <v>61</v>
      </c>
      <c r="E196" s="87" t="s">
        <v>310</v>
      </c>
      <c r="F196" s="87" t="s">
        <v>58</v>
      </c>
      <c r="G196" s="87">
        <v>1000000</v>
      </c>
      <c r="H196" s="87"/>
      <c r="I196" s="87">
        <v>2</v>
      </c>
      <c r="J196" s="87" t="s">
        <v>309</v>
      </c>
      <c r="K196" s="87"/>
      <c r="L196" s="270" t="s">
        <v>312</v>
      </c>
      <c r="M196" s="263"/>
      <c r="N196" s="263"/>
      <c r="O196" s="263"/>
      <c r="P196" s="263" t="s">
        <v>1615</v>
      </c>
      <c r="Q196" s="263">
        <v>15</v>
      </c>
    </row>
    <row r="197" spans="1:17" ht="30">
      <c r="A197" s="313"/>
      <c r="B197" s="313"/>
      <c r="C197" s="313"/>
      <c r="D197" s="88" t="s">
        <v>62</v>
      </c>
      <c r="E197" s="88" t="s">
        <v>311</v>
      </c>
      <c r="F197" s="88" t="s">
        <v>53</v>
      </c>
      <c r="G197" s="88">
        <v>1000000</v>
      </c>
      <c r="H197" s="88"/>
      <c r="I197" s="88"/>
      <c r="J197" s="88" t="s">
        <v>309</v>
      </c>
      <c r="K197" s="88"/>
      <c r="L197" s="271" t="s">
        <v>313</v>
      </c>
      <c r="M197" s="263"/>
      <c r="N197" s="263"/>
      <c r="O197" s="263"/>
      <c r="P197" s="263" t="s">
        <v>1616</v>
      </c>
      <c r="Q197" s="263">
        <v>1000000</v>
      </c>
    </row>
    <row r="198" spans="1:17" ht="30">
      <c r="A198" s="313"/>
      <c r="B198" s="313"/>
      <c r="C198" s="313"/>
      <c r="D198" s="70" t="s">
        <v>377</v>
      </c>
      <c r="E198" s="70" t="s">
        <v>311</v>
      </c>
      <c r="F198" s="70" t="s">
        <v>58</v>
      </c>
      <c r="G198" s="70">
        <v>1000000</v>
      </c>
      <c r="H198" s="70"/>
      <c r="I198" s="70"/>
      <c r="J198" s="70" t="s">
        <v>309</v>
      </c>
      <c r="K198" s="70"/>
      <c r="L198" s="274" t="s">
        <v>313</v>
      </c>
      <c r="M198" s="263"/>
      <c r="N198" s="263"/>
      <c r="O198" s="263"/>
      <c r="P198" s="263" t="s">
        <v>1617</v>
      </c>
      <c r="Q198" s="263">
        <v>10</v>
      </c>
    </row>
    <row r="199" spans="1:17" ht="45">
      <c r="A199" s="313"/>
      <c r="B199" s="313"/>
      <c r="C199" s="313"/>
      <c r="D199" s="87" t="s">
        <v>61</v>
      </c>
      <c r="E199" s="87" t="s">
        <v>311</v>
      </c>
      <c r="F199" s="87" t="s">
        <v>58</v>
      </c>
      <c r="G199" s="87">
        <v>1000000</v>
      </c>
      <c r="H199" s="87">
        <v>12</v>
      </c>
      <c r="I199" s="87">
        <v>2</v>
      </c>
      <c r="J199" s="87"/>
      <c r="K199" s="87" t="s">
        <v>1560</v>
      </c>
      <c r="L199" s="270"/>
      <c r="M199" s="263"/>
      <c r="N199" s="263"/>
      <c r="O199" s="263"/>
      <c r="P199" s="263" t="s">
        <v>1618</v>
      </c>
      <c r="Q199" s="263">
        <v>500000</v>
      </c>
    </row>
    <row r="200" spans="1:17">
      <c r="A200" s="313"/>
      <c r="B200" s="313"/>
      <c r="C200" s="313"/>
      <c r="D200" s="88" t="s">
        <v>62</v>
      </c>
      <c r="E200" s="88" t="s">
        <v>311</v>
      </c>
      <c r="F200" s="88" t="s">
        <v>53</v>
      </c>
      <c r="G200" s="88">
        <v>1000000</v>
      </c>
      <c r="H200" s="88">
        <v>15</v>
      </c>
      <c r="I200" s="88"/>
      <c r="J200" s="88"/>
      <c r="K200" s="88" t="s">
        <v>1560</v>
      </c>
      <c r="L200" s="271"/>
      <c r="M200" s="263"/>
      <c r="N200" s="263"/>
      <c r="O200" s="263"/>
      <c r="P200" s="263" t="s">
        <v>1619</v>
      </c>
      <c r="Q200" s="263">
        <f>((Q196*Q197)+(Q198*Q199))/(Q197+Q199)</f>
        <v>13.333333333333334</v>
      </c>
    </row>
    <row r="201" spans="1:17">
      <c r="A201" s="313"/>
      <c r="B201" s="313"/>
      <c r="C201" s="313"/>
      <c r="D201" s="70" t="s">
        <v>377</v>
      </c>
      <c r="E201" s="70" t="s">
        <v>311</v>
      </c>
      <c r="F201" s="70" t="s">
        <v>58</v>
      </c>
      <c r="G201" s="70">
        <v>1000000</v>
      </c>
      <c r="H201" s="70"/>
      <c r="I201" s="70"/>
      <c r="J201" s="70" t="s">
        <v>84</v>
      </c>
      <c r="K201" s="70" t="s">
        <v>1560</v>
      </c>
      <c r="L201" s="274"/>
      <c r="M201" s="263"/>
      <c r="N201" s="263"/>
      <c r="O201" s="263"/>
    </row>
    <row r="202" spans="1:17" ht="30">
      <c r="A202" s="313"/>
      <c r="B202" s="313"/>
      <c r="C202" s="313"/>
      <c r="D202" s="87" t="s">
        <v>68</v>
      </c>
      <c r="E202" s="87" t="s">
        <v>69</v>
      </c>
      <c r="F202" s="87" t="s">
        <v>58</v>
      </c>
      <c r="G202" s="87"/>
      <c r="H202" s="16"/>
      <c r="I202" s="16"/>
      <c r="J202" s="58" t="s">
        <v>369</v>
      </c>
      <c r="K202" s="58" t="s">
        <v>1576</v>
      </c>
      <c r="L202" s="276" t="s">
        <v>1627</v>
      </c>
      <c r="M202" s="263"/>
      <c r="N202" s="58"/>
      <c r="O202" s="263"/>
    </row>
    <row r="203" spans="1:17">
      <c r="A203" s="313"/>
      <c r="B203" s="313"/>
      <c r="C203" s="313"/>
      <c r="D203" s="88" t="s">
        <v>71</v>
      </c>
      <c r="E203" s="88"/>
      <c r="F203" s="88" t="s">
        <v>53</v>
      </c>
      <c r="G203" s="88"/>
      <c r="H203" s="31"/>
      <c r="I203" s="31"/>
      <c r="J203" s="61" t="s">
        <v>616</v>
      </c>
      <c r="K203" s="61" t="s">
        <v>1576</v>
      </c>
      <c r="L203" s="277"/>
      <c r="M203" s="263"/>
      <c r="N203" s="57"/>
      <c r="O203" s="263"/>
    </row>
    <row r="204" spans="1:17" ht="60">
      <c r="A204" s="313"/>
      <c r="B204" s="313"/>
      <c r="C204" s="313"/>
      <c r="D204" s="70" t="s">
        <v>377</v>
      </c>
      <c r="E204" s="70"/>
      <c r="F204" s="70"/>
      <c r="G204" s="70">
        <v>5000000</v>
      </c>
      <c r="H204" s="71">
        <v>10</v>
      </c>
      <c r="I204" s="72"/>
      <c r="J204" s="70"/>
      <c r="K204" s="70" t="s">
        <v>1576</v>
      </c>
      <c r="L204" s="274" t="s">
        <v>1628</v>
      </c>
      <c r="M204" s="263"/>
      <c r="N204" s="263"/>
      <c r="O204" s="263"/>
    </row>
    <row r="205" spans="1:17">
      <c r="A205" s="313"/>
      <c r="B205" s="313"/>
      <c r="C205" s="313"/>
      <c r="D205" s="87" t="s">
        <v>68</v>
      </c>
      <c r="E205" s="87" t="s">
        <v>69</v>
      </c>
      <c r="F205" s="87"/>
      <c r="G205" s="87"/>
      <c r="H205" s="16"/>
      <c r="I205" s="87"/>
      <c r="J205" s="87"/>
      <c r="K205" s="87" t="s">
        <v>356</v>
      </c>
      <c r="L205" s="270"/>
      <c r="M205" s="263"/>
      <c r="N205" s="263"/>
      <c r="O205" s="263"/>
    </row>
    <row r="206" spans="1:17">
      <c r="A206" s="313"/>
      <c r="B206" s="313"/>
      <c r="C206" s="313"/>
      <c r="D206" s="88" t="s">
        <v>71</v>
      </c>
      <c r="E206" s="88"/>
      <c r="F206" s="88"/>
      <c r="G206" s="88"/>
      <c r="H206" s="31"/>
      <c r="I206" s="61"/>
      <c r="J206" s="88"/>
      <c r="K206" s="88" t="s">
        <v>356</v>
      </c>
      <c r="L206" s="271"/>
      <c r="M206" s="263"/>
      <c r="N206" s="263"/>
      <c r="O206" s="263"/>
    </row>
    <row r="207" spans="1:17" ht="30">
      <c r="A207" s="313"/>
      <c r="B207" s="313"/>
      <c r="C207" s="313"/>
      <c r="D207" s="70" t="s">
        <v>377</v>
      </c>
      <c r="E207" s="70"/>
      <c r="F207" s="70"/>
      <c r="G207" s="70"/>
      <c r="H207" s="71"/>
      <c r="I207" s="72"/>
      <c r="J207" s="72" t="s">
        <v>390</v>
      </c>
      <c r="K207" s="70" t="s">
        <v>356</v>
      </c>
      <c r="L207" s="275" t="s">
        <v>1652</v>
      </c>
      <c r="M207" s="263"/>
      <c r="N207" s="263"/>
      <c r="O207" s="263"/>
    </row>
    <row r="208" spans="1:17" ht="105">
      <c r="A208" s="313"/>
      <c r="B208" s="313"/>
      <c r="C208" s="313"/>
      <c r="D208" s="14" t="s">
        <v>78</v>
      </c>
      <c r="E208" s="90"/>
      <c r="F208" s="90"/>
      <c r="G208" s="90"/>
      <c r="H208" s="14"/>
      <c r="I208" s="90"/>
      <c r="J208" s="90"/>
      <c r="K208" s="90"/>
      <c r="L208" s="258" t="s">
        <v>1629</v>
      </c>
      <c r="M208" s="263"/>
      <c r="N208" s="263"/>
      <c r="O208" s="263"/>
    </row>
    <row r="209" spans="1:17" ht="105">
      <c r="A209" s="314"/>
      <c r="B209" s="314"/>
      <c r="C209" s="314"/>
      <c r="D209" s="13" t="s">
        <v>87</v>
      </c>
      <c r="E209" s="90"/>
      <c r="F209" s="90"/>
      <c r="G209" s="90"/>
      <c r="H209" s="14"/>
      <c r="I209" s="90"/>
      <c r="J209" s="4"/>
      <c r="K209" s="90"/>
      <c r="L209" s="258" t="s">
        <v>1629</v>
      </c>
      <c r="M209" s="263"/>
      <c r="N209" s="263"/>
      <c r="O209" s="263"/>
    </row>
    <row r="210" spans="1:17" s="24" customFormat="1">
      <c r="A210" s="44"/>
      <c r="B210" s="44"/>
      <c r="C210" s="44"/>
      <c r="D210" s="23"/>
      <c r="E210" s="22"/>
      <c r="F210" s="22"/>
      <c r="G210" s="22"/>
      <c r="H210" s="22"/>
      <c r="I210" s="22"/>
      <c r="K210" s="23"/>
      <c r="L210" s="267"/>
      <c r="M210" s="22"/>
      <c r="N210" s="22"/>
      <c r="O210" s="23"/>
      <c r="P210" s="23"/>
      <c r="Q210" s="23"/>
    </row>
    <row r="211" spans="1:17">
      <c r="A211" s="312" t="s">
        <v>1559</v>
      </c>
      <c r="B211" s="312" t="s">
        <v>1698</v>
      </c>
      <c r="C211" s="312" t="s">
        <v>1697</v>
      </c>
      <c r="D211" s="60" t="s">
        <v>307</v>
      </c>
      <c r="E211" s="60"/>
      <c r="F211" s="60"/>
      <c r="G211" s="60"/>
      <c r="H211" s="60"/>
      <c r="I211" s="60"/>
      <c r="J211" s="60" t="s">
        <v>308</v>
      </c>
      <c r="K211" s="60"/>
      <c r="L211" s="269"/>
      <c r="M211" s="263"/>
      <c r="N211" s="263"/>
      <c r="O211" s="263"/>
    </row>
    <row r="212" spans="1:17">
      <c r="A212" s="313"/>
      <c r="B212" s="313"/>
      <c r="C212" s="313"/>
      <c r="D212" s="87" t="s">
        <v>61</v>
      </c>
      <c r="E212" s="87" t="s">
        <v>310</v>
      </c>
      <c r="F212" s="87" t="s">
        <v>58</v>
      </c>
      <c r="G212" s="87">
        <v>1000000</v>
      </c>
      <c r="H212" s="87"/>
      <c r="I212" s="87">
        <v>2</v>
      </c>
      <c r="J212" s="87" t="s">
        <v>309</v>
      </c>
      <c r="K212" s="87"/>
      <c r="L212" s="270"/>
      <c r="M212" s="263"/>
      <c r="N212" s="263"/>
      <c r="O212" s="263"/>
    </row>
    <row r="213" spans="1:17">
      <c r="A213" s="313"/>
      <c r="B213" s="313"/>
      <c r="C213" s="313"/>
      <c r="D213" s="88" t="s">
        <v>62</v>
      </c>
      <c r="E213" s="88" t="s">
        <v>311</v>
      </c>
      <c r="F213" s="88" t="s">
        <v>53</v>
      </c>
      <c r="G213" s="88">
        <v>1000000</v>
      </c>
      <c r="H213" s="88"/>
      <c r="I213" s="88"/>
      <c r="J213" s="88" t="s">
        <v>309</v>
      </c>
      <c r="K213" s="88"/>
      <c r="L213" s="271"/>
      <c r="M213" s="263"/>
      <c r="N213" s="263"/>
      <c r="O213" s="263"/>
    </row>
    <row r="214" spans="1:17">
      <c r="A214" s="313"/>
      <c r="B214" s="313"/>
      <c r="C214" s="313"/>
      <c r="D214" s="70" t="s">
        <v>377</v>
      </c>
      <c r="E214" s="70" t="s">
        <v>311</v>
      </c>
      <c r="F214" s="70" t="s">
        <v>58</v>
      </c>
      <c r="G214" s="70">
        <v>1000000</v>
      </c>
      <c r="H214" s="70"/>
      <c r="I214" s="70"/>
      <c r="J214" s="70" t="s">
        <v>309</v>
      </c>
      <c r="K214" s="70"/>
      <c r="L214" s="274"/>
      <c r="M214" s="263"/>
      <c r="N214" s="263"/>
      <c r="O214" s="263"/>
    </row>
    <row r="215" spans="1:17">
      <c r="A215" s="313"/>
      <c r="B215" s="313"/>
      <c r="C215" s="313"/>
      <c r="D215" s="87" t="s">
        <v>61</v>
      </c>
      <c r="E215" s="87" t="s">
        <v>311</v>
      </c>
      <c r="F215" s="87" t="s">
        <v>58</v>
      </c>
      <c r="G215" s="87">
        <v>1000000</v>
      </c>
      <c r="H215" s="87">
        <v>12</v>
      </c>
      <c r="I215" s="87">
        <v>2</v>
      </c>
      <c r="J215" s="87"/>
      <c r="K215" s="87" t="s">
        <v>1560</v>
      </c>
      <c r="L215" s="270"/>
      <c r="M215" s="263"/>
      <c r="N215" s="263"/>
      <c r="O215" s="263"/>
    </row>
    <row r="216" spans="1:17">
      <c r="A216" s="313"/>
      <c r="B216" s="313"/>
      <c r="C216" s="313"/>
      <c r="D216" s="88" t="s">
        <v>62</v>
      </c>
      <c r="E216" s="88" t="s">
        <v>311</v>
      </c>
      <c r="F216" s="88" t="s">
        <v>53</v>
      </c>
      <c r="G216" s="88">
        <v>1000000</v>
      </c>
      <c r="H216" s="88">
        <v>10</v>
      </c>
      <c r="I216" s="88"/>
      <c r="J216" s="88"/>
      <c r="K216" s="88" t="s">
        <v>1560</v>
      </c>
      <c r="L216" s="271"/>
      <c r="M216" s="263"/>
      <c r="N216" s="263"/>
      <c r="O216" s="263"/>
    </row>
    <row r="217" spans="1:17">
      <c r="A217" s="313"/>
      <c r="B217" s="313"/>
      <c r="C217" s="313"/>
      <c r="D217" s="70" t="s">
        <v>377</v>
      </c>
      <c r="E217" s="70" t="s">
        <v>311</v>
      </c>
      <c r="F217" s="70" t="s">
        <v>58</v>
      </c>
      <c r="G217" s="70">
        <v>1000000</v>
      </c>
      <c r="H217" s="70">
        <v>15</v>
      </c>
      <c r="I217" s="70"/>
      <c r="J217" s="70"/>
      <c r="K217" s="70" t="s">
        <v>1560</v>
      </c>
      <c r="L217" s="274"/>
      <c r="M217" s="263"/>
      <c r="N217" s="263"/>
      <c r="O217" s="263"/>
    </row>
    <row r="218" spans="1:17">
      <c r="A218" s="313"/>
      <c r="B218" s="313"/>
      <c r="C218" s="313"/>
      <c r="D218" s="87" t="s">
        <v>68</v>
      </c>
      <c r="E218" s="87" t="s">
        <v>69</v>
      </c>
      <c r="F218" s="87" t="s">
        <v>58</v>
      </c>
      <c r="G218" s="87"/>
      <c r="H218" s="16"/>
      <c r="I218" s="87"/>
      <c r="J218" s="87" t="s">
        <v>72</v>
      </c>
      <c r="K218" s="87" t="s">
        <v>1576</v>
      </c>
      <c r="L218" s="276" t="s">
        <v>1630</v>
      </c>
      <c r="M218" s="263"/>
      <c r="N218" s="14"/>
      <c r="O218" s="263"/>
    </row>
    <row r="219" spans="1:17">
      <c r="A219" s="313"/>
      <c r="B219" s="313"/>
      <c r="C219" s="313"/>
      <c r="D219" s="88" t="s">
        <v>71</v>
      </c>
      <c r="E219" s="88"/>
      <c r="F219" s="88" t="s">
        <v>53</v>
      </c>
      <c r="G219" s="88"/>
      <c r="H219" s="31"/>
      <c r="I219" s="61"/>
      <c r="J219" s="61" t="s">
        <v>72</v>
      </c>
      <c r="K219" s="88" t="s">
        <v>1576</v>
      </c>
      <c r="L219" s="271"/>
      <c r="M219" s="263"/>
      <c r="N219" s="263"/>
      <c r="O219" s="263"/>
    </row>
    <row r="220" spans="1:17">
      <c r="A220" s="313"/>
      <c r="B220" s="313"/>
      <c r="C220" s="313"/>
      <c r="D220" s="70" t="s">
        <v>377</v>
      </c>
      <c r="E220" s="70" t="s">
        <v>311</v>
      </c>
      <c r="F220" s="70" t="s">
        <v>58</v>
      </c>
      <c r="G220" s="70">
        <v>1000000</v>
      </c>
      <c r="H220" s="70">
        <v>15</v>
      </c>
      <c r="I220" s="70"/>
      <c r="J220" s="70" t="s">
        <v>618</v>
      </c>
      <c r="K220" s="70" t="s">
        <v>1576</v>
      </c>
      <c r="L220" s="274" t="s">
        <v>617</v>
      </c>
      <c r="M220" s="263"/>
      <c r="N220" s="263"/>
      <c r="O220" s="263"/>
    </row>
    <row r="221" spans="1:17">
      <c r="A221" s="313"/>
      <c r="B221" s="313"/>
      <c r="C221" s="313"/>
      <c r="D221" s="87" t="s">
        <v>68</v>
      </c>
      <c r="E221" s="87" t="s">
        <v>69</v>
      </c>
      <c r="F221" s="87"/>
      <c r="G221" s="87"/>
      <c r="H221" s="16">
        <v>12</v>
      </c>
      <c r="I221" s="87"/>
      <c r="J221" s="87" t="s">
        <v>72</v>
      </c>
      <c r="K221" s="87" t="s">
        <v>356</v>
      </c>
      <c r="L221" s="276" t="s">
        <v>1632</v>
      </c>
      <c r="M221" s="263"/>
      <c r="N221" s="263"/>
      <c r="O221" s="263"/>
    </row>
    <row r="222" spans="1:17">
      <c r="A222" s="313"/>
      <c r="B222" s="313"/>
      <c r="C222" s="313"/>
      <c r="D222" s="88" t="s">
        <v>71</v>
      </c>
      <c r="E222" s="88"/>
      <c r="F222" s="88"/>
      <c r="G222" s="88"/>
      <c r="H222" s="31"/>
      <c r="I222" s="61"/>
      <c r="J222" s="73" t="s">
        <v>619</v>
      </c>
      <c r="K222" s="88" t="s">
        <v>356</v>
      </c>
      <c r="L222" s="271"/>
      <c r="M222" s="263"/>
      <c r="N222" s="263"/>
      <c r="O222" s="263"/>
    </row>
    <row r="223" spans="1:17" ht="30">
      <c r="A223" s="313"/>
      <c r="B223" s="313"/>
      <c r="C223" s="313"/>
      <c r="D223" s="70" t="s">
        <v>377</v>
      </c>
      <c r="E223" s="70" t="s">
        <v>311</v>
      </c>
      <c r="F223" s="70" t="s">
        <v>58</v>
      </c>
      <c r="G223" s="70">
        <v>1000000</v>
      </c>
      <c r="H223" s="70">
        <v>13</v>
      </c>
      <c r="I223" s="70"/>
      <c r="J223" s="70" t="s">
        <v>72</v>
      </c>
      <c r="K223" s="70" t="s">
        <v>356</v>
      </c>
      <c r="L223" s="274" t="s">
        <v>395</v>
      </c>
      <c r="M223" s="263"/>
      <c r="N223" s="263"/>
      <c r="O223" s="263"/>
    </row>
    <row r="224" spans="1:17" ht="30">
      <c r="A224" s="313"/>
      <c r="B224" s="313"/>
      <c r="C224" s="313"/>
      <c r="D224" s="14" t="s">
        <v>78</v>
      </c>
      <c r="E224" s="90"/>
      <c r="F224" s="90"/>
      <c r="G224" s="90"/>
      <c r="H224" s="14"/>
      <c r="I224" s="90"/>
      <c r="J224" s="90"/>
      <c r="K224" s="90"/>
      <c r="L224" s="258" t="s">
        <v>1631</v>
      </c>
      <c r="M224" s="263"/>
      <c r="N224" s="263"/>
      <c r="O224" s="263"/>
    </row>
    <row r="225" spans="1:17" ht="30">
      <c r="A225" s="314"/>
      <c r="B225" s="314"/>
      <c r="C225" s="314"/>
      <c r="D225" s="13" t="s">
        <v>87</v>
      </c>
      <c r="E225" s="90"/>
      <c r="F225" s="90"/>
      <c r="G225" s="90"/>
      <c r="H225" s="14"/>
      <c r="I225" s="90"/>
      <c r="J225" s="90"/>
      <c r="K225" s="90"/>
      <c r="L225" s="258" t="s">
        <v>1631</v>
      </c>
      <c r="M225" s="263"/>
      <c r="N225" s="263"/>
      <c r="O225" s="263"/>
    </row>
    <row r="226" spans="1:17" s="24" customFormat="1">
      <c r="A226" s="44"/>
      <c r="B226" s="44"/>
      <c r="C226" s="44"/>
      <c r="D226" s="23"/>
      <c r="E226" s="22"/>
      <c r="F226" s="22"/>
      <c r="G226" s="22"/>
      <c r="H226" s="22"/>
      <c r="I226" s="22"/>
      <c r="J226" s="23"/>
      <c r="K226" s="23"/>
      <c r="L226" s="267"/>
      <c r="M226" s="22"/>
      <c r="N226" s="22"/>
      <c r="O226" s="23"/>
      <c r="P226" s="23"/>
      <c r="Q226" s="23"/>
    </row>
    <row r="227" spans="1:17" ht="30" customHeight="1">
      <c r="A227" s="309" t="s">
        <v>1566</v>
      </c>
      <c r="B227" s="309" t="s">
        <v>1694</v>
      </c>
      <c r="C227" s="309" t="s">
        <v>1699</v>
      </c>
      <c r="D227" s="60" t="s">
        <v>307</v>
      </c>
      <c r="E227" s="60"/>
      <c r="F227" s="60"/>
      <c r="G227" s="60"/>
      <c r="H227" s="60"/>
      <c r="I227" s="60"/>
      <c r="J227" s="60" t="s">
        <v>308</v>
      </c>
      <c r="K227" s="60"/>
      <c r="L227" s="269"/>
      <c r="M227" s="263"/>
      <c r="N227" s="263"/>
      <c r="O227" s="263"/>
    </row>
    <row r="228" spans="1:17" ht="30">
      <c r="A228" s="310"/>
      <c r="B228" s="310"/>
      <c r="C228" s="310"/>
      <c r="D228" s="87" t="s">
        <v>61</v>
      </c>
      <c r="E228" s="87" t="s">
        <v>310</v>
      </c>
      <c r="F228" s="87" t="s">
        <v>58</v>
      </c>
      <c r="G228" s="87">
        <v>1000000</v>
      </c>
      <c r="H228" s="87"/>
      <c r="I228" s="87">
        <v>0</v>
      </c>
      <c r="J228" s="87" t="s">
        <v>309</v>
      </c>
      <c r="K228" s="87"/>
      <c r="L228" s="270" t="s">
        <v>312</v>
      </c>
      <c r="M228" s="263"/>
      <c r="N228" s="263"/>
      <c r="O228" s="263"/>
    </row>
    <row r="229" spans="1:17" ht="30">
      <c r="A229" s="310"/>
      <c r="B229" s="310"/>
      <c r="C229" s="310"/>
      <c r="D229" s="88" t="s">
        <v>62</v>
      </c>
      <c r="E229" s="88" t="s">
        <v>311</v>
      </c>
      <c r="F229" s="88" t="s">
        <v>53</v>
      </c>
      <c r="G229" s="88">
        <v>1000000</v>
      </c>
      <c r="H229" s="88"/>
      <c r="I229" s="88"/>
      <c r="J229" s="88" t="s">
        <v>309</v>
      </c>
      <c r="K229" s="88"/>
      <c r="L229" s="271" t="s">
        <v>313</v>
      </c>
      <c r="M229" s="263"/>
      <c r="N229" s="263"/>
      <c r="O229" s="263"/>
    </row>
    <row r="230" spans="1:17">
      <c r="A230" s="310"/>
      <c r="B230" s="310"/>
      <c r="C230" s="310"/>
      <c r="D230" s="87" t="s">
        <v>61</v>
      </c>
      <c r="E230" s="87" t="s">
        <v>311</v>
      </c>
      <c r="F230" s="87" t="s">
        <v>58</v>
      </c>
      <c r="G230" s="87">
        <v>1000000</v>
      </c>
      <c r="H230" s="87">
        <v>12</v>
      </c>
      <c r="I230" s="87">
        <v>0</v>
      </c>
      <c r="J230" s="87"/>
      <c r="K230" s="87" t="s">
        <v>1560</v>
      </c>
      <c r="L230" s="270"/>
      <c r="M230" s="263"/>
      <c r="N230" s="263"/>
      <c r="O230" s="263"/>
    </row>
    <row r="231" spans="1:17">
      <c r="A231" s="310"/>
      <c r="B231" s="310"/>
      <c r="C231" s="310"/>
      <c r="D231" s="88" t="s">
        <v>62</v>
      </c>
      <c r="E231" s="88" t="s">
        <v>311</v>
      </c>
      <c r="F231" s="88" t="s">
        <v>53</v>
      </c>
      <c r="G231" s="88">
        <v>1000000</v>
      </c>
      <c r="H231" s="88">
        <v>10</v>
      </c>
      <c r="I231" s="88"/>
      <c r="J231" s="88"/>
      <c r="K231" s="88" t="s">
        <v>1560</v>
      </c>
      <c r="L231" s="271"/>
      <c r="M231" s="263"/>
      <c r="N231" s="263"/>
      <c r="O231" s="263"/>
    </row>
    <row r="232" spans="1:17">
      <c r="A232" s="310"/>
      <c r="B232" s="310"/>
      <c r="C232" s="310"/>
      <c r="D232" s="70" t="s">
        <v>377</v>
      </c>
      <c r="E232" s="70"/>
      <c r="F232" s="70"/>
      <c r="G232" s="70"/>
      <c r="H232" s="70"/>
      <c r="I232" s="70"/>
      <c r="J232" s="70"/>
      <c r="K232" s="70" t="s">
        <v>1560</v>
      </c>
      <c r="L232" s="274" t="s">
        <v>391</v>
      </c>
      <c r="M232" s="263"/>
      <c r="N232" s="263"/>
      <c r="O232" s="263"/>
    </row>
    <row r="233" spans="1:17" ht="43.5" customHeight="1">
      <c r="A233" s="310"/>
      <c r="B233" s="310"/>
      <c r="C233" s="310"/>
      <c r="D233" s="87" t="s">
        <v>68</v>
      </c>
      <c r="E233" s="87" t="s">
        <v>69</v>
      </c>
      <c r="F233" s="87"/>
      <c r="G233" s="87"/>
      <c r="H233" s="16"/>
      <c r="I233" s="87"/>
      <c r="J233" s="87" t="s">
        <v>345</v>
      </c>
      <c r="K233" s="87" t="s">
        <v>1576</v>
      </c>
      <c r="L233" s="270"/>
      <c r="M233" s="263"/>
      <c r="N233" s="263"/>
      <c r="O233" s="263"/>
    </row>
    <row r="234" spans="1:17" ht="48" customHeight="1">
      <c r="A234" s="310"/>
      <c r="B234" s="310"/>
      <c r="C234" s="310"/>
      <c r="D234" s="88" t="s">
        <v>71</v>
      </c>
      <c r="E234" s="88"/>
      <c r="F234" s="88"/>
      <c r="G234" s="88"/>
      <c r="H234" s="31"/>
      <c r="I234" s="88"/>
      <c r="J234" s="88" t="s">
        <v>346</v>
      </c>
      <c r="K234" s="88" t="s">
        <v>1576</v>
      </c>
      <c r="L234" s="271" t="s">
        <v>392</v>
      </c>
      <c r="M234" s="263"/>
      <c r="N234" s="263"/>
      <c r="O234" s="263"/>
    </row>
    <row r="235" spans="1:17">
      <c r="A235" s="310"/>
      <c r="B235" s="310"/>
      <c r="C235" s="310"/>
      <c r="D235" s="70" t="s">
        <v>377</v>
      </c>
      <c r="E235" s="70"/>
      <c r="F235" s="70"/>
      <c r="G235" s="70"/>
      <c r="H235" s="70"/>
      <c r="I235" s="70"/>
      <c r="J235" s="70"/>
      <c r="K235" s="70" t="s">
        <v>1576</v>
      </c>
      <c r="L235" s="274" t="s">
        <v>391</v>
      </c>
      <c r="M235" s="263"/>
      <c r="N235" s="263"/>
      <c r="O235" s="263"/>
    </row>
    <row r="236" spans="1:17" ht="30">
      <c r="A236" s="310"/>
      <c r="B236" s="310"/>
      <c r="C236" s="310"/>
      <c r="D236" s="87" t="s">
        <v>68</v>
      </c>
      <c r="E236" s="87" t="s">
        <v>69</v>
      </c>
      <c r="F236" s="87"/>
      <c r="G236" s="87"/>
      <c r="H236" s="16"/>
      <c r="I236" s="87"/>
      <c r="J236" s="87"/>
      <c r="K236" s="87" t="s">
        <v>356</v>
      </c>
      <c r="L236" s="270" t="s">
        <v>1633</v>
      </c>
      <c r="M236" s="263"/>
      <c r="N236" s="263"/>
      <c r="O236" s="263"/>
    </row>
    <row r="237" spans="1:17" ht="30">
      <c r="A237" s="310"/>
      <c r="B237" s="310"/>
      <c r="C237" s="310"/>
      <c r="D237" s="88" t="s">
        <v>71</v>
      </c>
      <c r="E237" s="88"/>
      <c r="F237" s="88"/>
      <c r="G237" s="88"/>
      <c r="H237" s="31"/>
      <c r="I237" s="88"/>
      <c r="J237" s="88"/>
      <c r="K237" s="88" t="s">
        <v>356</v>
      </c>
      <c r="L237" s="271" t="s">
        <v>1633</v>
      </c>
      <c r="M237" s="263"/>
      <c r="N237" s="263"/>
      <c r="O237" s="263"/>
    </row>
    <row r="238" spans="1:17">
      <c r="A238" s="310"/>
      <c r="B238" s="310"/>
      <c r="C238" s="310"/>
      <c r="D238" s="70" t="s">
        <v>377</v>
      </c>
      <c r="E238" s="70"/>
      <c r="F238" s="70"/>
      <c r="G238" s="70"/>
      <c r="H238" s="70"/>
      <c r="I238" s="70"/>
      <c r="J238" s="70"/>
      <c r="K238" s="70" t="s">
        <v>356</v>
      </c>
      <c r="L238" s="274" t="s">
        <v>412</v>
      </c>
      <c r="M238" s="263"/>
      <c r="N238" s="263"/>
      <c r="O238" s="263"/>
    </row>
    <row r="239" spans="1:17">
      <c r="A239" s="310"/>
      <c r="B239" s="310"/>
      <c r="C239" s="310"/>
      <c r="D239" s="14" t="s">
        <v>78</v>
      </c>
      <c r="E239" s="90"/>
      <c r="F239" s="90"/>
      <c r="G239" s="90"/>
      <c r="H239" s="14"/>
      <c r="I239" s="90"/>
      <c r="J239" s="90"/>
      <c r="K239" s="90"/>
      <c r="L239" s="258"/>
      <c r="M239" s="263"/>
      <c r="N239" s="263"/>
      <c r="O239" s="263"/>
    </row>
    <row r="240" spans="1:17">
      <c r="A240" s="311"/>
      <c r="B240" s="311"/>
      <c r="C240" s="311"/>
      <c r="D240" s="14" t="s">
        <v>87</v>
      </c>
      <c r="E240" s="90"/>
      <c r="F240" s="90"/>
      <c r="G240" s="90"/>
      <c r="H240" s="90"/>
      <c r="I240" s="90"/>
      <c r="J240" s="90"/>
      <c r="K240" s="90"/>
      <c r="L240" s="258"/>
      <c r="M240" s="263"/>
      <c r="N240" s="263"/>
      <c r="O240" s="263"/>
    </row>
    <row r="241" spans="1:17" s="24" customFormat="1">
      <c r="A241" s="44"/>
      <c r="B241" s="44"/>
      <c r="C241" s="44"/>
      <c r="D241" s="23"/>
      <c r="E241" s="22"/>
      <c r="F241" s="22"/>
      <c r="G241" s="22"/>
      <c r="H241" s="22"/>
      <c r="I241" s="22"/>
      <c r="J241" s="23"/>
      <c r="K241" s="23"/>
      <c r="L241" s="267"/>
      <c r="M241" s="22"/>
      <c r="N241" s="22"/>
      <c r="O241" s="23"/>
      <c r="P241" s="23"/>
      <c r="Q241" s="23"/>
    </row>
    <row r="242" spans="1:17" ht="30" customHeight="1">
      <c r="A242" s="309" t="s">
        <v>1573</v>
      </c>
      <c r="B242" s="309" t="s">
        <v>1694</v>
      </c>
      <c r="C242" s="309" t="s">
        <v>1700</v>
      </c>
      <c r="D242" s="60" t="s">
        <v>307</v>
      </c>
      <c r="E242" s="60"/>
      <c r="F242" s="60"/>
      <c r="G242" s="60"/>
      <c r="H242" s="60"/>
      <c r="I242" s="60"/>
      <c r="J242" s="60" t="s">
        <v>308</v>
      </c>
      <c r="K242" s="60"/>
      <c r="L242" s="269"/>
      <c r="M242" s="263"/>
      <c r="N242" s="263"/>
      <c r="O242" s="263"/>
    </row>
    <row r="243" spans="1:17" ht="30">
      <c r="A243" s="310"/>
      <c r="B243" s="310"/>
      <c r="C243" s="310"/>
      <c r="D243" s="87" t="s">
        <v>61</v>
      </c>
      <c r="E243" s="87" t="s">
        <v>310</v>
      </c>
      <c r="F243" s="87" t="s">
        <v>58</v>
      </c>
      <c r="G243" s="87">
        <v>1000000</v>
      </c>
      <c r="H243" s="87"/>
      <c r="I243" s="87">
        <v>0</v>
      </c>
      <c r="J243" s="87" t="s">
        <v>309</v>
      </c>
      <c r="K243" s="87"/>
      <c r="L243" s="270" t="s">
        <v>312</v>
      </c>
      <c r="M243" s="263"/>
      <c r="N243" s="263"/>
      <c r="O243" s="263"/>
      <c r="P243" s="263" t="s">
        <v>1615</v>
      </c>
      <c r="Q243" s="263">
        <v>100</v>
      </c>
    </row>
    <row r="244" spans="1:17" ht="30">
      <c r="A244" s="310"/>
      <c r="B244" s="310"/>
      <c r="C244" s="310"/>
      <c r="D244" s="88" t="s">
        <v>62</v>
      </c>
      <c r="E244" s="88" t="s">
        <v>311</v>
      </c>
      <c r="F244" s="88" t="s">
        <v>53</v>
      </c>
      <c r="G244" s="88">
        <v>1000000</v>
      </c>
      <c r="H244" s="88"/>
      <c r="I244" s="88"/>
      <c r="J244" s="88" t="s">
        <v>309</v>
      </c>
      <c r="K244" s="88"/>
      <c r="L244" s="271" t="s">
        <v>313</v>
      </c>
      <c r="M244" s="263"/>
      <c r="N244" s="263"/>
      <c r="O244" s="263"/>
      <c r="P244" s="263" t="s">
        <v>1616</v>
      </c>
      <c r="Q244" s="263">
        <v>1000000</v>
      </c>
    </row>
    <row r="245" spans="1:17" ht="30">
      <c r="A245" s="310"/>
      <c r="B245" s="310"/>
      <c r="C245" s="310"/>
      <c r="D245" s="87" t="s">
        <v>61</v>
      </c>
      <c r="E245" s="87" t="s">
        <v>311</v>
      </c>
      <c r="F245" s="87" t="s">
        <v>58</v>
      </c>
      <c r="G245" s="58">
        <v>1500000</v>
      </c>
      <c r="H245" s="87">
        <v>120</v>
      </c>
      <c r="I245" s="87">
        <v>0</v>
      </c>
      <c r="J245" s="87"/>
      <c r="K245" s="87" t="s">
        <v>1560</v>
      </c>
      <c r="L245" s="270"/>
      <c r="M245" s="263"/>
      <c r="N245" s="263"/>
      <c r="O245" s="263"/>
      <c r="P245" s="263" t="s">
        <v>1617</v>
      </c>
      <c r="Q245" s="263">
        <v>115</v>
      </c>
    </row>
    <row r="246" spans="1:17" ht="45">
      <c r="A246" s="310"/>
      <c r="B246" s="310"/>
      <c r="C246" s="310"/>
      <c r="D246" s="88" t="s">
        <v>62</v>
      </c>
      <c r="E246" s="88" t="s">
        <v>311</v>
      </c>
      <c r="F246" s="88" t="s">
        <v>53</v>
      </c>
      <c r="G246" s="88">
        <v>1000000</v>
      </c>
      <c r="H246" s="88">
        <v>100</v>
      </c>
      <c r="I246" s="88"/>
      <c r="J246" s="88"/>
      <c r="K246" s="88" t="s">
        <v>1560</v>
      </c>
      <c r="L246" s="271"/>
      <c r="M246" s="263"/>
      <c r="N246" s="263"/>
      <c r="O246" s="263"/>
      <c r="P246" s="263" t="s">
        <v>1618</v>
      </c>
      <c r="Q246" s="263">
        <v>1500000</v>
      </c>
    </row>
    <row r="247" spans="1:17" ht="43.5" customHeight="1">
      <c r="A247" s="310"/>
      <c r="B247" s="310"/>
      <c r="C247" s="310"/>
      <c r="D247" s="87" t="s">
        <v>68</v>
      </c>
      <c r="E247" s="87" t="s">
        <v>69</v>
      </c>
      <c r="F247" s="87"/>
      <c r="G247" s="87"/>
      <c r="H247" s="16"/>
      <c r="I247" s="87"/>
      <c r="J247" s="87" t="s">
        <v>1635</v>
      </c>
      <c r="K247" s="87" t="s">
        <v>1576</v>
      </c>
      <c r="L247" s="270"/>
      <c r="M247" s="263"/>
      <c r="N247" s="263"/>
      <c r="O247" s="263"/>
      <c r="P247" s="263" t="s">
        <v>1619</v>
      </c>
      <c r="Q247" s="263">
        <f>((Q243*Q244)+(Q245*Q246))/(Q244+Q246)</f>
        <v>109</v>
      </c>
    </row>
    <row r="248" spans="1:17" ht="48" customHeight="1">
      <c r="A248" s="310"/>
      <c r="B248" s="310"/>
      <c r="C248" s="310"/>
      <c r="D248" s="88" t="s">
        <v>71</v>
      </c>
      <c r="E248" s="88"/>
      <c r="F248" s="88"/>
      <c r="G248" s="88"/>
      <c r="H248" s="31"/>
      <c r="I248" s="88"/>
      <c r="J248" s="88" t="s">
        <v>1634</v>
      </c>
      <c r="K248" s="88" t="s">
        <v>1576</v>
      </c>
      <c r="L248" s="271"/>
      <c r="M248" s="263"/>
      <c r="N248" s="263"/>
      <c r="O248" s="263"/>
    </row>
    <row r="249" spans="1:17" ht="90">
      <c r="A249" s="310"/>
      <c r="B249" s="310"/>
      <c r="C249" s="310"/>
      <c r="D249" s="14" t="s">
        <v>78</v>
      </c>
      <c r="E249" s="90"/>
      <c r="F249" s="90"/>
      <c r="G249" s="90"/>
      <c r="H249" s="14"/>
      <c r="I249" s="90"/>
      <c r="J249" s="90"/>
      <c r="K249" s="90"/>
      <c r="L249" s="258" t="s">
        <v>1636</v>
      </c>
      <c r="M249" s="263"/>
      <c r="N249" s="263"/>
      <c r="O249" s="263"/>
    </row>
    <row r="250" spans="1:17" ht="90">
      <c r="A250" s="311"/>
      <c r="B250" s="311"/>
      <c r="C250" s="311"/>
      <c r="D250" s="14" t="s">
        <v>87</v>
      </c>
      <c r="E250" s="90"/>
      <c r="F250" s="90"/>
      <c r="G250" s="90"/>
      <c r="H250" s="90"/>
      <c r="I250" s="90"/>
      <c r="J250" s="90"/>
      <c r="K250" s="90"/>
      <c r="L250" s="258" t="s">
        <v>1636</v>
      </c>
      <c r="M250" s="263"/>
      <c r="N250" s="57"/>
      <c r="O250" s="263"/>
    </row>
    <row r="251" spans="1:17" s="24" customFormat="1">
      <c r="A251" s="44"/>
      <c r="B251" s="44"/>
      <c r="C251" s="44"/>
      <c r="D251" s="23"/>
      <c r="E251" s="22"/>
      <c r="F251" s="22"/>
      <c r="G251" s="22"/>
      <c r="H251" s="22"/>
      <c r="I251" s="22"/>
      <c r="J251" s="23"/>
      <c r="K251" s="23"/>
      <c r="L251" s="267"/>
      <c r="M251" s="22"/>
      <c r="N251" s="22"/>
      <c r="O251" s="23"/>
      <c r="P251" s="23"/>
      <c r="Q251" s="23"/>
    </row>
    <row r="252" spans="1:17" ht="30" customHeight="1">
      <c r="A252" s="309" t="s">
        <v>1701</v>
      </c>
      <c r="B252" s="309" t="s">
        <v>1694</v>
      </c>
      <c r="C252" s="309" t="s">
        <v>1702</v>
      </c>
      <c r="D252" s="60" t="s">
        <v>307</v>
      </c>
      <c r="E252" s="60"/>
      <c r="F252" s="60"/>
      <c r="G252" s="60"/>
      <c r="H252" s="60"/>
      <c r="I252" s="60"/>
      <c r="J252" s="60" t="s">
        <v>308</v>
      </c>
      <c r="K252" s="60"/>
      <c r="L252" s="269"/>
      <c r="M252" s="263"/>
      <c r="N252" s="263"/>
      <c r="O252" s="263"/>
    </row>
    <row r="253" spans="1:17">
      <c r="A253" s="310"/>
      <c r="B253" s="310"/>
      <c r="C253" s="310"/>
      <c r="D253" s="87" t="s">
        <v>61</v>
      </c>
      <c r="E253" s="87" t="s">
        <v>310</v>
      </c>
      <c r="F253" s="87" t="s">
        <v>58</v>
      </c>
      <c r="G253" s="87">
        <v>1000000</v>
      </c>
      <c r="H253" s="87"/>
      <c r="I253" s="87">
        <v>0</v>
      </c>
      <c r="J253" s="87" t="s">
        <v>309</v>
      </c>
      <c r="K253" s="87"/>
      <c r="L253" s="270"/>
      <c r="M253" s="263"/>
      <c r="N253" s="263"/>
      <c r="O253" s="263"/>
      <c r="P253" s="263">
        <v>110</v>
      </c>
    </row>
    <row r="254" spans="1:17">
      <c r="A254" s="310"/>
      <c r="B254" s="310"/>
      <c r="C254" s="310"/>
      <c r="D254" s="88" t="s">
        <v>62</v>
      </c>
      <c r="E254" s="88" t="s">
        <v>311</v>
      </c>
      <c r="F254" s="88" t="s">
        <v>53</v>
      </c>
      <c r="G254" s="88">
        <v>1000000</v>
      </c>
      <c r="H254" s="88"/>
      <c r="I254" s="88"/>
      <c r="J254" s="88" t="s">
        <v>309</v>
      </c>
      <c r="K254" s="88"/>
      <c r="L254" s="271"/>
      <c r="M254" s="263"/>
      <c r="N254" s="263"/>
      <c r="O254" s="263"/>
      <c r="P254" s="263">
        <v>1000000</v>
      </c>
    </row>
    <row r="255" spans="1:17">
      <c r="A255" s="310"/>
      <c r="B255" s="310"/>
      <c r="C255" s="310"/>
      <c r="D255" s="256" t="s">
        <v>63</v>
      </c>
      <c r="E255" s="256" t="s">
        <v>310</v>
      </c>
      <c r="F255" s="256" t="s">
        <v>53</v>
      </c>
      <c r="G255" s="256">
        <v>1000000</v>
      </c>
      <c r="H255" s="256"/>
      <c r="I255" s="256">
        <v>0</v>
      </c>
      <c r="J255" s="256" t="s">
        <v>309</v>
      </c>
      <c r="K255" s="256"/>
      <c r="L255" s="278"/>
      <c r="M255" s="263"/>
      <c r="N255" s="263"/>
      <c r="O255" s="263"/>
      <c r="P255" s="263">
        <v>110</v>
      </c>
    </row>
    <row r="256" spans="1:17">
      <c r="A256" s="310"/>
      <c r="B256" s="310"/>
      <c r="C256" s="310"/>
      <c r="D256" s="87" t="s">
        <v>61</v>
      </c>
      <c r="E256" s="87" t="s">
        <v>311</v>
      </c>
      <c r="F256" s="87" t="s">
        <v>58</v>
      </c>
      <c r="G256" s="87">
        <v>1000000</v>
      </c>
      <c r="H256" s="87">
        <v>120</v>
      </c>
      <c r="I256" s="87">
        <v>0</v>
      </c>
      <c r="J256" s="87"/>
      <c r="K256" s="87" t="s">
        <v>1560</v>
      </c>
      <c r="L256" s="270"/>
      <c r="M256" s="263"/>
      <c r="N256" s="263"/>
      <c r="O256" s="263"/>
      <c r="P256" s="263">
        <v>1500000</v>
      </c>
    </row>
    <row r="257" spans="1:17">
      <c r="A257" s="310"/>
      <c r="B257" s="310"/>
      <c r="C257" s="310"/>
      <c r="D257" s="88" t="s">
        <v>62</v>
      </c>
      <c r="E257" s="88" t="s">
        <v>311</v>
      </c>
      <c r="F257" s="88" t="s">
        <v>53</v>
      </c>
      <c r="G257" s="88">
        <v>1000000</v>
      </c>
      <c r="H257" s="88">
        <v>100</v>
      </c>
      <c r="I257" s="88"/>
      <c r="J257" s="88"/>
      <c r="K257" s="88" t="s">
        <v>1560</v>
      </c>
      <c r="L257" s="271"/>
      <c r="M257" s="263"/>
      <c r="N257" s="263"/>
      <c r="O257" s="263"/>
      <c r="P257" s="263">
        <f>((P253*P254)+(P255*P256))/(P254+P256)</f>
        <v>110</v>
      </c>
    </row>
    <row r="258" spans="1:17">
      <c r="A258" s="310"/>
      <c r="B258" s="310"/>
      <c r="C258" s="310"/>
      <c r="D258" s="256" t="s">
        <v>63</v>
      </c>
      <c r="E258" s="256" t="s">
        <v>310</v>
      </c>
      <c r="F258" s="256" t="s">
        <v>53</v>
      </c>
      <c r="G258" s="256">
        <v>1000000</v>
      </c>
      <c r="H258" s="256">
        <v>100</v>
      </c>
      <c r="I258" s="256">
        <v>0</v>
      </c>
      <c r="J258" s="256"/>
      <c r="K258" s="256" t="s">
        <v>1560</v>
      </c>
      <c r="L258" s="278"/>
      <c r="M258" s="263"/>
      <c r="N258" s="263"/>
      <c r="O258" s="263"/>
    </row>
    <row r="259" spans="1:17" ht="30">
      <c r="A259" s="310"/>
      <c r="B259" s="310"/>
      <c r="C259" s="310"/>
      <c r="D259" s="87" t="s">
        <v>68</v>
      </c>
      <c r="E259" s="87" t="s">
        <v>69</v>
      </c>
      <c r="F259" s="87"/>
      <c r="G259" s="87"/>
      <c r="H259" s="16"/>
      <c r="I259" s="87"/>
      <c r="J259" s="255" t="s">
        <v>1638</v>
      </c>
      <c r="K259" s="87" t="s">
        <v>1576</v>
      </c>
      <c r="L259" s="271"/>
      <c r="M259" s="263"/>
      <c r="N259" s="263"/>
      <c r="O259" s="263"/>
    </row>
    <row r="260" spans="1:17" ht="30">
      <c r="A260" s="310"/>
      <c r="B260" s="310"/>
      <c r="C260" s="310"/>
      <c r="D260" s="88" t="s">
        <v>71</v>
      </c>
      <c r="E260" s="88"/>
      <c r="F260" s="88"/>
      <c r="G260" s="88"/>
      <c r="H260" s="31"/>
      <c r="I260" s="88"/>
      <c r="J260" s="88" t="s">
        <v>1637</v>
      </c>
      <c r="K260" s="88" t="s">
        <v>1576</v>
      </c>
      <c r="L260" s="271" t="s">
        <v>1639</v>
      </c>
      <c r="M260" s="263"/>
      <c r="N260" s="263"/>
      <c r="O260" s="263"/>
    </row>
    <row r="261" spans="1:17" ht="30">
      <c r="A261" s="310"/>
      <c r="B261" s="310"/>
      <c r="C261" s="310"/>
      <c r="D261" s="256" t="s">
        <v>63</v>
      </c>
      <c r="E261" s="256" t="s">
        <v>310</v>
      </c>
      <c r="F261" s="256" t="s">
        <v>58</v>
      </c>
      <c r="G261" s="256">
        <v>1000000</v>
      </c>
      <c r="H261" s="256"/>
      <c r="I261" s="256">
        <v>0</v>
      </c>
      <c r="J261" s="256" t="s">
        <v>1637</v>
      </c>
      <c r="K261" s="256" t="s">
        <v>1576</v>
      </c>
      <c r="L261" s="278"/>
      <c r="M261" s="263"/>
      <c r="N261" s="263"/>
      <c r="O261" s="263"/>
    </row>
    <row r="262" spans="1:17" ht="48" customHeight="1">
      <c r="A262" s="310"/>
      <c r="B262" s="310"/>
      <c r="C262" s="310"/>
      <c r="D262" s="88" t="s">
        <v>71</v>
      </c>
      <c r="E262" s="88"/>
      <c r="F262" s="88"/>
      <c r="G262" s="88"/>
      <c r="H262" s="31"/>
      <c r="I262" s="88"/>
      <c r="J262" s="88" t="s">
        <v>84</v>
      </c>
      <c r="K262" s="31" t="s">
        <v>356</v>
      </c>
      <c r="L262" s="271" t="s">
        <v>1640</v>
      </c>
      <c r="M262" s="263"/>
      <c r="N262" s="263"/>
      <c r="O262" s="263"/>
    </row>
    <row r="263" spans="1:17">
      <c r="A263" s="310"/>
      <c r="B263" s="310"/>
      <c r="C263" s="310"/>
      <c r="D263" s="87" t="s">
        <v>68</v>
      </c>
      <c r="E263" s="87" t="s">
        <v>69</v>
      </c>
      <c r="F263" s="87"/>
      <c r="G263" s="87"/>
      <c r="H263" s="16"/>
      <c r="I263" s="87"/>
      <c r="J263" s="87" t="s">
        <v>84</v>
      </c>
      <c r="K263" s="87" t="s">
        <v>356</v>
      </c>
      <c r="L263" s="270"/>
      <c r="M263" s="263"/>
      <c r="N263" s="263"/>
      <c r="O263" s="263"/>
    </row>
    <row r="264" spans="1:17">
      <c r="A264" s="310"/>
      <c r="B264" s="310"/>
      <c r="C264" s="310"/>
      <c r="D264" s="256" t="s">
        <v>71</v>
      </c>
      <c r="E264" s="256"/>
      <c r="F264" s="256"/>
      <c r="G264" s="256"/>
      <c r="H264" s="256"/>
      <c r="I264" s="256"/>
      <c r="J264" s="256" t="s">
        <v>84</v>
      </c>
      <c r="K264" s="256" t="s">
        <v>356</v>
      </c>
      <c r="L264" s="278"/>
      <c r="M264" s="263"/>
      <c r="N264" s="263"/>
      <c r="O264" s="263"/>
    </row>
    <row r="265" spans="1:17">
      <c r="A265" s="310"/>
      <c r="B265" s="310"/>
      <c r="C265" s="310"/>
      <c r="D265" s="14" t="s">
        <v>78</v>
      </c>
      <c r="E265" s="90"/>
      <c r="F265" s="90"/>
      <c r="G265" s="90"/>
      <c r="H265" s="14"/>
      <c r="I265" s="90"/>
      <c r="J265" s="90"/>
      <c r="K265" s="90"/>
      <c r="L265" s="258"/>
      <c r="M265" s="263"/>
      <c r="N265" s="263"/>
      <c r="O265" s="263"/>
    </row>
    <row r="266" spans="1:17">
      <c r="A266" s="311"/>
      <c r="B266" s="311"/>
      <c r="C266" s="311"/>
      <c r="D266" s="14" t="s">
        <v>87</v>
      </c>
      <c r="E266" s="90"/>
      <c r="F266" s="90"/>
      <c r="G266" s="90"/>
      <c r="H266" s="90"/>
      <c r="I266" s="90"/>
      <c r="J266" s="90"/>
      <c r="K266" s="90"/>
      <c r="L266" s="258"/>
      <c r="M266" s="263"/>
      <c r="N266" s="59"/>
      <c r="O266" s="263"/>
    </row>
    <row r="267" spans="1:17" s="24" customFormat="1">
      <c r="A267" s="44"/>
      <c r="B267" s="44"/>
      <c r="C267" s="44"/>
      <c r="D267" s="23"/>
      <c r="E267" s="22"/>
      <c r="F267" s="22"/>
      <c r="G267" s="22"/>
      <c r="H267" s="22"/>
      <c r="I267" s="22"/>
      <c r="J267" s="23"/>
      <c r="K267" s="23"/>
      <c r="L267" s="267"/>
      <c r="M267" s="22"/>
      <c r="N267" s="22"/>
      <c r="O267" s="23"/>
      <c r="P267" s="23"/>
      <c r="Q267" s="23"/>
    </row>
    <row r="268" spans="1:17" ht="30" customHeight="1">
      <c r="A268" s="309" t="s">
        <v>1703</v>
      </c>
      <c r="B268" s="309" t="s">
        <v>1694</v>
      </c>
      <c r="C268" s="309" t="s">
        <v>1702</v>
      </c>
      <c r="D268" s="60" t="s">
        <v>307</v>
      </c>
      <c r="E268" s="60"/>
      <c r="F268" s="60"/>
      <c r="G268" s="60"/>
      <c r="H268" s="60"/>
      <c r="I268" s="60"/>
      <c r="J268" s="60" t="s">
        <v>308</v>
      </c>
      <c r="K268" s="60"/>
      <c r="L268" s="269"/>
      <c r="M268" s="263"/>
      <c r="N268" s="263"/>
      <c r="O268" s="263"/>
    </row>
    <row r="269" spans="1:17">
      <c r="A269" s="310"/>
      <c r="B269" s="310"/>
      <c r="C269" s="310"/>
      <c r="D269" s="255" t="s">
        <v>61</v>
      </c>
      <c r="E269" s="255" t="s">
        <v>310</v>
      </c>
      <c r="F269" s="255" t="s">
        <v>58</v>
      </c>
      <c r="G269" s="255">
        <v>2000000</v>
      </c>
      <c r="H269" s="255"/>
      <c r="I269" s="255">
        <v>0</v>
      </c>
      <c r="J269" s="255" t="s">
        <v>309</v>
      </c>
      <c r="K269" s="255"/>
      <c r="L269" s="270"/>
      <c r="M269" s="263"/>
      <c r="N269" s="263"/>
      <c r="O269" s="263" t="s">
        <v>1615</v>
      </c>
      <c r="P269" s="263">
        <v>110</v>
      </c>
    </row>
    <row r="270" spans="1:17">
      <c r="A270" s="310"/>
      <c r="B270" s="310"/>
      <c r="C270" s="310"/>
      <c r="D270" s="254" t="s">
        <v>62</v>
      </c>
      <c r="E270" s="254" t="s">
        <v>311</v>
      </c>
      <c r="F270" s="254" t="s">
        <v>53</v>
      </c>
      <c r="G270" s="254">
        <v>1000000</v>
      </c>
      <c r="H270" s="254"/>
      <c r="I270" s="254"/>
      <c r="J270" s="254" t="s">
        <v>309</v>
      </c>
      <c r="K270" s="254"/>
      <c r="L270" s="271"/>
      <c r="M270" s="263"/>
      <c r="N270" s="263"/>
      <c r="O270" s="263" t="s">
        <v>1616</v>
      </c>
      <c r="P270" s="263">
        <v>1000000</v>
      </c>
    </row>
    <row r="271" spans="1:17">
      <c r="A271" s="310"/>
      <c r="B271" s="310"/>
      <c r="C271" s="310"/>
      <c r="D271" s="256" t="s">
        <v>63</v>
      </c>
      <c r="E271" s="256" t="s">
        <v>310</v>
      </c>
      <c r="F271" s="256" t="s">
        <v>53</v>
      </c>
      <c r="G271" s="256">
        <v>1000000</v>
      </c>
      <c r="H271" s="256"/>
      <c r="I271" s="256">
        <v>0</v>
      </c>
      <c r="J271" s="256" t="s">
        <v>309</v>
      </c>
      <c r="K271" s="256"/>
      <c r="L271" s="278"/>
      <c r="M271" s="263"/>
      <c r="N271" s="263"/>
      <c r="O271" s="263" t="s">
        <v>1617</v>
      </c>
      <c r="P271" s="263">
        <v>110</v>
      </c>
    </row>
    <row r="272" spans="1:17" ht="30">
      <c r="A272" s="310"/>
      <c r="B272" s="310"/>
      <c r="C272" s="310"/>
      <c r="D272" s="255" t="s">
        <v>61</v>
      </c>
      <c r="E272" s="255" t="s">
        <v>311</v>
      </c>
      <c r="F272" s="255" t="s">
        <v>58</v>
      </c>
      <c r="G272" s="255">
        <v>2000000</v>
      </c>
      <c r="H272" s="255">
        <v>120</v>
      </c>
      <c r="I272" s="255">
        <v>0</v>
      </c>
      <c r="J272" s="255"/>
      <c r="K272" s="255" t="s">
        <v>1560</v>
      </c>
      <c r="L272" s="270"/>
      <c r="M272" s="263"/>
      <c r="N272" s="263"/>
      <c r="O272" s="263" t="s">
        <v>1618</v>
      </c>
      <c r="P272" s="260">
        <v>2000000</v>
      </c>
    </row>
    <row r="273" spans="1:21">
      <c r="A273" s="310"/>
      <c r="B273" s="310"/>
      <c r="C273" s="310"/>
      <c r="D273" s="254" t="s">
        <v>62</v>
      </c>
      <c r="E273" s="254" t="s">
        <v>311</v>
      </c>
      <c r="F273" s="254" t="s">
        <v>53</v>
      </c>
      <c r="G273" s="254">
        <v>1000000</v>
      </c>
      <c r="H273" s="254">
        <v>100</v>
      </c>
      <c r="I273" s="254"/>
      <c r="J273" s="254"/>
      <c r="K273" s="254" t="s">
        <v>1560</v>
      </c>
      <c r="L273" s="271"/>
      <c r="M273" s="263"/>
      <c r="N273" s="263"/>
      <c r="O273" s="14" t="s">
        <v>1619</v>
      </c>
      <c r="P273" s="263">
        <f>((P269*P270)+(P271*P272))/(P270+P272)</f>
        <v>110</v>
      </c>
    </row>
    <row r="274" spans="1:21">
      <c r="A274" s="310"/>
      <c r="B274" s="310"/>
      <c r="C274" s="310"/>
      <c r="D274" s="256" t="s">
        <v>63</v>
      </c>
      <c r="E274" s="256" t="s">
        <v>310</v>
      </c>
      <c r="F274" s="256" t="s">
        <v>53</v>
      </c>
      <c r="G274" s="256">
        <v>1000000</v>
      </c>
      <c r="H274" s="256">
        <v>100</v>
      </c>
      <c r="I274" s="256">
        <v>0</v>
      </c>
      <c r="J274" s="256"/>
      <c r="K274" s="256" t="s">
        <v>1560</v>
      </c>
      <c r="L274" s="278"/>
      <c r="M274" s="263"/>
      <c r="N274" s="263"/>
      <c r="O274" s="263"/>
    </row>
    <row r="275" spans="1:21" ht="30">
      <c r="A275" s="310"/>
      <c r="B275" s="310"/>
      <c r="C275" s="310"/>
      <c r="D275" s="255" t="s">
        <v>68</v>
      </c>
      <c r="E275" s="255" t="s">
        <v>69</v>
      </c>
      <c r="F275" s="255"/>
      <c r="G275" s="255"/>
      <c r="H275" s="16"/>
      <c r="I275" s="255"/>
      <c r="J275" s="255" t="s">
        <v>1642</v>
      </c>
      <c r="K275" s="255" t="s">
        <v>1576</v>
      </c>
      <c r="L275" s="271"/>
      <c r="M275" s="263"/>
      <c r="N275" s="263"/>
      <c r="O275" s="263"/>
    </row>
    <row r="276" spans="1:21" ht="30">
      <c r="A276" s="310"/>
      <c r="B276" s="310"/>
      <c r="C276" s="310"/>
      <c r="D276" s="254" t="s">
        <v>71</v>
      </c>
      <c r="E276" s="254"/>
      <c r="F276" s="254"/>
      <c r="G276" s="254"/>
      <c r="H276" s="31"/>
      <c r="I276" s="254"/>
      <c r="J276" s="254" t="s">
        <v>1641</v>
      </c>
      <c r="K276" s="254" t="s">
        <v>1576</v>
      </c>
      <c r="L276" s="271" t="s">
        <v>1639</v>
      </c>
      <c r="M276" s="263"/>
      <c r="N276" s="263"/>
      <c r="O276" s="263" t="s">
        <v>1615</v>
      </c>
      <c r="P276" s="263">
        <v>110</v>
      </c>
    </row>
    <row r="277" spans="1:21">
      <c r="A277" s="310"/>
      <c r="B277" s="310"/>
      <c r="C277" s="310"/>
      <c r="D277" s="256" t="s">
        <v>63</v>
      </c>
      <c r="E277" s="256" t="s">
        <v>310</v>
      </c>
      <c r="F277" s="256" t="s">
        <v>58</v>
      </c>
      <c r="G277" s="256">
        <v>1000000</v>
      </c>
      <c r="H277" s="256"/>
      <c r="I277" s="256">
        <v>0</v>
      </c>
      <c r="J277" s="256" t="s">
        <v>1643</v>
      </c>
      <c r="K277" s="256" t="s">
        <v>1576</v>
      </c>
      <c r="L277" s="278"/>
      <c r="M277" s="263"/>
      <c r="N277" s="263"/>
      <c r="O277" s="263" t="s">
        <v>1616</v>
      </c>
      <c r="P277" s="263">
        <v>1000000</v>
      </c>
    </row>
    <row r="278" spans="1:21" ht="48" customHeight="1">
      <c r="A278" s="310"/>
      <c r="B278" s="310"/>
      <c r="C278" s="310"/>
      <c r="D278" s="254" t="s">
        <v>71</v>
      </c>
      <c r="E278" s="254"/>
      <c r="F278" s="254"/>
      <c r="G278" s="254"/>
      <c r="H278" s="31"/>
      <c r="I278" s="254"/>
      <c r="J278" s="254" t="s">
        <v>84</v>
      </c>
      <c r="K278" s="31" t="s">
        <v>356</v>
      </c>
      <c r="L278" s="271" t="s">
        <v>1654</v>
      </c>
      <c r="M278" s="263"/>
      <c r="N278" s="263"/>
      <c r="O278" s="263" t="s">
        <v>1617</v>
      </c>
      <c r="P278" s="263">
        <v>100</v>
      </c>
    </row>
    <row r="279" spans="1:21" ht="30">
      <c r="A279" s="310"/>
      <c r="B279" s="310"/>
      <c r="C279" s="310"/>
      <c r="D279" s="255" t="s">
        <v>68</v>
      </c>
      <c r="E279" s="255" t="s">
        <v>69</v>
      </c>
      <c r="F279" s="255"/>
      <c r="G279" s="255"/>
      <c r="H279" s="16"/>
      <c r="I279" s="255"/>
      <c r="J279" s="255" t="s">
        <v>84</v>
      </c>
      <c r="K279" s="255" t="s">
        <v>356</v>
      </c>
      <c r="L279" s="270"/>
      <c r="M279" s="263"/>
      <c r="N279" s="263"/>
      <c r="O279" s="263" t="s">
        <v>1618</v>
      </c>
      <c r="P279" s="263">
        <v>1000000</v>
      </c>
    </row>
    <row r="280" spans="1:21">
      <c r="A280" s="310"/>
      <c r="B280" s="310"/>
      <c r="C280" s="310"/>
      <c r="D280" s="256" t="s">
        <v>71</v>
      </c>
      <c r="E280" s="256"/>
      <c r="F280" s="256"/>
      <c r="G280" s="256"/>
      <c r="H280" s="256"/>
      <c r="I280" s="256"/>
      <c r="J280" s="256" t="s">
        <v>84</v>
      </c>
      <c r="K280" s="256" t="s">
        <v>356</v>
      </c>
      <c r="L280" s="278"/>
      <c r="M280" s="263"/>
      <c r="N280" s="263"/>
      <c r="O280" s="14" t="s">
        <v>1619</v>
      </c>
      <c r="P280" s="263">
        <f>((P276*P277)+(P278*P279))/(P277+P279)</f>
        <v>105</v>
      </c>
    </row>
    <row r="281" spans="1:21">
      <c r="A281" s="310"/>
      <c r="B281" s="310"/>
      <c r="C281" s="310"/>
      <c r="D281" s="14" t="s">
        <v>78</v>
      </c>
      <c r="E281" s="257"/>
      <c r="F281" s="257"/>
      <c r="G281" s="257"/>
      <c r="H281" s="14"/>
      <c r="I281" s="257"/>
      <c r="J281" s="257"/>
      <c r="K281" s="257"/>
      <c r="L281" s="258"/>
      <c r="M281" s="263"/>
      <c r="N281" s="263"/>
      <c r="O281" s="263"/>
    </row>
    <row r="282" spans="1:21">
      <c r="A282" s="311"/>
      <c r="B282" s="311"/>
      <c r="C282" s="311"/>
      <c r="D282" s="14" t="s">
        <v>87</v>
      </c>
      <c r="E282" s="257"/>
      <c r="F282" s="257"/>
      <c r="G282" s="257"/>
      <c r="H282" s="257"/>
      <c r="I282" s="257"/>
      <c r="J282" s="257"/>
      <c r="K282" s="257"/>
      <c r="L282" s="258"/>
      <c r="M282" s="263"/>
      <c r="N282" s="59"/>
      <c r="O282" s="263"/>
    </row>
    <row r="283" spans="1:21" s="24" customFormat="1">
      <c r="A283" s="52"/>
      <c r="B283" s="52"/>
      <c r="C283" s="52"/>
      <c r="D283" s="23"/>
      <c r="E283" s="22"/>
      <c r="F283" s="22"/>
      <c r="G283" s="22"/>
      <c r="H283" s="22"/>
      <c r="I283" s="22"/>
      <c r="J283" s="23"/>
      <c r="K283" s="23"/>
      <c r="L283" s="267"/>
      <c r="M283" s="22"/>
      <c r="N283" s="22"/>
      <c r="O283" s="23"/>
      <c r="P283" s="23"/>
      <c r="Q283" s="23"/>
    </row>
    <row r="284" spans="1:21" ht="30" customHeight="1">
      <c r="A284" s="309" t="s">
        <v>1597</v>
      </c>
      <c r="B284" s="309" t="s">
        <v>1694</v>
      </c>
      <c r="C284" s="309" t="s">
        <v>1714</v>
      </c>
      <c r="D284" s="60" t="s">
        <v>307</v>
      </c>
      <c r="E284" s="60"/>
      <c r="F284" s="60"/>
      <c r="G284" s="60"/>
      <c r="H284" s="60"/>
      <c r="I284" s="60"/>
      <c r="J284" s="60" t="s">
        <v>308</v>
      </c>
      <c r="K284" s="60"/>
      <c r="L284" s="279" t="s">
        <v>1653</v>
      </c>
      <c r="M284" s="263"/>
      <c r="N284" s="263"/>
      <c r="O284" s="263"/>
      <c r="P284" s="263" t="s">
        <v>1615</v>
      </c>
      <c r="Q284" s="263">
        <v>150</v>
      </c>
    </row>
    <row r="285" spans="1:21" ht="30">
      <c r="A285" s="310"/>
      <c r="B285" s="310"/>
      <c r="C285" s="310"/>
      <c r="D285" s="87" t="s">
        <v>61</v>
      </c>
      <c r="E285" s="87" t="s">
        <v>311</v>
      </c>
      <c r="F285" s="87" t="s">
        <v>53</v>
      </c>
      <c r="G285" s="87">
        <v>10000000</v>
      </c>
      <c r="H285" s="87">
        <v>150</v>
      </c>
      <c r="I285" s="87">
        <v>0</v>
      </c>
      <c r="J285" s="87"/>
      <c r="K285" s="87" t="s">
        <v>1560</v>
      </c>
      <c r="L285" s="270"/>
      <c r="M285" s="263"/>
      <c r="N285" s="263"/>
      <c r="O285" s="263"/>
      <c r="P285" s="263" t="s">
        <v>1616</v>
      </c>
      <c r="Q285" s="263">
        <v>10000000</v>
      </c>
    </row>
    <row r="286" spans="1:21" ht="30">
      <c r="A286" s="310"/>
      <c r="B286" s="310"/>
      <c r="C286" s="310"/>
      <c r="D286" s="88" t="s">
        <v>62</v>
      </c>
      <c r="E286" s="88" t="s">
        <v>311</v>
      </c>
      <c r="F286" s="88" t="s">
        <v>55</v>
      </c>
      <c r="G286" s="88">
        <v>1000000</v>
      </c>
      <c r="H286" s="88">
        <v>100</v>
      </c>
      <c r="I286" s="88"/>
      <c r="J286" s="88"/>
      <c r="K286" s="88" t="s">
        <v>1560</v>
      </c>
      <c r="L286" s="271"/>
      <c r="M286" s="263"/>
      <c r="N286" s="263"/>
      <c r="O286" s="263"/>
      <c r="P286" s="263" t="s">
        <v>1617</v>
      </c>
      <c r="Q286" s="263">
        <v>140</v>
      </c>
    </row>
    <row r="287" spans="1:21" ht="45">
      <c r="A287" s="310"/>
      <c r="B287" s="310"/>
      <c r="C287" s="310"/>
      <c r="D287" s="89" t="s">
        <v>63</v>
      </c>
      <c r="E287" s="89" t="s">
        <v>310</v>
      </c>
      <c r="F287" s="89" t="s">
        <v>55</v>
      </c>
      <c r="G287" s="89">
        <v>1000000</v>
      </c>
      <c r="H287" s="89">
        <v>110</v>
      </c>
      <c r="I287" s="89"/>
      <c r="J287" s="89"/>
      <c r="K287" s="89" t="s">
        <v>1560</v>
      </c>
      <c r="L287" s="278"/>
      <c r="M287" s="263"/>
      <c r="N287" s="263"/>
      <c r="O287" s="263"/>
      <c r="P287" s="263" t="s">
        <v>1618</v>
      </c>
      <c r="Q287" s="263">
        <v>1000000</v>
      </c>
    </row>
    <row r="288" spans="1:21">
      <c r="A288" s="310"/>
      <c r="B288" s="310"/>
      <c r="C288" s="310"/>
      <c r="D288" s="23" t="s">
        <v>425</v>
      </c>
      <c r="E288" s="23" t="s">
        <v>310</v>
      </c>
      <c r="F288" s="23" t="s">
        <v>55</v>
      </c>
      <c r="G288" s="23">
        <v>1000000</v>
      </c>
      <c r="H288" s="23">
        <v>120</v>
      </c>
      <c r="I288" s="23"/>
      <c r="J288" s="23"/>
      <c r="K288" s="23" t="s">
        <v>1560</v>
      </c>
      <c r="L288" s="267"/>
      <c r="M288" s="263"/>
      <c r="N288" s="263"/>
      <c r="O288" s="14"/>
      <c r="P288" s="14" t="s">
        <v>1619</v>
      </c>
      <c r="Q288" s="14">
        <f>((Q284*Q285)+(Q286*Q287))/(Q285+Q287)</f>
        <v>149.09090909090909</v>
      </c>
      <c r="R288" s="329" t="s">
        <v>1719</v>
      </c>
      <c r="S288" s="330"/>
      <c r="T288" s="330"/>
      <c r="U288" s="330"/>
    </row>
    <row r="289" spans="1:26">
      <c r="A289" s="310"/>
      <c r="B289" s="310"/>
      <c r="C289" s="310"/>
      <c r="D289" s="173" t="s">
        <v>1644</v>
      </c>
      <c r="E289" s="173" t="s">
        <v>310</v>
      </c>
      <c r="F289" s="173" t="s">
        <v>55</v>
      </c>
      <c r="G289" s="173">
        <v>1000000</v>
      </c>
      <c r="H289" s="173">
        <v>130</v>
      </c>
      <c r="I289" s="173"/>
      <c r="J289" s="173"/>
      <c r="K289" s="173" t="s">
        <v>1560</v>
      </c>
      <c r="L289" s="280"/>
      <c r="M289" s="263"/>
      <c r="N289" s="263"/>
      <c r="O289" s="263"/>
    </row>
    <row r="290" spans="1:26">
      <c r="A290" s="310"/>
      <c r="B290" s="310"/>
      <c r="C290" s="310"/>
      <c r="D290" s="264" t="s">
        <v>1645</v>
      </c>
      <c r="E290" s="264" t="s">
        <v>310</v>
      </c>
      <c r="F290" s="264" t="s">
        <v>55</v>
      </c>
      <c r="G290" s="264">
        <v>1000000</v>
      </c>
      <c r="H290" s="264">
        <v>140</v>
      </c>
      <c r="I290" s="264"/>
      <c r="J290" s="264"/>
      <c r="K290" s="264" t="s">
        <v>1560</v>
      </c>
      <c r="L290" s="281"/>
      <c r="M290" s="263"/>
      <c r="N290" s="263"/>
      <c r="O290" s="263"/>
    </row>
    <row r="291" spans="1:26">
      <c r="A291" s="310"/>
      <c r="B291" s="310"/>
      <c r="C291" s="310"/>
      <c r="D291" s="255" t="s">
        <v>61</v>
      </c>
      <c r="E291" s="255" t="s">
        <v>311</v>
      </c>
      <c r="F291" s="255" t="s">
        <v>53</v>
      </c>
      <c r="G291" s="255">
        <v>10000000</v>
      </c>
      <c r="H291" s="260">
        <v>150</v>
      </c>
      <c r="I291" s="255">
        <v>0</v>
      </c>
      <c r="J291" s="255" t="s">
        <v>1646</v>
      </c>
      <c r="K291" s="255" t="s">
        <v>1576</v>
      </c>
      <c r="L291" s="270" t="s">
        <v>1648</v>
      </c>
      <c r="M291" s="263"/>
      <c r="N291" s="263"/>
      <c r="O291" s="263"/>
      <c r="P291" s="263" t="s">
        <v>1615</v>
      </c>
      <c r="Q291" s="263">
        <v>150</v>
      </c>
    </row>
    <row r="292" spans="1:26" ht="30">
      <c r="A292" s="310"/>
      <c r="B292" s="310"/>
      <c r="C292" s="310"/>
      <c r="D292" s="254" t="s">
        <v>62</v>
      </c>
      <c r="E292" s="254" t="s">
        <v>311</v>
      </c>
      <c r="F292" s="254" t="s">
        <v>55</v>
      </c>
      <c r="G292" s="254">
        <v>1000000</v>
      </c>
      <c r="H292" s="261">
        <v>100</v>
      </c>
      <c r="I292" s="254"/>
      <c r="J292" s="254" t="s">
        <v>1716</v>
      </c>
      <c r="K292" s="254" t="s">
        <v>1576</v>
      </c>
      <c r="L292" s="271"/>
      <c r="M292" s="263"/>
      <c r="N292" s="263"/>
      <c r="O292" s="263"/>
      <c r="P292" s="263" t="s">
        <v>1616</v>
      </c>
      <c r="Q292" s="263">
        <v>9000000</v>
      </c>
    </row>
    <row r="293" spans="1:26" ht="30">
      <c r="A293" s="310"/>
      <c r="B293" s="310"/>
      <c r="C293" s="310"/>
      <c r="D293" s="256" t="s">
        <v>63</v>
      </c>
      <c r="E293" s="256" t="s">
        <v>310</v>
      </c>
      <c r="F293" s="256" t="s">
        <v>55</v>
      </c>
      <c r="G293" s="256">
        <v>1000000</v>
      </c>
      <c r="H293" s="262">
        <v>110</v>
      </c>
      <c r="I293" s="256"/>
      <c r="J293" s="256" t="s">
        <v>1717</v>
      </c>
      <c r="K293" s="256" t="s">
        <v>1576</v>
      </c>
      <c r="L293" s="278"/>
      <c r="M293" s="263"/>
      <c r="N293" s="263"/>
      <c r="O293" s="263"/>
      <c r="P293" s="263" t="s">
        <v>1617</v>
      </c>
      <c r="Q293" s="263">
        <v>135</v>
      </c>
    </row>
    <row r="294" spans="1:26" ht="45">
      <c r="A294" s="310"/>
      <c r="B294" s="310"/>
      <c r="C294" s="310"/>
      <c r="D294" s="23" t="s">
        <v>425</v>
      </c>
      <c r="E294" s="23" t="s">
        <v>310</v>
      </c>
      <c r="F294" s="23" t="s">
        <v>55</v>
      </c>
      <c r="G294" s="23">
        <v>1000000</v>
      </c>
      <c r="H294" s="23">
        <v>120</v>
      </c>
      <c r="I294" s="23"/>
      <c r="J294" s="23" t="s">
        <v>1716</v>
      </c>
      <c r="K294" s="23" t="s">
        <v>1576</v>
      </c>
      <c r="L294" s="267"/>
      <c r="M294" s="263"/>
      <c r="N294" s="263"/>
      <c r="O294" s="263"/>
      <c r="P294" s="263" t="s">
        <v>1618</v>
      </c>
      <c r="Q294" s="263">
        <v>1000000</v>
      </c>
    </row>
    <row r="295" spans="1:26">
      <c r="A295" s="310"/>
      <c r="B295" s="310"/>
      <c r="C295" s="310"/>
      <c r="D295" s="173" t="s">
        <v>1644</v>
      </c>
      <c r="E295" s="173" t="s">
        <v>310</v>
      </c>
      <c r="F295" s="173" t="s">
        <v>55</v>
      </c>
      <c r="G295" s="173">
        <v>1000000</v>
      </c>
      <c r="H295" s="173">
        <v>130</v>
      </c>
      <c r="I295" s="173"/>
      <c r="J295" s="173" t="s">
        <v>1716</v>
      </c>
      <c r="K295" s="173" t="s">
        <v>1576</v>
      </c>
      <c r="L295" s="280"/>
      <c r="M295" s="263"/>
      <c r="N295" s="263"/>
      <c r="O295" s="14"/>
      <c r="P295" s="14" t="s">
        <v>1619</v>
      </c>
      <c r="Q295" s="14">
        <f>((Q291*Q292)+(Q293*Q294))/(Q292+Q294)</f>
        <v>148.5</v>
      </c>
      <c r="R295" s="329" t="s">
        <v>1720</v>
      </c>
      <c r="S295" s="330"/>
      <c r="T295" s="330"/>
      <c r="U295" s="330"/>
    </row>
    <row r="296" spans="1:26">
      <c r="A296" s="310"/>
      <c r="B296" s="310"/>
      <c r="C296" s="310"/>
      <c r="D296" s="264" t="s">
        <v>1645</v>
      </c>
      <c r="E296" s="264" t="s">
        <v>310</v>
      </c>
      <c r="F296" s="264" t="s">
        <v>55</v>
      </c>
      <c r="G296" s="264">
        <v>1000000</v>
      </c>
      <c r="H296" s="264">
        <v>140</v>
      </c>
      <c r="I296" s="264"/>
      <c r="J296" s="264" t="s">
        <v>1717</v>
      </c>
      <c r="K296" s="264" t="s">
        <v>1576</v>
      </c>
      <c r="L296" s="281"/>
      <c r="M296" s="263"/>
      <c r="N296" s="263"/>
      <c r="O296" s="263"/>
    </row>
    <row r="297" spans="1:26">
      <c r="A297" s="310"/>
      <c r="B297" s="310"/>
      <c r="C297" s="310"/>
      <c r="D297" s="255" t="s">
        <v>61</v>
      </c>
      <c r="E297" s="255" t="s">
        <v>311</v>
      </c>
      <c r="F297" s="255" t="s">
        <v>53</v>
      </c>
      <c r="G297" s="255">
        <v>10000000</v>
      </c>
      <c r="H297" s="260">
        <v>150</v>
      </c>
      <c r="I297" s="255">
        <v>0</v>
      </c>
      <c r="J297" s="255"/>
      <c r="K297" s="255" t="s">
        <v>356</v>
      </c>
      <c r="L297" s="270"/>
      <c r="M297" s="263"/>
      <c r="N297" s="263"/>
      <c r="O297" s="263"/>
      <c r="P297" s="263" t="s">
        <v>1615</v>
      </c>
      <c r="Q297" s="263">
        <v>150</v>
      </c>
      <c r="T297" s="263" t="s">
        <v>1615</v>
      </c>
      <c r="U297" s="263">
        <v>150</v>
      </c>
      <c r="X297" s="263" t="s">
        <v>1615</v>
      </c>
      <c r="Y297" s="263">
        <v>150</v>
      </c>
    </row>
    <row r="298" spans="1:26" ht="30">
      <c r="A298" s="310"/>
      <c r="B298" s="310"/>
      <c r="C298" s="310"/>
      <c r="D298" s="254" t="s">
        <v>62</v>
      </c>
      <c r="E298" s="254" t="s">
        <v>311</v>
      </c>
      <c r="F298" s="254" t="s">
        <v>55</v>
      </c>
      <c r="G298" s="254">
        <v>1000000</v>
      </c>
      <c r="H298" s="261">
        <v>100</v>
      </c>
      <c r="I298" s="254"/>
      <c r="J298" s="254"/>
      <c r="K298" s="254" t="s">
        <v>356</v>
      </c>
      <c r="L298" s="271" t="s">
        <v>1721</v>
      </c>
      <c r="M298" s="263"/>
      <c r="N298" s="263"/>
      <c r="O298" s="263"/>
      <c r="P298" s="263" t="s">
        <v>1616</v>
      </c>
      <c r="Q298" s="263">
        <v>8000000</v>
      </c>
      <c r="T298" s="263" t="s">
        <v>1616</v>
      </c>
      <c r="U298" s="263">
        <v>7000000</v>
      </c>
      <c r="X298" s="263" t="s">
        <v>1616</v>
      </c>
      <c r="Y298" s="263">
        <v>6000000</v>
      </c>
    </row>
    <row r="299" spans="1:26" ht="30">
      <c r="A299" s="310"/>
      <c r="B299" s="310"/>
      <c r="C299" s="310"/>
      <c r="D299" s="256" t="s">
        <v>63</v>
      </c>
      <c r="E299" s="256" t="s">
        <v>310</v>
      </c>
      <c r="F299" s="256" t="s">
        <v>55</v>
      </c>
      <c r="G299" s="256">
        <v>1000000</v>
      </c>
      <c r="H299" s="262">
        <v>110</v>
      </c>
      <c r="I299" s="256"/>
      <c r="J299" s="256"/>
      <c r="K299" s="256" t="s">
        <v>356</v>
      </c>
      <c r="L299" s="278" t="s">
        <v>1727</v>
      </c>
      <c r="M299" s="263"/>
      <c r="N299" s="263"/>
      <c r="O299" s="263"/>
      <c r="P299" s="263" t="s">
        <v>1617</v>
      </c>
      <c r="Q299" s="263">
        <v>135</v>
      </c>
      <c r="T299" s="263" t="s">
        <v>1617</v>
      </c>
      <c r="U299" s="263">
        <v>135</v>
      </c>
      <c r="X299" s="263" t="s">
        <v>1617</v>
      </c>
      <c r="Y299" s="263">
        <v>110</v>
      </c>
    </row>
    <row r="300" spans="1:26" ht="45">
      <c r="A300" s="310"/>
      <c r="B300" s="310"/>
      <c r="C300" s="310"/>
      <c r="D300" s="23" t="s">
        <v>425</v>
      </c>
      <c r="E300" s="23" t="s">
        <v>310</v>
      </c>
      <c r="F300" s="23" t="s">
        <v>55</v>
      </c>
      <c r="G300" s="23">
        <v>1000000</v>
      </c>
      <c r="H300" s="23">
        <v>120</v>
      </c>
      <c r="I300" s="23"/>
      <c r="J300" s="23"/>
      <c r="K300" s="23" t="s">
        <v>356</v>
      </c>
      <c r="L300" s="267" t="s">
        <v>1723</v>
      </c>
      <c r="M300" s="263"/>
      <c r="N300" s="263"/>
      <c r="O300" s="263"/>
      <c r="P300" s="263" t="s">
        <v>1618</v>
      </c>
      <c r="Q300" s="263">
        <v>1000000</v>
      </c>
      <c r="T300" s="263" t="s">
        <v>1618</v>
      </c>
      <c r="U300" s="263">
        <v>1000000</v>
      </c>
      <c r="X300" s="263" t="s">
        <v>1618</v>
      </c>
      <c r="Y300" s="263">
        <v>1000000</v>
      </c>
    </row>
    <row r="301" spans="1:26" ht="75">
      <c r="A301" s="310"/>
      <c r="B301" s="310"/>
      <c r="C301" s="310"/>
      <c r="D301" s="173" t="s">
        <v>1644</v>
      </c>
      <c r="E301" s="173" t="s">
        <v>310</v>
      </c>
      <c r="F301" s="173" t="s">
        <v>55</v>
      </c>
      <c r="G301" s="173">
        <v>1000000</v>
      </c>
      <c r="H301" s="173">
        <v>130</v>
      </c>
      <c r="I301" s="173"/>
      <c r="J301" s="173"/>
      <c r="K301" s="173" t="s">
        <v>356</v>
      </c>
      <c r="L301" s="280" t="s">
        <v>1725</v>
      </c>
      <c r="M301" s="263"/>
      <c r="N301" s="263"/>
      <c r="O301" s="14"/>
      <c r="P301" s="14" t="s">
        <v>1619</v>
      </c>
      <c r="Q301" s="14">
        <f>((Q297*Q298)+(Q299*Q300))/(Q298+Q300)</f>
        <v>148.33333333333334</v>
      </c>
      <c r="R301" s="1" t="s">
        <v>1722</v>
      </c>
      <c r="S301" s="13"/>
      <c r="T301" s="14" t="s">
        <v>1619</v>
      </c>
      <c r="U301" s="14">
        <f>((U297*U298)+(U299*U300))/(U298+U300)</f>
        <v>148.125</v>
      </c>
      <c r="V301" s="1" t="s">
        <v>1724</v>
      </c>
      <c r="W301" s="13"/>
      <c r="X301" s="14" t="s">
        <v>1619</v>
      </c>
      <c r="Y301" s="14">
        <f>((Y297*Y298)+(Y299*Y300))/(Y298+Y300)</f>
        <v>144.28571428571428</v>
      </c>
      <c r="Z301" s="1" t="s">
        <v>1726</v>
      </c>
    </row>
    <row r="302" spans="1:26" ht="30">
      <c r="A302" s="310"/>
      <c r="B302" s="310"/>
      <c r="C302" s="310"/>
      <c r="D302" s="264" t="s">
        <v>1645</v>
      </c>
      <c r="E302" s="264" t="s">
        <v>310</v>
      </c>
      <c r="F302" s="264" t="s">
        <v>55</v>
      </c>
      <c r="G302" s="264">
        <v>1000000</v>
      </c>
      <c r="H302" s="264">
        <v>140</v>
      </c>
      <c r="I302" s="264"/>
      <c r="J302" s="264"/>
      <c r="K302" s="264" t="s">
        <v>356</v>
      </c>
      <c r="L302" s="281" t="s">
        <v>1718</v>
      </c>
      <c r="M302" s="263"/>
      <c r="N302" s="263"/>
      <c r="O302" s="263"/>
    </row>
    <row r="303" spans="1:26" s="24" customFormat="1">
      <c r="A303" s="44"/>
      <c r="B303" s="44"/>
      <c r="C303" s="44"/>
      <c r="D303" s="23"/>
      <c r="E303" s="22"/>
      <c r="F303" s="22"/>
      <c r="G303" s="22"/>
      <c r="H303" s="22"/>
      <c r="I303" s="22"/>
      <c r="J303" s="23"/>
      <c r="K303" s="23"/>
      <c r="L303" s="267"/>
      <c r="M303" s="22"/>
      <c r="N303" s="22"/>
      <c r="O303" s="23"/>
      <c r="P303" s="23"/>
      <c r="Q303" s="23"/>
    </row>
    <row r="304" spans="1:26" ht="30" customHeight="1">
      <c r="A304" s="309" t="s">
        <v>1613</v>
      </c>
      <c r="B304" s="309" t="s">
        <v>1694</v>
      </c>
      <c r="C304" s="309" t="s">
        <v>1715</v>
      </c>
      <c r="D304" s="60" t="s">
        <v>307</v>
      </c>
      <c r="E304" s="60"/>
      <c r="F304" s="60"/>
      <c r="G304" s="60"/>
      <c r="H304" s="60"/>
      <c r="I304" s="60"/>
      <c r="J304" s="60" t="s">
        <v>308</v>
      </c>
      <c r="K304" s="60"/>
      <c r="L304" s="279" t="s">
        <v>1653</v>
      </c>
      <c r="M304" s="263"/>
      <c r="N304" s="263"/>
      <c r="O304" s="263"/>
      <c r="P304" s="263" t="s">
        <v>1615</v>
      </c>
      <c r="Q304" s="263">
        <v>130</v>
      </c>
    </row>
    <row r="305" spans="1:18" ht="30">
      <c r="A305" s="310"/>
      <c r="B305" s="310"/>
      <c r="C305" s="310"/>
      <c r="D305" s="260" t="s">
        <v>61</v>
      </c>
      <c r="E305" s="260" t="s">
        <v>311</v>
      </c>
      <c r="F305" s="260" t="s">
        <v>53</v>
      </c>
      <c r="G305" s="260">
        <v>1000000</v>
      </c>
      <c r="H305" s="260">
        <v>150</v>
      </c>
      <c r="I305" s="260">
        <v>0</v>
      </c>
      <c r="J305" s="260"/>
      <c r="K305" s="260" t="s">
        <v>1560</v>
      </c>
      <c r="L305" s="270"/>
      <c r="M305" s="263"/>
      <c r="N305" s="263"/>
      <c r="O305" s="263"/>
      <c r="P305" s="263" t="s">
        <v>1616</v>
      </c>
      <c r="Q305" s="263">
        <v>1000000</v>
      </c>
    </row>
    <row r="306" spans="1:18" ht="30">
      <c r="A306" s="310"/>
      <c r="B306" s="310"/>
      <c r="C306" s="310"/>
      <c r="D306" s="261" t="s">
        <v>62</v>
      </c>
      <c r="E306" s="261" t="s">
        <v>311</v>
      </c>
      <c r="F306" s="261" t="s">
        <v>53</v>
      </c>
      <c r="G306" s="261">
        <v>1000000</v>
      </c>
      <c r="H306" s="261">
        <v>140</v>
      </c>
      <c r="I306" s="261"/>
      <c r="J306" s="261"/>
      <c r="K306" s="261" t="s">
        <v>1560</v>
      </c>
      <c r="L306" s="271"/>
      <c r="M306" s="263"/>
      <c r="N306" s="263"/>
      <c r="O306" s="263"/>
      <c r="P306" s="263" t="s">
        <v>1617</v>
      </c>
      <c r="Q306" s="263">
        <v>135</v>
      </c>
    </row>
    <row r="307" spans="1:18" ht="45">
      <c r="A307" s="310"/>
      <c r="B307" s="310"/>
      <c r="C307" s="310"/>
      <c r="D307" s="262" t="s">
        <v>63</v>
      </c>
      <c r="E307" s="262" t="s">
        <v>310</v>
      </c>
      <c r="F307" s="262" t="s">
        <v>53</v>
      </c>
      <c r="G307" s="262">
        <v>1000000</v>
      </c>
      <c r="H307" s="262">
        <v>130</v>
      </c>
      <c r="I307" s="262"/>
      <c r="J307" s="262"/>
      <c r="K307" s="262" t="s">
        <v>1560</v>
      </c>
      <c r="L307" s="278"/>
      <c r="M307" s="263"/>
      <c r="N307" s="263"/>
      <c r="O307" s="263"/>
      <c r="P307" s="263" t="s">
        <v>1618</v>
      </c>
      <c r="Q307" s="263">
        <v>1000000</v>
      </c>
    </row>
    <row r="308" spans="1:18" ht="60">
      <c r="A308" s="310"/>
      <c r="B308" s="310"/>
      <c r="C308" s="310"/>
      <c r="D308" s="23" t="s">
        <v>425</v>
      </c>
      <c r="E308" s="23" t="s">
        <v>310</v>
      </c>
      <c r="F308" s="23" t="s">
        <v>55</v>
      </c>
      <c r="G308" s="23">
        <v>1000000</v>
      </c>
      <c r="H308" s="23">
        <v>120</v>
      </c>
      <c r="I308" s="23"/>
      <c r="J308" s="23"/>
      <c r="K308" s="23" t="s">
        <v>1560</v>
      </c>
      <c r="L308" s="267"/>
      <c r="M308" s="263"/>
      <c r="N308" s="263"/>
      <c r="O308" s="14"/>
      <c r="P308" s="14" t="s">
        <v>1619</v>
      </c>
      <c r="Q308" s="14">
        <f>((Q304*Q305)+(Q306*Q307))/(Q305+Q307)</f>
        <v>132.5</v>
      </c>
      <c r="R308" s="1" t="s">
        <v>1710</v>
      </c>
    </row>
    <row r="309" spans="1:18">
      <c r="A309" s="310"/>
      <c r="B309" s="310"/>
      <c r="C309" s="310"/>
      <c r="D309" s="173" t="s">
        <v>1644</v>
      </c>
      <c r="E309" s="173" t="s">
        <v>310</v>
      </c>
      <c r="F309" s="173" t="s">
        <v>55</v>
      </c>
      <c r="G309" s="173">
        <v>1000000</v>
      </c>
      <c r="H309" s="173">
        <v>110</v>
      </c>
      <c r="I309" s="173"/>
      <c r="J309" s="173"/>
      <c r="K309" s="173" t="s">
        <v>1560</v>
      </c>
      <c r="L309" s="280"/>
      <c r="M309" s="263"/>
      <c r="N309" s="263"/>
      <c r="O309" s="263"/>
    </row>
    <row r="310" spans="1:18">
      <c r="A310" s="310"/>
      <c r="B310" s="310"/>
      <c r="C310" s="310"/>
      <c r="D310" s="264" t="s">
        <v>1645</v>
      </c>
      <c r="E310" s="264" t="s">
        <v>310</v>
      </c>
      <c r="F310" s="264" t="s">
        <v>55</v>
      </c>
      <c r="G310" s="264">
        <v>1000000</v>
      </c>
      <c r="H310" s="264">
        <v>100</v>
      </c>
      <c r="I310" s="264"/>
      <c r="J310" s="264"/>
      <c r="K310" s="264" t="s">
        <v>1560</v>
      </c>
      <c r="L310" s="281"/>
      <c r="M310" s="263"/>
      <c r="N310" s="263"/>
      <c r="O310" s="263"/>
    </row>
    <row r="311" spans="1:18">
      <c r="A311" s="310"/>
      <c r="B311" s="310"/>
      <c r="C311" s="310"/>
      <c r="D311" s="260" t="s">
        <v>61</v>
      </c>
      <c r="E311" s="260" t="s">
        <v>311</v>
      </c>
      <c r="F311" s="260" t="s">
        <v>53</v>
      </c>
      <c r="G311" s="260">
        <v>1000000</v>
      </c>
      <c r="H311" s="260">
        <v>150</v>
      </c>
      <c r="I311" s="260">
        <v>0</v>
      </c>
      <c r="J311" s="260" t="s">
        <v>1646</v>
      </c>
      <c r="K311" s="260" t="s">
        <v>1576</v>
      </c>
      <c r="L311" s="270" t="s">
        <v>1648</v>
      </c>
      <c r="M311" s="263"/>
      <c r="N311" s="263"/>
      <c r="O311" s="263"/>
      <c r="P311" s="263" t="s">
        <v>1615</v>
      </c>
      <c r="Q311" s="263">
        <v>135</v>
      </c>
    </row>
    <row r="312" spans="1:18" ht="30">
      <c r="A312" s="310"/>
      <c r="B312" s="310"/>
      <c r="C312" s="310"/>
      <c r="D312" s="261" t="s">
        <v>62</v>
      </c>
      <c r="E312" s="261" t="s">
        <v>311</v>
      </c>
      <c r="F312" s="261" t="s">
        <v>53</v>
      </c>
      <c r="G312" s="261">
        <v>1000000</v>
      </c>
      <c r="H312" s="261">
        <v>140</v>
      </c>
      <c r="I312" s="261"/>
      <c r="J312" s="261" t="s">
        <v>1646</v>
      </c>
      <c r="K312" s="261" t="s">
        <v>1576</v>
      </c>
      <c r="L312" s="271"/>
      <c r="M312" s="263"/>
      <c r="N312" s="263"/>
      <c r="O312" s="263"/>
      <c r="P312" s="263" t="s">
        <v>1616</v>
      </c>
      <c r="Q312" s="263">
        <v>1000000</v>
      </c>
    </row>
    <row r="313" spans="1:18" ht="30">
      <c r="A313" s="310"/>
      <c r="B313" s="310"/>
      <c r="C313" s="310"/>
      <c r="D313" s="262" t="s">
        <v>63</v>
      </c>
      <c r="E313" s="262" t="s">
        <v>310</v>
      </c>
      <c r="F313" s="262" t="s">
        <v>53</v>
      </c>
      <c r="G313" s="262">
        <v>1000000</v>
      </c>
      <c r="H313" s="262">
        <v>130</v>
      </c>
      <c r="I313" s="262"/>
      <c r="J313" s="262" t="s">
        <v>1647</v>
      </c>
      <c r="K313" s="262" t="s">
        <v>1576</v>
      </c>
      <c r="L313" s="278"/>
      <c r="M313" s="263"/>
      <c r="N313" s="263"/>
      <c r="O313" s="263"/>
      <c r="P313" s="263" t="s">
        <v>1617</v>
      </c>
      <c r="Q313" s="263">
        <v>130</v>
      </c>
    </row>
    <row r="314" spans="1:18" ht="45">
      <c r="A314" s="310"/>
      <c r="B314" s="310"/>
      <c r="C314" s="310"/>
      <c r="D314" s="23" t="s">
        <v>425</v>
      </c>
      <c r="E314" s="23" t="s">
        <v>310</v>
      </c>
      <c r="F314" s="23" t="s">
        <v>55</v>
      </c>
      <c r="G314" s="23">
        <v>1000000</v>
      </c>
      <c r="H314" s="23">
        <v>120</v>
      </c>
      <c r="I314" s="23"/>
      <c r="J314" s="23" t="s">
        <v>1646</v>
      </c>
      <c r="K314" s="23" t="s">
        <v>1576</v>
      </c>
      <c r="L314" s="267"/>
      <c r="M314" s="263"/>
      <c r="N314" s="263"/>
      <c r="O314" s="263"/>
      <c r="P314" s="263" t="s">
        <v>1618</v>
      </c>
      <c r="Q314" s="263">
        <v>135</v>
      </c>
    </row>
    <row r="315" spans="1:18" ht="60">
      <c r="A315" s="310"/>
      <c r="B315" s="310"/>
      <c r="C315" s="310"/>
      <c r="D315" s="173" t="s">
        <v>1644</v>
      </c>
      <c r="E315" s="173" t="s">
        <v>310</v>
      </c>
      <c r="F315" s="173" t="s">
        <v>55</v>
      </c>
      <c r="G315" s="173">
        <v>1000000</v>
      </c>
      <c r="H315" s="173">
        <v>110</v>
      </c>
      <c r="I315" s="173"/>
      <c r="J315" s="173" t="s">
        <v>1646</v>
      </c>
      <c r="K315" s="173" t="s">
        <v>1576</v>
      </c>
      <c r="L315" s="280"/>
      <c r="M315" s="263"/>
      <c r="N315" s="263"/>
      <c r="O315" s="14"/>
      <c r="P315" s="14" t="s">
        <v>1619</v>
      </c>
      <c r="Q315" s="14">
        <f>((Q311*Q312)+(Q313*Q314))/(Q312+Q314)</f>
        <v>134.99932509111269</v>
      </c>
      <c r="R315" s="1" t="s">
        <v>1711</v>
      </c>
    </row>
    <row r="316" spans="1:18">
      <c r="A316" s="310"/>
      <c r="B316" s="310"/>
      <c r="C316" s="310"/>
      <c r="D316" s="264" t="s">
        <v>1645</v>
      </c>
      <c r="E316" s="264" t="s">
        <v>310</v>
      </c>
      <c r="F316" s="264" t="s">
        <v>55</v>
      </c>
      <c r="G316" s="264">
        <v>1000000</v>
      </c>
      <c r="H316" s="264">
        <v>100</v>
      </c>
      <c r="I316" s="264"/>
      <c r="J316" s="264" t="s">
        <v>1647</v>
      </c>
      <c r="K316" s="264" t="s">
        <v>1576</v>
      </c>
      <c r="L316" s="281"/>
      <c r="M316" s="263"/>
      <c r="N316" s="263"/>
      <c r="O316" s="263"/>
    </row>
    <row r="317" spans="1:18">
      <c r="A317" s="310"/>
      <c r="B317" s="310"/>
      <c r="C317" s="310"/>
      <c r="D317" s="260" t="s">
        <v>61</v>
      </c>
      <c r="E317" s="260" t="s">
        <v>311</v>
      </c>
      <c r="F317" s="260" t="s">
        <v>53</v>
      </c>
      <c r="G317" s="260">
        <v>1000000</v>
      </c>
      <c r="H317" s="260">
        <v>150</v>
      </c>
      <c r="I317" s="260">
        <v>0</v>
      </c>
      <c r="J317" s="260"/>
      <c r="K317" s="260" t="s">
        <v>356</v>
      </c>
      <c r="L317" s="270" t="s">
        <v>1712</v>
      </c>
      <c r="M317" s="263"/>
      <c r="N317" s="263"/>
      <c r="O317" s="263"/>
      <c r="P317" s="263" t="s">
        <v>1615</v>
      </c>
      <c r="Q317" s="263">
        <v>135</v>
      </c>
    </row>
    <row r="318" spans="1:18" ht="30">
      <c r="A318" s="310"/>
      <c r="B318" s="310"/>
      <c r="C318" s="310"/>
      <c r="D318" s="261" t="s">
        <v>62</v>
      </c>
      <c r="E318" s="261" t="s">
        <v>311</v>
      </c>
      <c r="F318" s="261" t="s">
        <v>53</v>
      </c>
      <c r="G318" s="261">
        <v>1000000</v>
      </c>
      <c r="H318" s="261">
        <v>140</v>
      </c>
      <c r="I318" s="261"/>
      <c r="J318" s="261"/>
      <c r="K318" s="261" t="s">
        <v>356</v>
      </c>
      <c r="L318" s="271" t="s">
        <v>1713</v>
      </c>
      <c r="M318" s="263"/>
      <c r="N318" s="263"/>
      <c r="O318" s="263"/>
      <c r="P318" s="263" t="s">
        <v>1616</v>
      </c>
      <c r="Q318" s="263">
        <v>1000000</v>
      </c>
    </row>
    <row r="319" spans="1:18" ht="30">
      <c r="A319" s="310"/>
      <c r="B319" s="310"/>
      <c r="C319" s="310"/>
      <c r="D319" s="262" t="s">
        <v>63</v>
      </c>
      <c r="E319" s="262" t="s">
        <v>310</v>
      </c>
      <c r="F319" s="262" t="s">
        <v>53</v>
      </c>
      <c r="G319" s="262">
        <v>1000000</v>
      </c>
      <c r="H319" s="262">
        <v>130</v>
      </c>
      <c r="I319" s="262"/>
      <c r="J319" s="262"/>
      <c r="K319" s="262" t="s">
        <v>356</v>
      </c>
      <c r="L319" s="278" t="s">
        <v>1709</v>
      </c>
      <c r="M319" s="263"/>
      <c r="N319" s="263"/>
      <c r="O319" s="263"/>
      <c r="P319" s="263" t="s">
        <v>1617</v>
      </c>
      <c r="Q319" s="263">
        <v>100</v>
      </c>
    </row>
    <row r="320" spans="1:18" ht="45">
      <c r="A320" s="310"/>
      <c r="B320" s="310"/>
      <c r="C320" s="310"/>
      <c r="D320" s="23" t="s">
        <v>425</v>
      </c>
      <c r="E320" s="23" t="s">
        <v>310</v>
      </c>
      <c r="F320" s="23" t="s">
        <v>55</v>
      </c>
      <c r="G320" s="23">
        <v>1000000</v>
      </c>
      <c r="H320" s="23">
        <v>120</v>
      </c>
      <c r="I320" s="23"/>
      <c r="J320" s="23"/>
      <c r="K320" s="23" t="s">
        <v>356</v>
      </c>
      <c r="L320" s="267" t="s">
        <v>1709</v>
      </c>
      <c r="M320" s="263"/>
      <c r="N320" s="263"/>
      <c r="O320" s="263"/>
      <c r="P320" s="263" t="s">
        <v>1618</v>
      </c>
      <c r="Q320" s="263">
        <v>1000000</v>
      </c>
    </row>
    <row r="321" spans="1:23" ht="60">
      <c r="A321" s="310"/>
      <c r="B321" s="310"/>
      <c r="C321" s="310"/>
      <c r="D321" s="173" t="s">
        <v>1644</v>
      </c>
      <c r="E321" s="173" t="s">
        <v>310</v>
      </c>
      <c r="F321" s="173" t="s">
        <v>55</v>
      </c>
      <c r="G321" s="173">
        <v>1000000</v>
      </c>
      <c r="H321" s="173">
        <v>110</v>
      </c>
      <c r="I321" s="173"/>
      <c r="J321" s="173"/>
      <c r="K321" s="173" t="s">
        <v>356</v>
      </c>
      <c r="L321" s="280" t="s">
        <v>1712</v>
      </c>
      <c r="M321" s="263"/>
      <c r="N321" s="263"/>
      <c r="O321" s="14"/>
      <c r="P321" s="14" t="s">
        <v>1619</v>
      </c>
      <c r="Q321" s="14">
        <f>((Q317*Q318)+(Q319*Q320))/(Q318+Q320)</f>
        <v>117.5</v>
      </c>
      <c r="R321" s="1" t="s">
        <v>1713</v>
      </c>
      <c r="S321" s="13"/>
      <c r="T321" s="13"/>
      <c r="V321" s="13"/>
      <c r="W321" s="13"/>
    </row>
    <row r="322" spans="1:23">
      <c r="A322" s="310"/>
      <c r="B322" s="310"/>
      <c r="C322" s="310"/>
      <c r="D322" s="264" t="s">
        <v>1645</v>
      </c>
      <c r="E322" s="264" t="s">
        <v>310</v>
      </c>
      <c r="F322" s="264" t="s">
        <v>55</v>
      </c>
      <c r="G322" s="264">
        <v>1000000</v>
      </c>
      <c r="H322" s="264">
        <v>100</v>
      </c>
      <c r="I322" s="264"/>
      <c r="J322" s="264"/>
      <c r="K322" s="264" t="s">
        <v>356</v>
      </c>
      <c r="L322" s="281" t="s">
        <v>1713</v>
      </c>
      <c r="M322" s="263"/>
      <c r="N322" s="263"/>
      <c r="O322" s="263"/>
    </row>
    <row r="323" spans="1:23" s="24" customFormat="1">
      <c r="A323" s="44"/>
      <c r="B323" s="44"/>
      <c r="C323" s="44"/>
      <c r="D323" s="23"/>
      <c r="E323" s="22"/>
      <c r="F323" s="22"/>
      <c r="G323" s="22"/>
      <c r="H323" s="22"/>
      <c r="I323" s="22"/>
      <c r="J323" s="23"/>
      <c r="K323" s="23"/>
      <c r="L323" s="267"/>
      <c r="M323" s="22"/>
      <c r="N323" s="22"/>
      <c r="O323" s="23"/>
      <c r="P323" s="23"/>
      <c r="Q323" s="23"/>
    </row>
    <row r="324" spans="1:23" ht="30" customHeight="1">
      <c r="A324" s="309" t="s">
        <v>1704</v>
      </c>
      <c r="B324" s="309" t="s">
        <v>1694</v>
      </c>
      <c r="C324" s="309" t="s">
        <v>1706</v>
      </c>
      <c r="D324" s="60" t="s">
        <v>307</v>
      </c>
      <c r="E324" s="60"/>
      <c r="F324" s="60"/>
      <c r="G324" s="60"/>
      <c r="H324" s="60"/>
      <c r="I324" s="60"/>
      <c r="J324" s="60" t="s">
        <v>308</v>
      </c>
      <c r="K324" s="60"/>
      <c r="L324" s="269"/>
      <c r="M324" s="263"/>
      <c r="N324" s="263"/>
      <c r="O324" s="263"/>
    </row>
    <row r="325" spans="1:23" ht="30">
      <c r="A325" s="310"/>
      <c r="B325" s="310"/>
      <c r="C325" s="310"/>
      <c r="D325" s="87" t="s">
        <v>61</v>
      </c>
      <c r="E325" s="87" t="s">
        <v>310</v>
      </c>
      <c r="F325" s="87" t="s">
        <v>53</v>
      </c>
      <c r="G325" s="87">
        <v>1000000</v>
      </c>
      <c r="H325" s="87"/>
      <c r="I325" s="87">
        <v>0</v>
      </c>
      <c r="J325" s="87" t="s">
        <v>309</v>
      </c>
      <c r="K325" s="87"/>
      <c r="L325" s="270" t="s">
        <v>361</v>
      </c>
      <c r="M325" s="263"/>
      <c r="N325" s="263"/>
      <c r="O325" s="263"/>
    </row>
    <row r="326" spans="1:23" ht="30">
      <c r="A326" s="310"/>
      <c r="B326" s="310"/>
      <c r="C326" s="310"/>
      <c r="D326" s="88" t="s">
        <v>62</v>
      </c>
      <c r="E326" s="88" t="s">
        <v>311</v>
      </c>
      <c r="F326" s="88" t="s">
        <v>58</v>
      </c>
      <c r="G326" s="88">
        <v>1000000</v>
      </c>
      <c r="H326" s="88"/>
      <c r="I326" s="88"/>
      <c r="J326" s="88" t="s">
        <v>309</v>
      </c>
      <c r="K326" s="88"/>
      <c r="L326" s="271" t="s">
        <v>362</v>
      </c>
      <c r="M326" s="263"/>
      <c r="N326" s="263"/>
      <c r="O326" s="263"/>
    </row>
    <row r="327" spans="1:23" ht="30">
      <c r="A327" s="310"/>
      <c r="B327" s="310"/>
      <c r="C327" s="310"/>
      <c r="D327" s="89" t="s">
        <v>63</v>
      </c>
      <c r="E327" s="89" t="s">
        <v>310</v>
      </c>
      <c r="F327" s="89" t="s">
        <v>58</v>
      </c>
      <c r="G327" s="89">
        <v>1000000</v>
      </c>
      <c r="H327" s="89"/>
      <c r="I327" s="89">
        <v>0</v>
      </c>
      <c r="J327" s="89" t="s">
        <v>309</v>
      </c>
      <c r="K327" s="89"/>
      <c r="L327" s="278" t="s">
        <v>312</v>
      </c>
      <c r="M327" s="263"/>
      <c r="N327" s="263"/>
      <c r="O327" s="263"/>
    </row>
    <row r="328" spans="1:23">
      <c r="A328" s="310"/>
      <c r="B328" s="310"/>
      <c r="C328" s="310"/>
      <c r="D328" s="87" t="s">
        <v>61</v>
      </c>
      <c r="E328" s="87" t="s">
        <v>311</v>
      </c>
      <c r="F328" s="87" t="s">
        <v>53</v>
      </c>
      <c r="G328" s="87">
        <v>1000000</v>
      </c>
      <c r="H328" s="87">
        <v>17</v>
      </c>
      <c r="I328" s="87">
        <v>0</v>
      </c>
      <c r="J328" s="87"/>
      <c r="K328" s="87" t="s">
        <v>1560</v>
      </c>
      <c r="L328" s="270"/>
      <c r="M328" s="263"/>
      <c r="N328" s="263"/>
      <c r="O328" s="263"/>
    </row>
    <row r="329" spans="1:23">
      <c r="A329" s="310"/>
      <c r="B329" s="310"/>
      <c r="C329" s="310"/>
      <c r="D329" s="88" t="s">
        <v>62</v>
      </c>
      <c r="E329" s="88" t="s">
        <v>311</v>
      </c>
      <c r="F329" s="88" t="s">
        <v>55</v>
      </c>
      <c r="G329" s="88">
        <v>1000000</v>
      </c>
      <c r="H329" s="88">
        <v>12</v>
      </c>
      <c r="I329" s="88"/>
      <c r="J329" s="88"/>
      <c r="K329" s="88" t="s">
        <v>1560</v>
      </c>
      <c r="L329" s="271"/>
      <c r="M329" s="263"/>
      <c r="N329" s="263"/>
      <c r="O329" s="263"/>
    </row>
    <row r="330" spans="1:23">
      <c r="A330" s="310"/>
      <c r="B330" s="310"/>
      <c r="C330" s="310"/>
      <c r="D330" s="89" t="s">
        <v>63</v>
      </c>
      <c r="E330" s="89" t="s">
        <v>310</v>
      </c>
      <c r="F330" s="89" t="s">
        <v>55</v>
      </c>
      <c r="G330" s="89">
        <v>1000000</v>
      </c>
      <c r="H330" s="89">
        <v>13</v>
      </c>
      <c r="I330" s="89"/>
      <c r="J330" s="89"/>
      <c r="K330" s="89" t="s">
        <v>1560</v>
      </c>
      <c r="L330" s="278"/>
      <c r="M330" s="263"/>
      <c r="N330" s="263"/>
      <c r="O330" s="263"/>
    </row>
    <row r="331" spans="1:23">
      <c r="A331" s="310"/>
      <c r="B331" s="310"/>
      <c r="C331" s="310"/>
      <c r="D331" s="87" t="s">
        <v>68</v>
      </c>
      <c r="E331" s="87" t="s">
        <v>69</v>
      </c>
      <c r="F331" s="87"/>
      <c r="G331" s="87"/>
      <c r="H331" s="16"/>
      <c r="I331" s="87"/>
      <c r="J331" s="87" t="s">
        <v>84</v>
      </c>
      <c r="K331" s="87" t="s">
        <v>1576</v>
      </c>
      <c r="L331" s="260"/>
      <c r="M331" s="263"/>
      <c r="N331" s="263"/>
      <c r="O331" s="263"/>
    </row>
    <row r="332" spans="1:23">
      <c r="A332" s="310"/>
      <c r="B332" s="310"/>
      <c r="C332" s="310"/>
      <c r="D332" s="88" t="s">
        <v>71</v>
      </c>
      <c r="E332" s="88"/>
      <c r="F332" s="88"/>
      <c r="G332" s="88"/>
      <c r="H332" s="31"/>
      <c r="I332" s="88"/>
      <c r="J332" s="88" t="s">
        <v>1707</v>
      </c>
      <c r="K332" s="88" t="s">
        <v>1576</v>
      </c>
      <c r="L332" s="271"/>
      <c r="M332" s="263"/>
      <c r="N332" s="263"/>
      <c r="O332" s="263"/>
    </row>
    <row r="333" spans="1:23">
      <c r="A333" s="310"/>
      <c r="B333" s="310"/>
      <c r="C333" s="310"/>
      <c r="D333" s="89" t="s">
        <v>63</v>
      </c>
      <c r="E333" s="89"/>
      <c r="F333" s="89"/>
      <c r="G333" s="89"/>
      <c r="H333" s="89"/>
      <c r="I333" s="89"/>
      <c r="J333" s="89" t="s">
        <v>1707</v>
      </c>
      <c r="K333" s="89" t="s">
        <v>1576</v>
      </c>
      <c r="L333" s="278"/>
      <c r="M333" s="263"/>
      <c r="N333" s="263"/>
      <c r="O333" s="263"/>
    </row>
    <row r="334" spans="1:23">
      <c r="A334" s="310"/>
      <c r="B334" s="310"/>
      <c r="C334" s="310"/>
      <c r="D334" s="87" t="s">
        <v>68</v>
      </c>
      <c r="E334" s="87" t="s">
        <v>69</v>
      </c>
      <c r="F334" s="87"/>
      <c r="G334" s="87"/>
      <c r="H334" s="16"/>
      <c r="I334" s="87"/>
      <c r="J334" s="87" t="s">
        <v>84</v>
      </c>
      <c r="K334" s="87" t="s">
        <v>356</v>
      </c>
      <c r="L334" s="270"/>
      <c r="M334" s="263"/>
      <c r="N334" s="263"/>
      <c r="O334" s="263"/>
    </row>
    <row r="335" spans="1:23" ht="30">
      <c r="A335" s="310"/>
      <c r="B335" s="310"/>
      <c r="C335" s="310"/>
      <c r="D335" s="88" t="s">
        <v>71</v>
      </c>
      <c r="E335" s="88"/>
      <c r="F335" s="88"/>
      <c r="G335" s="88"/>
      <c r="H335" s="31"/>
      <c r="I335" s="88"/>
      <c r="J335" s="88" t="s">
        <v>84</v>
      </c>
      <c r="K335" s="88" t="s">
        <v>356</v>
      </c>
      <c r="L335" s="271" t="s">
        <v>1708</v>
      </c>
      <c r="M335" s="263"/>
      <c r="N335" s="263"/>
      <c r="O335" s="263"/>
    </row>
    <row r="336" spans="1:23" ht="30">
      <c r="A336" s="310"/>
      <c r="B336" s="310"/>
      <c r="C336" s="310"/>
      <c r="D336" s="89" t="s">
        <v>63</v>
      </c>
      <c r="E336" s="89"/>
      <c r="F336" s="89"/>
      <c r="G336" s="89"/>
      <c r="H336" s="89"/>
      <c r="I336" s="89"/>
      <c r="J336" s="89" t="s">
        <v>84</v>
      </c>
      <c r="K336" s="89" t="s">
        <v>356</v>
      </c>
      <c r="L336" s="278" t="s">
        <v>1708</v>
      </c>
      <c r="M336" s="263"/>
      <c r="N336" s="263"/>
      <c r="O336" s="263"/>
    </row>
    <row r="337" spans="1:17" s="24" customFormat="1">
      <c r="A337" s="44"/>
      <c r="B337" s="44"/>
      <c r="C337" s="44"/>
      <c r="D337" s="23"/>
      <c r="E337" s="22"/>
      <c r="F337" s="22"/>
      <c r="G337" s="22"/>
      <c r="H337" s="22"/>
      <c r="I337" s="22"/>
      <c r="J337" s="23"/>
      <c r="K337" s="23"/>
      <c r="L337" s="267"/>
      <c r="M337" s="22"/>
      <c r="N337" s="22"/>
      <c r="O337" s="23"/>
      <c r="P337" s="23"/>
      <c r="Q337" s="23"/>
    </row>
    <row r="338" spans="1:17" ht="30" customHeight="1">
      <c r="A338" s="289" t="s">
        <v>1741</v>
      </c>
      <c r="B338" s="289" t="s">
        <v>1742</v>
      </c>
      <c r="C338" s="289" t="s">
        <v>1743</v>
      </c>
      <c r="D338" s="60" t="s">
        <v>307</v>
      </c>
      <c r="E338" s="60"/>
      <c r="F338" s="60"/>
      <c r="G338" s="60"/>
      <c r="H338" s="60"/>
      <c r="I338" s="60"/>
      <c r="J338" s="60" t="s">
        <v>308</v>
      </c>
      <c r="K338" s="60"/>
      <c r="L338" s="269"/>
      <c r="M338" s="293"/>
      <c r="N338" s="293"/>
      <c r="O338" s="293"/>
      <c r="P338" s="293"/>
      <c r="Q338" s="293"/>
    </row>
    <row r="339" spans="1:17" ht="30">
      <c r="A339" s="290"/>
      <c r="B339" s="290"/>
      <c r="C339" s="290"/>
      <c r="D339" s="287" t="s">
        <v>61</v>
      </c>
      <c r="E339" s="287" t="s">
        <v>310</v>
      </c>
      <c r="F339" s="287" t="s">
        <v>53</v>
      </c>
      <c r="G339" s="287">
        <v>1000000</v>
      </c>
      <c r="H339" s="287"/>
      <c r="I339" s="287">
        <v>0</v>
      </c>
      <c r="J339" s="287" t="s">
        <v>309</v>
      </c>
      <c r="K339" s="287"/>
      <c r="L339" s="270" t="s">
        <v>1745</v>
      </c>
      <c r="M339" s="293"/>
      <c r="N339" s="293"/>
      <c r="O339" s="293"/>
      <c r="P339" s="293"/>
      <c r="Q339" s="293"/>
    </row>
    <row r="340" spans="1:17" ht="30">
      <c r="A340" s="290"/>
      <c r="B340" s="290"/>
      <c r="C340" s="290"/>
      <c r="D340" s="286" t="s">
        <v>62</v>
      </c>
      <c r="E340" s="286" t="s">
        <v>311</v>
      </c>
      <c r="F340" s="286" t="s">
        <v>58</v>
      </c>
      <c r="G340" s="286">
        <v>1000000</v>
      </c>
      <c r="H340" s="286"/>
      <c r="I340" s="286"/>
      <c r="J340" s="286" t="s">
        <v>309</v>
      </c>
      <c r="K340" s="286"/>
      <c r="L340" s="271" t="s">
        <v>362</v>
      </c>
      <c r="M340" s="293"/>
      <c r="N340" s="293"/>
      <c r="O340" s="293"/>
      <c r="P340" s="293"/>
      <c r="Q340" s="293"/>
    </row>
    <row r="341" spans="1:17">
      <c r="A341" s="290"/>
      <c r="B341" s="290"/>
      <c r="C341" s="290"/>
      <c r="D341" s="287" t="s">
        <v>61</v>
      </c>
      <c r="E341" s="287" t="s">
        <v>311</v>
      </c>
      <c r="F341" s="287" t="s">
        <v>53</v>
      </c>
      <c r="G341" s="287">
        <v>1000000</v>
      </c>
      <c r="H341" s="287">
        <v>17</v>
      </c>
      <c r="I341" s="287">
        <v>0</v>
      </c>
      <c r="J341" s="287"/>
      <c r="K341" s="287" t="s">
        <v>1560</v>
      </c>
      <c r="L341" s="270"/>
      <c r="M341" s="293"/>
      <c r="N341" s="293"/>
      <c r="O341" s="293"/>
      <c r="P341" s="293"/>
      <c r="Q341" s="293"/>
    </row>
    <row r="342" spans="1:17">
      <c r="A342" s="290"/>
      <c r="B342" s="290"/>
      <c r="C342" s="290"/>
      <c r="D342" s="286" t="s">
        <v>62</v>
      </c>
      <c r="E342" s="286" t="s">
        <v>311</v>
      </c>
      <c r="F342" s="286" t="s">
        <v>55</v>
      </c>
      <c r="G342" s="286">
        <v>1000000</v>
      </c>
      <c r="H342" s="286">
        <v>12</v>
      </c>
      <c r="I342" s="286"/>
      <c r="J342" s="286"/>
      <c r="K342" s="286" t="s">
        <v>1560</v>
      </c>
      <c r="L342" s="271"/>
      <c r="M342" s="293"/>
      <c r="N342" s="293"/>
      <c r="O342" s="293"/>
      <c r="P342" s="293"/>
      <c r="Q342" s="293"/>
    </row>
    <row r="343" spans="1:17">
      <c r="A343" s="290"/>
      <c r="B343" s="290"/>
      <c r="C343" s="290"/>
      <c r="D343" s="288" t="s">
        <v>63</v>
      </c>
      <c r="E343" s="288" t="s">
        <v>310</v>
      </c>
      <c r="F343" s="288" t="s">
        <v>55</v>
      </c>
      <c r="G343" s="288">
        <v>1000000</v>
      </c>
      <c r="H343" s="288">
        <v>13</v>
      </c>
      <c r="I343" s="288"/>
      <c r="J343" s="288"/>
      <c r="K343" s="288" t="s">
        <v>1560</v>
      </c>
      <c r="L343" s="278"/>
      <c r="M343" s="293"/>
      <c r="N343" s="293"/>
      <c r="O343" s="293"/>
      <c r="P343" s="293"/>
      <c r="Q343" s="293"/>
    </row>
    <row r="344" spans="1:17" ht="105">
      <c r="A344" s="290"/>
      <c r="B344" s="290"/>
      <c r="C344" s="290"/>
      <c r="D344" s="287" t="s">
        <v>68</v>
      </c>
      <c r="E344" s="287" t="s">
        <v>69</v>
      </c>
      <c r="F344" s="287"/>
      <c r="G344" s="287" t="s">
        <v>1744</v>
      </c>
      <c r="H344" s="16"/>
      <c r="I344" s="287"/>
      <c r="J344" s="287" t="s">
        <v>1747</v>
      </c>
      <c r="K344" s="287" t="s">
        <v>1576</v>
      </c>
      <c r="L344" s="287" t="s">
        <v>1748</v>
      </c>
      <c r="M344" s="293"/>
      <c r="N344" s="293"/>
      <c r="O344" s="293"/>
      <c r="P344" s="293"/>
      <c r="Q344" s="293"/>
    </row>
    <row r="345" spans="1:17" ht="135">
      <c r="A345" s="290"/>
      <c r="B345" s="290"/>
      <c r="C345" s="290"/>
      <c r="D345" s="286" t="s">
        <v>71</v>
      </c>
      <c r="E345" s="286"/>
      <c r="F345" s="286"/>
      <c r="G345" s="286">
        <v>11</v>
      </c>
      <c r="H345" s="31"/>
      <c r="I345" s="286"/>
      <c r="J345" s="286" t="s">
        <v>1746</v>
      </c>
      <c r="K345" s="286" t="s">
        <v>1576</v>
      </c>
      <c r="L345" s="271" t="s">
        <v>1749</v>
      </c>
      <c r="M345" s="293"/>
      <c r="N345" s="293"/>
      <c r="O345" s="293"/>
      <c r="P345" s="293"/>
      <c r="Q345" s="293"/>
    </row>
    <row r="346" spans="1:17">
      <c r="A346" s="290"/>
      <c r="B346" s="290"/>
      <c r="C346" s="290"/>
      <c r="D346" s="287" t="s">
        <v>68</v>
      </c>
      <c r="E346" s="287" t="s">
        <v>69</v>
      </c>
      <c r="F346" s="287"/>
      <c r="G346" s="287"/>
      <c r="H346" s="16"/>
      <c r="I346" s="287"/>
      <c r="J346" s="287" t="s">
        <v>84</v>
      </c>
      <c r="K346" s="287" t="s">
        <v>356</v>
      </c>
      <c r="L346" s="270"/>
      <c r="M346" s="293"/>
      <c r="N346" s="293"/>
      <c r="O346" s="293"/>
      <c r="P346" s="293"/>
      <c r="Q346" s="293"/>
    </row>
    <row r="347" spans="1:17" ht="30">
      <c r="A347" s="290"/>
      <c r="B347" s="290"/>
      <c r="C347" s="290"/>
      <c r="D347" s="286" t="s">
        <v>71</v>
      </c>
      <c r="E347" s="286"/>
      <c r="F347" s="286"/>
      <c r="G347" s="286"/>
      <c r="H347" s="31"/>
      <c r="I347" s="286"/>
      <c r="J347" s="286" t="s">
        <v>84</v>
      </c>
      <c r="K347" s="286" t="s">
        <v>356</v>
      </c>
      <c r="L347" s="271" t="s">
        <v>1708</v>
      </c>
      <c r="M347" s="293"/>
      <c r="N347" s="293"/>
      <c r="O347" s="293"/>
      <c r="P347" s="293"/>
      <c r="Q347" s="293"/>
    </row>
    <row r="348" spans="1:17" ht="30">
      <c r="A348" s="290"/>
      <c r="B348" s="290"/>
      <c r="C348" s="290"/>
      <c r="D348" s="288" t="s">
        <v>63</v>
      </c>
      <c r="E348" s="288"/>
      <c r="F348" s="288"/>
      <c r="G348" s="288"/>
      <c r="H348" s="288"/>
      <c r="I348" s="288"/>
      <c r="J348" s="288" t="s">
        <v>84</v>
      </c>
      <c r="K348" s="288" t="s">
        <v>356</v>
      </c>
      <c r="L348" s="278" t="s">
        <v>1708</v>
      </c>
      <c r="M348" s="293"/>
      <c r="N348" s="293"/>
      <c r="O348" s="293"/>
      <c r="P348" s="293"/>
      <c r="Q348" s="293"/>
    </row>
    <row r="349" spans="1:17" s="24" customFormat="1">
      <c r="A349" s="44"/>
      <c r="B349" s="44"/>
      <c r="C349" s="44"/>
      <c r="D349" s="23"/>
      <c r="E349" s="22"/>
      <c r="F349" s="22"/>
      <c r="G349" s="22"/>
      <c r="H349" s="22"/>
      <c r="I349" s="22"/>
      <c r="J349" s="23"/>
      <c r="K349" s="23"/>
      <c r="L349" s="267"/>
      <c r="M349" s="22"/>
      <c r="N349" s="22"/>
      <c r="O349" s="23"/>
      <c r="P349" s="23"/>
      <c r="Q349" s="23"/>
    </row>
    <row r="350" spans="1:17" ht="60">
      <c r="A350" s="282" t="s">
        <v>1750</v>
      </c>
      <c r="B350" s="282" t="s">
        <v>1751</v>
      </c>
      <c r="C350" s="282" t="s">
        <v>1752</v>
      </c>
      <c r="D350" s="283" t="s">
        <v>1753</v>
      </c>
      <c r="E350" s="283"/>
      <c r="F350" s="283"/>
      <c r="G350" s="283"/>
      <c r="H350" s="283"/>
      <c r="I350" s="283"/>
      <c r="J350" s="283"/>
      <c r="K350" s="283"/>
      <c r="L350" s="270" t="s">
        <v>1754</v>
      </c>
      <c r="M350" s="284"/>
      <c r="N350" s="284"/>
      <c r="O350" s="284"/>
      <c r="P350" s="284"/>
      <c r="Q350" s="284"/>
    </row>
    <row r="351" spans="1:17" s="24" customFormat="1">
      <c r="A351" s="44"/>
      <c r="B351" s="44"/>
      <c r="C351" s="44"/>
      <c r="D351" s="23"/>
      <c r="E351" s="22"/>
      <c r="F351" s="22"/>
      <c r="G351" s="22"/>
      <c r="H351" s="22"/>
      <c r="I351" s="22"/>
      <c r="J351" s="23"/>
      <c r="K351" s="23"/>
      <c r="L351" s="267"/>
      <c r="M351" s="22"/>
      <c r="N351" s="22"/>
      <c r="O351" s="23"/>
      <c r="P351" s="23"/>
      <c r="Q351" s="23"/>
    </row>
    <row r="352" spans="1:17" ht="30" customHeight="1">
      <c r="A352" s="320" t="s">
        <v>1755</v>
      </c>
      <c r="B352" s="317" t="s">
        <v>1756</v>
      </c>
      <c r="C352" s="309" t="s">
        <v>1763</v>
      </c>
      <c r="D352" s="60" t="s">
        <v>307</v>
      </c>
      <c r="E352" s="60"/>
      <c r="F352" s="60"/>
      <c r="G352" s="60"/>
      <c r="H352" s="60"/>
      <c r="I352" s="60"/>
      <c r="J352" s="60" t="s">
        <v>308</v>
      </c>
      <c r="K352" s="60"/>
      <c r="L352" s="269"/>
      <c r="M352" s="293"/>
      <c r="N352" s="293"/>
      <c r="O352" s="293"/>
      <c r="P352" s="293"/>
      <c r="Q352" s="293"/>
    </row>
    <row r="353" spans="1:17" ht="30">
      <c r="A353" s="323"/>
      <c r="B353" s="318"/>
      <c r="C353" s="310"/>
      <c r="D353" s="287" t="s">
        <v>61</v>
      </c>
      <c r="E353" s="287" t="s">
        <v>1757</v>
      </c>
      <c r="F353" s="287" t="s">
        <v>53</v>
      </c>
      <c r="G353" s="287">
        <v>1000000</v>
      </c>
      <c r="H353" s="287"/>
      <c r="I353" s="287">
        <v>0</v>
      </c>
      <c r="J353" s="287" t="s">
        <v>309</v>
      </c>
      <c r="K353" s="287"/>
      <c r="L353" s="270" t="s">
        <v>1745</v>
      </c>
      <c r="M353" s="293"/>
      <c r="N353" s="293"/>
      <c r="O353" s="293"/>
      <c r="P353" s="293"/>
      <c r="Q353" s="293"/>
    </row>
    <row r="354" spans="1:17" ht="30">
      <c r="A354" s="323"/>
      <c r="B354" s="318"/>
      <c r="C354" s="310"/>
      <c r="D354" s="286" t="s">
        <v>62</v>
      </c>
      <c r="E354" s="286" t="s">
        <v>1757</v>
      </c>
      <c r="F354" s="286" t="s">
        <v>58</v>
      </c>
      <c r="G354" s="286">
        <v>5000000</v>
      </c>
      <c r="H354" s="286"/>
      <c r="I354" s="286"/>
      <c r="J354" s="286" t="s">
        <v>309</v>
      </c>
      <c r="K354" s="286"/>
      <c r="L354" s="271" t="s">
        <v>362</v>
      </c>
      <c r="M354" s="293"/>
      <c r="N354" s="293"/>
      <c r="O354" s="293"/>
      <c r="P354" s="293"/>
      <c r="Q354" s="293"/>
    </row>
    <row r="355" spans="1:17" ht="30">
      <c r="A355" s="323"/>
      <c r="B355" s="318"/>
      <c r="C355" s="310"/>
      <c r="D355" s="287" t="s">
        <v>61</v>
      </c>
      <c r="E355" s="287" t="s">
        <v>1757</v>
      </c>
      <c r="F355" s="287" t="s">
        <v>53</v>
      </c>
      <c r="G355" s="287">
        <v>1000000</v>
      </c>
      <c r="H355" s="287">
        <v>8</v>
      </c>
      <c r="I355" s="287">
        <v>0</v>
      </c>
      <c r="J355" s="287"/>
      <c r="K355" s="287" t="s">
        <v>1560</v>
      </c>
      <c r="L355" s="270"/>
      <c r="M355" s="293"/>
      <c r="N355" s="293"/>
      <c r="O355" s="293"/>
      <c r="P355" s="293"/>
      <c r="Q355" s="293"/>
    </row>
    <row r="356" spans="1:17" ht="30">
      <c r="A356" s="323"/>
      <c r="B356" s="318"/>
      <c r="C356" s="310"/>
      <c r="D356" s="286" t="s">
        <v>62</v>
      </c>
      <c r="E356" s="286" t="s">
        <v>1757</v>
      </c>
      <c r="F356" s="286" t="s">
        <v>55</v>
      </c>
      <c r="G356" s="286">
        <v>1000000</v>
      </c>
      <c r="H356" s="286">
        <v>11</v>
      </c>
      <c r="I356" s="286"/>
      <c r="J356" s="286"/>
      <c r="K356" s="286" t="s">
        <v>1560</v>
      </c>
      <c r="L356" s="271"/>
      <c r="M356" s="293"/>
      <c r="N356" s="293"/>
      <c r="O356" s="293"/>
      <c r="P356" s="293"/>
      <c r="Q356" s="293"/>
    </row>
    <row r="357" spans="1:17" ht="30">
      <c r="A357" s="323"/>
      <c r="B357" s="318"/>
      <c r="C357" s="310"/>
      <c r="D357" s="288" t="s">
        <v>63</v>
      </c>
      <c r="E357" s="288" t="s">
        <v>1757</v>
      </c>
      <c r="F357" s="288" t="s">
        <v>55</v>
      </c>
      <c r="G357" s="288">
        <v>1000000</v>
      </c>
      <c r="H357" s="288">
        <v>12</v>
      </c>
      <c r="I357" s="288"/>
      <c r="J357" s="288"/>
      <c r="K357" s="288" t="s">
        <v>1560</v>
      </c>
      <c r="L357" s="278"/>
      <c r="M357" s="293"/>
      <c r="N357" s="293"/>
      <c r="O357" s="293"/>
      <c r="P357" s="293"/>
      <c r="Q357" s="293"/>
    </row>
    <row r="358" spans="1:17" ht="30">
      <c r="A358" s="323"/>
      <c r="B358" s="318"/>
      <c r="C358" s="310"/>
      <c r="D358" s="287" t="s">
        <v>61</v>
      </c>
      <c r="E358" s="287" t="s">
        <v>1757</v>
      </c>
      <c r="F358" s="287" t="s">
        <v>53</v>
      </c>
      <c r="G358" s="287">
        <v>1000000</v>
      </c>
      <c r="H358" s="287">
        <v>8</v>
      </c>
      <c r="I358" s="287">
        <v>0</v>
      </c>
      <c r="J358" s="287" t="s">
        <v>1758</v>
      </c>
      <c r="K358" s="287" t="s">
        <v>1576</v>
      </c>
      <c r="L358" s="270" t="s">
        <v>1620</v>
      </c>
      <c r="M358" s="293"/>
      <c r="N358" s="293"/>
      <c r="O358" s="293"/>
      <c r="P358" s="293"/>
      <c r="Q358" s="293"/>
    </row>
    <row r="359" spans="1:17" ht="30">
      <c r="A359" s="323"/>
      <c r="B359" s="318"/>
      <c r="C359" s="310"/>
      <c r="D359" s="286" t="s">
        <v>62</v>
      </c>
      <c r="E359" s="286" t="s">
        <v>1757</v>
      </c>
      <c r="F359" s="286" t="s">
        <v>55</v>
      </c>
      <c r="G359" s="286">
        <v>1000000</v>
      </c>
      <c r="H359" s="286">
        <v>11</v>
      </c>
      <c r="I359" s="286"/>
      <c r="J359" s="286" t="s">
        <v>1758</v>
      </c>
      <c r="K359" s="286" t="s">
        <v>1576</v>
      </c>
      <c r="L359" s="271" t="s">
        <v>1620</v>
      </c>
      <c r="M359" s="293"/>
      <c r="N359" s="293"/>
      <c r="O359" s="293"/>
      <c r="P359" s="293"/>
      <c r="Q359" s="293"/>
    </row>
    <row r="360" spans="1:17" ht="30">
      <c r="A360" s="323"/>
      <c r="B360" s="318"/>
      <c r="C360" s="310"/>
      <c r="D360" s="288" t="s">
        <v>63</v>
      </c>
      <c r="E360" s="288" t="s">
        <v>1757</v>
      </c>
      <c r="F360" s="288" t="s">
        <v>55</v>
      </c>
      <c r="G360" s="288">
        <v>1000000</v>
      </c>
      <c r="H360" s="288">
        <v>12</v>
      </c>
      <c r="I360" s="288"/>
      <c r="J360" s="288" t="s">
        <v>1758</v>
      </c>
      <c r="K360" s="288" t="s">
        <v>1576</v>
      </c>
      <c r="L360" s="278" t="s">
        <v>1620</v>
      </c>
      <c r="M360" s="293"/>
      <c r="N360" s="293"/>
      <c r="O360" s="293"/>
      <c r="P360" s="293"/>
      <c r="Q360" s="293"/>
    </row>
    <row r="361" spans="1:17" ht="60">
      <c r="A361" s="294"/>
      <c r="B361" s="295"/>
      <c r="C361" s="290"/>
      <c r="D361" s="287" t="s">
        <v>61</v>
      </c>
      <c r="E361" s="287" t="s">
        <v>1757</v>
      </c>
      <c r="F361" s="287" t="s">
        <v>53</v>
      </c>
      <c r="G361" s="287">
        <v>1000000</v>
      </c>
      <c r="H361" s="287">
        <v>8</v>
      </c>
      <c r="I361" s="287">
        <v>0</v>
      </c>
      <c r="J361" s="287" t="s">
        <v>1759</v>
      </c>
      <c r="K361" s="287" t="s">
        <v>356</v>
      </c>
      <c r="L361" s="287" t="s">
        <v>1760</v>
      </c>
      <c r="M361" s="293"/>
      <c r="N361" s="293"/>
      <c r="O361" s="293"/>
      <c r="P361" s="293"/>
      <c r="Q361" s="293"/>
    </row>
    <row r="362" spans="1:17" ht="30">
      <c r="A362" s="294"/>
      <c r="B362" s="295"/>
      <c r="C362" s="290"/>
      <c r="D362" s="286" t="s">
        <v>62</v>
      </c>
      <c r="E362" s="286" t="s">
        <v>1757</v>
      </c>
      <c r="F362" s="286" t="s">
        <v>55</v>
      </c>
      <c r="G362" s="286">
        <v>1000000</v>
      </c>
      <c r="H362" s="286">
        <v>11</v>
      </c>
      <c r="I362" s="286"/>
      <c r="J362" s="286" t="s">
        <v>1759</v>
      </c>
      <c r="K362" s="286" t="s">
        <v>356</v>
      </c>
      <c r="L362" s="271" t="s">
        <v>1761</v>
      </c>
      <c r="M362" s="293"/>
      <c r="N362" s="293"/>
      <c r="O362" s="293"/>
      <c r="P362" s="293"/>
      <c r="Q362" s="293"/>
    </row>
    <row r="363" spans="1:17" ht="30">
      <c r="A363" s="294"/>
      <c r="B363" s="295"/>
      <c r="C363" s="290"/>
      <c r="D363" s="288" t="s">
        <v>63</v>
      </c>
      <c r="E363" s="288" t="s">
        <v>1757</v>
      </c>
      <c r="F363" s="288" t="s">
        <v>55</v>
      </c>
      <c r="G363" s="288">
        <v>1000000</v>
      </c>
      <c r="H363" s="288">
        <v>12</v>
      </c>
      <c r="I363" s="288"/>
      <c r="J363" s="288" t="s">
        <v>1759</v>
      </c>
      <c r="K363" s="288" t="s">
        <v>356</v>
      </c>
      <c r="L363" s="278" t="s">
        <v>1761</v>
      </c>
      <c r="M363" s="293"/>
      <c r="N363" s="293"/>
      <c r="O363" s="293"/>
      <c r="P363" s="293"/>
      <c r="Q363" s="293"/>
    </row>
    <row r="364" spans="1:17" s="24" customFormat="1">
      <c r="A364" s="44"/>
      <c r="B364" s="44"/>
      <c r="C364" s="44"/>
      <c r="D364" s="23"/>
      <c r="E364" s="22"/>
      <c r="F364" s="22"/>
      <c r="G364" s="22"/>
      <c r="H364" s="22"/>
      <c r="I364" s="22"/>
      <c r="J364" s="23"/>
      <c r="K364" s="23"/>
      <c r="L364" s="267"/>
      <c r="M364" s="22"/>
      <c r="N364" s="22"/>
      <c r="O364" s="23"/>
      <c r="P364" s="23"/>
      <c r="Q364" s="23"/>
    </row>
    <row r="365" spans="1:17" ht="30" customHeight="1">
      <c r="A365" s="320" t="s">
        <v>1782</v>
      </c>
      <c r="B365" s="317" t="s">
        <v>1756</v>
      </c>
      <c r="C365" s="309" t="s">
        <v>1762</v>
      </c>
      <c r="D365" s="60" t="s">
        <v>307</v>
      </c>
      <c r="E365" s="60"/>
      <c r="F365" s="60"/>
      <c r="G365" s="60"/>
      <c r="H365" s="60"/>
      <c r="I365" s="60"/>
      <c r="J365" s="60" t="s">
        <v>308</v>
      </c>
      <c r="K365" s="60"/>
      <c r="L365" s="269"/>
      <c r="M365" s="293"/>
      <c r="N365" s="293"/>
      <c r="O365" s="293"/>
      <c r="P365" s="293"/>
      <c r="Q365" s="293"/>
    </row>
    <row r="366" spans="1:17" ht="30">
      <c r="A366" s="323"/>
      <c r="B366" s="318"/>
      <c r="C366" s="310"/>
      <c r="D366" s="287" t="s">
        <v>61</v>
      </c>
      <c r="E366" s="287" t="s">
        <v>1757</v>
      </c>
      <c r="F366" s="287" t="s">
        <v>53</v>
      </c>
      <c r="G366" s="287">
        <v>1000000</v>
      </c>
      <c r="H366" s="287"/>
      <c r="I366" s="287">
        <v>0</v>
      </c>
      <c r="J366" s="287" t="s">
        <v>309</v>
      </c>
      <c r="K366" s="287"/>
      <c r="L366" s="270" t="s">
        <v>1745</v>
      </c>
      <c r="M366" s="293"/>
      <c r="N366" s="293"/>
      <c r="O366" s="293"/>
      <c r="P366" s="293"/>
      <c r="Q366" s="293"/>
    </row>
    <row r="367" spans="1:17" ht="30">
      <c r="A367" s="323"/>
      <c r="B367" s="318"/>
      <c r="C367" s="310"/>
      <c r="D367" s="286" t="s">
        <v>62</v>
      </c>
      <c r="E367" s="286" t="s">
        <v>1757</v>
      </c>
      <c r="F367" s="286" t="s">
        <v>58</v>
      </c>
      <c r="G367" s="286">
        <v>5000000</v>
      </c>
      <c r="H367" s="286"/>
      <c r="I367" s="286"/>
      <c r="J367" s="286" t="s">
        <v>309</v>
      </c>
      <c r="K367" s="286"/>
      <c r="L367" s="271" t="s">
        <v>362</v>
      </c>
      <c r="M367" s="293"/>
      <c r="N367" s="293"/>
      <c r="O367" s="293"/>
      <c r="P367" s="293"/>
      <c r="Q367" s="293"/>
    </row>
    <row r="368" spans="1:17" ht="30">
      <c r="A368" s="323"/>
      <c r="B368" s="318"/>
      <c r="C368" s="310"/>
      <c r="D368" s="287" t="s">
        <v>61</v>
      </c>
      <c r="E368" s="287" t="s">
        <v>1757</v>
      </c>
      <c r="F368" s="287" t="s">
        <v>53</v>
      </c>
      <c r="G368" s="287">
        <v>1000000</v>
      </c>
      <c r="H368" s="287">
        <v>11</v>
      </c>
      <c r="I368" s="287">
        <v>0</v>
      </c>
      <c r="J368" s="287"/>
      <c r="K368" s="287" t="s">
        <v>1560</v>
      </c>
      <c r="L368" s="270"/>
      <c r="M368" s="293"/>
      <c r="N368" s="293"/>
      <c r="O368" s="293"/>
      <c r="P368" s="293"/>
      <c r="Q368" s="293"/>
    </row>
    <row r="369" spans="1:17" ht="30">
      <c r="A369" s="323"/>
      <c r="B369" s="318"/>
      <c r="C369" s="310"/>
      <c r="D369" s="286" t="s">
        <v>62</v>
      </c>
      <c r="E369" s="286" t="s">
        <v>1757</v>
      </c>
      <c r="F369" s="286" t="s">
        <v>55</v>
      </c>
      <c r="G369" s="286">
        <v>1000000</v>
      </c>
      <c r="H369" s="286">
        <v>9</v>
      </c>
      <c r="I369" s="286"/>
      <c r="J369" s="286"/>
      <c r="K369" s="286" t="s">
        <v>1560</v>
      </c>
      <c r="L369" s="271"/>
      <c r="M369" s="293"/>
      <c r="N369" s="293"/>
      <c r="O369" s="293"/>
      <c r="P369" s="293"/>
      <c r="Q369" s="293"/>
    </row>
    <row r="370" spans="1:17" ht="30">
      <c r="A370" s="323"/>
      <c r="B370" s="318"/>
      <c r="C370" s="310"/>
      <c r="D370" s="288" t="s">
        <v>63</v>
      </c>
      <c r="E370" s="288" t="s">
        <v>1757</v>
      </c>
      <c r="F370" s="288" t="s">
        <v>55</v>
      </c>
      <c r="G370" s="288">
        <v>1000000</v>
      </c>
      <c r="H370" s="288">
        <v>8</v>
      </c>
      <c r="I370" s="288"/>
      <c r="J370" s="288"/>
      <c r="K370" s="288" t="s">
        <v>1560</v>
      </c>
      <c r="L370" s="278"/>
      <c r="M370" s="293"/>
      <c r="N370" s="293"/>
      <c r="O370" s="293"/>
      <c r="P370" s="293"/>
      <c r="Q370" s="293"/>
    </row>
    <row r="371" spans="1:17" ht="30">
      <c r="A371" s="323"/>
      <c r="B371" s="318"/>
      <c r="C371" s="310"/>
      <c r="D371" s="287" t="s">
        <v>61</v>
      </c>
      <c r="E371" s="287" t="s">
        <v>1757</v>
      </c>
      <c r="F371" s="287" t="s">
        <v>53</v>
      </c>
      <c r="G371" s="287">
        <v>1000000</v>
      </c>
      <c r="H371" s="287">
        <v>11</v>
      </c>
      <c r="I371" s="287">
        <v>0</v>
      </c>
      <c r="J371" s="287" t="s">
        <v>1758</v>
      </c>
      <c r="K371" s="287" t="s">
        <v>1576</v>
      </c>
      <c r="L371" s="270" t="s">
        <v>1620</v>
      </c>
      <c r="M371" s="293"/>
      <c r="N371" s="293"/>
      <c r="O371" s="293"/>
      <c r="P371" s="293"/>
      <c r="Q371" s="293"/>
    </row>
    <row r="372" spans="1:17" ht="30">
      <c r="A372" s="323"/>
      <c r="B372" s="318"/>
      <c r="C372" s="310"/>
      <c r="D372" s="286" t="s">
        <v>62</v>
      </c>
      <c r="E372" s="286" t="s">
        <v>1757</v>
      </c>
      <c r="F372" s="286" t="s">
        <v>55</v>
      </c>
      <c r="G372" s="286">
        <v>1000000</v>
      </c>
      <c r="H372" s="286">
        <v>9</v>
      </c>
      <c r="I372" s="286"/>
      <c r="J372" s="286" t="s">
        <v>1758</v>
      </c>
      <c r="K372" s="286" t="s">
        <v>1576</v>
      </c>
      <c r="L372" s="271" t="s">
        <v>1620</v>
      </c>
      <c r="M372" s="293"/>
      <c r="N372" s="293"/>
      <c r="O372" s="293"/>
      <c r="P372" s="293"/>
      <c r="Q372" s="293"/>
    </row>
    <row r="373" spans="1:17" ht="30">
      <c r="A373" s="323"/>
      <c r="B373" s="318"/>
      <c r="C373" s="310"/>
      <c r="D373" s="288" t="s">
        <v>63</v>
      </c>
      <c r="E373" s="288" t="s">
        <v>1757</v>
      </c>
      <c r="F373" s="288" t="s">
        <v>55</v>
      </c>
      <c r="G373" s="288">
        <v>1000000</v>
      </c>
      <c r="H373" s="288">
        <v>8</v>
      </c>
      <c r="I373" s="288"/>
      <c r="J373" s="288" t="s">
        <v>1758</v>
      </c>
      <c r="K373" s="288" t="s">
        <v>1576</v>
      </c>
      <c r="L373" s="278" t="s">
        <v>1620</v>
      </c>
      <c r="M373" s="293"/>
      <c r="N373" s="293"/>
      <c r="O373" s="293"/>
      <c r="P373" s="293"/>
      <c r="Q373" s="293"/>
    </row>
    <row r="374" spans="1:17" ht="30">
      <c r="A374" s="294"/>
      <c r="B374" s="295"/>
      <c r="C374" s="290"/>
      <c r="D374" s="287" t="s">
        <v>61</v>
      </c>
      <c r="E374" s="287" t="s">
        <v>1757</v>
      </c>
      <c r="F374" s="287" t="s">
        <v>53</v>
      </c>
      <c r="G374" s="287">
        <v>1000000</v>
      </c>
      <c r="H374" s="287">
        <v>11</v>
      </c>
      <c r="I374" s="287">
        <v>0</v>
      </c>
      <c r="J374" s="287" t="s">
        <v>1759</v>
      </c>
      <c r="K374" s="287" t="s">
        <v>356</v>
      </c>
      <c r="L374" s="287" t="s">
        <v>1764</v>
      </c>
      <c r="M374" s="293"/>
      <c r="N374" s="293"/>
      <c r="O374" s="293"/>
      <c r="P374" s="293"/>
      <c r="Q374" s="293"/>
    </row>
    <row r="375" spans="1:17" ht="30">
      <c r="A375" s="294"/>
      <c r="B375" s="295"/>
      <c r="C375" s="290"/>
      <c r="D375" s="286" t="s">
        <v>62</v>
      </c>
      <c r="E375" s="286" t="s">
        <v>1757</v>
      </c>
      <c r="F375" s="286" t="s">
        <v>55</v>
      </c>
      <c r="G375" s="286">
        <v>1000000</v>
      </c>
      <c r="H375" s="286">
        <v>9</v>
      </c>
      <c r="I375" s="286"/>
      <c r="J375" s="286" t="s">
        <v>1759</v>
      </c>
      <c r="K375" s="286" t="s">
        <v>356</v>
      </c>
      <c r="L375" s="271" t="s">
        <v>1764</v>
      </c>
      <c r="M375" s="293"/>
      <c r="N375" s="293"/>
      <c r="O375" s="293"/>
      <c r="P375" s="293"/>
      <c r="Q375" s="293"/>
    </row>
    <row r="376" spans="1:17" ht="30">
      <c r="A376" s="294"/>
      <c r="B376" s="295"/>
      <c r="C376" s="290"/>
      <c r="D376" s="288" t="s">
        <v>63</v>
      </c>
      <c r="E376" s="288" t="s">
        <v>1757</v>
      </c>
      <c r="F376" s="288" t="s">
        <v>55</v>
      </c>
      <c r="G376" s="288">
        <v>1000000</v>
      </c>
      <c r="H376" s="288">
        <v>8</v>
      </c>
      <c r="I376" s="288"/>
      <c r="J376" s="288" t="s">
        <v>1759</v>
      </c>
      <c r="K376" s="288" t="s">
        <v>356</v>
      </c>
      <c r="L376" s="278" t="s">
        <v>1764</v>
      </c>
      <c r="M376" s="293"/>
      <c r="N376" s="293"/>
      <c r="O376" s="293"/>
      <c r="P376" s="293"/>
      <c r="Q376" s="293"/>
    </row>
    <row r="377" spans="1:17" s="24" customFormat="1">
      <c r="A377" s="44"/>
      <c r="B377" s="44"/>
      <c r="C377" s="44"/>
      <c r="D377" s="23"/>
      <c r="E377" s="22"/>
      <c r="F377" s="22"/>
      <c r="G377" s="22"/>
      <c r="H377" s="22"/>
      <c r="I377" s="22"/>
      <c r="J377" s="23"/>
      <c r="K377" s="23"/>
      <c r="L377" s="267"/>
      <c r="M377" s="22"/>
      <c r="N377" s="22"/>
      <c r="O377" s="23"/>
      <c r="P377" s="23"/>
      <c r="Q377" s="23"/>
    </row>
    <row r="378" spans="1:17" ht="30" customHeight="1">
      <c r="A378" s="320" t="s">
        <v>1783</v>
      </c>
      <c r="B378" s="317" t="s">
        <v>1756</v>
      </c>
      <c r="C378" s="309" t="s">
        <v>1763</v>
      </c>
      <c r="D378" s="60" t="s">
        <v>307</v>
      </c>
      <c r="E378" s="60"/>
      <c r="F378" s="60"/>
      <c r="G378" s="60"/>
      <c r="H378" s="60"/>
      <c r="I378" s="60"/>
      <c r="J378" s="60" t="s">
        <v>308</v>
      </c>
      <c r="K378" s="60"/>
      <c r="L378" s="269"/>
      <c r="M378" s="293"/>
      <c r="N378" s="293"/>
      <c r="O378" s="293"/>
      <c r="P378" s="293"/>
      <c r="Q378" s="293"/>
    </row>
    <row r="379" spans="1:17" ht="30">
      <c r="A379" s="323"/>
      <c r="B379" s="318"/>
      <c r="C379" s="310"/>
      <c r="D379" s="287" t="s">
        <v>61</v>
      </c>
      <c r="E379" s="287" t="s">
        <v>1757</v>
      </c>
      <c r="F379" s="287" t="s">
        <v>53</v>
      </c>
      <c r="G379" s="287">
        <v>1000000</v>
      </c>
      <c r="H379" s="287"/>
      <c r="I379" s="287">
        <v>0</v>
      </c>
      <c r="J379" s="287" t="s">
        <v>309</v>
      </c>
      <c r="K379" s="287"/>
      <c r="L379" s="270" t="s">
        <v>1745</v>
      </c>
      <c r="M379" s="293"/>
      <c r="N379" s="293"/>
      <c r="O379" s="293"/>
      <c r="P379" s="293"/>
      <c r="Q379" s="293"/>
    </row>
    <row r="380" spans="1:17" ht="30">
      <c r="A380" s="323"/>
      <c r="B380" s="318"/>
      <c r="C380" s="310"/>
      <c r="D380" s="286" t="s">
        <v>62</v>
      </c>
      <c r="E380" s="286" t="s">
        <v>1757</v>
      </c>
      <c r="F380" s="286" t="s">
        <v>58</v>
      </c>
      <c r="G380" s="286">
        <v>5000000</v>
      </c>
      <c r="H380" s="286"/>
      <c r="I380" s="286"/>
      <c r="J380" s="286" t="s">
        <v>309</v>
      </c>
      <c r="K380" s="286"/>
      <c r="L380" s="271" t="s">
        <v>362</v>
      </c>
      <c r="M380" s="293"/>
      <c r="N380" s="293"/>
      <c r="O380" s="293"/>
      <c r="P380" s="293"/>
      <c r="Q380" s="293"/>
    </row>
    <row r="381" spans="1:17" ht="30">
      <c r="A381" s="323"/>
      <c r="B381" s="318"/>
      <c r="C381" s="310"/>
      <c r="D381" s="287" t="s">
        <v>61</v>
      </c>
      <c r="E381" s="287" t="s">
        <v>1757</v>
      </c>
      <c r="F381" s="287" t="s">
        <v>53</v>
      </c>
      <c r="G381" s="287">
        <v>1000000</v>
      </c>
      <c r="H381" s="287">
        <v>10</v>
      </c>
      <c r="I381" s="287">
        <v>0</v>
      </c>
      <c r="J381" s="287"/>
      <c r="K381" s="287" t="s">
        <v>1560</v>
      </c>
      <c r="L381" s="270"/>
      <c r="M381" s="293"/>
      <c r="N381" s="293"/>
      <c r="O381" s="293"/>
      <c r="P381" s="293"/>
      <c r="Q381" s="293"/>
    </row>
    <row r="382" spans="1:17" ht="30">
      <c r="A382" s="323"/>
      <c r="B382" s="318"/>
      <c r="C382" s="310"/>
      <c r="D382" s="286" t="s">
        <v>62</v>
      </c>
      <c r="E382" s="286" t="s">
        <v>1757</v>
      </c>
      <c r="F382" s="286" t="s">
        <v>55</v>
      </c>
      <c r="G382" s="286">
        <v>1000000</v>
      </c>
      <c r="H382" s="286">
        <v>10</v>
      </c>
      <c r="I382" s="286"/>
      <c r="J382" s="286"/>
      <c r="K382" s="286" t="s">
        <v>1560</v>
      </c>
      <c r="L382" s="271"/>
      <c r="M382" s="293"/>
      <c r="N382" s="293"/>
      <c r="O382" s="293"/>
      <c r="P382" s="293"/>
      <c r="Q382" s="293"/>
    </row>
    <row r="383" spans="1:17" ht="30">
      <c r="A383" s="323"/>
      <c r="B383" s="318"/>
      <c r="C383" s="310"/>
      <c r="D383" s="288" t="s">
        <v>63</v>
      </c>
      <c r="E383" s="288" t="s">
        <v>1757</v>
      </c>
      <c r="F383" s="288" t="s">
        <v>55</v>
      </c>
      <c r="G383" s="288">
        <v>1000000</v>
      </c>
      <c r="H383" s="288">
        <v>12</v>
      </c>
      <c r="I383" s="288"/>
      <c r="J383" s="288"/>
      <c r="K383" s="288" t="s">
        <v>1560</v>
      </c>
      <c r="L383" s="278"/>
      <c r="M383" s="293"/>
      <c r="N383" s="293"/>
      <c r="O383" s="293"/>
      <c r="P383" s="293"/>
      <c r="Q383" s="293"/>
    </row>
    <row r="384" spans="1:17" ht="30">
      <c r="A384" s="323"/>
      <c r="B384" s="318"/>
      <c r="C384" s="310"/>
      <c r="D384" s="287" t="s">
        <v>61</v>
      </c>
      <c r="E384" s="287" t="s">
        <v>1757</v>
      </c>
      <c r="F384" s="287" t="s">
        <v>53</v>
      </c>
      <c r="G384" s="287">
        <v>1000000</v>
      </c>
      <c r="H384" s="287">
        <v>10</v>
      </c>
      <c r="I384" s="287">
        <v>0</v>
      </c>
      <c r="J384" s="287" t="s">
        <v>1758</v>
      </c>
      <c r="K384" s="287" t="s">
        <v>1576</v>
      </c>
      <c r="L384" s="270" t="s">
        <v>1620</v>
      </c>
      <c r="M384" s="293"/>
      <c r="N384" s="293"/>
      <c r="O384" s="293"/>
      <c r="P384" s="293"/>
      <c r="Q384" s="293"/>
    </row>
    <row r="385" spans="1:17" ht="30">
      <c r="A385" s="323"/>
      <c r="B385" s="318"/>
      <c r="C385" s="310"/>
      <c r="D385" s="286" t="s">
        <v>62</v>
      </c>
      <c r="E385" s="286" t="s">
        <v>1757</v>
      </c>
      <c r="F385" s="286" t="s">
        <v>55</v>
      </c>
      <c r="G385" s="286">
        <v>1000000</v>
      </c>
      <c r="H385" s="286">
        <v>10</v>
      </c>
      <c r="I385" s="286"/>
      <c r="J385" s="286" t="s">
        <v>1758</v>
      </c>
      <c r="K385" s="286" t="s">
        <v>1576</v>
      </c>
      <c r="L385" s="271" t="s">
        <v>1620</v>
      </c>
      <c r="M385" s="293"/>
      <c r="N385" s="293"/>
      <c r="O385" s="293"/>
      <c r="P385" s="293"/>
      <c r="Q385" s="293"/>
    </row>
    <row r="386" spans="1:17" ht="30">
      <c r="A386" s="323"/>
      <c r="B386" s="318"/>
      <c r="C386" s="310"/>
      <c r="D386" s="288" t="s">
        <v>63</v>
      </c>
      <c r="E386" s="288" t="s">
        <v>1757</v>
      </c>
      <c r="F386" s="288" t="s">
        <v>55</v>
      </c>
      <c r="G386" s="288">
        <v>1000000</v>
      </c>
      <c r="H386" s="288">
        <v>12</v>
      </c>
      <c r="I386" s="288"/>
      <c r="J386" s="288" t="s">
        <v>1758</v>
      </c>
      <c r="K386" s="288" t="s">
        <v>1576</v>
      </c>
      <c r="L386" s="278" t="s">
        <v>1620</v>
      </c>
      <c r="M386" s="293"/>
      <c r="N386" s="293"/>
      <c r="O386" s="293"/>
      <c r="P386" s="293"/>
      <c r="Q386" s="293"/>
    </row>
    <row r="387" spans="1:17" ht="60">
      <c r="A387" s="294"/>
      <c r="B387" s="295"/>
      <c r="C387" s="290"/>
      <c r="D387" s="287" t="s">
        <v>61</v>
      </c>
      <c r="E387" s="287" t="s">
        <v>1757</v>
      </c>
      <c r="F387" s="287" t="s">
        <v>53</v>
      </c>
      <c r="G387" s="287">
        <v>1000000</v>
      </c>
      <c r="H387" s="287">
        <v>10</v>
      </c>
      <c r="I387" s="287">
        <v>0</v>
      </c>
      <c r="J387" s="287" t="s">
        <v>1765</v>
      </c>
      <c r="K387" s="287" t="s">
        <v>356</v>
      </c>
      <c r="L387" s="287" t="s">
        <v>1771</v>
      </c>
      <c r="M387" s="293"/>
      <c r="N387" s="293"/>
      <c r="O387" s="293"/>
      <c r="P387" s="293"/>
      <c r="Q387" s="293"/>
    </row>
    <row r="388" spans="1:17" ht="30">
      <c r="A388" s="294"/>
      <c r="B388" s="295"/>
      <c r="C388" s="290"/>
      <c r="D388" s="286" t="s">
        <v>62</v>
      </c>
      <c r="E388" s="286" t="s">
        <v>1757</v>
      </c>
      <c r="F388" s="286" t="s">
        <v>55</v>
      </c>
      <c r="G388" s="286">
        <v>1000000</v>
      </c>
      <c r="H388" s="286">
        <v>10</v>
      </c>
      <c r="I388" s="286"/>
      <c r="J388" s="286" t="s">
        <v>1765</v>
      </c>
      <c r="K388" s="286" t="s">
        <v>356</v>
      </c>
      <c r="L388" s="271" t="s">
        <v>1767</v>
      </c>
      <c r="M388" s="293"/>
      <c r="N388" s="293"/>
      <c r="O388" s="293"/>
      <c r="P388" s="293"/>
      <c r="Q388" s="293"/>
    </row>
    <row r="389" spans="1:17" ht="30">
      <c r="A389" s="294"/>
      <c r="B389" s="295"/>
      <c r="C389" s="290"/>
      <c r="D389" s="288" t="s">
        <v>63</v>
      </c>
      <c r="E389" s="288" t="s">
        <v>1757</v>
      </c>
      <c r="F389" s="288" t="s">
        <v>55</v>
      </c>
      <c r="G389" s="288">
        <v>1000000</v>
      </c>
      <c r="H389" s="288">
        <v>12</v>
      </c>
      <c r="I389" s="288"/>
      <c r="J389" s="288" t="s">
        <v>1766</v>
      </c>
      <c r="K389" s="288" t="s">
        <v>356</v>
      </c>
      <c r="L389" s="278" t="s">
        <v>1768</v>
      </c>
      <c r="M389" s="293"/>
      <c r="N389" s="293"/>
      <c r="O389" s="293"/>
      <c r="P389" s="293"/>
      <c r="Q389" s="293"/>
    </row>
    <row r="390" spans="1:17" s="24" customFormat="1">
      <c r="A390" s="44"/>
      <c r="B390" s="44"/>
      <c r="C390" s="44"/>
      <c r="D390" s="23"/>
      <c r="E390" s="22"/>
      <c r="F390" s="22"/>
      <c r="G390" s="22"/>
      <c r="H390" s="22"/>
      <c r="I390" s="22"/>
      <c r="J390" s="23"/>
      <c r="K390" s="23"/>
      <c r="L390" s="267"/>
      <c r="M390" s="22"/>
      <c r="N390" s="22"/>
      <c r="O390" s="23"/>
      <c r="P390" s="23"/>
      <c r="Q390" s="23"/>
    </row>
    <row r="391" spans="1:17" ht="30" customHeight="1">
      <c r="A391" s="320" t="s">
        <v>1784</v>
      </c>
      <c r="B391" s="317" t="s">
        <v>1756</v>
      </c>
      <c r="C391" s="309" t="s">
        <v>1763</v>
      </c>
      <c r="D391" s="60" t="s">
        <v>307</v>
      </c>
      <c r="E391" s="60"/>
      <c r="F391" s="60"/>
      <c r="G391" s="60"/>
      <c r="H391" s="60"/>
      <c r="I391" s="60"/>
      <c r="J391" s="60" t="s">
        <v>308</v>
      </c>
      <c r="K391" s="60"/>
      <c r="L391" s="269"/>
      <c r="M391" s="293"/>
      <c r="N391" s="293"/>
      <c r="O391" s="293"/>
      <c r="P391" s="293"/>
      <c r="Q391" s="293"/>
    </row>
    <row r="392" spans="1:17" ht="30">
      <c r="A392" s="323"/>
      <c r="B392" s="318"/>
      <c r="C392" s="310"/>
      <c r="D392" s="287" t="s">
        <v>61</v>
      </c>
      <c r="E392" s="287" t="s">
        <v>1757</v>
      </c>
      <c r="F392" s="287" t="s">
        <v>53</v>
      </c>
      <c r="G392" s="287">
        <v>1000000</v>
      </c>
      <c r="H392" s="287"/>
      <c r="I392" s="287">
        <v>0</v>
      </c>
      <c r="J392" s="287" t="s">
        <v>309</v>
      </c>
      <c r="K392" s="287"/>
      <c r="L392" s="270" t="s">
        <v>1745</v>
      </c>
      <c r="M392" s="293"/>
      <c r="N392" s="293"/>
      <c r="O392" s="293"/>
      <c r="P392" s="293"/>
      <c r="Q392" s="293"/>
    </row>
    <row r="393" spans="1:17" ht="30">
      <c r="A393" s="323"/>
      <c r="B393" s="318"/>
      <c r="C393" s="310"/>
      <c r="D393" s="286" t="s">
        <v>62</v>
      </c>
      <c r="E393" s="286" t="s">
        <v>1757</v>
      </c>
      <c r="F393" s="286" t="s">
        <v>58</v>
      </c>
      <c r="G393" s="286">
        <v>5000000</v>
      </c>
      <c r="H393" s="286"/>
      <c r="I393" s="286"/>
      <c r="J393" s="286" t="s">
        <v>309</v>
      </c>
      <c r="K393" s="286"/>
      <c r="L393" s="271" t="s">
        <v>362</v>
      </c>
      <c r="M393" s="293"/>
      <c r="N393" s="293"/>
      <c r="O393" s="293"/>
      <c r="P393" s="293"/>
      <c r="Q393" s="293"/>
    </row>
    <row r="394" spans="1:17" ht="30">
      <c r="A394" s="323"/>
      <c r="B394" s="318"/>
      <c r="C394" s="310"/>
      <c r="D394" s="287" t="s">
        <v>61</v>
      </c>
      <c r="E394" s="287" t="s">
        <v>1757</v>
      </c>
      <c r="F394" s="287" t="s">
        <v>53</v>
      </c>
      <c r="G394" s="287">
        <v>1000000</v>
      </c>
      <c r="H394" s="287">
        <v>11</v>
      </c>
      <c r="I394" s="287">
        <v>0</v>
      </c>
      <c r="J394" s="287"/>
      <c r="K394" s="287" t="s">
        <v>1560</v>
      </c>
      <c r="L394" s="270"/>
      <c r="M394" s="293"/>
      <c r="N394" s="293"/>
      <c r="O394" s="293"/>
      <c r="P394" s="293"/>
      <c r="Q394" s="293"/>
    </row>
    <row r="395" spans="1:17" ht="30">
      <c r="A395" s="323"/>
      <c r="B395" s="318"/>
      <c r="C395" s="310"/>
      <c r="D395" s="286" t="s">
        <v>62</v>
      </c>
      <c r="E395" s="286" t="s">
        <v>1757</v>
      </c>
      <c r="F395" s="286" t="s">
        <v>55</v>
      </c>
      <c r="G395" s="286">
        <v>1000000</v>
      </c>
      <c r="H395" s="286">
        <v>15</v>
      </c>
      <c r="I395" s="286"/>
      <c r="J395" s="286"/>
      <c r="K395" s="286" t="s">
        <v>1560</v>
      </c>
      <c r="L395" s="271"/>
      <c r="M395" s="293"/>
      <c r="N395" s="293"/>
      <c r="O395" s="293"/>
      <c r="P395" s="293"/>
      <c r="Q395" s="293"/>
    </row>
    <row r="396" spans="1:17" ht="30">
      <c r="A396" s="323"/>
      <c r="B396" s="318"/>
      <c r="C396" s="310"/>
      <c r="D396" s="288" t="s">
        <v>63</v>
      </c>
      <c r="E396" s="288" t="s">
        <v>1757</v>
      </c>
      <c r="F396" s="288" t="s">
        <v>55</v>
      </c>
      <c r="G396" s="288">
        <v>1000000</v>
      </c>
      <c r="H396" s="288">
        <v>16</v>
      </c>
      <c r="I396" s="288"/>
      <c r="J396" s="288"/>
      <c r="K396" s="288" t="s">
        <v>1560</v>
      </c>
      <c r="L396" s="278"/>
      <c r="M396" s="293"/>
      <c r="N396" s="293"/>
      <c r="O396" s="293"/>
      <c r="P396" s="293"/>
      <c r="Q396" s="293"/>
    </row>
    <row r="397" spans="1:17" ht="30">
      <c r="A397" s="323"/>
      <c r="B397" s="318"/>
      <c r="C397" s="310"/>
      <c r="D397" s="287" t="s">
        <v>61</v>
      </c>
      <c r="E397" s="287" t="s">
        <v>1757</v>
      </c>
      <c r="F397" s="287" t="s">
        <v>53</v>
      </c>
      <c r="G397" s="287">
        <v>1000000</v>
      </c>
      <c r="H397" s="287">
        <v>11</v>
      </c>
      <c r="I397" s="287">
        <v>0</v>
      </c>
      <c r="J397" s="287" t="s">
        <v>1758</v>
      </c>
      <c r="K397" s="287" t="s">
        <v>1576</v>
      </c>
      <c r="L397" s="270" t="s">
        <v>1620</v>
      </c>
      <c r="M397" s="293"/>
      <c r="N397" s="293"/>
      <c r="O397" s="293"/>
      <c r="P397" s="293"/>
      <c r="Q397" s="293"/>
    </row>
    <row r="398" spans="1:17" ht="30">
      <c r="A398" s="323"/>
      <c r="B398" s="318"/>
      <c r="C398" s="310"/>
      <c r="D398" s="286" t="s">
        <v>62</v>
      </c>
      <c r="E398" s="286" t="s">
        <v>1757</v>
      </c>
      <c r="F398" s="286" t="s">
        <v>55</v>
      </c>
      <c r="G398" s="286">
        <v>1000000</v>
      </c>
      <c r="H398" s="286">
        <v>15</v>
      </c>
      <c r="I398" s="286"/>
      <c r="J398" s="286" t="s">
        <v>1758</v>
      </c>
      <c r="K398" s="286" t="s">
        <v>1576</v>
      </c>
      <c r="L398" s="271" t="s">
        <v>1620</v>
      </c>
      <c r="M398" s="293"/>
      <c r="N398" s="293"/>
      <c r="O398" s="293"/>
      <c r="P398" s="293"/>
      <c r="Q398" s="293"/>
    </row>
    <row r="399" spans="1:17" ht="30">
      <c r="A399" s="323"/>
      <c r="B399" s="318"/>
      <c r="C399" s="310"/>
      <c r="D399" s="288" t="s">
        <v>63</v>
      </c>
      <c r="E399" s="288" t="s">
        <v>1757</v>
      </c>
      <c r="F399" s="288" t="s">
        <v>55</v>
      </c>
      <c r="G399" s="288">
        <v>1000000</v>
      </c>
      <c r="H399" s="288">
        <v>16</v>
      </c>
      <c r="I399" s="288"/>
      <c r="J399" s="288" t="s">
        <v>1758</v>
      </c>
      <c r="K399" s="288" t="s">
        <v>1576</v>
      </c>
      <c r="L399" s="278" t="s">
        <v>1620</v>
      </c>
      <c r="M399" s="293"/>
      <c r="N399" s="293"/>
      <c r="O399" s="293"/>
      <c r="P399" s="293"/>
      <c r="Q399" s="293"/>
    </row>
    <row r="400" spans="1:17" ht="60">
      <c r="A400" s="294"/>
      <c r="B400" s="295"/>
      <c r="C400" s="290"/>
      <c r="D400" s="287" t="s">
        <v>61</v>
      </c>
      <c r="E400" s="287" t="s">
        <v>1757</v>
      </c>
      <c r="F400" s="287" t="s">
        <v>53</v>
      </c>
      <c r="G400" s="287">
        <v>1000000</v>
      </c>
      <c r="H400" s="287">
        <v>11</v>
      </c>
      <c r="I400" s="287">
        <v>0</v>
      </c>
      <c r="J400" s="287" t="s">
        <v>1769</v>
      </c>
      <c r="K400" s="287" t="s">
        <v>356</v>
      </c>
      <c r="L400" s="287" t="s">
        <v>1772</v>
      </c>
      <c r="M400" s="293"/>
      <c r="N400" s="293"/>
      <c r="O400" s="293"/>
      <c r="P400" s="293"/>
      <c r="Q400" s="293"/>
    </row>
    <row r="401" spans="1:17" ht="30">
      <c r="A401" s="294"/>
      <c r="B401" s="295"/>
      <c r="C401" s="290"/>
      <c r="D401" s="286" t="s">
        <v>62</v>
      </c>
      <c r="E401" s="286" t="s">
        <v>1757</v>
      </c>
      <c r="F401" s="286" t="s">
        <v>55</v>
      </c>
      <c r="G401" s="286">
        <v>1000000</v>
      </c>
      <c r="H401" s="286">
        <v>15</v>
      </c>
      <c r="I401" s="286"/>
      <c r="J401" s="286" t="s">
        <v>1769</v>
      </c>
      <c r="K401" s="286" t="s">
        <v>356</v>
      </c>
      <c r="L401" s="271" t="s">
        <v>1773</v>
      </c>
      <c r="M401" s="293"/>
      <c r="N401" s="293"/>
      <c r="O401" s="293"/>
      <c r="P401" s="293"/>
      <c r="Q401" s="293"/>
    </row>
    <row r="402" spans="1:17" ht="30">
      <c r="A402" s="294"/>
      <c r="B402" s="295"/>
      <c r="C402" s="290"/>
      <c r="D402" s="288" t="s">
        <v>63</v>
      </c>
      <c r="E402" s="288" t="s">
        <v>1757</v>
      </c>
      <c r="F402" s="288" t="s">
        <v>55</v>
      </c>
      <c r="G402" s="288">
        <v>1000000</v>
      </c>
      <c r="H402" s="288">
        <v>16</v>
      </c>
      <c r="I402" s="288"/>
      <c r="J402" s="288" t="s">
        <v>1770</v>
      </c>
      <c r="K402" s="288" t="s">
        <v>356</v>
      </c>
      <c r="L402" s="278" t="s">
        <v>1774</v>
      </c>
      <c r="M402" s="293"/>
      <c r="N402" s="293"/>
      <c r="O402" s="293"/>
      <c r="P402" s="293"/>
      <c r="Q402" s="293"/>
    </row>
    <row r="403" spans="1:17" s="24" customFormat="1">
      <c r="A403" s="44"/>
      <c r="B403" s="44"/>
      <c r="C403" s="44"/>
      <c r="D403" s="23"/>
      <c r="E403" s="22"/>
      <c r="F403" s="22"/>
      <c r="G403" s="22"/>
      <c r="H403" s="22"/>
      <c r="I403" s="22"/>
      <c r="J403" s="23"/>
      <c r="K403" s="23"/>
      <c r="L403" s="267"/>
      <c r="M403" s="22"/>
      <c r="N403" s="22"/>
      <c r="O403" s="23"/>
      <c r="P403" s="23"/>
      <c r="Q403" s="23"/>
    </row>
    <row r="404" spans="1:17">
      <c r="A404" s="320" t="s">
        <v>1785</v>
      </c>
      <c r="B404" s="317" t="s">
        <v>1756</v>
      </c>
      <c r="C404" s="309" t="s">
        <v>1763</v>
      </c>
      <c r="D404" s="60" t="s">
        <v>307</v>
      </c>
      <c r="E404" s="60"/>
      <c r="F404" s="60"/>
      <c r="G404" s="60"/>
      <c r="H404" s="60"/>
      <c r="I404" s="60"/>
      <c r="J404" s="60" t="s">
        <v>308</v>
      </c>
      <c r="K404" s="60"/>
      <c r="L404" s="269"/>
      <c r="M404" s="293"/>
      <c r="N404" s="293"/>
      <c r="O404" s="293"/>
      <c r="P404" s="293"/>
      <c r="Q404" s="293"/>
    </row>
    <row r="405" spans="1:17" ht="30">
      <c r="A405" s="323"/>
      <c r="B405" s="318"/>
      <c r="C405" s="310"/>
      <c r="D405" s="287" t="s">
        <v>61</v>
      </c>
      <c r="E405" s="287" t="s">
        <v>1757</v>
      </c>
      <c r="F405" s="287" t="s">
        <v>53</v>
      </c>
      <c r="G405" s="287">
        <v>1000000</v>
      </c>
      <c r="H405" s="287"/>
      <c r="I405" s="287">
        <v>0</v>
      </c>
      <c r="J405" s="287" t="s">
        <v>309</v>
      </c>
      <c r="K405" s="287"/>
      <c r="L405" s="270" t="s">
        <v>1745</v>
      </c>
      <c r="M405" s="293"/>
      <c r="N405" s="293"/>
      <c r="O405" s="293"/>
      <c r="P405" s="293"/>
      <c r="Q405" s="293"/>
    </row>
    <row r="406" spans="1:17" ht="30">
      <c r="A406" s="323"/>
      <c r="B406" s="318"/>
      <c r="C406" s="310"/>
      <c r="D406" s="286" t="s">
        <v>62</v>
      </c>
      <c r="E406" s="286" t="s">
        <v>1757</v>
      </c>
      <c r="F406" s="286" t="s">
        <v>58</v>
      </c>
      <c r="G406" s="286">
        <v>5000000</v>
      </c>
      <c r="H406" s="286"/>
      <c r="I406" s="286"/>
      <c r="J406" s="286" t="s">
        <v>309</v>
      </c>
      <c r="K406" s="286"/>
      <c r="L406" s="271" t="s">
        <v>362</v>
      </c>
      <c r="M406" s="293"/>
      <c r="N406" s="293"/>
      <c r="O406" s="293"/>
      <c r="P406" s="293"/>
      <c r="Q406" s="293"/>
    </row>
    <row r="407" spans="1:17" ht="30">
      <c r="A407" s="323"/>
      <c r="B407" s="318"/>
      <c r="C407" s="310"/>
      <c r="D407" s="287" t="s">
        <v>61</v>
      </c>
      <c r="E407" s="287" t="s">
        <v>1757</v>
      </c>
      <c r="F407" s="287" t="s">
        <v>53</v>
      </c>
      <c r="G407" s="287">
        <v>1000000</v>
      </c>
      <c r="H407" s="287">
        <v>5</v>
      </c>
      <c r="I407" s="287">
        <v>0</v>
      </c>
      <c r="J407" s="287"/>
      <c r="K407" s="287" t="s">
        <v>1560</v>
      </c>
      <c r="L407" s="270"/>
      <c r="M407" s="293"/>
      <c r="N407" s="293"/>
      <c r="O407" s="293"/>
      <c r="P407" s="293"/>
      <c r="Q407" s="293"/>
    </row>
    <row r="408" spans="1:17" ht="30">
      <c r="A408" s="323"/>
      <c r="B408" s="318"/>
      <c r="C408" s="310"/>
      <c r="D408" s="286" t="s">
        <v>62</v>
      </c>
      <c r="E408" s="286" t="s">
        <v>1757</v>
      </c>
      <c r="F408" s="286" t="s">
        <v>55</v>
      </c>
      <c r="G408" s="286">
        <v>1000000</v>
      </c>
      <c r="H408" s="286">
        <v>8</v>
      </c>
      <c r="I408" s="286"/>
      <c r="J408" s="286"/>
      <c r="K408" s="286" t="s">
        <v>1560</v>
      </c>
      <c r="L408" s="271"/>
      <c r="M408" s="293"/>
      <c r="N408" s="293"/>
      <c r="O408" s="293"/>
      <c r="P408" s="293"/>
      <c r="Q408" s="293"/>
    </row>
    <row r="409" spans="1:17" ht="30">
      <c r="A409" s="323"/>
      <c r="B409" s="318"/>
      <c r="C409" s="310"/>
      <c r="D409" s="288" t="s">
        <v>63</v>
      </c>
      <c r="E409" s="288" t="s">
        <v>1757</v>
      </c>
      <c r="F409" s="288" t="s">
        <v>55</v>
      </c>
      <c r="G409" s="288">
        <v>1000000</v>
      </c>
      <c r="H409" s="288">
        <v>9</v>
      </c>
      <c r="I409" s="288"/>
      <c r="J409" s="288"/>
      <c r="K409" s="288" t="s">
        <v>1560</v>
      </c>
      <c r="L409" s="278"/>
      <c r="M409" s="293"/>
      <c r="N409" s="293"/>
      <c r="O409" s="293"/>
      <c r="P409" s="293"/>
      <c r="Q409" s="293"/>
    </row>
    <row r="410" spans="1:17" ht="30">
      <c r="A410" s="323"/>
      <c r="B410" s="318"/>
      <c r="C410" s="310"/>
      <c r="D410" s="287" t="s">
        <v>61</v>
      </c>
      <c r="E410" s="287" t="s">
        <v>1757</v>
      </c>
      <c r="F410" s="287" t="s">
        <v>53</v>
      </c>
      <c r="G410" s="287">
        <v>1000000</v>
      </c>
      <c r="H410" s="287">
        <v>5</v>
      </c>
      <c r="I410" s="287">
        <v>0</v>
      </c>
      <c r="J410" s="287" t="s">
        <v>1758</v>
      </c>
      <c r="K410" s="287" t="s">
        <v>1576</v>
      </c>
      <c r="L410" s="270" t="s">
        <v>1620</v>
      </c>
      <c r="M410" s="293"/>
      <c r="N410" s="293"/>
      <c r="O410" s="293"/>
      <c r="P410" s="293"/>
      <c r="Q410" s="293"/>
    </row>
    <row r="411" spans="1:17" ht="30">
      <c r="A411" s="323"/>
      <c r="B411" s="318"/>
      <c r="C411" s="310"/>
      <c r="D411" s="286" t="s">
        <v>62</v>
      </c>
      <c r="E411" s="286" t="s">
        <v>1757</v>
      </c>
      <c r="F411" s="286" t="s">
        <v>55</v>
      </c>
      <c r="G411" s="286">
        <v>1000000</v>
      </c>
      <c r="H411" s="286">
        <v>8</v>
      </c>
      <c r="I411" s="286"/>
      <c r="J411" s="286" t="s">
        <v>1758</v>
      </c>
      <c r="K411" s="286" t="s">
        <v>1576</v>
      </c>
      <c r="L411" s="271" t="s">
        <v>1620</v>
      </c>
      <c r="M411" s="293"/>
      <c r="N411" s="293"/>
      <c r="O411" s="293"/>
      <c r="P411" s="293"/>
      <c r="Q411" s="293"/>
    </row>
    <row r="412" spans="1:17" ht="30">
      <c r="A412" s="323"/>
      <c r="B412" s="318"/>
      <c r="C412" s="310"/>
      <c r="D412" s="288" t="s">
        <v>63</v>
      </c>
      <c r="E412" s="288" t="s">
        <v>1757</v>
      </c>
      <c r="F412" s="288" t="s">
        <v>55</v>
      </c>
      <c r="G412" s="288">
        <v>1000000</v>
      </c>
      <c r="H412" s="288">
        <v>9</v>
      </c>
      <c r="I412" s="288"/>
      <c r="J412" s="288" t="s">
        <v>1758</v>
      </c>
      <c r="K412" s="288" t="s">
        <v>1576</v>
      </c>
      <c r="L412" s="278" t="s">
        <v>1620</v>
      </c>
      <c r="M412" s="293"/>
      <c r="N412" s="293"/>
      <c r="O412" s="293"/>
      <c r="P412" s="293"/>
      <c r="Q412" s="293"/>
    </row>
    <row r="413" spans="1:17" ht="60">
      <c r="A413" s="294"/>
      <c r="B413" s="295"/>
      <c r="C413" s="290"/>
      <c r="D413" s="287" t="s">
        <v>61</v>
      </c>
      <c r="E413" s="287" t="s">
        <v>1757</v>
      </c>
      <c r="F413" s="287" t="s">
        <v>53</v>
      </c>
      <c r="G413" s="287">
        <v>1000000</v>
      </c>
      <c r="H413" s="287">
        <v>5</v>
      </c>
      <c r="I413" s="287">
        <v>0</v>
      </c>
      <c r="J413" s="287" t="s">
        <v>1775</v>
      </c>
      <c r="K413" s="287" t="s">
        <v>356</v>
      </c>
      <c r="L413" s="287" t="s">
        <v>1776</v>
      </c>
      <c r="M413" s="293"/>
      <c r="N413" s="293"/>
      <c r="O413" s="293"/>
      <c r="P413" s="293"/>
      <c r="Q413" s="293"/>
    </row>
    <row r="414" spans="1:17" ht="30">
      <c r="A414" s="294"/>
      <c r="B414" s="295"/>
      <c r="C414" s="290"/>
      <c r="D414" s="286" t="s">
        <v>62</v>
      </c>
      <c r="E414" s="286" t="s">
        <v>1757</v>
      </c>
      <c r="F414" s="286" t="s">
        <v>55</v>
      </c>
      <c r="G414" s="286">
        <v>1000000</v>
      </c>
      <c r="H414" s="286">
        <v>8</v>
      </c>
      <c r="I414" s="286"/>
      <c r="J414" s="286" t="s">
        <v>1775</v>
      </c>
      <c r="K414" s="286" t="s">
        <v>356</v>
      </c>
      <c r="L414" s="271" t="s">
        <v>1777</v>
      </c>
      <c r="M414" s="293"/>
      <c r="N414" s="293"/>
      <c r="O414" s="293"/>
      <c r="P414" s="293"/>
      <c r="Q414" s="293"/>
    </row>
    <row r="415" spans="1:17" ht="30">
      <c r="A415" s="294"/>
      <c r="B415" s="295"/>
      <c r="C415" s="290"/>
      <c r="D415" s="288" t="s">
        <v>63</v>
      </c>
      <c r="E415" s="288" t="s">
        <v>1757</v>
      </c>
      <c r="F415" s="288" t="s">
        <v>55</v>
      </c>
      <c r="G415" s="288">
        <v>1000000</v>
      </c>
      <c r="H415" s="288">
        <v>9</v>
      </c>
      <c r="I415" s="288"/>
      <c r="J415" s="288" t="s">
        <v>1775</v>
      </c>
      <c r="K415" s="288" t="s">
        <v>356</v>
      </c>
      <c r="L415" s="278" t="s">
        <v>1778</v>
      </c>
      <c r="M415" s="293"/>
      <c r="N415" s="293"/>
      <c r="O415" s="293"/>
      <c r="P415" s="293"/>
      <c r="Q415" s="293"/>
    </row>
    <row r="416" spans="1:17">
      <c r="A416" s="44"/>
      <c r="B416" s="44"/>
      <c r="C416" s="44"/>
      <c r="D416" s="23"/>
      <c r="E416" s="22"/>
      <c r="F416" s="22"/>
      <c r="G416" s="22"/>
      <c r="H416" s="22"/>
      <c r="I416" s="22"/>
      <c r="J416" s="23"/>
      <c r="K416" s="23"/>
      <c r="L416" s="267"/>
      <c r="M416" s="22"/>
      <c r="N416" s="22"/>
      <c r="O416" s="23"/>
      <c r="P416" s="23"/>
      <c r="Q416" s="23"/>
    </row>
    <row r="417" spans="1:17" ht="126" customHeight="1">
      <c r="A417" s="320" t="s">
        <v>1786</v>
      </c>
      <c r="B417" s="317" t="s">
        <v>1779</v>
      </c>
      <c r="C417" s="291" t="s">
        <v>1780</v>
      </c>
      <c r="D417" s="60" t="s">
        <v>307</v>
      </c>
      <c r="E417" s="60"/>
      <c r="F417" s="60"/>
      <c r="G417" s="60"/>
      <c r="H417" s="60"/>
      <c r="I417" s="60"/>
      <c r="J417" s="60" t="s">
        <v>308</v>
      </c>
      <c r="K417" s="60"/>
      <c r="L417" s="269"/>
      <c r="M417" s="293"/>
      <c r="N417" s="293"/>
      <c r="O417" s="293"/>
      <c r="P417" s="293"/>
      <c r="Q417" s="293"/>
    </row>
    <row r="418" spans="1:17" ht="30">
      <c r="A418" s="321"/>
      <c r="B418" s="318"/>
      <c r="C418" s="292"/>
      <c r="D418" s="287" t="s">
        <v>61</v>
      </c>
      <c r="E418" s="287" t="s">
        <v>1757</v>
      </c>
      <c r="F418" s="287" t="s">
        <v>53</v>
      </c>
      <c r="G418" s="287">
        <v>1000000</v>
      </c>
      <c r="H418" s="287"/>
      <c r="I418" s="287">
        <v>0</v>
      </c>
      <c r="J418" s="287" t="s">
        <v>309</v>
      </c>
      <c r="K418" s="287"/>
      <c r="L418" s="270" t="s">
        <v>1745</v>
      </c>
      <c r="M418" s="293"/>
      <c r="N418" s="293"/>
      <c r="O418" s="293"/>
      <c r="P418" s="293"/>
      <c r="Q418" s="293"/>
    </row>
    <row r="419" spans="1:17" ht="30">
      <c r="A419" s="321"/>
      <c r="B419" s="318"/>
      <c r="C419" s="292"/>
      <c r="D419" s="286" t="s">
        <v>62</v>
      </c>
      <c r="E419" s="286" t="s">
        <v>1757</v>
      </c>
      <c r="F419" s="286" t="s">
        <v>58</v>
      </c>
      <c r="G419" s="286">
        <v>5000000</v>
      </c>
      <c r="H419" s="286"/>
      <c r="I419" s="286"/>
      <c r="J419" s="286" t="s">
        <v>309</v>
      </c>
      <c r="K419" s="286"/>
      <c r="L419" s="271" t="s">
        <v>362</v>
      </c>
      <c r="M419" s="293"/>
      <c r="N419" s="293"/>
      <c r="O419" s="293"/>
      <c r="P419" s="293"/>
      <c r="Q419" s="293"/>
    </row>
    <row r="420" spans="1:17" ht="30">
      <c r="A420" s="321"/>
      <c r="B420" s="318"/>
      <c r="C420" s="292"/>
      <c r="D420" s="287" t="s">
        <v>61</v>
      </c>
      <c r="E420" s="287" t="s">
        <v>1757</v>
      </c>
      <c r="F420" s="287" t="s">
        <v>53</v>
      </c>
      <c r="G420" s="287">
        <v>1000000</v>
      </c>
      <c r="H420" s="287">
        <v>5</v>
      </c>
      <c r="I420" s="287">
        <v>0</v>
      </c>
      <c r="J420" s="287"/>
      <c r="K420" s="287" t="s">
        <v>1560</v>
      </c>
      <c r="L420" s="270"/>
      <c r="M420" s="293"/>
      <c r="N420" s="293"/>
      <c r="O420" s="293"/>
      <c r="P420" s="293"/>
      <c r="Q420" s="293"/>
    </row>
    <row r="421" spans="1:17" ht="30">
      <c r="A421" s="321"/>
      <c r="B421" s="318"/>
      <c r="C421" s="292"/>
      <c r="D421" s="286" t="s">
        <v>62</v>
      </c>
      <c r="E421" s="286" t="s">
        <v>1757</v>
      </c>
      <c r="F421" s="286" t="s">
        <v>55</v>
      </c>
      <c r="G421" s="286">
        <v>1000000</v>
      </c>
      <c r="H421" s="286">
        <v>8</v>
      </c>
      <c r="I421" s="286"/>
      <c r="J421" s="286"/>
      <c r="K421" s="286" t="s">
        <v>1560</v>
      </c>
      <c r="L421" s="271"/>
      <c r="M421" s="293"/>
      <c r="N421" s="293"/>
      <c r="O421" s="293"/>
      <c r="P421" s="293"/>
      <c r="Q421" s="293"/>
    </row>
    <row r="422" spans="1:17" ht="30">
      <c r="A422" s="321"/>
      <c r="B422" s="318"/>
      <c r="C422" s="292"/>
      <c r="D422" s="288" t="s">
        <v>63</v>
      </c>
      <c r="E422" s="288" t="s">
        <v>1757</v>
      </c>
      <c r="F422" s="288" t="s">
        <v>55</v>
      </c>
      <c r="G422" s="288">
        <v>1000000</v>
      </c>
      <c r="H422" s="288">
        <v>9</v>
      </c>
      <c r="I422" s="288"/>
      <c r="J422" s="288"/>
      <c r="K422" s="288" t="s">
        <v>1560</v>
      </c>
      <c r="L422" s="278"/>
      <c r="M422" s="293"/>
      <c r="N422" s="293"/>
      <c r="O422" s="293"/>
      <c r="P422" s="293"/>
      <c r="Q422" s="293"/>
    </row>
    <row r="423" spans="1:17" ht="30">
      <c r="A423" s="321"/>
      <c r="B423" s="318"/>
      <c r="C423" s="292"/>
      <c r="D423" s="287" t="s">
        <v>61</v>
      </c>
      <c r="E423" s="287" t="s">
        <v>1757</v>
      </c>
      <c r="F423" s="287" t="s">
        <v>53</v>
      </c>
      <c r="G423" s="287">
        <v>1000000</v>
      </c>
      <c r="H423" s="287">
        <v>5</v>
      </c>
      <c r="I423" s="287">
        <v>0</v>
      </c>
      <c r="J423" s="287" t="s">
        <v>1758</v>
      </c>
      <c r="K423" s="287" t="s">
        <v>1576</v>
      </c>
      <c r="L423" s="270" t="s">
        <v>1620</v>
      </c>
      <c r="M423" s="293"/>
      <c r="N423" s="293"/>
      <c r="O423" s="293"/>
      <c r="P423" s="293"/>
      <c r="Q423" s="293"/>
    </row>
    <row r="424" spans="1:17" ht="30">
      <c r="A424" s="321"/>
      <c r="B424" s="318"/>
      <c r="C424" s="292"/>
      <c r="D424" s="286" t="s">
        <v>62</v>
      </c>
      <c r="E424" s="286" t="s">
        <v>1757</v>
      </c>
      <c r="F424" s="286" t="s">
        <v>55</v>
      </c>
      <c r="G424" s="286">
        <v>1000000</v>
      </c>
      <c r="H424" s="286">
        <v>8</v>
      </c>
      <c r="I424" s="286"/>
      <c r="J424" s="286" t="s">
        <v>1758</v>
      </c>
      <c r="K424" s="286" t="s">
        <v>1576</v>
      </c>
      <c r="L424" s="271" t="s">
        <v>1620</v>
      </c>
      <c r="M424" s="293"/>
      <c r="N424" s="293"/>
      <c r="O424" s="293"/>
      <c r="P424" s="293"/>
      <c r="Q424" s="293"/>
    </row>
    <row r="425" spans="1:17" ht="30">
      <c r="A425" s="321"/>
      <c r="B425" s="318"/>
      <c r="C425" s="292"/>
      <c r="D425" s="288" t="s">
        <v>63</v>
      </c>
      <c r="E425" s="288" t="s">
        <v>1757</v>
      </c>
      <c r="F425" s="288" t="s">
        <v>55</v>
      </c>
      <c r="G425" s="288">
        <v>1000000</v>
      </c>
      <c r="H425" s="288">
        <v>9</v>
      </c>
      <c r="I425" s="288"/>
      <c r="J425" s="288" t="s">
        <v>1758</v>
      </c>
      <c r="K425" s="288" t="s">
        <v>1576</v>
      </c>
      <c r="L425" s="278" t="s">
        <v>1620</v>
      </c>
      <c r="M425" s="293"/>
      <c r="N425" s="293"/>
      <c r="O425" s="293"/>
      <c r="P425" s="293"/>
      <c r="Q425" s="293"/>
    </row>
    <row r="426" spans="1:17" ht="60">
      <c r="A426" s="321"/>
      <c r="B426" s="318"/>
      <c r="C426" s="290"/>
      <c r="D426" s="287" t="s">
        <v>61</v>
      </c>
      <c r="E426" s="287" t="s">
        <v>1757</v>
      </c>
      <c r="F426" s="287" t="s">
        <v>53</v>
      </c>
      <c r="G426" s="287">
        <v>1000000</v>
      </c>
      <c r="H426" s="287">
        <v>5</v>
      </c>
      <c r="I426" s="287">
        <v>0</v>
      </c>
      <c r="J426" s="287" t="s">
        <v>1775</v>
      </c>
      <c r="K426" s="287" t="s">
        <v>356</v>
      </c>
      <c r="L426" s="287" t="s">
        <v>1776</v>
      </c>
      <c r="M426" s="293"/>
      <c r="N426" s="293"/>
      <c r="O426" s="293"/>
      <c r="P426" s="293"/>
      <c r="Q426" s="293"/>
    </row>
    <row r="427" spans="1:17" ht="30">
      <c r="A427" s="321"/>
      <c r="B427" s="318"/>
      <c r="C427" s="290"/>
      <c r="D427" s="286" t="s">
        <v>62</v>
      </c>
      <c r="E427" s="286" t="s">
        <v>1757</v>
      </c>
      <c r="F427" s="286" t="s">
        <v>55</v>
      </c>
      <c r="G427" s="286">
        <v>1000000</v>
      </c>
      <c r="H427" s="286">
        <v>8</v>
      </c>
      <c r="I427" s="286"/>
      <c r="J427" s="286" t="s">
        <v>1775</v>
      </c>
      <c r="K427" s="286" t="s">
        <v>356</v>
      </c>
      <c r="L427" s="271" t="s">
        <v>1777</v>
      </c>
      <c r="M427" s="293"/>
      <c r="N427" s="293"/>
      <c r="O427" s="293"/>
      <c r="P427" s="293"/>
      <c r="Q427" s="293"/>
    </row>
    <row r="428" spans="1:17" ht="30">
      <c r="A428" s="321"/>
      <c r="B428" s="318"/>
      <c r="C428" s="290"/>
      <c r="D428" s="288" t="s">
        <v>63</v>
      </c>
      <c r="E428" s="288" t="s">
        <v>1757</v>
      </c>
      <c r="F428" s="288" t="s">
        <v>55</v>
      </c>
      <c r="G428" s="288">
        <v>1000000</v>
      </c>
      <c r="H428" s="288">
        <v>9</v>
      </c>
      <c r="I428" s="288"/>
      <c r="J428" s="288" t="s">
        <v>1775</v>
      </c>
      <c r="K428" s="288" t="s">
        <v>356</v>
      </c>
      <c r="L428" s="278" t="s">
        <v>1778</v>
      </c>
      <c r="M428" s="293"/>
      <c r="N428" s="293"/>
      <c r="O428" s="293"/>
      <c r="P428" s="293"/>
      <c r="Q428" s="293"/>
    </row>
    <row r="429" spans="1:17" ht="390">
      <c r="A429" s="321"/>
      <c r="B429" s="318"/>
      <c r="C429" s="290"/>
      <c r="D429" s="287" t="s">
        <v>61</v>
      </c>
      <c r="E429" s="287" t="s">
        <v>1757</v>
      </c>
      <c r="F429" s="287" t="s">
        <v>53</v>
      </c>
      <c r="G429" s="287">
        <v>1000000</v>
      </c>
      <c r="H429" s="287">
        <v>5</v>
      </c>
      <c r="I429" s="287">
        <v>0</v>
      </c>
      <c r="J429" s="287" t="s">
        <v>1781</v>
      </c>
      <c r="K429" s="287" t="s">
        <v>356</v>
      </c>
      <c r="L429" s="287"/>
      <c r="M429" s="293"/>
      <c r="N429" s="293"/>
      <c r="O429" s="293"/>
      <c r="P429" s="293"/>
      <c r="Q429" s="293"/>
    </row>
    <row r="430" spans="1:17" ht="30">
      <c r="A430" s="321"/>
      <c r="B430" s="318"/>
      <c r="C430" s="290"/>
      <c r="D430" s="286" t="s">
        <v>62</v>
      </c>
      <c r="E430" s="286" t="s">
        <v>1757</v>
      </c>
      <c r="F430" s="286" t="s">
        <v>55</v>
      </c>
      <c r="G430" s="286">
        <v>1000000</v>
      </c>
      <c r="H430" s="286">
        <v>8</v>
      </c>
      <c r="I430" s="286"/>
      <c r="J430" s="286" t="s">
        <v>1775</v>
      </c>
      <c r="K430" s="286" t="s">
        <v>356</v>
      </c>
      <c r="L430" s="271" t="s">
        <v>1777</v>
      </c>
      <c r="M430" s="293"/>
      <c r="N430" s="293"/>
      <c r="O430" s="293"/>
      <c r="P430" s="293"/>
      <c r="Q430" s="293"/>
    </row>
    <row r="431" spans="1:17" ht="30">
      <c r="A431" s="322"/>
      <c r="B431" s="319"/>
      <c r="C431" s="290"/>
      <c r="D431" s="288" t="s">
        <v>63</v>
      </c>
      <c r="E431" s="288" t="s">
        <v>1757</v>
      </c>
      <c r="F431" s="288" t="s">
        <v>55</v>
      </c>
      <c r="G431" s="288">
        <v>1000000</v>
      </c>
      <c r="H431" s="288">
        <v>9</v>
      </c>
      <c r="I431" s="288"/>
      <c r="J431" s="288" t="s">
        <v>1775</v>
      </c>
      <c r="K431" s="288" t="s">
        <v>356</v>
      </c>
      <c r="L431" s="278" t="s">
        <v>1778</v>
      </c>
      <c r="M431" s="293"/>
      <c r="N431" s="293"/>
      <c r="O431" s="293"/>
      <c r="P431" s="293"/>
      <c r="Q431" s="293"/>
    </row>
    <row r="432" spans="1:17">
      <c r="A432" s="44"/>
      <c r="B432" s="44"/>
      <c r="C432" s="44"/>
      <c r="D432" s="23"/>
      <c r="E432" s="22"/>
      <c r="F432" s="22"/>
      <c r="G432" s="22"/>
      <c r="H432" s="22"/>
      <c r="I432" s="22"/>
      <c r="J432" s="23"/>
      <c r="K432" s="23"/>
      <c r="L432" s="267"/>
      <c r="M432" s="22"/>
      <c r="N432" s="22"/>
      <c r="O432" s="23"/>
      <c r="P432" s="23"/>
      <c r="Q432" s="23"/>
    </row>
    <row r="433" spans="1:17" ht="15" customHeight="1">
      <c r="A433" s="320" t="s">
        <v>1787</v>
      </c>
      <c r="B433" s="317" t="s">
        <v>1779</v>
      </c>
      <c r="C433" s="309" t="s">
        <v>1788</v>
      </c>
      <c r="D433" s="41"/>
      <c r="E433" s="41"/>
      <c r="F433" s="41"/>
      <c r="G433" s="41"/>
      <c r="H433" s="41"/>
      <c r="I433" s="41"/>
      <c r="J433" s="41" t="s">
        <v>1789</v>
      </c>
      <c r="K433" s="41"/>
      <c r="L433" s="297"/>
      <c r="M433" s="4"/>
      <c r="N433" s="293"/>
      <c r="O433" s="293"/>
      <c r="P433" s="293"/>
      <c r="Q433" s="293"/>
    </row>
    <row r="434" spans="1:17" ht="255">
      <c r="A434" s="322"/>
      <c r="B434" s="319"/>
      <c r="C434" s="311"/>
      <c r="D434" s="4"/>
      <c r="E434" s="4"/>
      <c r="F434" s="4"/>
      <c r="G434" s="4"/>
      <c r="H434" s="4"/>
      <c r="I434" s="4"/>
      <c r="J434" s="4" t="s">
        <v>1790</v>
      </c>
      <c r="K434" s="4"/>
      <c r="L434" s="268"/>
      <c r="M434" s="4"/>
      <c r="N434" s="293"/>
      <c r="O434" s="293"/>
      <c r="P434" s="293"/>
      <c r="Q434" s="293"/>
    </row>
    <row r="435" spans="1:17">
      <c r="A435" s="23"/>
      <c r="B435" s="23"/>
      <c r="C435" s="23"/>
      <c r="D435" s="23"/>
      <c r="E435" s="22"/>
      <c r="F435" s="22"/>
      <c r="G435" s="22"/>
      <c r="H435" s="22"/>
      <c r="I435" s="22"/>
      <c r="J435" s="23"/>
      <c r="K435" s="23"/>
      <c r="L435" s="267"/>
      <c r="M435" s="22"/>
      <c r="N435" s="22"/>
      <c r="O435" s="23"/>
      <c r="P435" s="23"/>
      <c r="Q435" s="23"/>
    </row>
    <row r="436" spans="1:17" ht="15" customHeight="1">
      <c r="A436" s="320" t="s">
        <v>1787</v>
      </c>
      <c r="B436" s="317" t="s">
        <v>1779</v>
      </c>
      <c r="C436" s="309" t="s">
        <v>1791</v>
      </c>
      <c r="D436" s="41"/>
      <c r="E436" s="41"/>
      <c r="F436" s="41"/>
      <c r="G436" s="41"/>
      <c r="H436" s="41"/>
      <c r="I436" s="41"/>
      <c r="J436" s="41" t="s">
        <v>1789</v>
      </c>
      <c r="K436" s="41"/>
      <c r="L436" s="297"/>
      <c r="M436" s="4"/>
      <c r="N436" s="293"/>
      <c r="O436" s="293"/>
      <c r="P436" s="293"/>
      <c r="Q436" s="293"/>
    </row>
    <row r="437" spans="1:17" ht="270">
      <c r="A437" s="322"/>
      <c r="B437" s="319"/>
      <c r="C437" s="311"/>
      <c r="D437" s="4"/>
      <c r="E437" s="4"/>
      <c r="F437" s="4"/>
      <c r="G437" s="4"/>
      <c r="H437" s="4"/>
      <c r="I437" s="4"/>
      <c r="J437" s="4" t="s">
        <v>1792</v>
      </c>
      <c r="K437" s="4"/>
      <c r="L437" s="268"/>
      <c r="M437" s="4"/>
      <c r="N437" s="293"/>
      <c r="O437" s="293"/>
      <c r="P437" s="293"/>
      <c r="Q437" s="293"/>
    </row>
    <row r="438" spans="1:17">
      <c r="A438" s="23"/>
      <c r="B438" s="23"/>
      <c r="C438" s="23"/>
      <c r="D438" s="23"/>
      <c r="E438" s="22"/>
      <c r="F438" s="22"/>
      <c r="G438" s="22"/>
      <c r="H438" s="22"/>
      <c r="I438" s="22"/>
      <c r="J438" s="23"/>
      <c r="K438" s="23"/>
      <c r="L438" s="267"/>
      <c r="M438" s="22"/>
      <c r="N438" s="22"/>
      <c r="O438" s="23"/>
      <c r="P438" s="23"/>
      <c r="Q438" s="23"/>
    </row>
    <row r="439" spans="1:17" ht="210">
      <c r="A439" s="298" t="s">
        <v>1793</v>
      </c>
      <c r="B439" s="296" t="s">
        <v>1794</v>
      </c>
      <c r="C439" s="292" t="s">
        <v>1795</v>
      </c>
      <c r="D439" s="4"/>
      <c r="E439" s="4"/>
      <c r="F439" s="4"/>
      <c r="G439" s="4"/>
      <c r="H439" s="4"/>
      <c r="I439" s="4"/>
      <c r="J439" s="4" t="s">
        <v>1796</v>
      </c>
      <c r="K439" s="4"/>
      <c r="L439" s="268"/>
      <c r="M439" s="4"/>
      <c r="N439" s="293"/>
      <c r="O439" s="293"/>
      <c r="P439" s="293"/>
      <c r="Q439" s="293"/>
    </row>
    <row r="440" spans="1:17">
      <c r="A440" s="23"/>
      <c r="B440" s="23"/>
      <c r="C440" s="23"/>
      <c r="D440" s="23"/>
      <c r="E440" s="22"/>
      <c r="F440" s="22"/>
      <c r="G440" s="22"/>
      <c r="H440" s="22"/>
      <c r="I440" s="22"/>
      <c r="J440" s="23"/>
      <c r="K440" s="23"/>
      <c r="L440" s="267"/>
      <c r="M440" s="22"/>
      <c r="N440" s="22"/>
      <c r="O440" s="23"/>
      <c r="P440" s="23"/>
      <c r="Q440" s="23"/>
    </row>
    <row r="441" spans="1:17" ht="405">
      <c r="A441" s="298" t="s">
        <v>1797</v>
      </c>
      <c r="B441" s="296" t="s">
        <v>1804</v>
      </c>
      <c r="C441" s="292" t="s">
        <v>1805</v>
      </c>
      <c r="D441" s="4"/>
      <c r="E441" s="4"/>
      <c r="F441" s="4"/>
      <c r="G441" s="4"/>
      <c r="H441" s="4"/>
      <c r="I441" s="4"/>
      <c r="J441" s="4" t="s">
        <v>1806</v>
      </c>
      <c r="K441" s="4"/>
      <c r="L441" s="268"/>
      <c r="M441" s="4"/>
      <c r="N441" s="293"/>
      <c r="O441" s="293"/>
      <c r="P441" s="293"/>
      <c r="Q441" s="293"/>
    </row>
    <row r="442" spans="1:17">
      <c r="A442" s="23"/>
      <c r="B442" s="23"/>
      <c r="C442" s="23"/>
      <c r="D442" s="23"/>
      <c r="E442" s="22"/>
      <c r="F442" s="22"/>
      <c r="G442" s="22"/>
      <c r="H442" s="22"/>
      <c r="I442" s="22"/>
      <c r="J442" s="23"/>
      <c r="K442" s="23"/>
      <c r="L442" s="267"/>
      <c r="M442" s="22"/>
      <c r="N442" s="22"/>
      <c r="O442" s="23"/>
      <c r="P442" s="23"/>
      <c r="Q442" s="23"/>
    </row>
    <row r="443" spans="1:17" ht="285">
      <c r="A443" s="298" t="s">
        <v>1797</v>
      </c>
      <c r="B443" s="296" t="s">
        <v>1798</v>
      </c>
      <c r="C443" s="292" t="s">
        <v>1807</v>
      </c>
      <c r="D443" s="4"/>
      <c r="E443" s="4"/>
      <c r="F443" s="4"/>
      <c r="G443" s="4"/>
      <c r="H443" s="4"/>
      <c r="I443" s="4"/>
      <c r="J443" s="4" t="s">
        <v>1808</v>
      </c>
      <c r="K443" s="4"/>
      <c r="L443" s="268"/>
      <c r="M443" s="4"/>
      <c r="N443" s="293"/>
      <c r="O443" s="293"/>
      <c r="P443" s="293"/>
      <c r="Q443" s="293"/>
    </row>
    <row r="444" spans="1:17">
      <c r="A444" s="23"/>
      <c r="B444" s="23"/>
      <c r="C444" s="23"/>
      <c r="D444" s="23"/>
      <c r="E444" s="22"/>
      <c r="F444" s="22"/>
      <c r="G444" s="22"/>
      <c r="H444" s="22"/>
      <c r="I444" s="22"/>
      <c r="J444" s="23"/>
      <c r="K444" s="23"/>
      <c r="L444" s="267"/>
      <c r="M444" s="22"/>
      <c r="N444" s="22"/>
      <c r="O444" s="23"/>
      <c r="P444" s="23"/>
      <c r="Q444" s="23"/>
    </row>
    <row r="445" spans="1:17" ht="390">
      <c r="A445" s="298" t="s">
        <v>1812</v>
      </c>
      <c r="B445" s="296" t="s">
        <v>1809</v>
      </c>
      <c r="C445" s="292" t="s">
        <v>1810</v>
      </c>
      <c r="D445" s="4"/>
      <c r="E445" s="4"/>
      <c r="F445" s="4"/>
      <c r="G445" s="4"/>
      <c r="H445" s="4"/>
      <c r="I445" s="4"/>
      <c r="J445" s="4" t="s">
        <v>1811</v>
      </c>
      <c r="K445" s="4"/>
      <c r="L445" s="268"/>
      <c r="M445" s="4"/>
      <c r="N445" s="293"/>
      <c r="O445" s="293"/>
      <c r="P445" s="293"/>
      <c r="Q445" s="293"/>
    </row>
    <row r="446" spans="1:17">
      <c r="A446" s="23"/>
      <c r="B446" s="23"/>
      <c r="C446" s="23"/>
      <c r="D446" s="23"/>
      <c r="E446" s="22"/>
      <c r="F446" s="22"/>
      <c r="G446" s="22"/>
      <c r="H446" s="22"/>
      <c r="I446" s="22"/>
      <c r="J446" s="23"/>
      <c r="K446" s="23"/>
      <c r="L446" s="267"/>
      <c r="M446" s="22"/>
      <c r="N446" s="22"/>
      <c r="O446" s="23"/>
      <c r="P446" s="23"/>
      <c r="Q446" s="23"/>
    </row>
    <row r="447" spans="1:17" ht="390">
      <c r="A447" s="298" t="s">
        <v>1813</v>
      </c>
      <c r="B447" s="296" t="s">
        <v>1809</v>
      </c>
      <c r="C447" s="292" t="s">
        <v>1810</v>
      </c>
      <c r="D447" s="4"/>
      <c r="E447" s="4"/>
      <c r="F447" s="4"/>
      <c r="G447" s="4"/>
      <c r="H447" s="4"/>
      <c r="I447" s="4"/>
      <c r="J447" s="4" t="s">
        <v>1811</v>
      </c>
      <c r="K447" s="4"/>
      <c r="L447" s="268"/>
      <c r="M447" s="4"/>
      <c r="N447" s="293"/>
      <c r="O447" s="293"/>
      <c r="P447" s="293"/>
      <c r="Q447" s="293"/>
    </row>
    <row r="448" spans="1:17">
      <c r="A448" s="23"/>
      <c r="B448" s="23"/>
      <c r="C448" s="23"/>
      <c r="D448" s="23"/>
      <c r="E448" s="22"/>
      <c r="F448" s="22"/>
      <c r="G448" s="22"/>
      <c r="H448" s="22"/>
      <c r="I448" s="22"/>
      <c r="J448" s="23"/>
      <c r="K448" s="23"/>
      <c r="L448" s="267"/>
      <c r="M448" s="22"/>
      <c r="N448" s="22"/>
      <c r="O448" s="23"/>
      <c r="P448" s="23"/>
      <c r="Q448" s="23"/>
    </row>
    <row r="449" spans="1:17" ht="375">
      <c r="A449" s="298" t="s">
        <v>1813</v>
      </c>
      <c r="B449" s="296" t="s">
        <v>1809</v>
      </c>
      <c r="C449" s="292" t="s">
        <v>1814</v>
      </c>
      <c r="D449" s="4"/>
      <c r="E449" s="4"/>
      <c r="F449" s="4"/>
      <c r="G449" s="4"/>
      <c r="H449" s="4"/>
      <c r="I449" s="4"/>
      <c r="J449" s="4" t="s">
        <v>1815</v>
      </c>
      <c r="K449" s="4"/>
      <c r="L449" s="268"/>
      <c r="M449" s="4"/>
      <c r="N449" s="293"/>
      <c r="O449" s="293"/>
      <c r="P449" s="293"/>
      <c r="Q449" s="293"/>
    </row>
    <row r="450" spans="1:17">
      <c r="A450" s="23"/>
      <c r="B450" s="23"/>
      <c r="C450" s="23"/>
      <c r="D450" s="23"/>
      <c r="E450" s="22"/>
      <c r="F450" s="22"/>
      <c r="G450" s="22"/>
      <c r="H450" s="22"/>
      <c r="I450" s="22"/>
      <c r="J450" s="23"/>
      <c r="K450" s="23"/>
      <c r="L450" s="267"/>
      <c r="M450" s="22"/>
      <c r="N450" s="22"/>
      <c r="O450" s="23"/>
      <c r="P450" s="23"/>
      <c r="Q450" s="23"/>
    </row>
  </sheetData>
  <mergeCells count="98">
    <mergeCell ref="R288:U288"/>
    <mergeCell ref="R295:U295"/>
    <mergeCell ref="B106:B117"/>
    <mergeCell ref="C106:C117"/>
    <mergeCell ref="A304:A322"/>
    <mergeCell ref="B304:B322"/>
    <mergeCell ref="C304:C322"/>
    <mergeCell ref="B252:B266"/>
    <mergeCell ref="B268:B282"/>
    <mergeCell ref="B284:B302"/>
    <mergeCell ref="A227:A240"/>
    <mergeCell ref="C227:C240"/>
    <mergeCell ref="B227:B240"/>
    <mergeCell ref="A178:A193"/>
    <mergeCell ref="C178:C193"/>
    <mergeCell ref="A195:A209"/>
    <mergeCell ref="C195:C209"/>
    <mergeCell ref="A211:A225"/>
    <mergeCell ref="P1:Q1"/>
    <mergeCell ref="C39:C48"/>
    <mergeCell ref="B39:B48"/>
    <mergeCell ref="A39:A48"/>
    <mergeCell ref="C119:C134"/>
    <mergeCell ref="A119:A134"/>
    <mergeCell ref="A50:A62"/>
    <mergeCell ref="C50:C62"/>
    <mergeCell ref="A64:A76"/>
    <mergeCell ref="C64:C76"/>
    <mergeCell ref="A78:A89"/>
    <mergeCell ref="C78:C89"/>
    <mergeCell ref="B50:B62"/>
    <mergeCell ref="B64:B76"/>
    <mergeCell ref="B78:B89"/>
    <mergeCell ref="B119:B134"/>
    <mergeCell ref="A91:A104"/>
    <mergeCell ref="B91:B104"/>
    <mergeCell ref="C91:C104"/>
    <mergeCell ref="A106:A117"/>
    <mergeCell ref="A324:A336"/>
    <mergeCell ref="C324:C336"/>
    <mergeCell ref="B324:B336"/>
    <mergeCell ref="A242:A250"/>
    <mergeCell ref="C242:C250"/>
    <mergeCell ref="A252:A266"/>
    <mergeCell ref="C252:C266"/>
    <mergeCell ref="A284:A302"/>
    <mergeCell ref="C284:C302"/>
    <mergeCell ref="A268:A282"/>
    <mergeCell ref="C268:C282"/>
    <mergeCell ref="B242:B250"/>
    <mergeCell ref="C211:C225"/>
    <mergeCell ref="B178:B193"/>
    <mergeCell ref="B195:B209"/>
    <mergeCell ref="B211:B225"/>
    <mergeCell ref="A136:A148"/>
    <mergeCell ref="C136:C148"/>
    <mergeCell ref="A150:A165"/>
    <mergeCell ref="C150:C165"/>
    <mergeCell ref="A167:A176"/>
    <mergeCell ref="C167:C176"/>
    <mergeCell ref="B136:B148"/>
    <mergeCell ref="B150:B165"/>
    <mergeCell ref="B167:B176"/>
    <mergeCell ref="A30:A37"/>
    <mergeCell ref="C30:C37"/>
    <mergeCell ref="A2:A10"/>
    <mergeCell ref="C2:C10"/>
    <mergeCell ref="A12:A19"/>
    <mergeCell ref="C12:C19"/>
    <mergeCell ref="A21:A28"/>
    <mergeCell ref="C21:C28"/>
    <mergeCell ref="B2:B10"/>
    <mergeCell ref="B12:B19"/>
    <mergeCell ref="B21:B28"/>
    <mergeCell ref="B30:B37"/>
    <mergeCell ref="A378:A386"/>
    <mergeCell ref="B378:B386"/>
    <mergeCell ref="C378:C386"/>
    <mergeCell ref="C352:C360"/>
    <mergeCell ref="B352:B360"/>
    <mergeCell ref="A352:A360"/>
    <mergeCell ref="A365:A373"/>
    <mergeCell ref="B365:B373"/>
    <mergeCell ref="C365:C373"/>
    <mergeCell ref="A436:A437"/>
    <mergeCell ref="B436:B437"/>
    <mergeCell ref="C436:C437"/>
    <mergeCell ref="A391:A399"/>
    <mergeCell ref="B391:B399"/>
    <mergeCell ref="C391:C399"/>
    <mergeCell ref="A404:A412"/>
    <mergeCell ref="B404:B412"/>
    <mergeCell ref="C404:C412"/>
    <mergeCell ref="B417:B431"/>
    <mergeCell ref="A417:A431"/>
    <mergeCell ref="C433:C434"/>
    <mergeCell ref="B433:B434"/>
    <mergeCell ref="A433:A434"/>
  </mergeCells>
  <hyperlinks>
    <hyperlink ref="N53" r:id="rId1"/>
  </hyperlinks>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29"/>
  <sheetViews>
    <sheetView showGridLines="0" zoomScaleNormal="100" workbookViewId="0">
      <pane ySplit="1" topLeftCell="A321" activePane="bottomLeft" state="frozen"/>
      <selection activeCell="D310" sqref="D310"/>
      <selection pane="bottomLeft" activeCell="E320" sqref="E320"/>
    </sheetView>
  </sheetViews>
  <sheetFormatPr defaultColWidth="9.140625" defaultRowHeight="15"/>
  <cols>
    <col min="1" max="1" width="6.140625" style="48" bestFit="1" customWidth="1"/>
    <col min="2" max="2" width="30.85546875" style="48" customWidth="1"/>
    <col min="3" max="3" width="15.140625" style="1" customWidth="1"/>
    <col min="4" max="4" width="13.85546875" style="1" bestFit="1" customWidth="1"/>
    <col min="5" max="5" width="6.5703125" style="1" customWidth="1"/>
    <col min="6" max="6" width="11" style="1" bestFit="1" customWidth="1"/>
    <col min="7" max="7" width="7.7109375" style="1" bestFit="1" customWidth="1"/>
    <col min="8" max="8" width="9.42578125" style="1" bestFit="1" customWidth="1"/>
    <col min="9" max="9" width="15.140625" style="1" bestFit="1" customWidth="1"/>
    <col min="10" max="10" width="12.28515625" style="1" customWidth="1"/>
    <col min="11" max="11" width="79.42578125" style="1" customWidth="1"/>
    <col min="12" max="12" width="48.140625" style="1" customWidth="1"/>
    <col min="13" max="13" width="19.85546875" style="1" customWidth="1"/>
    <col min="14" max="14" width="13.5703125" style="1" customWidth="1"/>
    <col min="15" max="16384" width="9.140625" style="1"/>
  </cols>
  <sheetData>
    <row r="1" spans="1:14" s="32" customFormat="1" ht="30">
      <c r="A1" s="42" t="s">
        <v>27</v>
      </c>
      <c r="B1" s="42" t="s">
        <v>16</v>
      </c>
      <c r="C1" s="12"/>
      <c r="D1" s="12" t="s">
        <v>56</v>
      </c>
      <c r="E1" s="12" t="s">
        <v>79</v>
      </c>
      <c r="F1" s="12" t="s">
        <v>57</v>
      </c>
      <c r="G1" s="12" t="s">
        <v>54</v>
      </c>
      <c r="H1" s="12" t="s">
        <v>60</v>
      </c>
      <c r="I1" s="12" t="s">
        <v>66</v>
      </c>
      <c r="J1" s="12" t="s">
        <v>74</v>
      </c>
      <c r="K1" s="12" t="s">
        <v>67</v>
      </c>
      <c r="L1" s="12" t="s">
        <v>64</v>
      </c>
      <c r="M1" s="12" t="s">
        <v>65</v>
      </c>
      <c r="N1" s="12" t="s">
        <v>23</v>
      </c>
    </row>
    <row r="2" spans="1:14" ht="30">
      <c r="A2" s="312" t="s">
        <v>474</v>
      </c>
      <c r="B2" s="312" t="s">
        <v>211</v>
      </c>
      <c r="C2" s="208" t="s">
        <v>61</v>
      </c>
      <c r="D2" s="208" t="s">
        <v>96</v>
      </c>
      <c r="E2" s="208" t="s">
        <v>58</v>
      </c>
      <c r="F2" s="208">
        <v>1000000</v>
      </c>
      <c r="G2" s="208">
        <v>25.5</v>
      </c>
      <c r="H2" s="208">
        <v>0</v>
      </c>
      <c r="I2" s="208"/>
      <c r="J2" s="208"/>
      <c r="K2" s="208" t="s">
        <v>195</v>
      </c>
      <c r="L2" s="211"/>
      <c r="M2" s="211"/>
      <c r="N2" s="211"/>
    </row>
    <row r="3" spans="1:14" ht="30">
      <c r="A3" s="313"/>
      <c r="B3" s="313"/>
      <c r="C3" s="209" t="s">
        <v>62</v>
      </c>
      <c r="D3" s="209" t="s">
        <v>96</v>
      </c>
      <c r="E3" s="209" t="s">
        <v>53</v>
      </c>
      <c r="F3" s="209">
        <v>1000000</v>
      </c>
      <c r="G3" s="209">
        <v>25.5</v>
      </c>
      <c r="H3" s="209"/>
      <c r="I3" s="209"/>
      <c r="J3" s="209"/>
      <c r="K3" s="209" t="s">
        <v>196</v>
      </c>
      <c r="L3" s="211"/>
      <c r="M3" s="211"/>
      <c r="N3" s="211"/>
    </row>
    <row r="4" spans="1:14" ht="30">
      <c r="A4" s="313"/>
      <c r="B4" s="313"/>
      <c r="C4" s="208" t="s">
        <v>68</v>
      </c>
      <c r="D4" s="208" t="s">
        <v>69</v>
      </c>
      <c r="E4" s="208"/>
      <c r="F4" s="208"/>
      <c r="G4" s="16"/>
      <c r="H4" s="208"/>
      <c r="I4" s="208" t="s">
        <v>72</v>
      </c>
      <c r="J4" s="208" t="s">
        <v>197</v>
      </c>
      <c r="K4" s="208" t="s">
        <v>202</v>
      </c>
      <c r="L4" s="211"/>
      <c r="M4" s="211"/>
      <c r="N4" s="211"/>
    </row>
    <row r="5" spans="1:14" ht="30">
      <c r="A5" s="313"/>
      <c r="B5" s="313"/>
      <c r="C5" s="209" t="s">
        <v>71</v>
      </c>
      <c r="D5" s="209"/>
      <c r="E5" s="209"/>
      <c r="F5" s="209"/>
      <c r="G5" s="31"/>
      <c r="H5" s="209"/>
      <c r="I5" s="209" t="s">
        <v>72</v>
      </c>
      <c r="J5" s="209" t="s">
        <v>197</v>
      </c>
      <c r="K5" s="209" t="s">
        <v>202</v>
      </c>
      <c r="L5" s="211"/>
      <c r="M5" s="211"/>
      <c r="N5" s="211"/>
    </row>
    <row r="6" spans="1:14" ht="30">
      <c r="A6" s="313"/>
      <c r="B6" s="313"/>
      <c r="C6" s="208" t="s">
        <v>68</v>
      </c>
      <c r="D6" s="208" t="s">
        <v>69</v>
      </c>
      <c r="E6" s="208"/>
      <c r="F6" s="208"/>
      <c r="G6" s="16"/>
      <c r="H6" s="208"/>
      <c r="I6" s="208" t="s">
        <v>72</v>
      </c>
      <c r="J6" s="208" t="s">
        <v>75</v>
      </c>
      <c r="K6" s="208" t="s">
        <v>212</v>
      </c>
      <c r="L6" s="211"/>
      <c r="M6" s="211"/>
      <c r="N6" s="211"/>
    </row>
    <row r="7" spans="1:14" ht="30">
      <c r="A7" s="313"/>
      <c r="B7" s="313"/>
      <c r="C7" s="209" t="s">
        <v>71</v>
      </c>
      <c r="D7" s="209"/>
      <c r="E7" s="209"/>
      <c r="F7" s="209"/>
      <c r="G7" s="31"/>
      <c r="H7" s="209"/>
      <c r="I7" s="209" t="s">
        <v>72</v>
      </c>
      <c r="J7" s="209" t="s">
        <v>75</v>
      </c>
      <c r="K7" s="209" t="s">
        <v>212</v>
      </c>
      <c r="L7" s="211"/>
      <c r="M7" s="211"/>
      <c r="N7" s="211"/>
    </row>
    <row r="8" spans="1:14" ht="45">
      <c r="A8" s="313"/>
      <c r="B8" s="313"/>
      <c r="C8" s="4"/>
      <c r="D8" s="4"/>
      <c r="E8" s="4"/>
      <c r="F8" s="4"/>
      <c r="G8" s="18"/>
      <c r="H8" s="4"/>
      <c r="I8" s="4"/>
      <c r="J8" s="4" t="s">
        <v>75</v>
      </c>
      <c r="K8" s="4" t="s">
        <v>203</v>
      </c>
      <c r="L8" s="211"/>
      <c r="M8" s="211"/>
      <c r="N8" s="211"/>
    </row>
    <row r="9" spans="1:14" ht="150">
      <c r="A9" s="313"/>
      <c r="B9" s="313"/>
      <c r="C9" s="14" t="s">
        <v>78</v>
      </c>
      <c r="D9" s="211"/>
      <c r="E9" s="211"/>
      <c r="F9" s="211"/>
      <c r="G9" s="14"/>
      <c r="H9" s="211"/>
      <c r="I9" s="211"/>
      <c r="J9" s="211"/>
      <c r="K9" s="211" t="s">
        <v>209</v>
      </c>
      <c r="L9" s="211"/>
      <c r="M9" s="211"/>
      <c r="N9" s="211"/>
    </row>
    <row r="10" spans="1:14" ht="195">
      <c r="A10" s="313"/>
      <c r="B10" s="313"/>
      <c r="C10" s="14" t="s">
        <v>77</v>
      </c>
      <c r="D10" s="211"/>
      <c r="E10" s="211"/>
      <c r="F10" s="211"/>
      <c r="G10" s="14"/>
      <c r="H10" s="211"/>
      <c r="I10" s="211"/>
      <c r="J10" s="211"/>
      <c r="K10" s="211" t="s">
        <v>210</v>
      </c>
      <c r="L10" s="211"/>
      <c r="M10" s="14" t="s">
        <v>80</v>
      </c>
      <c r="N10" s="211"/>
    </row>
    <row r="11" spans="1:14" ht="120">
      <c r="A11" s="313"/>
      <c r="B11" s="313"/>
      <c r="C11" s="14" t="s">
        <v>78</v>
      </c>
      <c r="D11" s="211"/>
      <c r="E11" s="211"/>
      <c r="F11" s="211"/>
      <c r="G11" s="14"/>
      <c r="H11" s="211"/>
      <c r="I11" s="211" t="s">
        <v>199</v>
      </c>
      <c r="J11" s="211"/>
      <c r="K11" s="211" t="s">
        <v>201</v>
      </c>
      <c r="L11" s="211"/>
      <c r="M11" s="211"/>
      <c r="N11" s="211"/>
    </row>
    <row r="12" spans="1:14" ht="120">
      <c r="A12" s="314"/>
      <c r="B12" s="314"/>
      <c r="C12" s="14" t="s">
        <v>77</v>
      </c>
      <c r="D12" s="211"/>
      <c r="E12" s="211"/>
      <c r="F12" s="211"/>
      <c r="G12" s="211"/>
      <c r="H12" s="211"/>
      <c r="I12" s="211" t="s">
        <v>199</v>
      </c>
      <c r="J12" s="211"/>
      <c r="K12" s="211" t="s">
        <v>201</v>
      </c>
      <c r="L12" s="211"/>
      <c r="M12" s="14" t="s">
        <v>37</v>
      </c>
      <c r="N12" s="211" t="s">
        <v>24</v>
      </c>
    </row>
    <row r="13" spans="1:14" s="24" customFormat="1">
      <c r="A13" s="43"/>
      <c r="B13" s="43"/>
      <c r="C13" s="22"/>
      <c r="D13" s="23"/>
      <c r="E13" s="23"/>
      <c r="F13" s="23"/>
      <c r="G13" s="22"/>
      <c r="H13" s="23"/>
      <c r="I13" s="23"/>
      <c r="J13" s="23"/>
      <c r="K13" s="23"/>
      <c r="L13" s="23"/>
      <c r="M13" s="22"/>
      <c r="N13" s="23"/>
    </row>
    <row r="14" spans="1:14" ht="30">
      <c r="A14" s="312" t="s">
        <v>475</v>
      </c>
      <c r="B14" s="312" t="s">
        <v>316</v>
      </c>
      <c r="C14" s="208" t="s">
        <v>61</v>
      </c>
      <c r="D14" s="208" t="s">
        <v>59</v>
      </c>
      <c r="E14" s="208" t="s">
        <v>83</v>
      </c>
      <c r="F14" s="208">
        <v>1000000</v>
      </c>
      <c r="G14" s="208">
        <v>10</v>
      </c>
      <c r="H14" s="208">
        <v>2</v>
      </c>
      <c r="I14" s="208"/>
      <c r="J14" s="208"/>
      <c r="K14" s="208" t="s">
        <v>218</v>
      </c>
      <c r="L14" s="211"/>
      <c r="M14" s="211"/>
      <c r="N14" s="211"/>
    </row>
    <row r="15" spans="1:14" ht="45">
      <c r="A15" s="313"/>
      <c r="B15" s="313"/>
      <c r="C15" s="49" t="s">
        <v>62</v>
      </c>
      <c r="D15" s="49" t="s">
        <v>59</v>
      </c>
      <c r="E15" s="49" t="s">
        <v>58</v>
      </c>
      <c r="F15" s="49">
        <v>1000000</v>
      </c>
      <c r="G15" s="49">
        <v>12</v>
      </c>
      <c r="H15" s="49"/>
      <c r="I15" s="49"/>
      <c r="J15" s="49"/>
      <c r="K15" s="49" t="s">
        <v>266</v>
      </c>
      <c r="L15" s="211"/>
      <c r="M15" s="211"/>
      <c r="N15" s="211"/>
    </row>
    <row r="16" spans="1:14" ht="60">
      <c r="A16" s="313"/>
      <c r="B16" s="313"/>
      <c r="C16" s="208" t="s">
        <v>68</v>
      </c>
      <c r="D16" s="208" t="s">
        <v>69</v>
      </c>
      <c r="E16" s="208"/>
      <c r="F16" s="208"/>
      <c r="G16" s="16"/>
      <c r="H16" s="208"/>
      <c r="I16" s="208" t="s">
        <v>206</v>
      </c>
      <c r="J16" s="208" t="s">
        <v>75</v>
      </c>
      <c r="K16" s="208" t="s">
        <v>204</v>
      </c>
      <c r="L16" s="211"/>
      <c r="M16" s="211"/>
      <c r="N16" s="211"/>
    </row>
    <row r="17" spans="1:14" ht="60">
      <c r="A17" s="313"/>
      <c r="B17" s="313"/>
      <c r="C17" s="17" t="s">
        <v>71</v>
      </c>
      <c r="D17" s="17"/>
      <c r="E17" s="17"/>
      <c r="F17" s="17"/>
      <c r="G17" s="17"/>
      <c r="H17" s="17"/>
      <c r="I17" s="17" t="s">
        <v>207</v>
      </c>
      <c r="J17" s="17" t="s">
        <v>75</v>
      </c>
      <c r="K17" s="17" t="s">
        <v>205</v>
      </c>
      <c r="L17" s="211"/>
      <c r="M17" s="211"/>
      <c r="N17" s="211"/>
    </row>
    <row r="18" spans="1:14" ht="210">
      <c r="A18" s="313"/>
      <c r="B18" s="313"/>
      <c r="C18" s="14" t="s">
        <v>78</v>
      </c>
      <c r="D18" s="211"/>
      <c r="E18" s="211"/>
      <c r="F18" s="211"/>
      <c r="G18" s="14"/>
      <c r="H18" s="211"/>
      <c r="I18" s="211"/>
      <c r="J18" s="211"/>
      <c r="K18" s="211" t="s">
        <v>208</v>
      </c>
      <c r="L18" s="211"/>
      <c r="M18" s="211"/>
      <c r="N18" s="211"/>
    </row>
    <row r="19" spans="1:14" ht="210">
      <c r="A19" s="313"/>
      <c r="B19" s="313"/>
      <c r="C19" s="13" t="s">
        <v>87</v>
      </c>
      <c r="D19" s="211"/>
      <c r="E19" s="211"/>
      <c r="F19" s="211"/>
      <c r="G19" s="14"/>
      <c r="H19" s="211"/>
      <c r="I19" s="211"/>
      <c r="J19" s="211"/>
      <c r="K19" s="211" t="s">
        <v>208</v>
      </c>
      <c r="L19" s="211"/>
      <c r="M19" s="211" t="s">
        <v>317</v>
      </c>
      <c r="N19" s="211" t="s">
        <v>24</v>
      </c>
    </row>
    <row r="20" spans="1:14" s="24" customFormat="1">
      <c r="A20" s="44"/>
      <c r="B20" s="44"/>
      <c r="C20" s="23"/>
      <c r="D20" s="22"/>
      <c r="E20" s="22"/>
      <c r="F20" s="22"/>
      <c r="G20" s="22"/>
      <c r="H20" s="22"/>
      <c r="I20" s="23"/>
      <c r="J20" s="23"/>
      <c r="K20" s="23"/>
      <c r="L20" s="22"/>
      <c r="M20" s="22"/>
    </row>
    <row r="21" spans="1:14" ht="30">
      <c r="A21" s="312" t="s">
        <v>476</v>
      </c>
      <c r="B21" s="312" t="s">
        <v>214</v>
      </c>
      <c r="C21" s="208" t="s">
        <v>61</v>
      </c>
      <c r="D21" s="208" t="s">
        <v>59</v>
      </c>
      <c r="E21" s="208" t="s">
        <v>83</v>
      </c>
      <c r="F21" s="208">
        <v>1000000</v>
      </c>
      <c r="G21" s="208">
        <v>10</v>
      </c>
      <c r="H21" s="208">
        <v>2</v>
      </c>
      <c r="I21" s="208"/>
      <c r="J21" s="208"/>
      <c r="K21" s="208" t="s">
        <v>219</v>
      </c>
      <c r="L21" s="211"/>
      <c r="M21" s="211"/>
      <c r="N21" s="211"/>
    </row>
    <row r="22" spans="1:14" ht="45">
      <c r="A22" s="313"/>
      <c r="B22" s="313"/>
      <c r="C22" s="49" t="s">
        <v>62</v>
      </c>
      <c r="D22" s="49" t="s">
        <v>59</v>
      </c>
      <c r="E22" s="49" t="s">
        <v>58</v>
      </c>
      <c r="F22" s="49">
        <v>1000000</v>
      </c>
      <c r="G22" s="49">
        <v>12</v>
      </c>
      <c r="H22" s="49"/>
      <c r="I22" s="49"/>
      <c r="J22" s="49"/>
      <c r="K22" s="49" t="s">
        <v>220</v>
      </c>
      <c r="L22" s="211"/>
      <c r="M22" s="211"/>
      <c r="N22" s="211"/>
    </row>
    <row r="23" spans="1:14" ht="75">
      <c r="A23" s="313"/>
      <c r="B23" s="313"/>
      <c r="C23" s="208" t="s">
        <v>68</v>
      </c>
      <c r="D23" s="208" t="s">
        <v>69</v>
      </c>
      <c r="E23" s="208"/>
      <c r="F23" s="208"/>
      <c r="G23" s="16"/>
      <c r="H23" s="208"/>
      <c r="I23" s="208" t="s">
        <v>223</v>
      </c>
      <c r="J23" s="208" t="s">
        <v>75</v>
      </c>
      <c r="K23" s="208" t="s">
        <v>213</v>
      </c>
      <c r="L23" s="211"/>
      <c r="M23" s="211"/>
      <c r="N23" s="211"/>
    </row>
    <row r="24" spans="1:14" ht="30">
      <c r="A24" s="313"/>
      <c r="B24" s="313"/>
      <c r="C24" s="17" t="s">
        <v>71</v>
      </c>
      <c r="D24" s="17"/>
      <c r="E24" s="17"/>
      <c r="F24" s="17"/>
      <c r="G24" s="17"/>
      <c r="H24" s="17"/>
      <c r="I24" s="17" t="s">
        <v>81</v>
      </c>
      <c r="J24" s="17" t="s">
        <v>75</v>
      </c>
      <c r="K24" s="17" t="s">
        <v>213</v>
      </c>
      <c r="L24" s="211"/>
      <c r="M24" s="211"/>
      <c r="N24" s="211"/>
    </row>
    <row r="25" spans="1:14" ht="30">
      <c r="A25" s="313"/>
      <c r="B25" s="313"/>
      <c r="C25" s="17" t="s">
        <v>68</v>
      </c>
      <c r="D25" s="17"/>
      <c r="E25" s="17"/>
      <c r="F25" s="17"/>
      <c r="G25" s="17"/>
      <c r="H25" s="17"/>
      <c r="I25" s="17" t="s">
        <v>82</v>
      </c>
      <c r="J25" s="17" t="s">
        <v>76</v>
      </c>
      <c r="K25" s="17"/>
      <c r="L25" s="211"/>
      <c r="M25" s="211"/>
      <c r="N25" s="211"/>
    </row>
    <row r="26" spans="1:14" ht="30">
      <c r="A26" s="313"/>
      <c r="B26" s="313"/>
      <c r="C26" s="17" t="s">
        <v>71</v>
      </c>
      <c r="D26" s="17"/>
      <c r="E26" s="17"/>
      <c r="F26" s="17"/>
      <c r="G26" s="17"/>
      <c r="H26" s="17"/>
      <c r="I26" s="17" t="s">
        <v>81</v>
      </c>
      <c r="J26" s="17" t="s">
        <v>76</v>
      </c>
      <c r="K26" s="17"/>
      <c r="L26" s="211"/>
      <c r="M26" s="211"/>
      <c r="N26" s="211"/>
    </row>
    <row r="27" spans="1:14" ht="30">
      <c r="A27" s="313"/>
      <c r="B27" s="313"/>
      <c r="C27" s="14" t="s">
        <v>78</v>
      </c>
      <c r="D27" s="211"/>
      <c r="E27" s="211"/>
      <c r="F27" s="211"/>
      <c r="G27" s="14"/>
      <c r="H27" s="211"/>
      <c r="I27" s="211"/>
      <c r="J27" s="211"/>
      <c r="K27" s="211" t="s">
        <v>217</v>
      </c>
      <c r="L27" s="211"/>
      <c r="M27" s="211"/>
      <c r="N27" s="211"/>
    </row>
    <row r="28" spans="1:14" ht="105">
      <c r="A28" s="313"/>
      <c r="B28" s="313"/>
      <c r="C28" s="16" t="s">
        <v>215</v>
      </c>
      <c r="D28" s="208"/>
      <c r="E28" s="208"/>
      <c r="F28" s="208"/>
      <c r="G28" s="16"/>
      <c r="H28" s="208"/>
      <c r="I28" s="208"/>
      <c r="J28" s="208"/>
      <c r="K28" s="208" t="s">
        <v>318</v>
      </c>
      <c r="L28" s="211"/>
      <c r="M28" s="14" t="s">
        <v>37</v>
      </c>
      <c r="N28" s="211"/>
    </row>
    <row r="29" spans="1:14" ht="30">
      <c r="A29" s="314"/>
      <c r="B29" s="314"/>
      <c r="C29" s="50" t="s">
        <v>216</v>
      </c>
      <c r="D29" s="49"/>
      <c r="E29" s="49"/>
      <c r="F29" s="49"/>
      <c r="G29" s="50"/>
      <c r="H29" s="49"/>
      <c r="I29" s="49"/>
      <c r="J29" s="49"/>
      <c r="K29" s="49" t="s">
        <v>221</v>
      </c>
      <c r="L29" s="211"/>
      <c r="M29" s="14" t="s">
        <v>37</v>
      </c>
      <c r="N29" s="211" t="s">
        <v>27</v>
      </c>
    </row>
    <row r="30" spans="1:14" s="24" customFormat="1">
      <c r="A30" s="44"/>
      <c r="B30" s="44"/>
      <c r="C30" s="23"/>
      <c r="D30" s="22"/>
      <c r="E30" s="22"/>
      <c r="F30" s="22"/>
      <c r="G30" s="22"/>
      <c r="H30" s="22"/>
      <c r="I30" s="23"/>
      <c r="J30" s="23"/>
      <c r="K30" s="23"/>
      <c r="L30" s="22"/>
      <c r="M30" s="22"/>
    </row>
    <row r="31" spans="1:14" ht="30">
      <c r="A31" s="312" t="s">
        <v>477</v>
      </c>
      <c r="B31" s="312" t="s">
        <v>222</v>
      </c>
      <c r="C31" s="208" t="s">
        <v>61</v>
      </c>
      <c r="D31" s="208" t="s">
        <v>59</v>
      </c>
      <c r="E31" s="208" t="s">
        <v>83</v>
      </c>
      <c r="F31" s="208">
        <v>1000000</v>
      </c>
      <c r="G31" s="208">
        <v>10</v>
      </c>
      <c r="H31" s="208">
        <v>2</v>
      </c>
      <c r="I31" s="208"/>
      <c r="J31" s="208"/>
      <c r="K31" s="208" t="s">
        <v>219</v>
      </c>
      <c r="L31" s="211"/>
      <c r="M31" s="211"/>
      <c r="N31" s="211"/>
    </row>
    <row r="32" spans="1:14" ht="45">
      <c r="A32" s="313"/>
      <c r="B32" s="313"/>
      <c r="C32" s="49" t="s">
        <v>62</v>
      </c>
      <c r="D32" s="49" t="s">
        <v>59</v>
      </c>
      <c r="E32" s="49" t="s">
        <v>58</v>
      </c>
      <c r="F32" s="49">
        <v>1000000</v>
      </c>
      <c r="G32" s="49">
        <v>12</v>
      </c>
      <c r="H32" s="49"/>
      <c r="I32" s="49"/>
      <c r="J32" s="49"/>
      <c r="K32" s="49" t="s">
        <v>220</v>
      </c>
      <c r="L32" s="211"/>
      <c r="M32" s="211"/>
      <c r="N32" s="211"/>
    </row>
    <row r="33" spans="1:14" ht="75">
      <c r="A33" s="313"/>
      <c r="B33" s="313"/>
      <c r="C33" s="208" t="s">
        <v>68</v>
      </c>
      <c r="D33" s="208" t="s">
        <v>69</v>
      </c>
      <c r="E33" s="208"/>
      <c r="F33" s="208"/>
      <c r="G33" s="16"/>
      <c r="H33" s="208"/>
      <c r="I33" s="208" t="s">
        <v>224</v>
      </c>
      <c r="J33" s="208" t="s">
        <v>75</v>
      </c>
      <c r="K33" s="208" t="s">
        <v>198</v>
      </c>
      <c r="L33" s="211"/>
      <c r="M33" s="211"/>
      <c r="N33" s="211"/>
    </row>
    <row r="34" spans="1:14" ht="30">
      <c r="A34" s="313"/>
      <c r="B34" s="313"/>
      <c r="C34" s="49" t="s">
        <v>71</v>
      </c>
      <c r="D34" s="49"/>
      <c r="E34" s="49"/>
      <c r="F34" s="49"/>
      <c r="G34" s="50"/>
      <c r="H34" s="49"/>
      <c r="I34" s="49" t="s">
        <v>81</v>
      </c>
      <c r="J34" s="49" t="s">
        <v>75</v>
      </c>
      <c r="K34" s="49" t="s">
        <v>198</v>
      </c>
      <c r="L34" s="211"/>
      <c r="M34" s="211"/>
      <c r="N34" s="211"/>
    </row>
    <row r="35" spans="1:14" ht="210">
      <c r="A35" s="313"/>
      <c r="B35" s="313"/>
      <c r="C35" s="14" t="s">
        <v>78</v>
      </c>
      <c r="D35" s="211"/>
      <c r="E35" s="211"/>
      <c r="F35" s="211"/>
      <c r="G35" s="14"/>
      <c r="H35" s="211"/>
      <c r="I35" s="211"/>
      <c r="J35" s="211"/>
      <c r="K35" s="211" t="s">
        <v>225</v>
      </c>
      <c r="L35" s="211"/>
      <c r="M35" s="211"/>
      <c r="N35" s="211"/>
    </row>
    <row r="36" spans="1:14" ht="225">
      <c r="A36" s="314"/>
      <c r="B36" s="314"/>
      <c r="C36" s="14" t="s">
        <v>77</v>
      </c>
      <c r="D36" s="211"/>
      <c r="E36" s="211"/>
      <c r="F36" s="211"/>
      <c r="G36" s="14"/>
      <c r="H36" s="211"/>
      <c r="I36" s="211"/>
      <c r="J36" s="211"/>
      <c r="K36" s="211" t="s">
        <v>226</v>
      </c>
      <c r="L36" s="211"/>
      <c r="M36" s="14" t="s">
        <v>80</v>
      </c>
      <c r="N36" s="211" t="s">
        <v>24</v>
      </c>
    </row>
    <row r="37" spans="1:14" s="24" customFormat="1">
      <c r="A37" s="44"/>
      <c r="B37" s="44"/>
      <c r="C37" s="23"/>
      <c r="D37" s="22"/>
      <c r="E37" s="22"/>
      <c r="F37" s="22"/>
      <c r="G37" s="22"/>
      <c r="H37" s="22"/>
      <c r="I37" s="23"/>
      <c r="J37" s="23"/>
      <c r="K37" s="23"/>
      <c r="L37" s="22"/>
      <c r="M37" s="26"/>
    </row>
    <row r="38" spans="1:14" ht="30">
      <c r="A38" s="312" t="s">
        <v>478</v>
      </c>
      <c r="B38" s="312" t="s">
        <v>1493</v>
      </c>
      <c r="C38" s="208" t="s">
        <v>61</v>
      </c>
      <c r="D38" s="208" t="s">
        <v>59</v>
      </c>
      <c r="E38" s="208" t="s">
        <v>83</v>
      </c>
      <c r="F38" s="208">
        <v>1000000</v>
      </c>
      <c r="G38" s="208">
        <v>10</v>
      </c>
      <c r="H38" s="208">
        <v>2</v>
      </c>
      <c r="I38" s="208"/>
      <c r="J38" s="208"/>
      <c r="K38" s="208" t="s">
        <v>219</v>
      </c>
      <c r="L38" s="211"/>
      <c r="M38" s="211"/>
      <c r="N38" s="211"/>
    </row>
    <row r="39" spans="1:14" ht="45">
      <c r="A39" s="313"/>
      <c r="B39" s="313"/>
      <c r="C39" s="49" t="s">
        <v>62</v>
      </c>
      <c r="D39" s="49" t="s">
        <v>59</v>
      </c>
      <c r="E39" s="49" t="s">
        <v>58</v>
      </c>
      <c r="F39" s="49">
        <v>1000000</v>
      </c>
      <c r="G39" s="49">
        <v>12</v>
      </c>
      <c r="H39" s="49"/>
      <c r="I39" s="49"/>
      <c r="J39" s="49"/>
      <c r="K39" s="49" t="s">
        <v>220</v>
      </c>
      <c r="L39" s="211"/>
      <c r="M39" s="211"/>
      <c r="N39" s="211"/>
    </row>
    <row r="40" spans="1:14" ht="75">
      <c r="A40" s="313"/>
      <c r="B40" s="313"/>
      <c r="C40" s="208" t="s">
        <v>68</v>
      </c>
      <c r="D40" s="208" t="s">
        <v>69</v>
      </c>
      <c r="E40" s="208"/>
      <c r="F40" s="208"/>
      <c r="G40" s="16"/>
      <c r="H40" s="208"/>
      <c r="I40" s="208" t="s">
        <v>227</v>
      </c>
      <c r="J40" s="208" t="s">
        <v>75</v>
      </c>
      <c r="K40" s="208" t="s">
        <v>198</v>
      </c>
      <c r="L40" s="211"/>
      <c r="M40" s="211"/>
      <c r="N40" s="211"/>
    </row>
    <row r="41" spans="1:14" ht="30">
      <c r="A41" s="313"/>
      <c r="B41" s="313"/>
      <c r="C41" s="49" t="s">
        <v>71</v>
      </c>
      <c r="D41" s="49"/>
      <c r="E41" s="49"/>
      <c r="F41" s="49"/>
      <c r="G41" s="50"/>
      <c r="H41" s="49"/>
      <c r="I41" s="49" t="s">
        <v>81</v>
      </c>
      <c r="J41" s="49" t="s">
        <v>75</v>
      </c>
      <c r="K41" s="49" t="s">
        <v>198</v>
      </c>
      <c r="L41" s="211"/>
      <c r="M41" s="211"/>
      <c r="N41" s="211"/>
    </row>
    <row r="42" spans="1:14">
      <c r="A42" s="313"/>
      <c r="B42" s="313"/>
      <c r="C42" s="12" t="s">
        <v>377</v>
      </c>
      <c r="D42" s="12"/>
      <c r="E42" s="49" t="s">
        <v>58</v>
      </c>
      <c r="F42" s="49">
        <v>1000000</v>
      </c>
      <c r="G42" s="49">
        <v>12</v>
      </c>
      <c r="H42" s="12"/>
      <c r="I42" s="12"/>
      <c r="J42" s="12"/>
      <c r="K42" s="12" t="s">
        <v>1494</v>
      </c>
      <c r="L42" s="235"/>
      <c r="M42" s="235"/>
      <c r="N42" s="235"/>
    </row>
    <row r="43" spans="1:14" ht="210">
      <c r="A43" s="313"/>
      <c r="B43" s="313"/>
      <c r="C43" s="14" t="s">
        <v>78</v>
      </c>
      <c r="D43" s="211"/>
      <c r="E43" s="211"/>
      <c r="F43" s="211"/>
      <c r="G43" s="14"/>
      <c r="H43" s="211"/>
      <c r="I43" s="211"/>
      <c r="J43" s="211"/>
      <c r="K43" s="211" t="s">
        <v>228</v>
      </c>
      <c r="L43" s="211"/>
      <c r="M43" s="211"/>
      <c r="N43" s="211"/>
    </row>
    <row r="44" spans="1:14" ht="210">
      <c r="A44" s="314"/>
      <c r="B44" s="314"/>
      <c r="C44" s="14" t="s">
        <v>77</v>
      </c>
      <c r="D44" s="211"/>
      <c r="E44" s="211"/>
      <c r="F44" s="211"/>
      <c r="G44" s="14"/>
      <c r="H44" s="211"/>
      <c r="I44" s="211"/>
      <c r="J44" s="211"/>
      <c r="K44" s="211" t="s">
        <v>229</v>
      </c>
      <c r="L44" s="211"/>
      <c r="M44" s="14" t="s">
        <v>80</v>
      </c>
      <c r="N44" s="211" t="s">
        <v>24</v>
      </c>
    </row>
    <row r="45" spans="1:14" s="24" customFormat="1">
      <c r="A45" s="52"/>
      <c r="B45" s="52"/>
      <c r="C45" s="23"/>
      <c r="D45" s="22"/>
      <c r="E45" s="22"/>
      <c r="F45" s="22"/>
      <c r="G45" s="22"/>
      <c r="H45" s="22"/>
      <c r="I45" s="23"/>
      <c r="J45" s="23"/>
      <c r="K45" s="23"/>
      <c r="L45" s="22"/>
      <c r="M45" s="26"/>
    </row>
    <row r="46" spans="1:14" ht="30">
      <c r="A46" s="312" t="s">
        <v>479</v>
      </c>
      <c r="B46" s="312" t="s">
        <v>232</v>
      </c>
      <c r="C46" s="208" t="s">
        <v>61</v>
      </c>
      <c r="D46" s="208" t="s">
        <v>59</v>
      </c>
      <c r="E46" s="208" t="s">
        <v>83</v>
      </c>
      <c r="F46" s="208">
        <v>1000000</v>
      </c>
      <c r="G46" s="208">
        <v>10</v>
      </c>
      <c r="H46" s="208">
        <v>2</v>
      </c>
      <c r="I46" s="208"/>
      <c r="J46" s="208"/>
      <c r="K46" s="208" t="s">
        <v>219</v>
      </c>
      <c r="L46" s="211"/>
      <c r="M46" s="211"/>
      <c r="N46" s="211"/>
    </row>
    <row r="47" spans="1:14" ht="45">
      <c r="A47" s="313"/>
      <c r="B47" s="313"/>
      <c r="C47" s="49" t="s">
        <v>62</v>
      </c>
      <c r="D47" s="49" t="s">
        <v>59</v>
      </c>
      <c r="E47" s="49" t="s">
        <v>58</v>
      </c>
      <c r="F47" s="49">
        <v>1000000</v>
      </c>
      <c r="G47" s="49">
        <v>12</v>
      </c>
      <c r="H47" s="49"/>
      <c r="I47" s="49"/>
      <c r="J47" s="49"/>
      <c r="K47" s="49" t="s">
        <v>220</v>
      </c>
      <c r="L47" s="211"/>
      <c r="M47" s="211"/>
      <c r="N47" s="211"/>
    </row>
    <row r="48" spans="1:14">
      <c r="A48" s="313"/>
      <c r="B48" s="313"/>
      <c r="C48" s="208" t="s">
        <v>68</v>
      </c>
      <c r="D48" s="208" t="s">
        <v>69</v>
      </c>
      <c r="E48" s="208"/>
      <c r="F48" s="208"/>
      <c r="G48" s="16"/>
      <c r="H48" s="208"/>
      <c r="I48" s="208" t="s">
        <v>72</v>
      </c>
      <c r="J48" s="208" t="s">
        <v>75</v>
      </c>
      <c r="K48" s="208" t="s">
        <v>200</v>
      </c>
      <c r="L48" s="211"/>
      <c r="M48" s="211"/>
      <c r="N48" s="211"/>
    </row>
    <row r="49" spans="1:40" ht="75">
      <c r="A49" s="313"/>
      <c r="B49" s="313"/>
      <c r="C49" s="49" t="s">
        <v>71</v>
      </c>
      <c r="D49" s="49"/>
      <c r="E49" s="49"/>
      <c r="F49" s="49"/>
      <c r="G49" s="50"/>
      <c r="H49" s="49"/>
      <c r="I49" s="49" t="s">
        <v>230</v>
      </c>
      <c r="J49" s="49" t="s">
        <v>75</v>
      </c>
      <c r="K49" s="49" t="s">
        <v>198</v>
      </c>
      <c r="L49" s="211"/>
      <c r="M49" s="211"/>
      <c r="N49" s="211"/>
    </row>
    <row r="50" spans="1:40" ht="210">
      <c r="A50" s="313"/>
      <c r="B50" s="313"/>
      <c r="C50" s="14" t="s">
        <v>78</v>
      </c>
      <c r="D50" s="211"/>
      <c r="E50" s="211"/>
      <c r="F50" s="211"/>
      <c r="G50" s="14"/>
      <c r="H50" s="211"/>
      <c r="I50" s="211"/>
      <c r="J50" s="211"/>
      <c r="K50" s="211" t="s">
        <v>231</v>
      </c>
      <c r="L50" s="211"/>
      <c r="M50" s="211"/>
      <c r="N50" s="211"/>
    </row>
    <row r="51" spans="1:40" ht="240">
      <c r="A51" s="314"/>
      <c r="B51" s="314"/>
      <c r="C51" s="14" t="s">
        <v>77</v>
      </c>
      <c r="D51" s="211"/>
      <c r="E51" s="211"/>
      <c r="F51" s="211"/>
      <c r="G51" s="14"/>
      <c r="H51" s="211"/>
      <c r="I51" s="211"/>
      <c r="J51" s="211"/>
      <c r="K51" s="59" t="s">
        <v>320</v>
      </c>
      <c r="L51" s="211"/>
      <c r="M51" s="14" t="s">
        <v>319</v>
      </c>
      <c r="N51" s="211" t="s">
        <v>27</v>
      </c>
    </row>
    <row r="52" spans="1:40" s="24" customFormat="1">
      <c r="A52" s="44"/>
      <c r="B52" s="44"/>
      <c r="C52" s="23"/>
      <c r="D52" s="22"/>
      <c r="E52" s="22"/>
      <c r="F52" s="22"/>
      <c r="G52" s="22"/>
      <c r="H52" s="22"/>
      <c r="I52" s="23"/>
      <c r="J52" s="23"/>
      <c r="K52" s="23"/>
      <c r="L52" s="22"/>
      <c r="M52" s="26"/>
    </row>
    <row r="53" spans="1:40" ht="30">
      <c r="A53" s="312" t="s">
        <v>480</v>
      </c>
      <c r="B53" s="312" t="s">
        <v>233</v>
      </c>
      <c r="C53" s="208" t="s">
        <v>61</v>
      </c>
      <c r="D53" s="208" t="s">
        <v>59</v>
      </c>
      <c r="E53" s="208" t="s">
        <v>83</v>
      </c>
      <c r="F53" s="208">
        <v>1000000</v>
      </c>
      <c r="G53" s="208">
        <v>10</v>
      </c>
      <c r="H53" s="208">
        <v>2</v>
      </c>
      <c r="I53" s="208"/>
      <c r="J53" s="208"/>
      <c r="K53" s="208" t="s">
        <v>219</v>
      </c>
      <c r="L53" s="211"/>
      <c r="M53" s="211"/>
      <c r="N53" s="211"/>
    </row>
    <row r="54" spans="1:40" ht="45">
      <c r="A54" s="313"/>
      <c r="B54" s="313"/>
      <c r="C54" s="49" t="s">
        <v>62</v>
      </c>
      <c r="D54" s="49" t="s">
        <v>59</v>
      </c>
      <c r="E54" s="49" t="s">
        <v>58</v>
      </c>
      <c r="F54" s="49">
        <v>1000000</v>
      </c>
      <c r="G54" s="49">
        <v>12</v>
      </c>
      <c r="H54" s="49"/>
      <c r="I54" s="49"/>
      <c r="J54" s="49"/>
      <c r="K54" s="49" t="s">
        <v>220</v>
      </c>
      <c r="L54" s="211"/>
      <c r="M54" s="211"/>
      <c r="N54" s="211"/>
    </row>
    <row r="55" spans="1:40">
      <c r="A55" s="313"/>
      <c r="B55" s="313"/>
      <c r="C55" s="208" t="s">
        <v>68</v>
      </c>
      <c r="D55" s="208" t="s">
        <v>69</v>
      </c>
      <c r="E55" s="208"/>
      <c r="F55" s="208"/>
      <c r="G55" s="16"/>
      <c r="H55" s="208"/>
      <c r="I55" s="208" t="s">
        <v>72</v>
      </c>
      <c r="J55" s="208" t="s">
        <v>75</v>
      </c>
      <c r="K55" s="208" t="s">
        <v>200</v>
      </c>
      <c r="L55" s="211"/>
      <c r="M55" s="211"/>
      <c r="N55" s="211"/>
    </row>
    <row r="56" spans="1:40" ht="75">
      <c r="A56" s="313"/>
      <c r="B56" s="313"/>
      <c r="C56" s="49" t="s">
        <v>71</v>
      </c>
      <c r="D56" s="49"/>
      <c r="E56" s="49"/>
      <c r="F56" s="49"/>
      <c r="G56" s="50"/>
      <c r="H56" s="49"/>
      <c r="I56" s="49" t="s">
        <v>234</v>
      </c>
      <c r="J56" s="49" t="s">
        <v>75</v>
      </c>
      <c r="K56" s="49" t="s">
        <v>198</v>
      </c>
      <c r="L56" s="211"/>
      <c r="M56" s="211"/>
      <c r="N56" s="211"/>
    </row>
    <row r="57" spans="1:40" ht="210">
      <c r="A57" s="313"/>
      <c r="B57" s="313"/>
      <c r="C57" s="14" t="s">
        <v>78</v>
      </c>
      <c r="D57" s="211"/>
      <c r="E57" s="211"/>
      <c r="F57" s="211"/>
      <c r="G57" s="14"/>
      <c r="H57" s="211"/>
      <c r="I57" s="211"/>
      <c r="J57" s="211"/>
      <c r="K57" s="211" t="s">
        <v>235</v>
      </c>
      <c r="L57" s="211"/>
      <c r="M57" s="211"/>
      <c r="N57" s="211"/>
    </row>
    <row r="58" spans="1:40" ht="210">
      <c r="A58" s="314"/>
      <c r="B58" s="314"/>
      <c r="C58" s="14" t="s">
        <v>77</v>
      </c>
      <c r="D58" s="211"/>
      <c r="E58" s="211"/>
      <c r="F58" s="211"/>
      <c r="G58" s="14"/>
      <c r="H58" s="211"/>
      <c r="I58" s="211"/>
      <c r="J58" s="211"/>
      <c r="K58" s="211" t="s">
        <v>321</v>
      </c>
      <c r="L58" s="211"/>
      <c r="M58" s="211" t="s">
        <v>37</v>
      </c>
      <c r="N58" s="211" t="s">
        <v>27</v>
      </c>
    </row>
    <row r="59" spans="1:40" s="24" customFormat="1">
      <c r="A59" s="52"/>
      <c r="B59" s="52"/>
      <c r="C59" s="23"/>
      <c r="D59" s="22"/>
      <c r="E59" s="22"/>
      <c r="F59" s="22"/>
      <c r="G59" s="22"/>
      <c r="H59" s="22"/>
      <c r="I59" s="23"/>
      <c r="J59" s="23"/>
      <c r="K59" s="23"/>
      <c r="L59" s="22"/>
      <c r="M59" s="26"/>
    </row>
    <row r="60" spans="1:40" s="24" customFormat="1" ht="30">
      <c r="A60" s="337" t="s">
        <v>481</v>
      </c>
      <c r="B60" s="337" t="s">
        <v>236</v>
      </c>
      <c r="C60" s="208" t="s">
        <v>61</v>
      </c>
      <c r="D60" s="208" t="s">
        <v>59</v>
      </c>
      <c r="E60" s="208" t="s">
        <v>83</v>
      </c>
      <c r="F60" s="208">
        <v>1000000</v>
      </c>
      <c r="G60" s="208">
        <v>10</v>
      </c>
      <c r="H60" s="208">
        <v>2</v>
      </c>
      <c r="I60" s="208"/>
      <c r="J60" s="208"/>
      <c r="K60" s="208" t="s">
        <v>218</v>
      </c>
      <c r="L60" s="18"/>
      <c r="M60" s="53"/>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row>
    <row r="61" spans="1:40" s="24" customFormat="1" ht="45">
      <c r="A61" s="338"/>
      <c r="B61" s="338"/>
      <c r="C61" s="49" t="s">
        <v>62</v>
      </c>
      <c r="D61" s="49" t="s">
        <v>59</v>
      </c>
      <c r="E61" s="49" t="s">
        <v>58</v>
      </c>
      <c r="F61" s="49">
        <v>1000000</v>
      </c>
      <c r="G61" s="49">
        <v>12</v>
      </c>
      <c r="H61" s="49"/>
      <c r="I61" s="49"/>
      <c r="J61" s="49"/>
      <c r="K61" s="49" t="s">
        <v>266</v>
      </c>
      <c r="L61" s="18"/>
      <c r="M61" s="53"/>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row>
    <row r="62" spans="1:40" s="24" customFormat="1" ht="30">
      <c r="A62" s="338"/>
      <c r="B62" s="338"/>
      <c r="C62" s="208" t="s">
        <v>68</v>
      </c>
      <c r="D62" s="208" t="s">
        <v>69</v>
      </c>
      <c r="E62" s="208"/>
      <c r="F62" s="208"/>
      <c r="G62" s="16"/>
      <c r="H62" s="208"/>
      <c r="I62" s="208" t="s">
        <v>84</v>
      </c>
      <c r="J62" s="208" t="s">
        <v>75</v>
      </c>
      <c r="K62" s="208" t="s">
        <v>204</v>
      </c>
      <c r="L62" s="18"/>
      <c r="M62" s="53"/>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row>
    <row r="63" spans="1:40" s="24" customFormat="1" ht="30">
      <c r="A63" s="338"/>
      <c r="B63" s="338"/>
      <c r="C63" s="17" t="s">
        <v>71</v>
      </c>
      <c r="D63" s="17"/>
      <c r="E63" s="17"/>
      <c r="F63" s="17"/>
      <c r="G63" s="17"/>
      <c r="H63" s="17"/>
      <c r="I63" s="17" t="s">
        <v>84</v>
      </c>
      <c r="J63" s="17" t="s">
        <v>75</v>
      </c>
      <c r="K63" s="17" t="s">
        <v>205</v>
      </c>
      <c r="L63" s="18"/>
      <c r="M63" s="53"/>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row>
    <row r="64" spans="1:40" s="24" customFormat="1" ht="60">
      <c r="A64" s="338"/>
      <c r="B64" s="338"/>
      <c r="C64" s="208" t="s">
        <v>68</v>
      </c>
      <c r="D64" s="208" t="s">
        <v>69</v>
      </c>
      <c r="E64" s="208"/>
      <c r="F64" s="208"/>
      <c r="G64" s="16"/>
      <c r="H64" s="208"/>
      <c r="I64" s="208" t="s">
        <v>206</v>
      </c>
      <c r="J64" s="208" t="s">
        <v>76</v>
      </c>
      <c r="K64" s="208" t="s">
        <v>237</v>
      </c>
      <c r="L64" s="18"/>
      <c r="M64" s="53"/>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row>
    <row r="65" spans="1:40" s="24" customFormat="1" ht="60">
      <c r="A65" s="338"/>
      <c r="B65" s="338"/>
      <c r="C65" s="17" t="s">
        <v>71</v>
      </c>
      <c r="D65" s="17"/>
      <c r="E65" s="17"/>
      <c r="F65" s="17"/>
      <c r="G65" s="17"/>
      <c r="H65" s="17"/>
      <c r="I65" s="17" t="s">
        <v>207</v>
      </c>
      <c r="J65" s="17" t="s">
        <v>76</v>
      </c>
      <c r="K65" s="17" t="s">
        <v>238</v>
      </c>
      <c r="L65" s="18"/>
      <c r="M65" s="53"/>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row>
    <row r="66" spans="1:40" s="24" customFormat="1" ht="195">
      <c r="A66" s="338"/>
      <c r="B66" s="338"/>
      <c r="C66" s="14" t="s">
        <v>78</v>
      </c>
      <c r="D66" s="211"/>
      <c r="E66" s="211"/>
      <c r="F66" s="211"/>
      <c r="G66" s="14"/>
      <c r="H66" s="211"/>
      <c r="I66" s="211"/>
      <c r="J66" s="211"/>
      <c r="K66" s="211" t="s">
        <v>239</v>
      </c>
      <c r="L66" s="18"/>
      <c r="M66" s="53"/>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row>
    <row r="67" spans="1:40" s="24" customFormat="1" ht="225">
      <c r="A67" s="339"/>
      <c r="B67" s="339"/>
      <c r="C67" s="13" t="s">
        <v>87</v>
      </c>
      <c r="D67" s="211"/>
      <c r="E67" s="211"/>
      <c r="F67" s="211"/>
      <c r="G67" s="14"/>
      <c r="H67" s="211"/>
      <c r="I67" s="211"/>
      <c r="J67" s="211"/>
      <c r="K67" s="59" t="s">
        <v>322</v>
      </c>
      <c r="L67" s="18"/>
      <c r="M67" s="62" t="s">
        <v>323</v>
      </c>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row>
    <row r="68" spans="1:40" s="24" customFormat="1">
      <c r="A68" s="52"/>
      <c r="B68" s="52"/>
      <c r="C68" s="23"/>
      <c r="D68" s="22"/>
      <c r="E68" s="22"/>
      <c r="F68" s="22"/>
      <c r="G68" s="22"/>
      <c r="H68" s="22"/>
      <c r="I68" s="23"/>
      <c r="J68" s="23"/>
      <c r="K68" s="23"/>
      <c r="L68" s="18"/>
      <c r="M68" s="53"/>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row>
    <row r="69" spans="1:40" ht="30">
      <c r="A69" s="331" t="s">
        <v>482</v>
      </c>
      <c r="B69" s="331" t="s">
        <v>240</v>
      </c>
      <c r="C69" s="49" t="s">
        <v>62</v>
      </c>
      <c r="D69" s="49" t="s">
        <v>59</v>
      </c>
      <c r="E69" s="49" t="s">
        <v>58</v>
      </c>
      <c r="F69" s="49">
        <v>1000000</v>
      </c>
      <c r="G69" s="49">
        <v>12</v>
      </c>
      <c r="H69" s="49"/>
      <c r="I69" s="49"/>
      <c r="J69" s="49"/>
      <c r="K69" s="49" t="s">
        <v>267</v>
      </c>
      <c r="L69" s="4"/>
      <c r="M69" s="211"/>
      <c r="N69" s="211"/>
    </row>
    <row r="70" spans="1:40" ht="30">
      <c r="A70" s="332"/>
      <c r="B70" s="332"/>
      <c r="C70" s="56" t="s">
        <v>63</v>
      </c>
      <c r="D70" s="56" t="s">
        <v>59</v>
      </c>
      <c r="E70" s="56" t="s">
        <v>58</v>
      </c>
      <c r="F70" s="56">
        <v>1000000</v>
      </c>
      <c r="G70" s="56">
        <v>12</v>
      </c>
      <c r="H70" s="56"/>
      <c r="I70" s="56"/>
      <c r="J70" s="56"/>
      <c r="K70" s="56" t="s">
        <v>267</v>
      </c>
      <c r="L70" s="4"/>
      <c r="M70" s="211"/>
      <c r="N70" s="211"/>
    </row>
    <row r="71" spans="1:40" ht="30">
      <c r="A71" s="332"/>
      <c r="B71" s="332"/>
      <c r="C71" s="208" t="s">
        <v>61</v>
      </c>
      <c r="D71" s="208" t="s">
        <v>59</v>
      </c>
      <c r="E71" s="208" t="s">
        <v>83</v>
      </c>
      <c r="F71" s="208">
        <v>1000000</v>
      </c>
      <c r="G71" s="208">
        <v>10</v>
      </c>
      <c r="H71" s="208">
        <v>2</v>
      </c>
      <c r="I71" s="208"/>
      <c r="J71" s="208"/>
      <c r="K71" s="208" t="s">
        <v>218</v>
      </c>
      <c r="L71" s="4"/>
      <c r="N71" s="211"/>
    </row>
    <row r="72" spans="1:40">
      <c r="A72" s="332"/>
      <c r="B72" s="332"/>
      <c r="C72" s="211"/>
      <c r="D72" s="211"/>
      <c r="E72" s="211"/>
      <c r="F72" s="211"/>
      <c r="G72" s="211"/>
      <c r="H72" s="211"/>
      <c r="I72" s="211"/>
      <c r="J72" s="211"/>
      <c r="K72" s="211" t="s">
        <v>244</v>
      </c>
      <c r="L72" s="4"/>
      <c r="M72" s="211"/>
      <c r="N72" s="211"/>
    </row>
    <row r="73" spans="1:40">
      <c r="A73" s="332"/>
      <c r="B73" s="332"/>
      <c r="C73" s="56" t="s">
        <v>63</v>
      </c>
      <c r="D73" s="56"/>
      <c r="E73" s="56"/>
      <c r="F73" s="56"/>
      <c r="G73" s="56"/>
      <c r="H73" s="56"/>
      <c r="I73" s="56" t="s">
        <v>72</v>
      </c>
      <c r="J73" s="56" t="s">
        <v>75</v>
      </c>
      <c r="K73" s="56" t="s">
        <v>243</v>
      </c>
      <c r="L73" s="4"/>
      <c r="M73" s="211"/>
      <c r="N73" s="211"/>
    </row>
    <row r="74" spans="1:40" ht="30">
      <c r="A74" s="332"/>
      <c r="B74" s="332"/>
      <c r="C74" s="208" t="s">
        <v>68</v>
      </c>
      <c r="D74" s="208"/>
      <c r="E74" s="208"/>
      <c r="F74" s="208"/>
      <c r="G74" s="16"/>
      <c r="H74" s="208"/>
      <c r="I74" s="208" t="s">
        <v>72</v>
      </c>
      <c r="J74" s="208" t="s">
        <v>75</v>
      </c>
      <c r="K74" s="208" t="s">
        <v>241</v>
      </c>
      <c r="L74" s="4"/>
      <c r="M74" s="211"/>
      <c r="N74" s="211"/>
    </row>
    <row r="75" spans="1:40" ht="47.25">
      <c r="A75" s="332"/>
      <c r="B75" s="332"/>
      <c r="C75" s="49" t="s">
        <v>250</v>
      </c>
      <c r="D75" s="49"/>
      <c r="E75" s="49"/>
      <c r="F75" s="49"/>
      <c r="G75" s="49"/>
      <c r="H75" s="49"/>
      <c r="I75" s="49" t="s">
        <v>72</v>
      </c>
      <c r="J75" s="49" t="s">
        <v>75</v>
      </c>
      <c r="K75" s="55" t="s">
        <v>242</v>
      </c>
      <c r="L75" s="4"/>
      <c r="M75" s="211"/>
      <c r="N75" s="211"/>
    </row>
    <row r="76" spans="1:40" ht="30">
      <c r="A76" s="332"/>
      <c r="B76" s="332"/>
      <c r="C76" s="49" t="s">
        <v>245</v>
      </c>
      <c r="D76" s="49"/>
      <c r="E76" s="49"/>
      <c r="F76" s="49"/>
      <c r="G76" s="49"/>
      <c r="H76" s="49"/>
      <c r="I76" s="49"/>
      <c r="J76" s="49"/>
      <c r="K76" s="49" t="s">
        <v>249</v>
      </c>
      <c r="L76" s="4"/>
      <c r="M76" s="51"/>
      <c r="N76" s="211"/>
    </row>
    <row r="77" spans="1:40" ht="31.5">
      <c r="A77" s="332"/>
      <c r="B77" s="332"/>
      <c r="C77" s="49" t="s">
        <v>62</v>
      </c>
      <c r="D77" s="49"/>
      <c r="E77" s="49"/>
      <c r="F77" s="49"/>
      <c r="G77" s="49"/>
      <c r="H77" s="49"/>
      <c r="I77" s="49" t="s">
        <v>72</v>
      </c>
      <c r="J77" s="49" t="s">
        <v>76</v>
      </c>
      <c r="K77" s="55" t="s">
        <v>251</v>
      </c>
      <c r="L77" s="4"/>
      <c r="M77" s="211"/>
      <c r="N77" s="211"/>
    </row>
    <row r="78" spans="1:40" ht="60">
      <c r="A78" s="332"/>
      <c r="B78" s="332"/>
      <c r="C78" s="208" t="s">
        <v>68</v>
      </c>
      <c r="D78" s="208"/>
      <c r="E78" s="208"/>
      <c r="F78" s="208"/>
      <c r="G78" s="16"/>
      <c r="H78" s="208"/>
      <c r="I78" s="208" t="s">
        <v>248</v>
      </c>
      <c r="J78" s="208" t="s">
        <v>76</v>
      </c>
      <c r="K78" s="208" t="s">
        <v>246</v>
      </c>
      <c r="L78" s="4"/>
      <c r="M78" s="211"/>
      <c r="N78" s="211"/>
    </row>
    <row r="79" spans="1:40" ht="60">
      <c r="A79" s="332"/>
      <c r="B79" s="332"/>
      <c r="C79" s="56" t="s">
        <v>63</v>
      </c>
      <c r="D79" s="56"/>
      <c r="E79" s="56"/>
      <c r="F79" s="56"/>
      <c r="G79" s="56"/>
      <c r="H79" s="56"/>
      <c r="I79" s="56" t="s">
        <v>247</v>
      </c>
      <c r="J79" s="56" t="s">
        <v>76</v>
      </c>
      <c r="K79" s="56" t="s">
        <v>73</v>
      </c>
      <c r="L79" s="4"/>
      <c r="M79" s="211"/>
      <c r="N79" s="211" t="s">
        <v>27</v>
      </c>
    </row>
    <row r="80" spans="1:40" ht="210">
      <c r="A80" s="332"/>
      <c r="B80" s="332"/>
      <c r="C80" s="14" t="s">
        <v>78</v>
      </c>
      <c r="D80" s="211"/>
      <c r="E80" s="211"/>
      <c r="F80" s="211"/>
      <c r="G80" s="14"/>
      <c r="H80" s="211"/>
      <c r="I80" s="211"/>
      <c r="J80" s="211"/>
      <c r="K80" s="211" t="s">
        <v>1202</v>
      </c>
      <c r="L80" s="4"/>
      <c r="M80" s="211"/>
      <c r="N80" s="23"/>
    </row>
    <row r="81" spans="1:14" ht="276" customHeight="1">
      <c r="A81" s="333"/>
      <c r="B81" s="333"/>
      <c r="C81" s="14" t="s">
        <v>77</v>
      </c>
      <c r="D81" s="211"/>
      <c r="E81" s="211"/>
      <c r="F81" s="211"/>
      <c r="G81" s="14"/>
      <c r="H81" s="211"/>
      <c r="I81" s="211"/>
      <c r="J81" s="211"/>
      <c r="K81" s="211" t="s">
        <v>1202</v>
      </c>
      <c r="L81" s="4"/>
      <c r="M81" s="57"/>
      <c r="N81" s="211"/>
    </row>
    <row r="82" spans="1:14" s="24" customFormat="1">
      <c r="A82" s="46"/>
      <c r="B82" s="46"/>
      <c r="C82" s="22"/>
      <c r="D82" s="23"/>
      <c r="E82" s="23"/>
      <c r="F82" s="23"/>
      <c r="G82" s="22"/>
      <c r="H82" s="23"/>
      <c r="I82" s="23"/>
      <c r="J82" s="23"/>
      <c r="K82" s="23"/>
      <c r="L82" s="4"/>
      <c r="M82" s="211"/>
      <c r="N82" s="211"/>
    </row>
    <row r="83" spans="1:14" ht="30">
      <c r="A83" s="331" t="s">
        <v>483</v>
      </c>
      <c r="B83" s="331" t="s">
        <v>258</v>
      </c>
      <c r="C83" s="208" t="s">
        <v>61</v>
      </c>
      <c r="D83" s="208" t="s">
        <v>59</v>
      </c>
      <c r="E83" s="208" t="s">
        <v>83</v>
      </c>
      <c r="F83" s="208">
        <v>1000000</v>
      </c>
      <c r="G83" s="208">
        <v>10</v>
      </c>
      <c r="H83" s="208">
        <v>2</v>
      </c>
      <c r="I83" s="208"/>
      <c r="J83" s="208"/>
      <c r="K83" s="208" t="s">
        <v>218</v>
      </c>
      <c r="L83" s="211"/>
      <c r="M83" s="211"/>
      <c r="N83" s="211"/>
    </row>
    <row r="84" spans="1:14" ht="45">
      <c r="A84" s="332"/>
      <c r="B84" s="332"/>
      <c r="C84" s="49" t="s">
        <v>62</v>
      </c>
      <c r="D84" s="49" t="s">
        <v>59</v>
      </c>
      <c r="E84" s="49" t="s">
        <v>58</v>
      </c>
      <c r="F84" s="49">
        <v>1000000</v>
      </c>
      <c r="G84" s="49">
        <v>12</v>
      </c>
      <c r="H84" s="49"/>
      <c r="I84" s="49"/>
      <c r="J84" s="49"/>
      <c r="K84" s="49" t="s">
        <v>266</v>
      </c>
      <c r="L84" s="211"/>
      <c r="M84" s="211"/>
      <c r="N84" s="211"/>
    </row>
    <row r="85" spans="1:14" ht="60">
      <c r="A85" s="332"/>
      <c r="B85" s="332"/>
      <c r="C85" s="208" t="s">
        <v>68</v>
      </c>
      <c r="D85" s="208" t="s">
        <v>69</v>
      </c>
      <c r="E85" s="208"/>
      <c r="F85" s="208"/>
      <c r="G85" s="16"/>
      <c r="H85" s="208"/>
      <c r="I85" s="208" t="s">
        <v>252</v>
      </c>
      <c r="J85" s="208" t="s">
        <v>75</v>
      </c>
      <c r="K85" s="208" t="s">
        <v>204</v>
      </c>
      <c r="L85" s="211"/>
      <c r="M85" s="211"/>
      <c r="N85" s="211"/>
    </row>
    <row r="86" spans="1:14" ht="60">
      <c r="A86" s="332"/>
      <c r="B86" s="332"/>
      <c r="C86" s="17" t="s">
        <v>71</v>
      </c>
      <c r="D86" s="17"/>
      <c r="E86" s="17"/>
      <c r="F86" s="17"/>
      <c r="G86" s="17"/>
      <c r="H86" s="17"/>
      <c r="I86" s="17" t="s">
        <v>253</v>
      </c>
      <c r="J86" s="17" t="s">
        <v>75</v>
      </c>
      <c r="K86" s="17" t="s">
        <v>205</v>
      </c>
      <c r="L86" s="211"/>
      <c r="M86" s="211"/>
      <c r="N86" s="211"/>
    </row>
    <row r="87" spans="1:14" ht="180">
      <c r="A87" s="332"/>
      <c r="B87" s="332"/>
      <c r="C87" s="14" t="s">
        <v>78</v>
      </c>
      <c r="D87" s="211"/>
      <c r="E87" s="211"/>
      <c r="F87" s="211"/>
      <c r="G87" s="14"/>
      <c r="H87" s="211"/>
      <c r="I87" s="211"/>
      <c r="J87" s="211"/>
      <c r="K87" s="211" t="s">
        <v>254</v>
      </c>
      <c r="L87" s="211"/>
      <c r="M87" s="211"/>
      <c r="N87" s="211"/>
    </row>
    <row r="88" spans="1:14" ht="180">
      <c r="A88" s="332"/>
      <c r="B88" s="332"/>
      <c r="C88" s="13" t="s">
        <v>87</v>
      </c>
      <c r="D88" s="211"/>
      <c r="E88" s="211"/>
      <c r="F88" s="211"/>
      <c r="G88" s="14"/>
      <c r="H88" s="211"/>
      <c r="I88" s="211"/>
      <c r="J88" s="211"/>
      <c r="K88" s="211" t="s">
        <v>254</v>
      </c>
      <c r="L88" s="211"/>
      <c r="M88" s="211"/>
      <c r="N88" s="211"/>
    </row>
    <row r="89" spans="1:14">
      <c r="A89" s="332"/>
      <c r="B89" s="332"/>
      <c r="C89" s="208" t="s">
        <v>68</v>
      </c>
      <c r="D89" s="208" t="s">
        <v>69</v>
      </c>
      <c r="E89" s="208"/>
      <c r="F89" s="208"/>
      <c r="G89" s="16"/>
      <c r="H89" s="208"/>
      <c r="I89" s="208" t="s">
        <v>84</v>
      </c>
      <c r="J89" s="208" t="s">
        <v>256</v>
      </c>
      <c r="K89" s="208"/>
      <c r="L89" s="211"/>
      <c r="M89" s="211"/>
      <c r="N89" s="211"/>
    </row>
    <row r="90" spans="1:14">
      <c r="A90" s="332"/>
      <c r="B90" s="332"/>
      <c r="C90" s="17" t="s">
        <v>71</v>
      </c>
      <c r="D90" s="17"/>
      <c r="E90" s="17"/>
      <c r="F90" s="17"/>
      <c r="G90" s="17"/>
      <c r="H90" s="17"/>
      <c r="I90" s="17" t="s">
        <v>84</v>
      </c>
      <c r="J90" s="17" t="s">
        <v>255</v>
      </c>
      <c r="K90" s="17" t="s">
        <v>69</v>
      </c>
      <c r="L90" s="211"/>
      <c r="M90" s="211"/>
      <c r="N90" s="211"/>
    </row>
    <row r="91" spans="1:14" ht="150">
      <c r="A91" s="332"/>
      <c r="B91" s="332"/>
      <c r="C91" s="14" t="s">
        <v>78</v>
      </c>
      <c r="D91" s="211"/>
      <c r="E91" s="211"/>
      <c r="F91" s="211"/>
      <c r="G91" s="14"/>
      <c r="H91" s="211"/>
      <c r="I91" s="211"/>
      <c r="J91" s="211"/>
      <c r="K91" s="211" t="s">
        <v>257</v>
      </c>
      <c r="L91" s="211"/>
      <c r="M91" s="211"/>
      <c r="N91" s="211"/>
    </row>
    <row r="92" spans="1:14" ht="150">
      <c r="A92" s="333"/>
      <c r="B92" s="333"/>
      <c r="C92" s="13" t="s">
        <v>87</v>
      </c>
      <c r="D92" s="211"/>
      <c r="E92" s="211"/>
      <c r="F92" s="211"/>
      <c r="G92" s="14"/>
      <c r="H92" s="211"/>
      <c r="I92" s="211"/>
      <c r="J92" s="211"/>
      <c r="K92" s="211" t="s">
        <v>257</v>
      </c>
      <c r="L92" s="211"/>
      <c r="M92" s="63" t="s">
        <v>37</v>
      </c>
      <c r="N92" s="211"/>
    </row>
    <row r="93" spans="1:14" s="24" customFormat="1">
      <c r="A93" s="45"/>
      <c r="B93" s="45"/>
      <c r="C93" s="23"/>
      <c r="D93" s="22"/>
      <c r="E93" s="23"/>
      <c r="F93" s="23"/>
      <c r="G93" s="23"/>
      <c r="H93" s="23"/>
      <c r="I93" s="23"/>
      <c r="J93" s="23"/>
      <c r="K93" s="23"/>
      <c r="L93" s="4"/>
      <c r="M93" s="211"/>
      <c r="N93" s="211"/>
    </row>
    <row r="94" spans="1:14" ht="30">
      <c r="A94" s="331" t="s">
        <v>484</v>
      </c>
      <c r="B94" s="331" t="s">
        <v>264</v>
      </c>
      <c r="C94" s="208" t="s">
        <v>61</v>
      </c>
      <c r="D94" s="208" t="s">
        <v>59</v>
      </c>
      <c r="E94" s="208" t="s">
        <v>83</v>
      </c>
      <c r="F94" s="208">
        <v>1000000</v>
      </c>
      <c r="G94" s="208">
        <v>10</v>
      </c>
      <c r="H94" s="208">
        <v>2</v>
      </c>
      <c r="I94" s="208"/>
      <c r="J94" s="208"/>
      <c r="K94" s="208" t="s">
        <v>218</v>
      </c>
      <c r="L94" s="4"/>
      <c r="M94" s="211"/>
      <c r="N94" s="211"/>
    </row>
    <row r="95" spans="1:14" ht="45">
      <c r="A95" s="332"/>
      <c r="B95" s="332"/>
      <c r="C95" s="49" t="s">
        <v>62</v>
      </c>
      <c r="D95" s="49" t="s">
        <v>59</v>
      </c>
      <c r="E95" s="49" t="s">
        <v>58</v>
      </c>
      <c r="F95" s="49">
        <v>1000000</v>
      </c>
      <c r="G95" s="49">
        <v>12</v>
      </c>
      <c r="H95" s="49"/>
      <c r="I95" s="49"/>
      <c r="J95" s="49"/>
      <c r="K95" s="49" t="s">
        <v>266</v>
      </c>
      <c r="L95" s="4"/>
      <c r="M95" s="211"/>
      <c r="N95" s="211"/>
    </row>
    <row r="96" spans="1:14" ht="45">
      <c r="A96" s="332"/>
      <c r="B96" s="332"/>
      <c r="C96" s="208" t="s">
        <v>61</v>
      </c>
      <c r="D96" s="208"/>
      <c r="E96" s="208"/>
      <c r="F96" s="208" t="s">
        <v>86</v>
      </c>
      <c r="G96" s="16">
        <v>10</v>
      </c>
      <c r="H96" s="208"/>
      <c r="I96" s="208" t="s">
        <v>259</v>
      </c>
      <c r="J96" s="208" t="s">
        <v>197</v>
      </c>
      <c r="K96" s="208"/>
      <c r="L96" s="4"/>
      <c r="M96" s="211"/>
      <c r="N96" s="211"/>
    </row>
    <row r="97" spans="1:14" ht="45">
      <c r="A97" s="332"/>
      <c r="B97" s="332"/>
      <c r="C97" s="49" t="s">
        <v>62</v>
      </c>
      <c r="D97" s="49"/>
      <c r="E97" s="49"/>
      <c r="F97" s="49" t="s">
        <v>86</v>
      </c>
      <c r="G97" s="50">
        <v>12</v>
      </c>
      <c r="H97" s="49"/>
      <c r="I97" s="49" t="s">
        <v>259</v>
      </c>
      <c r="J97" s="49" t="s">
        <v>197</v>
      </c>
      <c r="K97" s="49"/>
      <c r="L97" s="4"/>
      <c r="M97" s="211"/>
      <c r="N97" s="211"/>
    </row>
    <row r="98" spans="1:14" ht="60">
      <c r="A98" s="332"/>
      <c r="B98" s="332"/>
      <c r="C98" s="208" t="s">
        <v>68</v>
      </c>
      <c r="D98" s="208" t="s">
        <v>69</v>
      </c>
      <c r="E98" s="208"/>
      <c r="F98" s="208"/>
      <c r="G98" s="16"/>
      <c r="H98" s="208"/>
      <c r="I98" s="208" t="s">
        <v>260</v>
      </c>
      <c r="J98" s="208" t="s">
        <v>75</v>
      </c>
      <c r="K98" s="208" t="s">
        <v>70</v>
      </c>
      <c r="L98" s="4"/>
      <c r="M98" s="211"/>
      <c r="N98" s="211"/>
    </row>
    <row r="99" spans="1:14" ht="60">
      <c r="A99" s="332"/>
      <c r="B99" s="332"/>
      <c r="C99" s="49" t="s">
        <v>71</v>
      </c>
      <c r="D99" s="49"/>
      <c r="E99" s="49"/>
      <c r="F99" s="49"/>
      <c r="G99" s="50"/>
      <c r="H99" s="49"/>
      <c r="I99" s="49" t="s">
        <v>261</v>
      </c>
      <c r="J99" s="49" t="s">
        <v>75</v>
      </c>
      <c r="K99" s="49" t="s">
        <v>70</v>
      </c>
      <c r="L99" s="4"/>
      <c r="M99" s="211"/>
      <c r="N99" s="211"/>
    </row>
    <row r="100" spans="1:14" ht="150">
      <c r="A100" s="332"/>
      <c r="B100" s="332"/>
      <c r="C100" s="20" t="s">
        <v>78</v>
      </c>
      <c r="D100" s="20"/>
      <c r="E100" s="20"/>
      <c r="F100" s="20"/>
      <c r="G100" s="20"/>
      <c r="H100" s="20"/>
      <c r="I100" s="20"/>
      <c r="J100" s="20"/>
      <c r="K100" s="211" t="s">
        <v>262</v>
      </c>
      <c r="L100" s="4"/>
      <c r="M100" s="211"/>
      <c r="N100" s="211"/>
    </row>
    <row r="101" spans="1:14" ht="150">
      <c r="A101" s="332"/>
      <c r="B101" s="332"/>
      <c r="C101" s="20" t="s">
        <v>87</v>
      </c>
      <c r="D101" s="20"/>
      <c r="E101" s="20"/>
      <c r="F101" s="20"/>
      <c r="G101" s="20"/>
      <c r="H101" s="20"/>
      <c r="I101" s="20"/>
      <c r="J101" s="20"/>
      <c r="K101" s="211" t="s">
        <v>263</v>
      </c>
      <c r="L101" s="4"/>
      <c r="M101" s="57"/>
      <c r="N101" s="211"/>
    </row>
    <row r="102" spans="1:14" s="24" customFormat="1">
      <c r="A102" s="45"/>
      <c r="B102" s="45"/>
      <c r="C102" s="23"/>
      <c r="D102" s="23"/>
      <c r="E102" s="23"/>
      <c r="F102" s="23"/>
      <c r="G102" s="23"/>
      <c r="H102" s="23"/>
      <c r="I102" s="23"/>
      <c r="J102" s="23"/>
      <c r="K102" s="23"/>
      <c r="L102" s="23"/>
      <c r="M102" s="23"/>
      <c r="N102" s="23"/>
    </row>
    <row r="103" spans="1:14" ht="30">
      <c r="A103" s="309" t="s">
        <v>485</v>
      </c>
      <c r="B103" s="309" t="s">
        <v>265</v>
      </c>
      <c r="C103" s="208" t="s">
        <v>61</v>
      </c>
      <c r="D103" s="208" t="s">
        <v>59</v>
      </c>
      <c r="E103" s="208" t="s">
        <v>83</v>
      </c>
      <c r="F103" s="208">
        <v>1000000</v>
      </c>
      <c r="G103" s="208">
        <v>10</v>
      </c>
      <c r="H103" s="208">
        <v>2</v>
      </c>
      <c r="I103" s="208"/>
      <c r="J103" s="208"/>
      <c r="K103" s="208" t="s">
        <v>218</v>
      </c>
      <c r="L103" s="211"/>
      <c r="M103" s="211"/>
      <c r="N103" s="211"/>
    </row>
    <row r="104" spans="1:14" ht="45">
      <c r="A104" s="310"/>
      <c r="B104" s="310"/>
      <c r="C104" s="49" t="s">
        <v>62</v>
      </c>
      <c r="D104" s="49" t="s">
        <v>59</v>
      </c>
      <c r="E104" s="49" t="s">
        <v>58</v>
      </c>
      <c r="F104" s="49">
        <v>1000000</v>
      </c>
      <c r="G104" s="49">
        <v>12</v>
      </c>
      <c r="H104" s="49"/>
      <c r="I104" s="49"/>
      <c r="J104" s="49"/>
      <c r="K104" s="49" t="s">
        <v>266</v>
      </c>
      <c r="L104" s="4"/>
      <c r="M104" s="211"/>
      <c r="N104" s="211"/>
    </row>
    <row r="105" spans="1:14" ht="30">
      <c r="A105" s="310"/>
      <c r="B105" s="310"/>
      <c r="C105" s="208" t="s">
        <v>169</v>
      </c>
      <c r="D105" s="208"/>
      <c r="E105" s="208"/>
      <c r="F105" s="208"/>
      <c r="G105" s="16"/>
      <c r="H105" s="208"/>
      <c r="I105" s="208" t="s">
        <v>268</v>
      </c>
      <c r="J105" s="208" t="s">
        <v>197</v>
      </c>
      <c r="K105" s="208" t="s">
        <v>1475</v>
      </c>
      <c r="L105" s="4"/>
      <c r="M105" s="211"/>
      <c r="N105" s="211"/>
    </row>
    <row r="106" spans="1:14" ht="30">
      <c r="A106" s="310"/>
      <c r="B106" s="310"/>
      <c r="C106" s="49" t="s">
        <v>269</v>
      </c>
      <c r="D106" s="49"/>
      <c r="E106" s="49"/>
      <c r="F106" s="49"/>
      <c r="G106" s="50"/>
      <c r="H106" s="49"/>
      <c r="I106" s="49" t="s">
        <v>268</v>
      </c>
      <c r="J106" s="49" t="s">
        <v>197</v>
      </c>
      <c r="K106" s="49"/>
      <c r="L106" s="4"/>
      <c r="M106" s="211"/>
      <c r="N106" s="211"/>
    </row>
    <row r="107" spans="1:14" s="54" customFormat="1" ht="120">
      <c r="A107" s="310"/>
      <c r="B107" s="310"/>
      <c r="C107" s="4" t="s">
        <v>100</v>
      </c>
      <c r="D107" s="4"/>
      <c r="E107" s="4"/>
      <c r="F107" s="4"/>
      <c r="G107" s="18"/>
      <c r="H107" s="4"/>
      <c r="I107" s="4"/>
      <c r="J107" s="4"/>
      <c r="K107" s="4" t="s">
        <v>324</v>
      </c>
      <c r="L107" s="4"/>
      <c r="M107" s="4"/>
      <c r="N107" s="4"/>
    </row>
    <row r="108" spans="1:14" ht="45">
      <c r="A108" s="310"/>
      <c r="B108" s="310"/>
      <c r="C108" s="208" t="s">
        <v>270</v>
      </c>
      <c r="D108" s="208" t="s">
        <v>69</v>
      </c>
      <c r="E108" s="208"/>
      <c r="F108" s="208"/>
      <c r="G108" s="16"/>
      <c r="H108" s="208"/>
      <c r="I108" s="208"/>
      <c r="J108" s="208" t="s">
        <v>75</v>
      </c>
      <c r="K108" s="58" t="s">
        <v>278</v>
      </c>
      <c r="L108" s="4"/>
      <c r="M108" s="57"/>
      <c r="N108" s="211"/>
    </row>
    <row r="109" spans="1:14" ht="45">
      <c r="A109" s="310"/>
      <c r="B109" s="310"/>
      <c r="C109" s="49" t="s">
        <v>271</v>
      </c>
      <c r="D109" s="49"/>
      <c r="E109" s="49"/>
      <c r="F109" s="49"/>
      <c r="G109" s="50"/>
      <c r="H109" s="49"/>
      <c r="I109" s="49"/>
      <c r="J109" s="49" t="s">
        <v>75</v>
      </c>
      <c r="K109" s="29" t="s">
        <v>277</v>
      </c>
      <c r="L109" s="4"/>
      <c r="M109" s="211"/>
      <c r="N109" s="211"/>
    </row>
    <row r="110" spans="1:14" ht="45">
      <c r="A110" s="310"/>
      <c r="B110" s="310"/>
      <c r="C110" s="208" t="s">
        <v>270</v>
      </c>
      <c r="D110" s="208" t="s">
        <v>69</v>
      </c>
      <c r="E110" s="208"/>
      <c r="F110" s="208"/>
      <c r="G110" s="16"/>
      <c r="H110" s="208"/>
      <c r="I110" s="208"/>
      <c r="J110" s="208" t="s">
        <v>76</v>
      </c>
      <c r="K110" s="208" t="s">
        <v>276</v>
      </c>
      <c r="L110" s="4"/>
      <c r="M110" s="211"/>
      <c r="N110" s="211"/>
    </row>
    <row r="111" spans="1:14" ht="45">
      <c r="A111" s="311"/>
      <c r="B111" s="311"/>
      <c r="C111" s="49" t="s">
        <v>271</v>
      </c>
      <c r="D111" s="49"/>
      <c r="E111" s="49"/>
      <c r="F111" s="49"/>
      <c r="G111" s="50"/>
      <c r="H111" s="49"/>
      <c r="I111" s="49"/>
      <c r="J111" s="49" t="s">
        <v>76</v>
      </c>
      <c r="K111" s="17" t="s">
        <v>275</v>
      </c>
      <c r="L111" s="4"/>
      <c r="M111" s="57"/>
      <c r="N111" s="211"/>
    </row>
    <row r="112" spans="1:14" s="24" customFormat="1">
      <c r="A112" s="45"/>
      <c r="B112" s="45"/>
      <c r="C112" s="23"/>
      <c r="D112" s="23"/>
      <c r="E112" s="23"/>
      <c r="F112" s="23"/>
      <c r="G112" s="23"/>
      <c r="H112" s="23"/>
      <c r="I112" s="23"/>
      <c r="J112" s="23"/>
      <c r="K112" s="23"/>
      <c r="L112" s="23"/>
      <c r="M112" s="23"/>
      <c r="N112" s="23"/>
    </row>
    <row r="113" spans="1:14" ht="30">
      <c r="A113" s="309" t="s">
        <v>486</v>
      </c>
      <c r="B113" s="309" t="s">
        <v>272</v>
      </c>
      <c r="C113" s="208" t="s">
        <v>61</v>
      </c>
      <c r="D113" s="208" t="s">
        <v>59</v>
      </c>
      <c r="E113" s="208" t="s">
        <v>83</v>
      </c>
      <c r="F113" s="208">
        <v>1000000</v>
      </c>
      <c r="G113" s="208">
        <v>10</v>
      </c>
      <c r="H113" s="208">
        <v>2</v>
      </c>
      <c r="I113" s="208"/>
      <c r="J113" s="208"/>
      <c r="K113" s="208" t="s">
        <v>218</v>
      </c>
      <c r="L113" s="211"/>
      <c r="M113" s="211"/>
      <c r="N113" s="211"/>
    </row>
    <row r="114" spans="1:14" ht="45">
      <c r="A114" s="310"/>
      <c r="B114" s="310"/>
      <c r="C114" s="49" t="s">
        <v>62</v>
      </c>
      <c r="D114" s="49" t="s">
        <v>59</v>
      </c>
      <c r="E114" s="49" t="s">
        <v>58</v>
      </c>
      <c r="F114" s="49">
        <v>1000000</v>
      </c>
      <c r="G114" s="49">
        <v>12</v>
      </c>
      <c r="H114" s="49"/>
      <c r="I114" s="49"/>
      <c r="J114" s="49"/>
      <c r="K114" s="49" t="s">
        <v>266</v>
      </c>
      <c r="L114" s="4"/>
      <c r="M114" s="211"/>
      <c r="N114" s="211"/>
    </row>
    <row r="115" spans="1:14" ht="30">
      <c r="A115" s="310"/>
      <c r="B115" s="310"/>
      <c r="C115" s="208" t="s">
        <v>169</v>
      </c>
      <c r="D115" s="208"/>
      <c r="E115" s="208"/>
      <c r="F115" s="208"/>
      <c r="G115" s="16"/>
      <c r="H115" s="208"/>
      <c r="I115" s="208" t="s">
        <v>273</v>
      </c>
      <c r="J115" s="208" t="s">
        <v>197</v>
      </c>
      <c r="K115" s="208"/>
      <c r="L115" s="4"/>
      <c r="M115" s="211"/>
      <c r="N115" s="211"/>
    </row>
    <row r="116" spans="1:14" ht="30">
      <c r="A116" s="310"/>
      <c r="B116" s="310"/>
      <c r="C116" s="49" t="s">
        <v>269</v>
      </c>
      <c r="D116" s="49"/>
      <c r="E116" s="49"/>
      <c r="F116" s="49"/>
      <c r="G116" s="50"/>
      <c r="H116" s="49"/>
      <c r="I116" s="49" t="s">
        <v>273</v>
      </c>
      <c r="J116" s="49" t="s">
        <v>197</v>
      </c>
      <c r="K116" s="49"/>
      <c r="L116" s="4"/>
      <c r="M116" s="211"/>
      <c r="N116" s="211"/>
    </row>
    <row r="117" spans="1:14" s="54" customFormat="1" ht="195">
      <c r="A117" s="310"/>
      <c r="B117" s="310"/>
      <c r="C117" s="4" t="s">
        <v>100</v>
      </c>
      <c r="D117" s="4"/>
      <c r="E117" s="4"/>
      <c r="F117" s="4"/>
      <c r="G117" s="18"/>
      <c r="H117" s="4"/>
      <c r="I117" s="4"/>
      <c r="J117" s="4"/>
      <c r="K117" s="4" t="s">
        <v>325</v>
      </c>
      <c r="L117" s="4"/>
      <c r="M117" s="64"/>
      <c r="N117" s="4"/>
    </row>
    <row r="118" spans="1:14" ht="45">
      <c r="A118" s="310"/>
      <c r="B118" s="310"/>
      <c r="C118" s="208" t="s">
        <v>270</v>
      </c>
      <c r="D118" s="208" t="s">
        <v>69</v>
      </c>
      <c r="E118" s="208"/>
      <c r="F118" s="208"/>
      <c r="G118" s="16"/>
      <c r="H118" s="208"/>
      <c r="I118" s="208"/>
      <c r="J118" s="208" t="s">
        <v>75</v>
      </c>
      <c r="K118" s="58" t="s">
        <v>274</v>
      </c>
      <c r="L118" s="4"/>
      <c r="M118" s="211"/>
      <c r="N118" s="211"/>
    </row>
    <row r="119" spans="1:14" ht="45">
      <c r="A119" s="310"/>
      <c r="B119" s="310"/>
      <c r="C119" s="49" t="s">
        <v>271</v>
      </c>
      <c r="D119" s="49"/>
      <c r="E119" s="49"/>
      <c r="F119" s="49"/>
      <c r="G119" s="50"/>
      <c r="H119" s="49"/>
      <c r="I119" s="49"/>
      <c r="J119" s="49" t="s">
        <v>75</v>
      </c>
      <c r="K119" s="29" t="s">
        <v>274</v>
      </c>
      <c r="L119" s="4"/>
      <c r="M119" s="211"/>
      <c r="N119" s="211"/>
    </row>
    <row r="120" spans="1:14" ht="45">
      <c r="A120" s="310"/>
      <c r="B120" s="310"/>
      <c r="C120" s="208" t="s">
        <v>270</v>
      </c>
      <c r="D120" s="208" t="s">
        <v>69</v>
      </c>
      <c r="E120" s="208"/>
      <c r="F120" s="208"/>
      <c r="G120" s="16"/>
      <c r="H120" s="208"/>
      <c r="I120" s="208"/>
      <c r="J120" s="208" t="s">
        <v>76</v>
      </c>
      <c r="K120" s="208" t="s">
        <v>276</v>
      </c>
      <c r="L120" s="4"/>
      <c r="M120" s="211"/>
      <c r="N120" s="211"/>
    </row>
    <row r="121" spans="1:14" ht="45">
      <c r="A121" s="311"/>
      <c r="B121" s="311"/>
      <c r="C121" s="49" t="s">
        <v>271</v>
      </c>
      <c r="D121" s="49"/>
      <c r="E121" s="49"/>
      <c r="F121" s="49"/>
      <c r="G121" s="50"/>
      <c r="H121" s="49"/>
      <c r="I121" s="49"/>
      <c r="J121" s="49" t="s">
        <v>76</v>
      </c>
      <c r="K121" s="17" t="s">
        <v>275</v>
      </c>
      <c r="L121" s="4"/>
      <c r="M121" s="57"/>
      <c r="N121" s="211"/>
    </row>
    <row r="122" spans="1:14" s="24" customFormat="1">
      <c r="A122" s="45"/>
      <c r="B122" s="45"/>
      <c r="C122" s="23"/>
      <c r="D122" s="23"/>
      <c r="E122" s="23"/>
      <c r="F122" s="23"/>
      <c r="G122" s="23"/>
      <c r="H122" s="23"/>
      <c r="I122" s="23"/>
      <c r="J122" s="23"/>
      <c r="K122" s="23"/>
      <c r="L122" s="23"/>
      <c r="M122" s="23"/>
      <c r="N122" s="23"/>
    </row>
    <row r="123" spans="1:14" ht="30">
      <c r="A123" s="309" t="s">
        <v>487</v>
      </c>
      <c r="B123" s="309" t="s">
        <v>279</v>
      </c>
      <c r="C123" s="208" t="s">
        <v>61</v>
      </c>
      <c r="D123" s="208" t="s">
        <v>59</v>
      </c>
      <c r="E123" s="208" t="s">
        <v>83</v>
      </c>
      <c r="F123" s="208">
        <v>1000000</v>
      </c>
      <c r="G123" s="208">
        <v>10</v>
      </c>
      <c r="H123" s="208">
        <v>2</v>
      </c>
      <c r="I123" s="208"/>
      <c r="J123" s="208"/>
      <c r="K123" s="208" t="s">
        <v>218</v>
      </c>
      <c r="L123" s="211"/>
      <c r="M123" s="211"/>
      <c r="N123" s="211"/>
    </row>
    <row r="124" spans="1:14" ht="45">
      <c r="A124" s="310"/>
      <c r="B124" s="310"/>
      <c r="C124" s="49" t="s">
        <v>62</v>
      </c>
      <c r="D124" s="49" t="s">
        <v>59</v>
      </c>
      <c r="E124" s="49" t="s">
        <v>58</v>
      </c>
      <c r="F124" s="49">
        <v>1000000</v>
      </c>
      <c r="G124" s="49">
        <v>12</v>
      </c>
      <c r="H124" s="49"/>
      <c r="I124" s="49"/>
      <c r="J124" s="49"/>
      <c r="K124" s="49" t="s">
        <v>266</v>
      </c>
      <c r="L124" s="4"/>
      <c r="M124" s="211"/>
      <c r="N124" s="211"/>
    </row>
    <row r="125" spans="1:14" ht="105">
      <c r="A125" s="310"/>
      <c r="B125" s="310"/>
      <c r="C125" s="208" t="s">
        <v>270</v>
      </c>
      <c r="D125" s="208" t="s">
        <v>69</v>
      </c>
      <c r="E125" s="208"/>
      <c r="F125" s="208"/>
      <c r="G125" s="16"/>
      <c r="H125" s="208"/>
      <c r="I125" s="208"/>
      <c r="J125" s="208" t="s">
        <v>75</v>
      </c>
      <c r="K125" s="208" t="s">
        <v>306</v>
      </c>
      <c r="L125" s="4"/>
      <c r="M125" s="57"/>
      <c r="N125" s="211"/>
    </row>
    <row r="126" spans="1:14" ht="60">
      <c r="A126" s="310"/>
      <c r="B126" s="310"/>
      <c r="C126" s="49" t="s">
        <v>271</v>
      </c>
      <c r="D126" s="49"/>
      <c r="E126" s="49"/>
      <c r="F126" s="49"/>
      <c r="G126" s="50"/>
      <c r="H126" s="49"/>
      <c r="I126" s="49"/>
      <c r="J126" s="49" t="s">
        <v>75</v>
      </c>
      <c r="K126" s="17" t="s">
        <v>300</v>
      </c>
      <c r="L126" s="4"/>
      <c r="M126" s="211"/>
      <c r="N126" s="211"/>
    </row>
    <row r="127" spans="1:14" ht="60">
      <c r="A127" s="310"/>
      <c r="B127" s="310"/>
      <c r="C127" s="208" t="s">
        <v>270</v>
      </c>
      <c r="D127" s="208" t="s">
        <v>69</v>
      </c>
      <c r="E127" s="208"/>
      <c r="F127" s="208"/>
      <c r="G127" s="16"/>
      <c r="H127" s="208"/>
      <c r="I127" s="208"/>
      <c r="J127" s="208" t="s">
        <v>76</v>
      </c>
      <c r="K127" s="208" t="s">
        <v>301</v>
      </c>
      <c r="L127" s="4"/>
      <c r="M127" s="211" t="s">
        <v>37</v>
      </c>
      <c r="N127" s="211"/>
    </row>
    <row r="128" spans="1:14" ht="45">
      <c r="A128" s="311"/>
      <c r="B128" s="311"/>
      <c r="C128" s="49" t="s">
        <v>271</v>
      </c>
      <c r="D128" s="49"/>
      <c r="E128" s="49"/>
      <c r="F128" s="49"/>
      <c r="G128" s="50"/>
      <c r="H128" s="49"/>
      <c r="I128" s="49"/>
      <c r="J128" s="49" t="s">
        <v>76</v>
      </c>
      <c r="K128" s="17" t="s">
        <v>302</v>
      </c>
      <c r="L128" s="4"/>
      <c r="M128" s="211" t="s">
        <v>37</v>
      </c>
      <c r="N128" s="211"/>
    </row>
    <row r="129" spans="1:14" s="24" customFormat="1">
      <c r="A129" s="45"/>
      <c r="B129" s="45"/>
      <c r="C129" s="23"/>
      <c r="D129" s="23"/>
      <c r="E129" s="23"/>
      <c r="F129" s="23"/>
      <c r="G129" s="23"/>
      <c r="H129" s="23"/>
      <c r="I129" s="23"/>
      <c r="J129" s="23"/>
      <c r="K129" s="23"/>
      <c r="L129" s="23"/>
      <c r="M129" s="23"/>
      <c r="N129" s="23"/>
    </row>
    <row r="130" spans="1:14" ht="30">
      <c r="A130" s="309" t="s">
        <v>488</v>
      </c>
      <c r="B130" s="334" t="s">
        <v>280</v>
      </c>
      <c r="C130" s="208" t="s">
        <v>61</v>
      </c>
      <c r="D130" s="208" t="s">
        <v>59</v>
      </c>
      <c r="E130" s="208" t="s">
        <v>83</v>
      </c>
      <c r="F130" s="208">
        <v>1000000</v>
      </c>
      <c r="G130" s="208">
        <v>10</v>
      </c>
      <c r="H130" s="208">
        <v>2</v>
      </c>
      <c r="I130" s="208"/>
      <c r="J130" s="208"/>
      <c r="K130" s="208" t="s">
        <v>218</v>
      </c>
      <c r="L130" s="4"/>
      <c r="M130" s="211"/>
      <c r="N130" s="211"/>
    </row>
    <row r="131" spans="1:14" ht="45">
      <c r="A131" s="310"/>
      <c r="B131" s="335"/>
      <c r="C131" s="49" t="s">
        <v>62</v>
      </c>
      <c r="D131" s="49" t="s">
        <v>59</v>
      </c>
      <c r="E131" s="49" t="s">
        <v>58</v>
      </c>
      <c r="F131" s="49">
        <v>1000000</v>
      </c>
      <c r="G131" s="49">
        <v>12</v>
      </c>
      <c r="H131" s="49"/>
      <c r="I131" s="49"/>
      <c r="J131" s="49"/>
      <c r="K131" s="49" t="s">
        <v>266</v>
      </c>
      <c r="L131" s="4"/>
      <c r="M131" s="211"/>
      <c r="N131" s="211"/>
    </row>
    <row r="132" spans="1:14" ht="45">
      <c r="A132" s="310"/>
      <c r="B132" s="335"/>
      <c r="C132" s="208" t="s">
        <v>283</v>
      </c>
      <c r="D132" s="208" t="s">
        <v>69</v>
      </c>
      <c r="E132" s="208"/>
      <c r="F132" s="208"/>
      <c r="G132" s="16"/>
      <c r="H132" s="208"/>
      <c r="I132" s="208"/>
      <c r="J132" s="208" t="s">
        <v>75</v>
      </c>
      <c r="K132" s="208" t="s">
        <v>281</v>
      </c>
      <c r="L132" s="4"/>
      <c r="M132" s="211"/>
      <c r="N132" s="211"/>
    </row>
    <row r="133" spans="1:14" ht="45">
      <c r="A133" s="310"/>
      <c r="B133" s="335"/>
      <c r="C133" s="49" t="s">
        <v>284</v>
      </c>
      <c r="D133" s="49"/>
      <c r="E133" s="49"/>
      <c r="F133" s="49"/>
      <c r="G133" s="50"/>
      <c r="H133" s="49"/>
      <c r="I133" s="49"/>
      <c r="J133" s="49" t="s">
        <v>75</v>
      </c>
      <c r="K133" s="17" t="s">
        <v>282</v>
      </c>
      <c r="L133" s="4"/>
      <c r="M133" s="211"/>
      <c r="N133" s="211"/>
    </row>
    <row r="134" spans="1:14" ht="45">
      <c r="A134" s="310"/>
      <c r="B134" s="335"/>
      <c r="C134" s="208" t="s">
        <v>61</v>
      </c>
      <c r="D134" s="208" t="s">
        <v>59</v>
      </c>
      <c r="E134" s="208" t="s">
        <v>83</v>
      </c>
      <c r="F134" s="208">
        <v>1000000</v>
      </c>
      <c r="G134" s="208">
        <v>15</v>
      </c>
      <c r="H134" s="208">
        <v>2</v>
      </c>
      <c r="I134" s="208" t="s">
        <v>286</v>
      </c>
      <c r="J134" s="208"/>
      <c r="K134" s="208" t="s">
        <v>285</v>
      </c>
      <c r="L134" s="4"/>
      <c r="M134" s="211"/>
      <c r="N134" s="211"/>
    </row>
    <row r="135" spans="1:14" ht="45">
      <c r="A135" s="310"/>
      <c r="B135" s="335"/>
      <c r="C135" s="49" t="s">
        <v>62</v>
      </c>
      <c r="D135" s="49" t="s">
        <v>59</v>
      </c>
      <c r="E135" s="49" t="s">
        <v>58</v>
      </c>
      <c r="F135" s="49">
        <v>1000000</v>
      </c>
      <c r="G135" s="49">
        <v>18</v>
      </c>
      <c r="H135" s="49"/>
      <c r="I135" s="49" t="s">
        <v>286</v>
      </c>
      <c r="J135" s="49"/>
      <c r="K135" s="49" t="s">
        <v>287</v>
      </c>
      <c r="L135" s="4"/>
      <c r="M135" s="211"/>
      <c r="N135" s="211"/>
    </row>
    <row r="136" spans="1:14" ht="30">
      <c r="A136" s="310"/>
      <c r="B136" s="335"/>
      <c r="C136" s="20" t="s">
        <v>78</v>
      </c>
      <c r="D136" s="20"/>
      <c r="E136" s="20"/>
      <c r="F136" s="20"/>
      <c r="G136" s="20"/>
      <c r="H136" s="20"/>
      <c r="I136" s="20"/>
      <c r="J136" s="20"/>
      <c r="K136" s="210" t="s">
        <v>289</v>
      </c>
      <c r="L136" s="4"/>
      <c r="M136" s="211"/>
      <c r="N136" s="211"/>
    </row>
    <row r="137" spans="1:14" ht="30">
      <c r="A137" s="311"/>
      <c r="B137" s="336"/>
      <c r="C137" s="20" t="s">
        <v>87</v>
      </c>
      <c r="D137" s="20"/>
      <c r="E137" s="20"/>
      <c r="F137" s="20"/>
      <c r="G137" s="20"/>
      <c r="H137" s="20"/>
      <c r="I137" s="20"/>
      <c r="J137" s="20"/>
      <c r="K137" s="210" t="s">
        <v>288</v>
      </c>
      <c r="L137" s="4"/>
      <c r="M137" s="14" t="s">
        <v>337</v>
      </c>
      <c r="N137" s="211"/>
    </row>
    <row r="138" spans="1:14" s="24" customFormat="1">
      <c r="A138" s="45"/>
      <c r="B138" s="45"/>
      <c r="C138" s="23"/>
      <c r="D138" s="23"/>
      <c r="E138" s="23"/>
      <c r="F138" s="23"/>
      <c r="G138" s="23"/>
      <c r="H138" s="23"/>
      <c r="I138" s="23"/>
      <c r="J138" s="23"/>
      <c r="K138" s="23"/>
      <c r="L138" s="23"/>
      <c r="M138" s="23"/>
      <c r="N138" s="23"/>
    </row>
    <row r="139" spans="1:14" ht="30">
      <c r="A139" s="309" t="s">
        <v>489</v>
      </c>
      <c r="B139" s="346" t="s">
        <v>295</v>
      </c>
      <c r="C139" s="340" t="s">
        <v>291</v>
      </c>
      <c r="D139" s="341"/>
      <c r="E139" s="341"/>
      <c r="F139" s="341"/>
      <c r="G139" s="341"/>
      <c r="H139" s="342"/>
      <c r="I139" s="208"/>
      <c r="J139" s="208"/>
      <c r="K139" s="208" t="s">
        <v>218</v>
      </c>
      <c r="L139" s="4"/>
      <c r="M139" s="211"/>
      <c r="N139" s="211"/>
    </row>
    <row r="140" spans="1:14">
      <c r="A140" s="310"/>
      <c r="B140" s="347"/>
      <c r="C140" s="20" t="s">
        <v>78</v>
      </c>
      <c r="D140" s="20"/>
      <c r="E140" s="20"/>
      <c r="F140" s="20"/>
      <c r="G140" s="20"/>
      <c r="H140" s="20"/>
      <c r="I140" s="20"/>
      <c r="J140" s="20"/>
      <c r="K140" s="210" t="s">
        <v>305</v>
      </c>
      <c r="L140" s="4"/>
      <c r="M140" s="211"/>
      <c r="N140" s="211"/>
    </row>
    <row r="141" spans="1:14">
      <c r="A141" s="310"/>
      <c r="B141" s="347"/>
      <c r="C141" s="20" t="s">
        <v>87</v>
      </c>
      <c r="D141" s="20"/>
      <c r="E141" s="20"/>
      <c r="F141" s="20"/>
      <c r="G141" s="20"/>
      <c r="H141" s="20"/>
      <c r="I141" s="20"/>
      <c r="J141" s="20"/>
      <c r="K141" s="57"/>
      <c r="L141" s="4"/>
      <c r="M141" s="57"/>
      <c r="N141" s="211"/>
    </row>
    <row r="142" spans="1:14" ht="45">
      <c r="A142" s="310"/>
      <c r="B142" s="347"/>
      <c r="C142" s="343" t="s">
        <v>292</v>
      </c>
      <c r="D142" s="344"/>
      <c r="E142" s="344"/>
      <c r="F142" s="344"/>
      <c r="G142" s="344"/>
      <c r="H142" s="345"/>
      <c r="I142" s="49"/>
      <c r="J142" s="49"/>
      <c r="K142" s="49" t="s">
        <v>266</v>
      </c>
      <c r="L142" s="4"/>
      <c r="M142" s="211"/>
      <c r="N142" s="211"/>
    </row>
    <row r="143" spans="1:14">
      <c r="A143" s="311"/>
      <c r="B143" s="348"/>
      <c r="C143" s="20" t="s">
        <v>87</v>
      </c>
      <c r="D143" s="20"/>
      <c r="E143" s="20"/>
      <c r="F143" s="20"/>
      <c r="G143" s="20"/>
      <c r="H143" s="20"/>
      <c r="I143" s="20"/>
      <c r="J143" s="20"/>
      <c r="K143" s="210"/>
      <c r="L143" s="4"/>
      <c r="M143" s="57"/>
      <c r="N143" s="211"/>
    </row>
    <row r="144" spans="1:14" s="24" customFormat="1">
      <c r="A144" s="45"/>
      <c r="B144" s="45"/>
      <c r="C144" s="23"/>
      <c r="D144" s="23"/>
      <c r="E144" s="23"/>
      <c r="F144" s="23"/>
      <c r="G144" s="23"/>
      <c r="H144" s="23"/>
      <c r="I144" s="23"/>
      <c r="J144" s="23"/>
      <c r="K144" s="23"/>
      <c r="L144" s="23"/>
      <c r="M144" s="23"/>
      <c r="N144" s="23"/>
    </row>
    <row r="145" spans="1:23" ht="30">
      <c r="A145" s="309" t="s">
        <v>490</v>
      </c>
      <c r="B145" s="346" t="s">
        <v>294</v>
      </c>
      <c r="C145" s="340" t="s">
        <v>297</v>
      </c>
      <c r="D145" s="341"/>
      <c r="E145" s="341"/>
      <c r="F145" s="341"/>
      <c r="G145" s="341"/>
      <c r="H145" s="342"/>
      <c r="I145" s="208"/>
      <c r="J145" s="208"/>
      <c r="K145" s="208" t="s">
        <v>218</v>
      </c>
      <c r="L145" s="4"/>
      <c r="M145" s="211"/>
      <c r="N145" s="211"/>
    </row>
    <row r="146" spans="1:23" ht="30">
      <c r="A146" s="310"/>
      <c r="B146" s="347"/>
      <c r="C146" s="20" t="s">
        <v>100</v>
      </c>
      <c r="D146" s="20"/>
      <c r="E146" s="20"/>
      <c r="F146" s="20"/>
      <c r="G146" s="20"/>
      <c r="H146" s="20"/>
      <c r="I146" s="20"/>
      <c r="J146" s="20"/>
      <c r="K146" s="51" t="s">
        <v>304</v>
      </c>
      <c r="L146" s="4"/>
      <c r="M146" s="57"/>
      <c r="N146" s="211"/>
    </row>
    <row r="147" spans="1:23">
      <c r="A147" s="310"/>
      <c r="B147" s="347"/>
      <c r="C147" s="20"/>
      <c r="D147" s="20"/>
      <c r="E147" s="20"/>
      <c r="F147" s="20"/>
      <c r="G147" s="20"/>
      <c r="H147" s="20"/>
      <c r="I147" s="20" t="s">
        <v>303</v>
      </c>
      <c r="J147" s="20"/>
      <c r="K147" s="14"/>
      <c r="L147" s="4"/>
      <c r="M147" s="211"/>
      <c r="N147" s="211"/>
    </row>
    <row r="148" spans="1:23">
      <c r="A148" s="310"/>
      <c r="B148" s="347"/>
      <c r="C148" s="20" t="s">
        <v>87</v>
      </c>
      <c r="D148" s="20"/>
      <c r="E148" s="20"/>
      <c r="F148" s="20"/>
      <c r="G148" s="20"/>
      <c r="H148" s="20"/>
      <c r="I148" s="20"/>
      <c r="J148" s="20" t="s">
        <v>197</v>
      </c>
      <c r="K148" s="59" t="s">
        <v>296</v>
      </c>
      <c r="L148" s="4"/>
      <c r="M148" s="57"/>
      <c r="N148" s="211"/>
    </row>
    <row r="149" spans="1:23" ht="30">
      <c r="A149" s="310"/>
      <c r="B149" s="347"/>
      <c r="C149" s="20" t="s">
        <v>87</v>
      </c>
      <c r="D149" s="20"/>
      <c r="E149" s="20"/>
      <c r="F149" s="20"/>
      <c r="G149" s="20"/>
      <c r="H149" s="20"/>
      <c r="I149" s="20"/>
      <c r="J149" s="20" t="s">
        <v>75</v>
      </c>
      <c r="K149" s="59" t="s">
        <v>298</v>
      </c>
      <c r="L149" s="4"/>
      <c r="M149" s="57"/>
      <c r="N149" s="211"/>
    </row>
    <row r="150" spans="1:23" ht="30">
      <c r="A150" s="311"/>
      <c r="B150" s="347"/>
      <c r="C150" s="20" t="s">
        <v>87</v>
      </c>
      <c r="D150" s="20"/>
      <c r="E150" s="20"/>
      <c r="F150" s="20"/>
      <c r="G150" s="20"/>
      <c r="H150" s="20"/>
      <c r="I150" s="20"/>
      <c r="J150" s="20" t="s">
        <v>76</v>
      </c>
      <c r="K150" s="59" t="s">
        <v>299</v>
      </c>
      <c r="L150" s="4"/>
      <c r="M150" s="57"/>
      <c r="N150" s="211"/>
    </row>
    <row r="151" spans="1:23" s="24" customFormat="1">
      <c r="A151" s="183"/>
      <c r="B151" s="183"/>
      <c r="C151" s="23"/>
      <c r="D151" s="23"/>
      <c r="E151" s="23"/>
      <c r="F151" s="23"/>
      <c r="G151" s="23"/>
      <c r="H151" s="23"/>
      <c r="I151" s="23"/>
      <c r="J151" s="23"/>
      <c r="K151" s="23"/>
      <c r="L151" s="23"/>
      <c r="M151" s="23"/>
      <c r="N151" s="23"/>
    </row>
    <row r="152" spans="1:23" s="24" customFormat="1" ht="15" customHeight="1">
      <c r="A152" s="309" t="s">
        <v>1417</v>
      </c>
      <c r="B152" s="309" t="s">
        <v>1418</v>
      </c>
      <c r="C152" s="309"/>
      <c r="D152" s="4"/>
      <c r="E152" s="4"/>
      <c r="F152" s="4"/>
      <c r="G152" s="4"/>
      <c r="H152" s="4"/>
      <c r="I152" s="4"/>
      <c r="J152" s="4"/>
      <c r="K152" s="4"/>
      <c r="L152" s="4"/>
      <c r="M152" s="4" t="s">
        <v>1419</v>
      </c>
      <c r="N152" s="4"/>
      <c r="O152" s="54"/>
      <c r="P152" s="54"/>
      <c r="Q152" s="54"/>
      <c r="R152" s="54"/>
      <c r="S152" s="54"/>
      <c r="T152" s="54"/>
      <c r="U152" s="54"/>
      <c r="V152" s="54"/>
      <c r="W152" s="54"/>
    </row>
    <row r="153" spans="1:23" s="24" customFormat="1">
      <c r="A153" s="310"/>
      <c r="B153" s="310"/>
      <c r="C153" s="310"/>
      <c r="D153" s="4"/>
      <c r="E153" s="4"/>
      <c r="F153" s="4"/>
      <c r="G153" s="4"/>
      <c r="H153" s="4"/>
      <c r="I153" s="4"/>
      <c r="J153" s="4"/>
      <c r="K153" s="4"/>
      <c r="L153" s="4"/>
      <c r="M153" s="4"/>
      <c r="N153" s="4"/>
      <c r="O153" s="54"/>
      <c r="P153" s="54"/>
      <c r="Q153" s="54"/>
      <c r="R153" s="54"/>
      <c r="S153" s="54"/>
      <c r="T153" s="54"/>
      <c r="U153" s="54"/>
      <c r="V153" s="54"/>
      <c r="W153" s="54"/>
    </row>
    <row r="154" spans="1:23" s="24" customFormat="1">
      <c r="A154" s="310"/>
      <c r="B154" s="310"/>
      <c r="C154" s="310"/>
      <c r="D154" s="4"/>
      <c r="E154" s="4"/>
      <c r="F154" s="4"/>
      <c r="G154" s="4"/>
      <c r="H154" s="4"/>
      <c r="I154" s="4"/>
      <c r="J154" s="4"/>
      <c r="K154" s="4"/>
      <c r="L154" s="4"/>
      <c r="M154" s="4"/>
      <c r="N154" s="4"/>
      <c r="O154" s="54"/>
      <c r="P154" s="54"/>
      <c r="Q154" s="54"/>
      <c r="R154" s="54"/>
      <c r="S154" s="54"/>
      <c r="T154" s="54"/>
      <c r="U154" s="54"/>
      <c r="V154" s="54"/>
      <c r="W154" s="54"/>
    </row>
    <row r="155" spans="1:23" s="24" customFormat="1">
      <c r="A155" s="310"/>
      <c r="B155" s="310"/>
      <c r="C155" s="310"/>
      <c r="D155" s="4"/>
      <c r="E155" s="4"/>
      <c r="F155" s="4"/>
      <c r="G155" s="4"/>
      <c r="H155" s="4"/>
      <c r="I155" s="4"/>
      <c r="J155" s="4"/>
      <c r="K155" s="4"/>
      <c r="L155" s="4"/>
      <c r="M155" s="4"/>
      <c r="N155" s="4"/>
      <c r="O155" s="54"/>
      <c r="P155" s="54"/>
      <c r="Q155" s="54"/>
      <c r="R155" s="54"/>
      <c r="S155" s="54"/>
      <c r="T155" s="54"/>
      <c r="U155" s="54"/>
      <c r="V155" s="54"/>
      <c r="W155" s="54"/>
    </row>
    <row r="156" spans="1:23" s="24" customFormat="1">
      <c r="A156" s="310"/>
      <c r="B156" s="310"/>
      <c r="C156" s="310"/>
      <c r="D156" s="4"/>
      <c r="E156" s="4"/>
      <c r="F156" s="4"/>
      <c r="G156" s="4"/>
      <c r="H156" s="4"/>
      <c r="I156" s="4"/>
      <c r="J156" s="4"/>
      <c r="K156" s="4"/>
      <c r="L156" s="4"/>
      <c r="M156" s="4"/>
      <c r="N156" s="4"/>
      <c r="O156" s="54"/>
      <c r="P156" s="54"/>
      <c r="Q156" s="54"/>
      <c r="R156" s="54"/>
      <c r="S156" s="54"/>
      <c r="T156" s="54"/>
      <c r="U156" s="54"/>
      <c r="V156" s="54"/>
      <c r="W156" s="54"/>
    </row>
    <row r="157" spans="1:23" s="24" customFormat="1">
      <c r="A157" s="310"/>
      <c r="B157" s="310"/>
      <c r="C157" s="310"/>
      <c r="D157" s="4"/>
      <c r="E157" s="4"/>
      <c r="F157" s="4"/>
      <c r="G157" s="4"/>
      <c r="H157" s="4"/>
      <c r="I157" s="4"/>
      <c r="J157" s="4"/>
      <c r="K157" s="4"/>
      <c r="L157" s="4"/>
      <c r="M157" s="4"/>
      <c r="N157" s="4"/>
      <c r="O157" s="54"/>
      <c r="P157" s="54"/>
      <c r="Q157" s="54"/>
      <c r="R157" s="54"/>
      <c r="S157" s="54"/>
      <c r="T157" s="54"/>
      <c r="U157" s="54"/>
      <c r="V157" s="54"/>
      <c r="W157" s="54"/>
    </row>
    <row r="158" spans="1:23" s="24" customFormat="1">
      <c r="A158" s="310"/>
      <c r="B158" s="310"/>
      <c r="C158" s="310"/>
      <c r="D158" s="4"/>
      <c r="E158" s="4"/>
      <c r="F158" s="4"/>
      <c r="G158" s="4"/>
      <c r="H158" s="4"/>
      <c r="I158" s="4"/>
      <c r="J158" s="4"/>
      <c r="K158" s="4"/>
      <c r="L158" s="4"/>
      <c r="M158" s="4"/>
      <c r="N158" s="4"/>
      <c r="O158" s="54"/>
      <c r="P158" s="54"/>
      <c r="Q158" s="54"/>
      <c r="R158" s="54"/>
      <c r="S158" s="54"/>
      <c r="T158" s="54"/>
      <c r="U158" s="54"/>
      <c r="V158" s="54"/>
      <c r="W158" s="54"/>
    </row>
    <row r="159" spans="1:23" s="24" customFormat="1">
      <c r="A159" s="310"/>
      <c r="B159" s="310"/>
      <c r="C159" s="310"/>
      <c r="D159" s="4"/>
      <c r="E159" s="4"/>
      <c r="F159" s="4"/>
      <c r="G159" s="4"/>
      <c r="H159" s="4"/>
      <c r="I159" s="4"/>
      <c r="J159" s="4"/>
      <c r="K159" s="4"/>
      <c r="L159" s="4"/>
      <c r="M159" s="4"/>
      <c r="N159" s="4"/>
      <c r="O159" s="54"/>
      <c r="P159" s="54"/>
      <c r="Q159" s="54"/>
      <c r="R159" s="54"/>
      <c r="S159" s="54"/>
      <c r="T159" s="54"/>
      <c r="U159" s="54"/>
      <c r="V159" s="54"/>
      <c r="W159" s="54"/>
    </row>
    <row r="160" spans="1:23" s="24" customFormat="1">
      <c r="A160" s="310"/>
      <c r="B160" s="310"/>
      <c r="C160" s="310"/>
      <c r="D160" s="4"/>
      <c r="E160" s="4"/>
      <c r="F160" s="4"/>
      <c r="G160" s="4"/>
      <c r="H160" s="4"/>
      <c r="I160" s="4"/>
      <c r="J160" s="4"/>
      <c r="K160" s="4"/>
      <c r="L160" s="4"/>
      <c r="M160" s="4"/>
      <c r="N160" s="4"/>
      <c r="O160" s="54"/>
      <c r="P160" s="54"/>
      <c r="Q160" s="54"/>
      <c r="R160" s="54"/>
      <c r="S160" s="54"/>
      <c r="T160" s="54"/>
      <c r="U160" s="54"/>
      <c r="V160" s="54"/>
      <c r="W160" s="54"/>
    </row>
    <row r="161" spans="1:23" s="24" customFormat="1">
      <c r="A161" s="310"/>
      <c r="B161" s="310"/>
      <c r="C161" s="310"/>
      <c r="D161" s="4"/>
      <c r="E161" s="4"/>
      <c r="F161" s="4"/>
      <c r="G161" s="4"/>
      <c r="H161" s="4"/>
      <c r="I161" s="4"/>
      <c r="J161" s="4"/>
      <c r="K161" s="4"/>
      <c r="L161" s="4"/>
      <c r="M161" s="4"/>
      <c r="N161" s="4"/>
      <c r="O161" s="54"/>
      <c r="P161" s="54"/>
      <c r="Q161" s="54"/>
      <c r="R161" s="54"/>
      <c r="S161" s="54"/>
      <c r="T161" s="54"/>
      <c r="U161" s="54"/>
      <c r="V161" s="54"/>
      <c r="W161" s="54"/>
    </row>
    <row r="162" spans="1:23" s="24" customFormat="1">
      <c r="A162" s="311"/>
      <c r="B162" s="311"/>
      <c r="C162" s="311"/>
      <c r="D162" s="4"/>
      <c r="E162" s="4"/>
      <c r="F162" s="4"/>
      <c r="G162" s="4"/>
      <c r="H162" s="4"/>
      <c r="I162" s="4"/>
      <c r="J162" s="4"/>
      <c r="K162" s="4"/>
      <c r="L162" s="4"/>
      <c r="M162" s="4"/>
      <c r="N162" s="4"/>
      <c r="O162" s="54"/>
      <c r="P162" s="54"/>
      <c r="Q162" s="54"/>
      <c r="R162" s="54"/>
      <c r="S162" s="54"/>
      <c r="T162" s="54"/>
      <c r="U162" s="54"/>
      <c r="V162" s="54"/>
      <c r="W162" s="54"/>
    </row>
    <row r="163" spans="1:23" ht="30">
      <c r="A163" s="331" t="s">
        <v>1416</v>
      </c>
      <c r="B163" s="331" t="s">
        <v>326</v>
      </c>
      <c r="C163" s="49" t="s">
        <v>62</v>
      </c>
      <c r="D163" s="49" t="s">
        <v>59</v>
      </c>
      <c r="E163" s="49" t="s">
        <v>58</v>
      </c>
      <c r="F163" s="49">
        <v>1000000</v>
      </c>
      <c r="G163" s="49">
        <v>12</v>
      </c>
      <c r="H163" s="49"/>
      <c r="I163" s="49"/>
      <c r="J163" s="49"/>
      <c r="K163" s="49" t="s">
        <v>267</v>
      </c>
      <c r="L163" s="4"/>
      <c r="M163" s="211"/>
      <c r="N163" s="211"/>
    </row>
    <row r="164" spans="1:23" ht="30">
      <c r="A164" s="332"/>
      <c r="B164" s="332"/>
      <c r="C164" s="56" t="s">
        <v>63</v>
      </c>
      <c r="D164" s="56" t="s">
        <v>59</v>
      </c>
      <c r="E164" s="56" t="s">
        <v>58</v>
      </c>
      <c r="F164" s="56">
        <v>1000000</v>
      </c>
      <c r="G164" s="56">
        <v>13</v>
      </c>
      <c r="H164" s="56"/>
      <c r="I164" s="56"/>
      <c r="J164" s="56"/>
      <c r="K164" s="56" t="s">
        <v>267</v>
      </c>
      <c r="L164" s="4"/>
      <c r="M164" s="211"/>
      <c r="N164" s="211"/>
    </row>
    <row r="165" spans="1:23" ht="30">
      <c r="A165" s="332"/>
      <c r="B165" s="332"/>
      <c r="C165" s="208" t="s">
        <v>61</v>
      </c>
      <c r="D165" s="208" t="s">
        <v>59</v>
      </c>
      <c r="E165" s="208" t="s">
        <v>83</v>
      </c>
      <c r="F165" s="208">
        <v>1000000</v>
      </c>
      <c r="G165" s="208">
        <v>10</v>
      </c>
      <c r="H165" s="208">
        <v>2</v>
      </c>
      <c r="I165" s="208"/>
      <c r="J165" s="208"/>
      <c r="K165" s="208" t="s">
        <v>218</v>
      </c>
      <c r="L165" s="4"/>
      <c r="N165" s="211"/>
    </row>
    <row r="166" spans="1:23">
      <c r="A166" s="332"/>
      <c r="B166" s="332"/>
      <c r="C166" s="211"/>
      <c r="D166" s="211"/>
      <c r="E166" s="211"/>
      <c r="F166" s="211"/>
      <c r="G166" s="211"/>
      <c r="H166" s="211"/>
      <c r="I166" s="211"/>
      <c r="J166" s="211"/>
      <c r="K166" s="211" t="s">
        <v>244</v>
      </c>
      <c r="L166" s="4"/>
      <c r="M166" s="211"/>
      <c r="N166" s="211"/>
    </row>
    <row r="167" spans="1:23">
      <c r="A167" s="332"/>
      <c r="B167" s="332"/>
      <c r="C167" s="56" t="s">
        <v>63</v>
      </c>
      <c r="D167" s="56"/>
      <c r="E167" s="56"/>
      <c r="F167" s="56"/>
      <c r="G167" s="56"/>
      <c r="H167" s="56"/>
      <c r="I167" s="56" t="s">
        <v>72</v>
      </c>
      <c r="J167" s="56" t="s">
        <v>75</v>
      </c>
      <c r="K167" s="56" t="s">
        <v>327</v>
      </c>
      <c r="L167" s="4"/>
      <c r="M167" s="211"/>
      <c r="N167" s="211"/>
    </row>
    <row r="168" spans="1:23" ht="30">
      <c r="A168" s="332"/>
      <c r="B168" s="332"/>
      <c r="C168" s="208" t="s">
        <v>68</v>
      </c>
      <c r="D168" s="208"/>
      <c r="E168" s="208"/>
      <c r="F168" s="208"/>
      <c r="G168" s="16"/>
      <c r="H168" s="208"/>
      <c r="I168" s="208" t="s">
        <v>72</v>
      </c>
      <c r="J168" s="208" t="s">
        <v>75</v>
      </c>
      <c r="K168" s="208" t="s">
        <v>241</v>
      </c>
      <c r="L168" s="4"/>
      <c r="M168" s="211"/>
      <c r="N168" s="211"/>
    </row>
    <row r="169" spans="1:23" ht="47.25">
      <c r="A169" s="332"/>
      <c r="B169" s="332"/>
      <c r="C169" s="49" t="s">
        <v>250</v>
      </c>
      <c r="D169" s="49"/>
      <c r="E169" s="49"/>
      <c r="F169" s="49"/>
      <c r="G169" s="49"/>
      <c r="H169" s="49"/>
      <c r="I169" s="49" t="s">
        <v>72</v>
      </c>
      <c r="J169" s="49" t="s">
        <v>75</v>
      </c>
      <c r="K169" s="55" t="s">
        <v>242</v>
      </c>
      <c r="L169" s="4"/>
      <c r="M169" s="211"/>
      <c r="N169" s="211"/>
    </row>
    <row r="170" spans="1:23" ht="47.25">
      <c r="A170" s="332"/>
      <c r="B170" s="332"/>
      <c r="C170" s="49" t="s">
        <v>245</v>
      </c>
      <c r="D170" s="49"/>
      <c r="E170" s="49"/>
      <c r="F170" s="49"/>
      <c r="G170" s="49"/>
      <c r="H170" s="49"/>
      <c r="I170" s="49"/>
      <c r="J170" s="49"/>
      <c r="K170" s="55" t="s">
        <v>242</v>
      </c>
      <c r="L170" s="4"/>
      <c r="M170" s="51"/>
      <c r="N170" s="211"/>
    </row>
    <row r="171" spans="1:23" ht="45">
      <c r="A171" s="332"/>
      <c r="B171" s="332"/>
      <c r="C171" s="56" t="s">
        <v>330</v>
      </c>
      <c r="D171" s="56"/>
      <c r="E171" s="56"/>
      <c r="F171" s="56"/>
      <c r="G171" s="56"/>
      <c r="H171" s="56"/>
      <c r="I171" s="56" t="s">
        <v>72</v>
      </c>
      <c r="J171" s="56" t="s">
        <v>76</v>
      </c>
      <c r="K171" s="56" t="s">
        <v>328</v>
      </c>
      <c r="L171" s="4"/>
      <c r="M171" s="51"/>
      <c r="N171" s="211"/>
    </row>
    <row r="172" spans="1:23" ht="45">
      <c r="A172" s="332"/>
      <c r="B172" s="332"/>
      <c r="C172" s="208" t="s">
        <v>331</v>
      </c>
      <c r="D172" s="208"/>
      <c r="E172" s="208"/>
      <c r="F172" s="208"/>
      <c r="G172" s="16"/>
      <c r="H172" s="208"/>
      <c r="I172" s="208" t="s">
        <v>72</v>
      </c>
      <c r="J172" s="208" t="s">
        <v>76</v>
      </c>
      <c r="K172" s="208" t="s">
        <v>329</v>
      </c>
      <c r="L172" s="4"/>
      <c r="M172" s="211"/>
      <c r="N172" s="211"/>
    </row>
    <row r="173" spans="1:23" ht="47.25">
      <c r="A173" s="332"/>
      <c r="B173" s="332"/>
      <c r="C173" s="49" t="s">
        <v>250</v>
      </c>
      <c r="D173" s="49"/>
      <c r="E173" s="49"/>
      <c r="F173" s="49"/>
      <c r="G173" s="49"/>
      <c r="H173" s="49"/>
      <c r="I173" s="49" t="s">
        <v>72</v>
      </c>
      <c r="J173" s="49" t="s">
        <v>76</v>
      </c>
      <c r="K173" s="55" t="s">
        <v>332</v>
      </c>
      <c r="L173" s="4"/>
      <c r="M173" s="211"/>
      <c r="N173" s="211"/>
    </row>
    <row r="174" spans="1:23" s="24" customFormat="1">
      <c r="A174" s="46"/>
      <c r="B174" s="46"/>
      <c r="C174" s="22"/>
      <c r="D174" s="23"/>
      <c r="E174" s="23"/>
      <c r="F174" s="23"/>
      <c r="G174" s="22"/>
      <c r="H174" s="23"/>
      <c r="I174" s="23"/>
      <c r="J174" s="23"/>
      <c r="K174" s="23"/>
      <c r="L174" s="4"/>
      <c r="M174" s="211"/>
      <c r="N174" s="211"/>
    </row>
    <row r="175" spans="1:23" ht="30">
      <c r="A175" s="309" t="s">
        <v>491</v>
      </c>
      <c r="B175" s="309" t="s">
        <v>338</v>
      </c>
      <c r="C175" s="208" t="s">
        <v>61</v>
      </c>
      <c r="D175" s="208" t="s">
        <v>59</v>
      </c>
      <c r="E175" s="208" t="s">
        <v>83</v>
      </c>
      <c r="F175" s="208">
        <v>1000000</v>
      </c>
      <c r="G175" s="208">
        <v>100</v>
      </c>
      <c r="H175" s="208">
        <v>2</v>
      </c>
      <c r="I175" s="208"/>
      <c r="J175" s="208"/>
      <c r="K175" s="208" t="s">
        <v>333</v>
      </c>
      <c r="L175" s="4"/>
      <c r="M175" s="211"/>
      <c r="N175" s="211"/>
    </row>
    <row r="176" spans="1:23" ht="75">
      <c r="A176" s="310"/>
      <c r="B176" s="310"/>
      <c r="C176" s="49" t="s">
        <v>62</v>
      </c>
      <c r="D176" s="49" t="s">
        <v>59</v>
      </c>
      <c r="E176" s="49" t="s">
        <v>58</v>
      </c>
      <c r="F176" s="49">
        <v>1000000</v>
      </c>
      <c r="G176" s="49">
        <v>99</v>
      </c>
      <c r="H176" s="49"/>
      <c r="I176" s="49"/>
      <c r="J176" s="49"/>
      <c r="K176" s="49" t="s">
        <v>999</v>
      </c>
      <c r="L176" s="4" t="s">
        <v>37</v>
      </c>
      <c r="M176" s="211"/>
      <c r="N176" s="211"/>
    </row>
    <row r="177" spans="1:14" ht="45">
      <c r="A177" s="310"/>
      <c r="B177" s="310"/>
      <c r="C177" s="208" t="s">
        <v>283</v>
      </c>
      <c r="D177" s="208" t="s">
        <v>69</v>
      </c>
      <c r="E177" s="208"/>
      <c r="F177" s="208"/>
      <c r="G177" s="16"/>
      <c r="H177" s="208"/>
      <c r="I177" s="208"/>
      <c r="J177" s="208" t="s">
        <v>75</v>
      </c>
      <c r="K177" s="208" t="s">
        <v>335</v>
      </c>
      <c r="L177" s="4"/>
      <c r="M177" s="211"/>
      <c r="N177" s="211"/>
    </row>
    <row r="178" spans="1:14" ht="45">
      <c r="A178" s="310"/>
      <c r="B178" s="310"/>
      <c r="C178" s="49" t="s">
        <v>284</v>
      </c>
      <c r="D178" s="49"/>
      <c r="E178" s="49"/>
      <c r="F178" s="49"/>
      <c r="G178" s="50"/>
      <c r="H178" s="49"/>
      <c r="I178" s="49"/>
      <c r="J178" s="49" t="s">
        <v>75</v>
      </c>
      <c r="K178" s="17" t="s">
        <v>336</v>
      </c>
      <c r="L178" s="4"/>
      <c r="M178" s="211"/>
      <c r="N178" s="211"/>
    </row>
    <row r="179" spans="1:14" ht="210">
      <c r="A179" s="310"/>
      <c r="B179" s="310"/>
      <c r="C179" s="14" t="s">
        <v>100</v>
      </c>
      <c r="D179" s="211"/>
      <c r="E179" s="211"/>
      <c r="F179" s="211"/>
      <c r="G179" s="211"/>
      <c r="H179" s="211"/>
      <c r="I179" s="211"/>
      <c r="J179" s="211"/>
      <c r="K179" s="211" t="s">
        <v>354</v>
      </c>
      <c r="L179" s="4"/>
      <c r="M179" s="211"/>
      <c r="N179" s="211"/>
    </row>
    <row r="180" spans="1:14">
      <c r="A180" s="311"/>
      <c r="B180" s="311"/>
      <c r="C180" s="14" t="s">
        <v>87</v>
      </c>
      <c r="D180" s="211"/>
      <c r="E180" s="211"/>
      <c r="F180" s="211"/>
      <c r="G180" s="211"/>
      <c r="H180" s="211"/>
      <c r="I180" s="211"/>
      <c r="J180" s="211"/>
      <c r="K180" s="211"/>
      <c r="L180" s="4"/>
      <c r="M180" s="57"/>
      <c r="N180" s="211"/>
    </row>
    <row r="181" spans="1:14" s="24" customFormat="1">
      <c r="A181" s="46"/>
      <c r="B181" s="46"/>
      <c r="C181" s="22"/>
      <c r="D181" s="23"/>
      <c r="E181" s="23"/>
      <c r="F181" s="23"/>
      <c r="G181" s="22"/>
      <c r="H181" s="23"/>
      <c r="I181" s="23"/>
      <c r="J181" s="23"/>
      <c r="K181" s="23"/>
      <c r="L181" s="4"/>
      <c r="M181" s="211"/>
      <c r="N181" s="211"/>
    </row>
    <row r="182" spans="1:14" ht="45">
      <c r="A182" s="309" t="s">
        <v>492</v>
      </c>
      <c r="B182" s="309" t="s">
        <v>339</v>
      </c>
      <c r="C182" s="49" t="s">
        <v>62</v>
      </c>
      <c r="D182" s="49" t="s">
        <v>59</v>
      </c>
      <c r="E182" s="49" t="s">
        <v>58</v>
      </c>
      <c r="F182" s="49">
        <v>1000000</v>
      </c>
      <c r="G182" s="49">
        <v>99</v>
      </c>
      <c r="H182" s="49"/>
      <c r="I182" s="49"/>
      <c r="J182" s="49"/>
      <c r="K182" s="49" t="s">
        <v>334</v>
      </c>
      <c r="L182" s="4"/>
      <c r="M182" s="211"/>
      <c r="N182" s="211"/>
    </row>
    <row r="183" spans="1:14" ht="30">
      <c r="A183" s="310"/>
      <c r="B183" s="310"/>
      <c r="C183" s="208" t="s">
        <v>61</v>
      </c>
      <c r="D183" s="208" t="s">
        <v>59</v>
      </c>
      <c r="E183" s="208" t="s">
        <v>83</v>
      </c>
      <c r="F183" s="208">
        <v>1000000</v>
      </c>
      <c r="G183" s="208">
        <v>100</v>
      </c>
      <c r="H183" s="208">
        <v>2</v>
      </c>
      <c r="I183" s="208"/>
      <c r="J183" s="208"/>
      <c r="K183" s="208" t="s">
        <v>333</v>
      </c>
      <c r="L183" s="4"/>
      <c r="M183" s="211"/>
      <c r="N183" s="211"/>
    </row>
    <row r="184" spans="1:14" ht="45">
      <c r="A184" s="310"/>
      <c r="B184" s="310"/>
      <c r="C184" s="208" t="s">
        <v>283</v>
      </c>
      <c r="D184" s="208" t="s">
        <v>69</v>
      </c>
      <c r="E184" s="208"/>
      <c r="F184" s="208"/>
      <c r="G184" s="16"/>
      <c r="H184" s="208"/>
      <c r="I184" s="208"/>
      <c r="J184" s="208" t="s">
        <v>75</v>
      </c>
      <c r="K184" s="208" t="s">
        <v>335</v>
      </c>
      <c r="L184" s="4"/>
      <c r="M184" s="211"/>
      <c r="N184" s="211"/>
    </row>
    <row r="185" spans="1:14" ht="45">
      <c r="A185" s="310"/>
      <c r="B185" s="310"/>
      <c r="C185" s="49" t="s">
        <v>284</v>
      </c>
      <c r="D185" s="49"/>
      <c r="E185" s="49"/>
      <c r="F185" s="49"/>
      <c r="G185" s="50"/>
      <c r="H185" s="49"/>
      <c r="I185" s="49"/>
      <c r="J185" s="49" t="s">
        <v>75</v>
      </c>
      <c r="K185" s="17" t="s">
        <v>336</v>
      </c>
      <c r="L185" s="4"/>
      <c r="M185" s="211"/>
      <c r="N185" s="211"/>
    </row>
    <row r="186" spans="1:14" ht="210">
      <c r="A186" s="310"/>
      <c r="B186" s="310"/>
      <c r="C186" s="14" t="s">
        <v>100</v>
      </c>
      <c r="D186" s="211"/>
      <c r="E186" s="211"/>
      <c r="F186" s="211"/>
      <c r="G186" s="211"/>
      <c r="H186" s="211"/>
      <c r="I186" s="211"/>
      <c r="J186" s="211"/>
      <c r="K186" s="211" t="s">
        <v>355</v>
      </c>
      <c r="L186" s="4"/>
      <c r="M186" s="57"/>
      <c r="N186" s="211"/>
    </row>
    <row r="187" spans="1:14">
      <c r="A187" s="310"/>
      <c r="B187" s="310"/>
      <c r="C187" s="14" t="s">
        <v>87</v>
      </c>
      <c r="D187" s="211"/>
      <c r="E187" s="211"/>
      <c r="F187" s="211"/>
      <c r="G187" s="211"/>
      <c r="H187" s="211"/>
      <c r="I187" s="211"/>
      <c r="J187" s="211"/>
      <c r="K187" s="211"/>
      <c r="L187" s="4"/>
      <c r="M187" s="211"/>
      <c r="N187" s="211"/>
    </row>
    <row r="188" spans="1:14" s="24" customFormat="1">
      <c r="A188" s="46"/>
      <c r="B188" s="46"/>
      <c r="C188" s="22"/>
      <c r="D188" s="23"/>
      <c r="E188" s="23"/>
      <c r="F188" s="23"/>
      <c r="G188" s="22"/>
      <c r="H188" s="23"/>
      <c r="I188" s="23"/>
      <c r="J188" s="23"/>
      <c r="K188" s="23"/>
      <c r="L188" s="4"/>
      <c r="M188" s="211"/>
      <c r="N188" s="211"/>
    </row>
    <row r="189" spans="1:14" ht="150">
      <c r="A189" s="47" t="s">
        <v>493</v>
      </c>
      <c r="B189" s="47" t="s">
        <v>454</v>
      </c>
      <c r="C189" s="211"/>
      <c r="D189" s="211"/>
      <c r="E189" s="211"/>
      <c r="F189" s="211"/>
      <c r="G189" s="211"/>
      <c r="H189" s="211"/>
      <c r="J189" s="211"/>
      <c r="K189" s="211" t="s">
        <v>937</v>
      </c>
      <c r="L189" s="211"/>
      <c r="M189" s="211"/>
      <c r="N189" s="211"/>
    </row>
    <row r="190" spans="1:14" s="24" customFormat="1">
      <c r="A190" s="46"/>
      <c r="B190" s="46"/>
      <c r="C190" s="22"/>
      <c r="D190" s="23"/>
      <c r="E190" s="23"/>
      <c r="F190" s="23"/>
      <c r="G190" s="22"/>
      <c r="H190" s="23"/>
      <c r="I190" s="23"/>
      <c r="J190" s="23"/>
      <c r="K190" s="23"/>
      <c r="L190" s="4"/>
      <c r="M190" s="211"/>
      <c r="N190" s="211"/>
    </row>
    <row r="191" spans="1:14" ht="120">
      <c r="A191" s="47" t="s">
        <v>494</v>
      </c>
      <c r="B191" s="47" t="s">
        <v>455</v>
      </c>
      <c r="C191" s="211"/>
      <c r="D191" s="211"/>
      <c r="E191" s="211"/>
      <c r="F191" s="211"/>
      <c r="G191" s="211"/>
      <c r="H191" s="211"/>
      <c r="I191" s="211"/>
      <c r="J191" s="211"/>
      <c r="K191" s="211" t="s">
        <v>938</v>
      </c>
      <c r="L191" s="211"/>
      <c r="M191" s="211"/>
      <c r="N191" s="211"/>
    </row>
    <row r="192" spans="1:14" s="24" customFormat="1">
      <c r="A192" s="45"/>
      <c r="B192" s="45"/>
      <c r="C192" s="23"/>
      <c r="D192" s="23"/>
      <c r="E192" s="23"/>
      <c r="F192" s="23"/>
      <c r="G192" s="23"/>
      <c r="H192" s="23"/>
      <c r="I192" s="23"/>
      <c r="J192" s="23"/>
      <c r="K192" s="23"/>
      <c r="L192" s="23"/>
      <c r="M192" s="23"/>
      <c r="N192" s="23"/>
    </row>
    <row r="193" spans="1:14" ht="105">
      <c r="A193" s="47" t="s">
        <v>495</v>
      </c>
      <c r="B193" s="47" t="s">
        <v>457</v>
      </c>
      <c r="C193" s="211"/>
      <c r="D193" s="211"/>
      <c r="E193" s="211"/>
      <c r="F193" s="211"/>
      <c r="G193" s="211"/>
      <c r="H193" s="211"/>
      <c r="I193" s="211"/>
      <c r="J193" s="212" t="s">
        <v>441</v>
      </c>
      <c r="K193" s="212" t="s">
        <v>663</v>
      </c>
      <c r="L193" s="211"/>
      <c r="M193" s="211"/>
      <c r="N193" s="211"/>
    </row>
    <row r="194" spans="1:14" s="24" customFormat="1">
      <c r="A194" s="45"/>
      <c r="B194" s="45"/>
      <c r="C194" s="23"/>
      <c r="D194" s="23"/>
      <c r="E194" s="23"/>
      <c r="F194" s="23"/>
      <c r="G194" s="23"/>
      <c r="H194" s="23"/>
      <c r="I194" s="23"/>
      <c r="J194" s="23"/>
      <c r="K194" s="23"/>
      <c r="L194" s="23"/>
      <c r="M194" s="23"/>
      <c r="N194" s="23"/>
    </row>
    <row r="195" spans="1:14" ht="30">
      <c r="A195" s="309" t="s">
        <v>1048</v>
      </c>
      <c r="B195" s="309" t="s">
        <v>1376</v>
      </c>
      <c r="C195" s="208" t="s">
        <v>61</v>
      </c>
      <c r="D195" s="208"/>
      <c r="E195" s="208" t="s">
        <v>83</v>
      </c>
      <c r="F195" s="208">
        <v>1000000</v>
      </c>
      <c r="G195" s="208">
        <v>260</v>
      </c>
      <c r="H195" s="208">
        <v>2</v>
      </c>
      <c r="I195" s="208"/>
      <c r="J195" s="208" t="s">
        <v>197</v>
      </c>
      <c r="K195" s="208" t="s">
        <v>333</v>
      </c>
      <c r="L195" s="4"/>
      <c r="M195" s="211"/>
      <c r="N195" s="211"/>
    </row>
    <row r="196" spans="1:14" ht="60">
      <c r="A196" s="310"/>
      <c r="B196" s="310"/>
      <c r="C196" s="49" t="s">
        <v>62</v>
      </c>
      <c r="D196" s="49"/>
      <c r="E196" s="49" t="s">
        <v>58</v>
      </c>
      <c r="F196" s="49">
        <v>1000000</v>
      </c>
      <c r="G196" s="49">
        <v>264</v>
      </c>
      <c r="H196" s="49"/>
      <c r="I196" s="49"/>
      <c r="J196" s="49" t="s">
        <v>1050</v>
      </c>
      <c r="K196" s="49" t="s">
        <v>1051</v>
      </c>
      <c r="L196" s="4"/>
      <c r="M196" s="211"/>
      <c r="N196" s="211"/>
    </row>
    <row r="197" spans="1:14" ht="60">
      <c r="A197" s="310"/>
      <c r="B197" s="310"/>
      <c r="C197" s="182" t="s">
        <v>63</v>
      </c>
      <c r="D197" s="182"/>
      <c r="E197" s="182" t="s">
        <v>58</v>
      </c>
      <c r="F197" s="182">
        <v>1000000</v>
      </c>
      <c r="G197" s="182">
        <v>265</v>
      </c>
      <c r="H197" s="182"/>
      <c r="I197" s="182"/>
      <c r="J197" s="182" t="s">
        <v>1050</v>
      </c>
      <c r="K197" s="182" t="s">
        <v>1051</v>
      </c>
      <c r="L197" s="4"/>
      <c r="M197" s="211"/>
      <c r="N197" s="211"/>
    </row>
    <row r="198" spans="1:14" ht="45">
      <c r="A198" s="310"/>
      <c r="B198" s="310"/>
      <c r="C198" s="208" t="s">
        <v>283</v>
      </c>
      <c r="D198" s="208" t="s">
        <v>69</v>
      </c>
      <c r="E198" s="208"/>
      <c r="F198" s="208"/>
      <c r="G198" s="16"/>
      <c r="H198" s="208" t="s">
        <v>1053</v>
      </c>
      <c r="I198" s="208"/>
      <c r="J198" s="208" t="s">
        <v>75</v>
      </c>
      <c r="K198" s="208" t="s">
        <v>1061</v>
      </c>
      <c r="L198" s="4"/>
      <c r="M198" s="211"/>
      <c r="N198" s="211"/>
    </row>
    <row r="199" spans="1:14" ht="45">
      <c r="A199" s="310"/>
      <c r="B199" s="310"/>
      <c r="C199" s="49" t="s">
        <v>284</v>
      </c>
      <c r="D199" s="49"/>
      <c r="E199" s="49"/>
      <c r="F199" s="49"/>
      <c r="G199" s="50"/>
      <c r="H199" s="49" t="s">
        <v>1053</v>
      </c>
      <c r="I199" s="49" t="s">
        <v>1052</v>
      </c>
      <c r="J199" s="49" t="s">
        <v>75</v>
      </c>
      <c r="K199" s="17" t="s">
        <v>1056</v>
      </c>
      <c r="L199" s="4"/>
      <c r="M199" s="211"/>
      <c r="N199" s="211"/>
    </row>
    <row r="200" spans="1:14">
      <c r="A200" s="310"/>
      <c r="B200" s="310"/>
      <c r="C200" s="182" t="s">
        <v>63</v>
      </c>
      <c r="D200" s="182"/>
      <c r="E200" s="182" t="s">
        <v>58</v>
      </c>
      <c r="F200" s="182">
        <v>1000000</v>
      </c>
      <c r="G200" s="182">
        <v>263</v>
      </c>
      <c r="H200" s="182"/>
      <c r="I200" s="182"/>
      <c r="J200" s="182" t="s">
        <v>75</v>
      </c>
      <c r="K200" s="182" t="s">
        <v>1370</v>
      </c>
      <c r="L200" s="4"/>
      <c r="M200" s="220"/>
      <c r="N200" s="220"/>
    </row>
    <row r="201" spans="1:14" ht="45">
      <c r="A201" s="310"/>
      <c r="B201" s="310"/>
      <c r="C201" s="14" t="s">
        <v>100</v>
      </c>
      <c r="D201" s="211"/>
      <c r="E201" s="211"/>
      <c r="F201" s="211"/>
      <c r="G201" s="211"/>
      <c r="H201" s="211" t="s">
        <v>1053</v>
      </c>
      <c r="I201" s="211"/>
      <c r="J201" s="211" t="s">
        <v>75</v>
      </c>
      <c r="K201" s="211" t="s">
        <v>1054</v>
      </c>
      <c r="L201" s="4"/>
      <c r="M201" s="211"/>
      <c r="N201" s="211"/>
    </row>
    <row r="202" spans="1:14" ht="45">
      <c r="A202" s="311"/>
      <c r="B202" s="311"/>
      <c r="C202" s="14" t="s">
        <v>87</v>
      </c>
      <c r="D202" s="211"/>
      <c r="E202" s="211"/>
      <c r="F202" s="211"/>
      <c r="G202" s="211"/>
      <c r="H202" s="211" t="s">
        <v>1053</v>
      </c>
      <c r="I202" s="211"/>
      <c r="J202" s="211" t="s">
        <v>75</v>
      </c>
      <c r="K202" s="211" t="s">
        <v>1054</v>
      </c>
      <c r="L202" s="4"/>
      <c r="M202" s="57"/>
      <c r="N202" s="211"/>
    </row>
    <row r="203" spans="1:14" ht="75">
      <c r="A203" s="217"/>
      <c r="B203" s="217"/>
      <c r="C203" s="218" t="s">
        <v>1372</v>
      </c>
      <c r="D203" s="218" t="s">
        <v>69</v>
      </c>
      <c r="E203" s="218"/>
      <c r="F203" s="218"/>
      <c r="G203" s="16">
        <v>260</v>
      </c>
      <c r="H203" s="218" t="s">
        <v>1371</v>
      </c>
      <c r="I203" s="218"/>
      <c r="J203" s="218" t="s">
        <v>76</v>
      </c>
      <c r="K203" s="218" t="s">
        <v>1375</v>
      </c>
      <c r="L203" s="4"/>
      <c r="M203" s="57"/>
      <c r="N203" s="220"/>
    </row>
    <row r="204" spans="1:14" ht="75">
      <c r="A204" s="217"/>
      <c r="B204" s="217"/>
      <c r="C204" s="49" t="s">
        <v>1373</v>
      </c>
      <c r="D204" s="49"/>
      <c r="E204" s="49"/>
      <c r="F204" s="49"/>
      <c r="G204" s="50">
        <v>264</v>
      </c>
      <c r="H204" s="49" t="s">
        <v>1067</v>
      </c>
      <c r="I204" s="49" t="s">
        <v>1052</v>
      </c>
      <c r="J204" s="49" t="s">
        <v>76</v>
      </c>
      <c r="K204" s="17" t="s">
        <v>1056</v>
      </c>
      <c r="L204" s="4"/>
      <c r="M204" s="57"/>
      <c r="N204" s="220"/>
    </row>
    <row r="205" spans="1:14" ht="30">
      <c r="A205" s="217"/>
      <c r="B205" s="217"/>
      <c r="C205" s="182" t="s">
        <v>1374</v>
      </c>
      <c r="D205" s="182"/>
      <c r="E205" s="182" t="s">
        <v>58</v>
      </c>
      <c r="F205" s="182">
        <v>1000000</v>
      </c>
      <c r="G205" s="182">
        <v>263</v>
      </c>
      <c r="H205" s="182" t="s">
        <v>1067</v>
      </c>
      <c r="I205" s="182"/>
      <c r="J205" s="182" t="s">
        <v>76</v>
      </c>
      <c r="K205" s="182"/>
      <c r="L205" s="4"/>
      <c r="M205" s="57"/>
      <c r="N205" s="220"/>
    </row>
    <row r="206" spans="1:14" s="24" customFormat="1">
      <c r="A206" s="45"/>
      <c r="B206" s="45"/>
      <c r="C206" s="22"/>
      <c r="D206" s="23"/>
      <c r="E206" s="23"/>
      <c r="F206" s="23"/>
      <c r="G206" s="22"/>
      <c r="H206" s="23"/>
      <c r="I206" s="23"/>
      <c r="J206" s="23"/>
      <c r="K206" s="23"/>
      <c r="L206" s="4"/>
      <c r="M206" s="220"/>
      <c r="N206" s="211"/>
    </row>
    <row r="207" spans="1:14">
      <c r="A207" s="309" t="s">
        <v>1068</v>
      </c>
      <c r="B207" s="309" t="s">
        <v>1497</v>
      </c>
      <c r="C207" s="208" t="s">
        <v>61</v>
      </c>
      <c r="D207" s="208"/>
      <c r="E207" s="208" t="s">
        <v>83</v>
      </c>
      <c r="F207" s="208">
        <v>1000000</v>
      </c>
      <c r="G207" s="208">
        <v>260</v>
      </c>
      <c r="H207" s="208">
        <v>2</v>
      </c>
      <c r="I207" s="208"/>
      <c r="J207" s="208" t="s">
        <v>197</v>
      </c>
      <c r="K207" s="208"/>
      <c r="L207" s="4"/>
      <c r="M207" s="211"/>
      <c r="N207" s="211"/>
    </row>
    <row r="208" spans="1:14">
      <c r="A208" s="310"/>
      <c r="B208" s="310"/>
      <c r="C208" s="49" t="s">
        <v>62</v>
      </c>
      <c r="D208" s="49"/>
      <c r="E208" s="49" t="s">
        <v>58</v>
      </c>
      <c r="F208" s="49">
        <v>1000000</v>
      </c>
      <c r="G208" s="49">
        <v>264</v>
      </c>
      <c r="H208" s="49"/>
      <c r="I208" s="49"/>
      <c r="J208" s="49" t="s">
        <v>1050</v>
      </c>
      <c r="K208" s="49"/>
      <c r="L208" s="4"/>
      <c r="M208" s="211"/>
      <c r="N208" s="211"/>
    </row>
    <row r="209" spans="1:14" ht="30">
      <c r="A209" s="310"/>
      <c r="B209" s="310"/>
      <c r="C209" s="182" t="s">
        <v>1498</v>
      </c>
      <c r="D209" s="182"/>
      <c r="E209" s="182" t="s">
        <v>83</v>
      </c>
      <c r="F209" s="182">
        <v>1000000</v>
      </c>
      <c r="G209" s="182">
        <v>259</v>
      </c>
      <c r="H209" s="182"/>
      <c r="I209" s="182"/>
      <c r="J209" s="182" t="s">
        <v>1050</v>
      </c>
      <c r="K209" s="182"/>
      <c r="L209" s="4"/>
      <c r="M209" s="211"/>
      <c r="N209" s="211"/>
    </row>
    <row r="210" spans="1:14" ht="45">
      <c r="A210" s="310"/>
      <c r="B210" s="310"/>
      <c r="C210" s="208" t="s">
        <v>283</v>
      </c>
      <c r="D210" s="208" t="s">
        <v>69</v>
      </c>
      <c r="E210" s="208"/>
      <c r="F210" s="208"/>
      <c r="G210" s="16"/>
      <c r="H210" s="208" t="s">
        <v>1053</v>
      </c>
      <c r="I210" s="208"/>
      <c r="J210" s="208" t="s">
        <v>75</v>
      </c>
      <c r="K210" s="208" t="s">
        <v>1070</v>
      </c>
      <c r="L210" s="4"/>
      <c r="M210" s="211"/>
      <c r="N210" s="211"/>
    </row>
    <row r="211" spans="1:14" ht="60">
      <c r="A211" s="310"/>
      <c r="B211" s="310"/>
      <c r="C211" s="49" t="s">
        <v>284</v>
      </c>
      <c r="D211" s="49"/>
      <c r="E211" s="49"/>
      <c r="F211" s="49"/>
      <c r="G211" s="50"/>
      <c r="H211" s="49"/>
      <c r="I211" s="49" t="s">
        <v>1052</v>
      </c>
      <c r="J211" s="49" t="s">
        <v>75</v>
      </c>
      <c r="K211" s="17" t="s">
        <v>1063</v>
      </c>
      <c r="L211" s="4"/>
      <c r="M211" s="211"/>
      <c r="N211" s="211"/>
    </row>
    <row r="212" spans="1:14" ht="45">
      <c r="A212" s="310"/>
      <c r="B212" s="310"/>
      <c r="C212" s="208" t="s">
        <v>283</v>
      </c>
      <c r="D212" s="208" t="s">
        <v>69</v>
      </c>
      <c r="E212" s="208"/>
      <c r="F212" s="208"/>
      <c r="G212" s="16"/>
      <c r="H212" s="208" t="s">
        <v>1053</v>
      </c>
      <c r="I212" s="208"/>
      <c r="J212" s="208" t="s">
        <v>76</v>
      </c>
      <c r="K212" s="208"/>
      <c r="L212" s="4"/>
      <c r="M212" s="211"/>
      <c r="N212" s="211"/>
    </row>
    <row r="213" spans="1:14" ht="45">
      <c r="A213" s="310"/>
      <c r="B213" s="310"/>
      <c r="C213" s="49" t="s">
        <v>284</v>
      </c>
      <c r="D213" s="49"/>
      <c r="E213" s="49"/>
      <c r="F213" s="49"/>
      <c r="G213" s="50"/>
      <c r="H213" s="49" t="s">
        <v>1064</v>
      </c>
      <c r="I213" s="49"/>
      <c r="J213" s="49" t="s">
        <v>76</v>
      </c>
      <c r="K213" s="17"/>
      <c r="L213" s="4"/>
      <c r="M213" s="211"/>
      <c r="N213" s="211"/>
    </row>
    <row r="214" spans="1:14" ht="30">
      <c r="A214" s="310"/>
      <c r="B214" s="310"/>
      <c r="C214" s="182" t="s">
        <v>1498</v>
      </c>
      <c r="D214" s="182"/>
      <c r="E214" s="182" t="s">
        <v>83</v>
      </c>
      <c r="F214" s="182">
        <v>1000000</v>
      </c>
      <c r="G214" s="182">
        <v>263</v>
      </c>
      <c r="H214" s="182"/>
      <c r="I214" s="182"/>
      <c r="J214" s="182" t="s">
        <v>76</v>
      </c>
      <c r="K214" s="182" t="s">
        <v>1365</v>
      </c>
      <c r="L214" s="4"/>
      <c r="M214" s="211"/>
      <c r="N214" s="211"/>
    </row>
    <row r="215" spans="1:14" ht="90.75" customHeight="1">
      <c r="A215" s="310"/>
      <c r="B215" s="310"/>
      <c r="C215" s="14" t="s">
        <v>100</v>
      </c>
      <c r="D215" s="211"/>
      <c r="E215" s="211"/>
      <c r="F215" s="211"/>
      <c r="G215" s="211"/>
      <c r="H215" s="211" t="s">
        <v>1065</v>
      </c>
      <c r="I215" s="211"/>
      <c r="J215" s="211"/>
      <c r="K215" s="211" t="s">
        <v>1366</v>
      </c>
      <c r="L215" s="4"/>
      <c r="M215" s="211"/>
      <c r="N215" s="211"/>
    </row>
    <row r="216" spans="1:14" ht="104.25" customHeight="1">
      <c r="A216" s="311"/>
      <c r="B216" s="311"/>
      <c r="C216" s="14" t="s">
        <v>87</v>
      </c>
      <c r="D216" s="211"/>
      <c r="E216" s="211"/>
      <c r="F216" s="211"/>
      <c r="G216" s="211"/>
      <c r="H216" s="220" t="s">
        <v>1065</v>
      </c>
      <c r="I216" s="211"/>
      <c r="J216" s="211"/>
      <c r="K216" s="220" t="s">
        <v>1366</v>
      </c>
      <c r="L216" s="4"/>
      <c r="M216" s="57"/>
      <c r="N216" s="211"/>
    </row>
    <row r="217" spans="1:14" s="24" customFormat="1">
      <c r="A217" s="46"/>
      <c r="B217" s="46"/>
      <c r="C217" s="22"/>
      <c r="D217" s="23"/>
      <c r="E217" s="23"/>
      <c r="F217" s="23"/>
      <c r="G217" s="22"/>
      <c r="H217" s="23"/>
      <c r="I217" s="23"/>
      <c r="J217" s="23"/>
      <c r="K217" s="23"/>
      <c r="L217" s="4"/>
      <c r="M217" s="211"/>
      <c r="N217" s="211"/>
    </row>
    <row r="218" spans="1:14">
      <c r="A218" s="309" t="s">
        <v>1069</v>
      </c>
      <c r="B218" s="331" t="s">
        <v>1500</v>
      </c>
      <c r="C218" s="208" t="s">
        <v>61</v>
      </c>
      <c r="D218" s="208"/>
      <c r="E218" s="208" t="s">
        <v>83</v>
      </c>
      <c r="F218" s="208">
        <v>1000000</v>
      </c>
      <c r="G218" s="208">
        <v>260</v>
      </c>
      <c r="H218" s="208">
        <v>2</v>
      </c>
      <c r="I218" s="208"/>
      <c r="J218" s="208" t="s">
        <v>197</v>
      </c>
      <c r="K218" s="208"/>
      <c r="L218" s="4"/>
      <c r="M218" s="211"/>
      <c r="N218" s="211"/>
    </row>
    <row r="219" spans="1:14">
      <c r="A219" s="310"/>
      <c r="B219" s="332"/>
      <c r="C219" s="49" t="s">
        <v>62</v>
      </c>
      <c r="D219" s="49"/>
      <c r="E219" s="49" t="s">
        <v>58</v>
      </c>
      <c r="F219" s="49">
        <v>1000000</v>
      </c>
      <c r="G219" s="49">
        <v>264</v>
      </c>
      <c r="H219" s="49"/>
      <c r="I219" s="49"/>
      <c r="J219" s="49" t="s">
        <v>1050</v>
      </c>
      <c r="K219" s="49"/>
      <c r="L219" s="4"/>
      <c r="M219" s="211"/>
      <c r="N219" s="211"/>
    </row>
    <row r="220" spans="1:14">
      <c r="A220" s="310"/>
      <c r="B220" s="332"/>
      <c r="C220" s="182" t="s">
        <v>63</v>
      </c>
      <c r="D220" s="182"/>
      <c r="E220" s="182" t="s">
        <v>83</v>
      </c>
      <c r="F220" s="182">
        <v>1000000</v>
      </c>
      <c r="G220" s="182">
        <v>259</v>
      </c>
      <c r="H220" s="182"/>
      <c r="I220" s="182"/>
      <c r="J220" s="182" t="s">
        <v>1050</v>
      </c>
      <c r="K220" s="182"/>
      <c r="L220" s="4"/>
      <c r="M220" s="211"/>
      <c r="N220" s="211"/>
    </row>
    <row r="221" spans="1:14" ht="45">
      <c r="A221" s="310"/>
      <c r="B221" s="332"/>
      <c r="C221" s="208" t="s">
        <v>283</v>
      </c>
      <c r="D221" s="208" t="s">
        <v>69</v>
      </c>
      <c r="E221" s="208"/>
      <c r="F221" s="208"/>
      <c r="G221" s="16"/>
      <c r="H221" s="208" t="s">
        <v>1053</v>
      </c>
      <c r="I221" s="208"/>
      <c r="J221" s="208" t="s">
        <v>75</v>
      </c>
      <c r="K221" s="208" t="s">
        <v>1055</v>
      </c>
      <c r="L221" s="4"/>
      <c r="M221" s="211"/>
      <c r="N221" s="211"/>
    </row>
    <row r="222" spans="1:14" ht="60">
      <c r="A222" s="310"/>
      <c r="B222" s="332"/>
      <c r="C222" s="49" t="s">
        <v>284</v>
      </c>
      <c r="D222" s="49"/>
      <c r="E222" s="49"/>
      <c r="F222" s="49"/>
      <c r="G222" s="50"/>
      <c r="H222" s="49"/>
      <c r="I222" s="49" t="s">
        <v>1052</v>
      </c>
      <c r="J222" s="49" t="s">
        <v>75</v>
      </c>
      <c r="K222" s="17" t="s">
        <v>1063</v>
      </c>
      <c r="L222" s="4"/>
      <c r="M222" s="211"/>
      <c r="N222" s="211"/>
    </row>
    <row r="223" spans="1:14" ht="45">
      <c r="A223" s="310"/>
      <c r="B223" s="332"/>
      <c r="C223" s="208" t="s">
        <v>283</v>
      </c>
      <c r="D223" s="208" t="s">
        <v>69</v>
      </c>
      <c r="E223" s="208"/>
      <c r="F223" s="208"/>
      <c r="G223" s="16"/>
      <c r="H223" s="208" t="s">
        <v>1053</v>
      </c>
      <c r="I223" s="208"/>
      <c r="J223" s="208" t="s">
        <v>76</v>
      </c>
      <c r="K223" s="208"/>
      <c r="L223" s="4"/>
      <c r="M223" s="211"/>
      <c r="N223" s="211"/>
    </row>
    <row r="224" spans="1:14" ht="45">
      <c r="A224" s="310"/>
      <c r="B224" s="332"/>
      <c r="C224" s="49" t="s">
        <v>284</v>
      </c>
      <c r="D224" s="49"/>
      <c r="E224" s="49"/>
      <c r="F224" s="49"/>
      <c r="G224" s="50"/>
      <c r="H224" s="49" t="s">
        <v>1064</v>
      </c>
      <c r="I224" s="49"/>
      <c r="J224" s="49" t="s">
        <v>76</v>
      </c>
      <c r="K224" s="17"/>
      <c r="L224" s="4"/>
      <c r="M224" s="211"/>
      <c r="N224" s="211"/>
    </row>
    <row r="225" spans="1:14" ht="30">
      <c r="A225" s="310"/>
      <c r="B225" s="332"/>
      <c r="C225" s="182" t="s">
        <v>63</v>
      </c>
      <c r="D225" s="182"/>
      <c r="E225" s="182" t="s">
        <v>83</v>
      </c>
      <c r="F225" s="182">
        <v>1000000</v>
      </c>
      <c r="G225" s="182">
        <v>262</v>
      </c>
      <c r="H225" s="182"/>
      <c r="I225" s="182"/>
      <c r="J225" s="182" t="s">
        <v>76</v>
      </c>
      <c r="K225" s="182" t="s">
        <v>1362</v>
      </c>
      <c r="L225" s="4"/>
      <c r="M225" s="211"/>
      <c r="N225" s="211"/>
    </row>
    <row r="226" spans="1:14" ht="123" customHeight="1">
      <c r="A226" s="310"/>
      <c r="B226" s="332"/>
      <c r="C226" s="14" t="s">
        <v>100</v>
      </c>
      <c r="D226" s="211"/>
      <c r="E226" s="211"/>
      <c r="F226" s="211"/>
      <c r="G226" s="211"/>
      <c r="H226" s="211" t="s">
        <v>1360</v>
      </c>
      <c r="I226" s="211"/>
      <c r="J226" s="211"/>
      <c r="K226" s="211" t="s">
        <v>1361</v>
      </c>
      <c r="L226" s="4"/>
      <c r="M226" s="211"/>
      <c r="N226" s="211"/>
    </row>
    <row r="227" spans="1:14" ht="75">
      <c r="A227" s="311"/>
      <c r="B227" s="333"/>
      <c r="C227" s="14" t="s">
        <v>87</v>
      </c>
      <c r="D227" s="211"/>
      <c r="E227" s="211"/>
      <c r="F227" s="211"/>
      <c r="G227" s="211"/>
      <c r="H227" s="216" t="s">
        <v>1360</v>
      </c>
      <c r="I227" s="211"/>
      <c r="J227" s="211"/>
      <c r="K227" s="216" t="s">
        <v>1361</v>
      </c>
      <c r="L227" s="4"/>
      <c r="M227" s="57"/>
      <c r="N227" s="211"/>
    </row>
    <row r="228" spans="1:14" s="24" customFormat="1">
      <c r="A228" s="46"/>
      <c r="B228" s="46"/>
      <c r="C228" s="22"/>
      <c r="D228" s="23"/>
      <c r="E228" s="23"/>
      <c r="F228" s="23"/>
      <c r="G228" s="22"/>
      <c r="H228" s="23"/>
      <c r="I228" s="23"/>
      <c r="J228" s="23"/>
      <c r="K228" s="23"/>
      <c r="L228" s="4"/>
      <c r="M228" s="211"/>
      <c r="N228" s="211"/>
    </row>
    <row r="229" spans="1:14">
      <c r="A229" s="309" t="s">
        <v>1077</v>
      </c>
      <c r="B229" s="309" t="s">
        <v>1496</v>
      </c>
      <c r="C229" s="208" t="s">
        <v>61</v>
      </c>
      <c r="D229" s="208"/>
      <c r="E229" s="208" t="s">
        <v>83</v>
      </c>
      <c r="F229" s="208">
        <v>1000000</v>
      </c>
      <c r="G229" s="208">
        <v>260</v>
      </c>
      <c r="H229" s="208">
        <v>2</v>
      </c>
      <c r="I229" s="208"/>
      <c r="J229" s="208" t="s">
        <v>197</v>
      </c>
      <c r="K229" s="208"/>
      <c r="L229" s="4"/>
      <c r="M229" s="211"/>
      <c r="N229" s="211"/>
    </row>
    <row r="230" spans="1:14">
      <c r="A230" s="310"/>
      <c r="B230" s="310"/>
      <c r="C230" s="49" t="s">
        <v>62</v>
      </c>
      <c r="D230" s="49"/>
      <c r="E230" s="49" t="s">
        <v>58</v>
      </c>
      <c r="F230" s="49">
        <v>1000000</v>
      </c>
      <c r="G230" s="49">
        <v>264</v>
      </c>
      <c r="H230" s="49"/>
      <c r="I230" s="49"/>
      <c r="J230" s="49" t="s">
        <v>1050</v>
      </c>
      <c r="K230" s="49"/>
      <c r="L230" s="4"/>
      <c r="M230" s="211"/>
      <c r="N230" s="211"/>
    </row>
    <row r="231" spans="1:14" ht="30">
      <c r="A231" s="310"/>
      <c r="B231" s="310"/>
      <c r="C231" s="182" t="s">
        <v>1498</v>
      </c>
      <c r="D231" s="182"/>
      <c r="E231" s="182" t="s">
        <v>58</v>
      </c>
      <c r="F231" s="182">
        <v>1000000</v>
      </c>
      <c r="G231" s="182">
        <v>265</v>
      </c>
      <c r="H231" s="182"/>
      <c r="I231" s="182"/>
      <c r="J231" s="182" t="s">
        <v>1050</v>
      </c>
      <c r="K231" s="182"/>
      <c r="L231" s="4"/>
      <c r="M231" s="211"/>
      <c r="N231" s="211"/>
    </row>
    <row r="232" spans="1:14" ht="45">
      <c r="A232" s="310"/>
      <c r="B232" s="310"/>
      <c r="C232" s="208" t="s">
        <v>283</v>
      </c>
      <c r="D232" s="208" t="s">
        <v>69</v>
      </c>
      <c r="E232" s="208"/>
      <c r="F232" s="208"/>
      <c r="G232" s="16"/>
      <c r="H232" s="208" t="s">
        <v>1053</v>
      </c>
      <c r="I232" s="208"/>
      <c r="J232" s="208" t="s">
        <v>75</v>
      </c>
      <c r="K232" s="208" t="s">
        <v>1070</v>
      </c>
      <c r="L232" s="4"/>
      <c r="M232" s="211"/>
      <c r="N232" s="211"/>
    </row>
    <row r="233" spans="1:14" ht="60">
      <c r="A233" s="310"/>
      <c r="B233" s="310"/>
      <c r="C233" s="49" t="s">
        <v>284</v>
      </c>
      <c r="D233" s="49"/>
      <c r="E233" s="49"/>
      <c r="F233" s="49"/>
      <c r="G233" s="50"/>
      <c r="H233" s="49"/>
      <c r="I233" s="49" t="s">
        <v>1052</v>
      </c>
      <c r="J233" s="49" t="s">
        <v>75</v>
      </c>
      <c r="K233" s="17" t="s">
        <v>1063</v>
      </c>
      <c r="L233" s="4"/>
      <c r="M233" s="211"/>
      <c r="N233" s="211"/>
    </row>
    <row r="234" spans="1:14" ht="45">
      <c r="A234" s="310"/>
      <c r="B234" s="310"/>
      <c r="C234" s="208" t="s">
        <v>283</v>
      </c>
      <c r="D234" s="208" t="s">
        <v>69</v>
      </c>
      <c r="E234" s="208"/>
      <c r="F234" s="208"/>
      <c r="G234" s="16"/>
      <c r="H234" s="208" t="s">
        <v>1053</v>
      </c>
      <c r="I234" s="208"/>
      <c r="J234" s="208" t="s">
        <v>76</v>
      </c>
      <c r="K234" s="208"/>
      <c r="L234" s="4"/>
      <c r="M234" s="211"/>
      <c r="N234" s="211"/>
    </row>
    <row r="235" spans="1:14" ht="45">
      <c r="A235" s="310"/>
      <c r="B235" s="310"/>
      <c r="C235" s="49" t="s">
        <v>284</v>
      </c>
      <c r="D235" s="49"/>
      <c r="E235" s="49"/>
      <c r="F235" s="49"/>
      <c r="G235" s="50"/>
      <c r="H235" s="49" t="s">
        <v>1064</v>
      </c>
      <c r="I235" s="49"/>
      <c r="J235" s="49" t="s">
        <v>76</v>
      </c>
      <c r="K235" s="17"/>
      <c r="L235" s="4"/>
      <c r="M235" s="211"/>
      <c r="N235" s="211"/>
    </row>
    <row r="236" spans="1:14" ht="30">
      <c r="A236" s="310"/>
      <c r="B236" s="310"/>
      <c r="C236" s="182" t="s">
        <v>1498</v>
      </c>
      <c r="D236" s="182"/>
      <c r="E236" s="182" t="s">
        <v>58</v>
      </c>
      <c r="F236" s="182">
        <v>1000000</v>
      </c>
      <c r="G236" s="182">
        <v>261</v>
      </c>
      <c r="H236" s="182"/>
      <c r="I236" s="182"/>
      <c r="J236" s="182" t="s">
        <v>76</v>
      </c>
      <c r="K236" s="182" t="s">
        <v>1079</v>
      </c>
      <c r="L236" s="4"/>
      <c r="M236" s="211"/>
      <c r="N236" s="211"/>
    </row>
    <row r="237" spans="1:14" ht="60">
      <c r="A237" s="310"/>
      <c r="B237" s="310"/>
      <c r="C237" s="14" t="s">
        <v>100</v>
      </c>
      <c r="D237" s="211"/>
      <c r="E237" s="211"/>
      <c r="F237" s="211"/>
      <c r="G237" s="211"/>
      <c r="H237" s="211" t="s">
        <v>1071</v>
      </c>
      <c r="I237" s="211"/>
      <c r="J237" s="211"/>
      <c r="K237" s="211" t="s">
        <v>1357</v>
      </c>
      <c r="L237" s="4"/>
      <c r="M237" s="211"/>
      <c r="N237" s="211"/>
    </row>
    <row r="238" spans="1:14" ht="60">
      <c r="A238" s="311"/>
      <c r="B238" s="311"/>
      <c r="C238" s="14" t="s">
        <v>87</v>
      </c>
      <c r="D238" s="211"/>
      <c r="E238" s="211"/>
      <c r="F238" s="211"/>
      <c r="G238" s="211"/>
      <c r="H238" s="216" t="s">
        <v>1071</v>
      </c>
      <c r="I238" s="211"/>
      <c r="J238" s="211"/>
      <c r="K238" s="216" t="s">
        <v>1357</v>
      </c>
      <c r="L238" s="4"/>
      <c r="M238" s="57"/>
      <c r="N238" s="211"/>
    </row>
    <row r="239" spans="1:14" s="24" customFormat="1">
      <c r="A239" s="46"/>
      <c r="B239" s="46"/>
      <c r="C239" s="22"/>
      <c r="D239" s="23"/>
      <c r="E239" s="23"/>
      <c r="F239" s="23"/>
      <c r="G239" s="22"/>
      <c r="H239" s="23"/>
      <c r="I239" s="23"/>
      <c r="J239" s="23"/>
      <c r="K239" s="23"/>
      <c r="L239" s="4"/>
      <c r="M239" s="211"/>
      <c r="N239" s="211"/>
    </row>
    <row r="240" spans="1:14">
      <c r="A240" s="309" t="s">
        <v>1078</v>
      </c>
      <c r="B240" s="309" t="s">
        <v>1355</v>
      </c>
      <c r="C240" s="208" t="s">
        <v>61</v>
      </c>
      <c r="D240" s="208"/>
      <c r="E240" s="208" t="s">
        <v>83</v>
      </c>
      <c r="F240" s="208">
        <v>1000000</v>
      </c>
      <c r="G240" s="208">
        <v>260</v>
      </c>
      <c r="H240" s="208">
        <v>2</v>
      </c>
      <c r="I240" s="208"/>
      <c r="J240" s="208" t="s">
        <v>197</v>
      </c>
      <c r="K240" s="208"/>
      <c r="L240" s="4"/>
      <c r="M240" s="211"/>
      <c r="N240" s="211"/>
    </row>
    <row r="241" spans="1:14">
      <c r="A241" s="310"/>
      <c r="B241" s="310"/>
      <c r="C241" s="49" t="s">
        <v>62</v>
      </c>
      <c r="D241" s="49"/>
      <c r="E241" s="49" t="s">
        <v>58</v>
      </c>
      <c r="F241" s="49">
        <v>1000000</v>
      </c>
      <c r="G241" s="49">
        <v>264</v>
      </c>
      <c r="H241" s="49"/>
      <c r="I241" s="49"/>
      <c r="J241" s="49" t="s">
        <v>1050</v>
      </c>
      <c r="K241" s="49"/>
      <c r="L241" s="4"/>
      <c r="M241" s="211"/>
      <c r="N241" s="211"/>
    </row>
    <row r="242" spans="1:14">
      <c r="A242" s="310"/>
      <c r="B242" s="310"/>
      <c r="C242" s="182" t="s">
        <v>63</v>
      </c>
      <c r="D242" s="182"/>
      <c r="E242" s="182" t="s">
        <v>83</v>
      </c>
      <c r="F242" s="182">
        <v>1000000</v>
      </c>
      <c r="G242" s="182">
        <v>259</v>
      </c>
      <c r="H242" s="182"/>
      <c r="I242" s="182"/>
      <c r="J242" s="182" t="s">
        <v>1050</v>
      </c>
      <c r="K242" s="182"/>
      <c r="L242" s="4"/>
      <c r="M242" s="211"/>
      <c r="N242" s="211"/>
    </row>
    <row r="243" spans="1:14" ht="45">
      <c r="A243" s="310"/>
      <c r="B243" s="310"/>
      <c r="C243" s="208" t="s">
        <v>283</v>
      </c>
      <c r="D243" s="208" t="s">
        <v>69</v>
      </c>
      <c r="E243" s="208"/>
      <c r="F243" s="208"/>
      <c r="G243" s="16"/>
      <c r="H243" s="208" t="s">
        <v>1053</v>
      </c>
      <c r="I243" s="208"/>
      <c r="J243" s="208" t="s">
        <v>75</v>
      </c>
      <c r="K243" s="208" t="s">
        <v>1055</v>
      </c>
      <c r="L243" s="4"/>
      <c r="M243" s="211"/>
      <c r="N243" s="211"/>
    </row>
    <row r="244" spans="1:14" ht="60">
      <c r="A244" s="310"/>
      <c r="B244" s="310"/>
      <c r="C244" s="49" t="s">
        <v>284</v>
      </c>
      <c r="D244" s="49"/>
      <c r="E244" s="49"/>
      <c r="F244" s="49"/>
      <c r="G244" s="50"/>
      <c r="H244" s="49"/>
      <c r="I244" s="49" t="s">
        <v>1052</v>
      </c>
      <c r="J244" s="49" t="s">
        <v>75</v>
      </c>
      <c r="K244" s="17" t="s">
        <v>1063</v>
      </c>
      <c r="L244" s="4"/>
      <c r="M244" s="211"/>
      <c r="N244" s="211"/>
    </row>
    <row r="245" spans="1:14" ht="45">
      <c r="A245" s="310"/>
      <c r="B245" s="310"/>
      <c r="C245" s="208" t="s">
        <v>283</v>
      </c>
      <c r="D245" s="208" t="s">
        <v>69</v>
      </c>
      <c r="E245" s="208"/>
      <c r="F245" s="208"/>
      <c r="G245" s="16"/>
      <c r="H245" s="208" t="s">
        <v>1053</v>
      </c>
      <c r="I245" s="208"/>
      <c r="J245" s="208" t="s">
        <v>76</v>
      </c>
      <c r="K245" s="208"/>
      <c r="L245" s="4"/>
      <c r="M245" s="211"/>
      <c r="N245" s="211"/>
    </row>
    <row r="246" spans="1:14" ht="45">
      <c r="A246" s="310"/>
      <c r="B246" s="310"/>
      <c r="C246" s="49" t="s">
        <v>284</v>
      </c>
      <c r="D246" s="49"/>
      <c r="E246" s="49"/>
      <c r="F246" s="49"/>
      <c r="G246" s="50"/>
      <c r="H246" s="49" t="s">
        <v>1064</v>
      </c>
      <c r="I246" s="49"/>
      <c r="J246" s="49" t="s">
        <v>76</v>
      </c>
      <c r="K246" s="17"/>
      <c r="L246" s="4"/>
      <c r="M246" s="211"/>
      <c r="N246" s="211"/>
    </row>
    <row r="247" spans="1:14" ht="30">
      <c r="A247" s="310"/>
      <c r="B247" s="310"/>
      <c r="C247" s="182" t="s">
        <v>63</v>
      </c>
      <c r="D247" s="182"/>
      <c r="E247" s="182" t="s">
        <v>83</v>
      </c>
      <c r="F247" s="182">
        <v>1000000</v>
      </c>
      <c r="G247" s="182">
        <v>261</v>
      </c>
      <c r="H247" s="182"/>
      <c r="I247" s="182"/>
      <c r="J247" s="182" t="s">
        <v>76</v>
      </c>
      <c r="K247" s="182" t="s">
        <v>1080</v>
      </c>
      <c r="L247" s="4"/>
      <c r="M247" s="211"/>
      <c r="N247" s="211"/>
    </row>
    <row r="248" spans="1:14" ht="45">
      <c r="A248" s="310"/>
      <c r="B248" s="310"/>
      <c r="C248" s="14" t="s">
        <v>100</v>
      </c>
      <c r="D248" s="211"/>
      <c r="E248" s="211"/>
      <c r="F248" s="211"/>
      <c r="G248" s="211"/>
      <c r="H248" s="211" t="s">
        <v>1074</v>
      </c>
      <c r="I248" s="211"/>
      <c r="J248" s="211"/>
      <c r="K248" s="211" t="s">
        <v>1180</v>
      </c>
      <c r="L248" s="4"/>
      <c r="M248" s="211"/>
      <c r="N248" s="211"/>
    </row>
    <row r="249" spans="1:14" ht="45">
      <c r="A249" s="311"/>
      <c r="B249" s="311"/>
      <c r="C249" s="14" t="s">
        <v>87</v>
      </c>
      <c r="D249" s="211"/>
      <c r="E249" s="211"/>
      <c r="F249" s="211"/>
      <c r="G249" s="211"/>
      <c r="H249" s="211" t="s">
        <v>1074</v>
      </c>
      <c r="I249" s="211"/>
      <c r="J249" s="211"/>
      <c r="K249" s="211" t="s">
        <v>1180</v>
      </c>
      <c r="L249" s="4"/>
      <c r="M249" s="57"/>
      <c r="N249" s="211"/>
    </row>
    <row r="250" spans="1:14" s="24" customFormat="1">
      <c r="A250" s="46"/>
      <c r="B250" s="46"/>
      <c r="C250" s="22"/>
      <c r="D250" s="23"/>
      <c r="E250" s="23"/>
      <c r="F250" s="23"/>
      <c r="G250" s="22"/>
      <c r="H250" s="23"/>
      <c r="I250" s="23"/>
      <c r="J250" s="23"/>
      <c r="K250" s="23"/>
      <c r="L250" s="4"/>
      <c r="M250" s="211"/>
      <c r="N250" s="211"/>
    </row>
    <row r="251" spans="1:14">
      <c r="A251" s="309" t="s">
        <v>1085</v>
      </c>
      <c r="B251" s="309" t="s">
        <v>1354</v>
      </c>
      <c r="C251" s="208" t="s">
        <v>61</v>
      </c>
      <c r="D251" s="208"/>
      <c r="E251" s="208" t="s">
        <v>83</v>
      </c>
      <c r="F251" s="208">
        <v>1000000</v>
      </c>
      <c r="G251" s="208">
        <v>260</v>
      </c>
      <c r="H251" s="208">
        <v>2</v>
      </c>
      <c r="I251" s="208"/>
      <c r="J251" s="208" t="s">
        <v>197</v>
      </c>
      <c r="K251" s="208"/>
      <c r="L251" s="4"/>
      <c r="M251" s="211"/>
      <c r="N251" s="211"/>
    </row>
    <row r="252" spans="1:14">
      <c r="A252" s="310"/>
      <c r="B252" s="310"/>
      <c r="C252" s="49" t="s">
        <v>62</v>
      </c>
      <c r="D252" s="49"/>
      <c r="E252" s="49" t="s">
        <v>58</v>
      </c>
      <c r="F252" s="49">
        <v>500000</v>
      </c>
      <c r="G252" s="49">
        <v>264</v>
      </c>
      <c r="H252" s="49"/>
      <c r="I252" s="49"/>
      <c r="J252" s="49" t="s">
        <v>1050</v>
      </c>
      <c r="K252" s="49"/>
      <c r="L252" s="4"/>
      <c r="M252" s="211"/>
      <c r="N252" s="211"/>
    </row>
    <row r="253" spans="1:14">
      <c r="A253" s="310"/>
      <c r="B253" s="310"/>
      <c r="C253" s="182" t="s">
        <v>63</v>
      </c>
      <c r="D253" s="182"/>
      <c r="E253" s="182" t="s">
        <v>83</v>
      </c>
      <c r="F253" s="182">
        <v>1000000</v>
      </c>
      <c r="G253" s="182">
        <v>259</v>
      </c>
      <c r="H253" s="182"/>
      <c r="I253" s="182"/>
      <c r="J253" s="182" t="s">
        <v>1050</v>
      </c>
      <c r="K253" s="182"/>
      <c r="L253" s="4"/>
      <c r="M253" s="211"/>
      <c r="N253" s="211"/>
    </row>
    <row r="254" spans="1:14" ht="45">
      <c r="A254" s="310"/>
      <c r="B254" s="310"/>
      <c r="C254" s="208" t="s">
        <v>283</v>
      </c>
      <c r="D254" s="208" t="s">
        <v>69</v>
      </c>
      <c r="E254" s="208"/>
      <c r="F254" s="208"/>
      <c r="G254" s="16"/>
      <c r="H254" s="208" t="s">
        <v>1053</v>
      </c>
      <c r="I254" s="208"/>
      <c r="J254" s="208" t="s">
        <v>75</v>
      </c>
      <c r="K254" s="208" t="s">
        <v>1055</v>
      </c>
      <c r="L254" s="4"/>
      <c r="M254" s="211"/>
      <c r="N254" s="211"/>
    </row>
    <row r="255" spans="1:14" ht="90">
      <c r="A255" s="310"/>
      <c r="B255" s="310"/>
      <c r="C255" s="49" t="s">
        <v>284</v>
      </c>
      <c r="D255" s="49"/>
      <c r="E255" s="49"/>
      <c r="F255" s="49"/>
      <c r="G255" s="50"/>
      <c r="H255" s="49"/>
      <c r="I255" s="49" t="s">
        <v>1052</v>
      </c>
      <c r="J255" s="49" t="s">
        <v>75</v>
      </c>
      <c r="K255" s="17" t="s">
        <v>1082</v>
      </c>
      <c r="L255" s="4"/>
      <c r="M255" s="211"/>
      <c r="N255" s="211"/>
    </row>
    <row r="256" spans="1:14" ht="45">
      <c r="A256" s="310"/>
      <c r="B256" s="310"/>
      <c r="C256" s="208" t="s">
        <v>283</v>
      </c>
      <c r="D256" s="208" t="s">
        <v>69</v>
      </c>
      <c r="E256" s="208"/>
      <c r="F256" s="208"/>
      <c r="G256" s="16"/>
      <c r="H256" s="208" t="s">
        <v>1086</v>
      </c>
      <c r="I256" s="208"/>
      <c r="J256" s="208" t="s">
        <v>76</v>
      </c>
      <c r="K256" s="208"/>
      <c r="L256" s="4"/>
      <c r="M256" s="211"/>
      <c r="N256" s="211"/>
    </row>
    <row r="257" spans="1:14" ht="45">
      <c r="A257" s="310"/>
      <c r="B257" s="310"/>
      <c r="C257" s="49" t="s">
        <v>284</v>
      </c>
      <c r="D257" s="49"/>
      <c r="E257" s="49"/>
      <c r="F257" s="49"/>
      <c r="G257" s="50"/>
      <c r="H257" s="49" t="s">
        <v>1086</v>
      </c>
      <c r="I257" s="49"/>
      <c r="J257" s="49" t="s">
        <v>76</v>
      </c>
      <c r="K257" s="17"/>
      <c r="L257" s="4"/>
      <c r="M257" s="211"/>
      <c r="N257" s="211"/>
    </row>
    <row r="258" spans="1:14" ht="30">
      <c r="A258" s="310"/>
      <c r="B258" s="310"/>
      <c r="C258" s="182" t="s">
        <v>63</v>
      </c>
      <c r="D258" s="182"/>
      <c r="E258" s="182" t="s">
        <v>83</v>
      </c>
      <c r="F258" s="182"/>
      <c r="G258" s="182"/>
      <c r="H258" s="182" t="s">
        <v>1086</v>
      </c>
      <c r="I258" s="182"/>
      <c r="J258" s="182" t="s">
        <v>76</v>
      </c>
      <c r="K258" s="182"/>
      <c r="L258" s="4"/>
      <c r="M258" s="211"/>
      <c r="N258" s="211"/>
    </row>
    <row r="259" spans="1:14" ht="30">
      <c r="A259" s="310"/>
      <c r="B259" s="310"/>
      <c r="C259" s="14" t="s">
        <v>100</v>
      </c>
      <c r="D259" s="211"/>
      <c r="E259" s="211"/>
      <c r="F259" s="211"/>
      <c r="G259" s="211"/>
      <c r="H259" s="211" t="s">
        <v>1086</v>
      </c>
      <c r="I259" s="211"/>
      <c r="J259" s="211"/>
      <c r="K259" s="211" t="s">
        <v>1181</v>
      </c>
      <c r="L259" s="4"/>
      <c r="M259" s="211"/>
      <c r="N259" s="211"/>
    </row>
    <row r="260" spans="1:14" ht="30">
      <c r="A260" s="311"/>
      <c r="B260" s="311"/>
      <c r="C260" s="14" t="s">
        <v>87</v>
      </c>
      <c r="D260" s="211"/>
      <c r="E260" s="211"/>
      <c r="F260" s="211"/>
      <c r="G260" s="211"/>
      <c r="H260" s="211" t="s">
        <v>1086</v>
      </c>
      <c r="I260" s="211"/>
      <c r="J260" s="211"/>
      <c r="K260" s="211" t="s">
        <v>1181</v>
      </c>
      <c r="L260" s="4"/>
      <c r="M260" s="57"/>
      <c r="N260" s="211"/>
    </row>
    <row r="261" spans="1:14" s="24" customFormat="1">
      <c r="A261" s="46"/>
      <c r="B261" s="46"/>
      <c r="C261" s="22"/>
      <c r="D261" s="23"/>
      <c r="E261" s="23"/>
      <c r="F261" s="23"/>
      <c r="G261" s="22"/>
      <c r="H261" s="23"/>
      <c r="I261" s="23"/>
      <c r="J261" s="23"/>
      <c r="K261" s="23"/>
      <c r="L261" s="4"/>
      <c r="M261" s="211"/>
      <c r="N261" s="211"/>
    </row>
    <row r="262" spans="1:14">
      <c r="A262" s="309" t="s">
        <v>1087</v>
      </c>
      <c r="B262" s="309" t="s">
        <v>1345</v>
      </c>
      <c r="C262" s="208" t="s">
        <v>61</v>
      </c>
      <c r="D262" s="208"/>
      <c r="E262" s="208" t="s">
        <v>83</v>
      </c>
      <c r="F262" s="208">
        <v>1000000</v>
      </c>
      <c r="G262" s="208">
        <v>319</v>
      </c>
      <c r="H262" s="208">
        <v>2</v>
      </c>
      <c r="I262" s="208"/>
      <c r="J262" s="208" t="s">
        <v>197</v>
      </c>
      <c r="K262" s="208"/>
      <c r="L262" s="4"/>
      <c r="M262" s="211"/>
      <c r="N262" s="211"/>
    </row>
    <row r="263" spans="1:14">
      <c r="A263" s="310"/>
      <c r="B263" s="310"/>
      <c r="C263" s="49" t="s">
        <v>62</v>
      </c>
      <c r="D263" s="49"/>
      <c r="E263" s="49" t="s">
        <v>58</v>
      </c>
      <c r="F263" s="49">
        <v>500000</v>
      </c>
      <c r="G263" s="49">
        <v>320</v>
      </c>
      <c r="H263" s="49"/>
      <c r="I263" s="49"/>
      <c r="J263" s="49" t="s">
        <v>1050</v>
      </c>
      <c r="K263" s="49"/>
      <c r="L263" s="4"/>
      <c r="M263" s="211"/>
      <c r="N263" s="211"/>
    </row>
    <row r="264" spans="1:14">
      <c r="A264" s="310"/>
      <c r="B264" s="310"/>
      <c r="C264" s="182" t="s">
        <v>63</v>
      </c>
      <c r="D264" s="182"/>
      <c r="E264" s="182" t="s">
        <v>58</v>
      </c>
      <c r="F264" s="182">
        <v>1000000</v>
      </c>
      <c r="G264" s="182">
        <v>320.5</v>
      </c>
      <c r="H264" s="182"/>
      <c r="I264" s="182"/>
      <c r="J264" s="182" t="s">
        <v>1050</v>
      </c>
      <c r="K264" s="182"/>
      <c r="L264" s="4"/>
      <c r="M264" s="211"/>
      <c r="N264" s="211"/>
    </row>
    <row r="265" spans="1:14" ht="45">
      <c r="A265" s="310"/>
      <c r="B265" s="310"/>
      <c r="C265" s="208" t="s">
        <v>283</v>
      </c>
      <c r="D265" s="208" t="s">
        <v>69</v>
      </c>
      <c r="E265" s="208"/>
      <c r="F265" s="208"/>
      <c r="G265" s="16"/>
      <c r="H265" s="208" t="s">
        <v>1340</v>
      </c>
      <c r="I265" s="208"/>
      <c r="J265" s="208" t="s">
        <v>75</v>
      </c>
      <c r="K265" s="208" t="s">
        <v>1341</v>
      </c>
      <c r="L265" s="4"/>
      <c r="M265" s="211"/>
      <c r="N265" s="211"/>
    </row>
    <row r="266" spans="1:14" ht="45">
      <c r="A266" s="310"/>
      <c r="B266" s="310"/>
      <c r="C266" s="49" t="s">
        <v>284</v>
      </c>
      <c r="D266" s="49"/>
      <c r="E266" s="49"/>
      <c r="F266" s="49"/>
      <c r="G266" s="50"/>
      <c r="H266" s="49" t="s">
        <v>1340</v>
      </c>
      <c r="I266" s="49"/>
      <c r="J266" s="49" t="s">
        <v>75</v>
      </c>
      <c r="K266" s="17"/>
      <c r="L266" s="4"/>
      <c r="M266" s="211"/>
      <c r="N266" s="211"/>
    </row>
    <row r="267" spans="1:14">
      <c r="A267" s="310"/>
      <c r="B267" s="310"/>
      <c r="C267" s="182" t="s">
        <v>63</v>
      </c>
      <c r="D267" s="182"/>
      <c r="E267" s="182" t="s">
        <v>58</v>
      </c>
      <c r="F267" s="182">
        <v>1000000</v>
      </c>
      <c r="G267" s="182">
        <v>320.5</v>
      </c>
      <c r="H267" s="182"/>
      <c r="I267" s="182"/>
      <c r="J267" s="182" t="s">
        <v>75</v>
      </c>
      <c r="K267" s="182"/>
      <c r="L267" s="4"/>
      <c r="M267" s="214"/>
      <c r="N267" s="214"/>
    </row>
    <row r="268" spans="1:14" ht="45">
      <c r="A268" s="310"/>
      <c r="B268" s="310"/>
      <c r="C268" s="208" t="s">
        <v>283</v>
      </c>
      <c r="D268" s="208" t="s">
        <v>69</v>
      </c>
      <c r="E268" s="208"/>
      <c r="F268" s="208"/>
      <c r="G268" s="16"/>
      <c r="H268" s="208"/>
      <c r="I268" s="208"/>
      <c r="J268" s="208" t="s">
        <v>76</v>
      </c>
      <c r="K268" s="208"/>
      <c r="L268" s="4"/>
      <c r="M268" s="211"/>
      <c r="N268" s="211"/>
    </row>
    <row r="269" spans="1:14" ht="45">
      <c r="A269" s="310"/>
      <c r="B269" s="310"/>
      <c r="C269" s="49" t="s">
        <v>284</v>
      </c>
      <c r="D269" s="49"/>
      <c r="E269" s="49"/>
      <c r="F269" s="49"/>
      <c r="G269" s="50"/>
      <c r="H269" s="49"/>
      <c r="I269" s="49" t="s">
        <v>1342</v>
      </c>
      <c r="J269" s="49" t="s">
        <v>76</v>
      </c>
      <c r="K269" s="17"/>
      <c r="L269" s="4"/>
      <c r="M269" s="211"/>
      <c r="N269" s="211"/>
    </row>
    <row r="270" spans="1:14">
      <c r="A270" s="310"/>
      <c r="B270" s="310"/>
      <c r="C270" s="182" t="s">
        <v>63</v>
      </c>
      <c r="D270" s="182"/>
      <c r="E270" s="182" t="s">
        <v>58</v>
      </c>
      <c r="F270" s="182"/>
      <c r="G270" s="182"/>
      <c r="H270" s="182"/>
      <c r="I270" s="182"/>
      <c r="J270" s="182" t="s">
        <v>76</v>
      </c>
      <c r="K270" s="182"/>
      <c r="L270" s="4"/>
      <c r="M270" s="211"/>
      <c r="N270" s="211"/>
    </row>
    <row r="271" spans="1:14" ht="30">
      <c r="A271" s="310"/>
      <c r="B271" s="310"/>
      <c r="C271" s="14" t="s">
        <v>100</v>
      </c>
      <c r="D271" s="211"/>
      <c r="E271" s="211"/>
      <c r="F271" s="211"/>
      <c r="G271" s="211"/>
      <c r="H271" s="211" t="s">
        <v>1340</v>
      </c>
      <c r="I271" s="211"/>
      <c r="J271" s="211"/>
      <c r="K271" s="211" t="s">
        <v>1344</v>
      </c>
      <c r="L271" s="4"/>
      <c r="M271" s="211"/>
      <c r="N271" s="211"/>
    </row>
    <row r="272" spans="1:14" ht="30">
      <c r="A272" s="311"/>
      <c r="B272" s="311"/>
      <c r="C272" s="14" t="s">
        <v>87</v>
      </c>
      <c r="D272" s="211"/>
      <c r="E272" s="211"/>
      <c r="F272" s="211"/>
      <c r="G272" s="211"/>
      <c r="H272" s="214" t="s">
        <v>1340</v>
      </c>
      <c r="I272" s="211"/>
      <c r="J272" s="211"/>
      <c r="K272" s="214" t="s">
        <v>1344</v>
      </c>
      <c r="L272" s="4"/>
      <c r="M272" s="57"/>
      <c r="N272" s="211"/>
    </row>
    <row r="273" spans="1:14" s="24" customFormat="1">
      <c r="A273" s="46"/>
      <c r="B273" s="46"/>
      <c r="C273" s="22"/>
      <c r="D273" s="23"/>
      <c r="E273" s="23"/>
      <c r="F273" s="23"/>
      <c r="G273" s="22"/>
      <c r="H273" s="23"/>
      <c r="I273" s="23"/>
      <c r="J273" s="23"/>
      <c r="K273" s="23"/>
      <c r="L273" s="4"/>
      <c r="M273" s="211"/>
      <c r="N273" s="211"/>
    </row>
    <row r="274" spans="1:14">
      <c r="A274" s="309" t="s">
        <v>1089</v>
      </c>
      <c r="B274" s="309" t="s">
        <v>1343</v>
      </c>
      <c r="C274" s="208" t="s">
        <v>61</v>
      </c>
      <c r="D274" s="208"/>
      <c r="E274" s="208" t="s">
        <v>83</v>
      </c>
      <c r="F274" s="208">
        <v>1000000</v>
      </c>
      <c r="G274" s="208">
        <v>260</v>
      </c>
      <c r="H274" s="208">
        <v>2</v>
      </c>
      <c r="I274" s="208"/>
      <c r="J274" s="208" t="s">
        <v>197</v>
      </c>
      <c r="K274" s="208"/>
      <c r="L274" s="4"/>
      <c r="M274" s="211"/>
      <c r="N274" s="211"/>
    </row>
    <row r="275" spans="1:14">
      <c r="A275" s="310"/>
      <c r="B275" s="310"/>
      <c r="C275" s="49" t="s">
        <v>62</v>
      </c>
      <c r="D275" s="49"/>
      <c r="E275" s="49" t="s">
        <v>58</v>
      </c>
      <c r="F275" s="49">
        <v>1000000</v>
      </c>
      <c r="G275" s="49">
        <v>264</v>
      </c>
      <c r="H275" s="49"/>
      <c r="I275" s="49"/>
      <c r="J275" s="49" t="s">
        <v>1050</v>
      </c>
      <c r="K275" s="49"/>
      <c r="L275" s="4"/>
      <c r="M275" s="211"/>
      <c r="N275" s="211"/>
    </row>
    <row r="276" spans="1:14">
      <c r="A276" s="310"/>
      <c r="B276" s="310"/>
      <c r="C276" s="182" t="s">
        <v>63</v>
      </c>
      <c r="D276" s="182"/>
      <c r="E276" s="182" t="s">
        <v>58</v>
      </c>
      <c r="F276" s="182">
        <v>500000</v>
      </c>
      <c r="G276" s="182">
        <v>263.5</v>
      </c>
      <c r="H276" s="182"/>
      <c r="I276" s="182"/>
      <c r="J276" s="182" t="s">
        <v>1050</v>
      </c>
      <c r="K276" s="182"/>
      <c r="L276" s="4"/>
      <c r="M276" s="211"/>
      <c r="N276" s="211"/>
    </row>
    <row r="277" spans="1:14" ht="45">
      <c r="A277" s="310"/>
      <c r="B277" s="310"/>
      <c r="C277" s="208" t="s">
        <v>283</v>
      </c>
      <c r="D277" s="208" t="s">
        <v>69</v>
      </c>
      <c r="E277" s="208"/>
      <c r="F277" s="208"/>
      <c r="G277" s="16"/>
      <c r="H277" s="208" t="s">
        <v>1332</v>
      </c>
      <c r="I277" s="208"/>
      <c r="J277" s="208" t="s">
        <v>75</v>
      </c>
      <c r="K277" s="208" t="s">
        <v>1331</v>
      </c>
      <c r="L277" s="4"/>
      <c r="M277" s="211"/>
      <c r="N277" s="211"/>
    </row>
    <row r="278" spans="1:14" ht="90">
      <c r="A278" s="310"/>
      <c r="B278" s="310"/>
      <c r="C278" s="213" t="s">
        <v>283</v>
      </c>
      <c r="D278" s="213"/>
      <c r="E278" s="213"/>
      <c r="F278" s="213"/>
      <c r="G278" s="213"/>
      <c r="H278" s="213"/>
      <c r="I278" s="213" t="s">
        <v>1333</v>
      </c>
      <c r="J278" s="213" t="s">
        <v>75</v>
      </c>
      <c r="K278" s="213" t="s">
        <v>1334</v>
      </c>
      <c r="L278" s="4"/>
      <c r="M278" s="211"/>
      <c r="N278" s="211"/>
    </row>
    <row r="279" spans="1:14" ht="45">
      <c r="A279" s="310"/>
      <c r="B279" s="310"/>
      <c r="C279" s="208" t="s">
        <v>283</v>
      </c>
      <c r="D279" s="208" t="s">
        <v>69</v>
      </c>
      <c r="E279" s="208"/>
      <c r="F279" s="208" t="s">
        <v>97</v>
      </c>
      <c r="G279" s="16">
        <v>260</v>
      </c>
      <c r="H279" s="208" t="s">
        <v>1086</v>
      </c>
      <c r="I279" s="208"/>
      <c r="J279" s="208" t="s">
        <v>75</v>
      </c>
      <c r="K279" s="208"/>
      <c r="L279" s="4"/>
      <c r="M279" s="211"/>
      <c r="N279" s="211"/>
    </row>
    <row r="280" spans="1:14" ht="45">
      <c r="A280" s="310"/>
      <c r="B280" s="310"/>
      <c r="C280" s="213" t="s">
        <v>283</v>
      </c>
      <c r="D280" s="213" t="s">
        <v>69</v>
      </c>
      <c r="E280" s="213"/>
      <c r="F280" s="213"/>
      <c r="G280" s="16"/>
      <c r="H280" s="213" t="s">
        <v>1053</v>
      </c>
      <c r="I280" s="213"/>
      <c r="J280" s="213" t="s">
        <v>76</v>
      </c>
      <c r="K280" s="213"/>
      <c r="L280" s="4"/>
      <c r="M280" s="211"/>
      <c r="N280" s="211"/>
    </row>
    <row r="281" spans="1:14">
      <c r="A281" s="310"/>
      <c r="B281" s="310"/>
      <c r="C281" s="49" t="s">
        <v>62</v>
      </c>
      <c r="D281" s="49"/>
      <c r="E281" s="49" t="s">
        <v>58</v>
      </c>
      <c r="F281" s="49">
        <v>1000000</v>
      </c>
      <c r="G281" s="49">
        <v>264</v>
      </c>
      <c r="H281" s="49" t="s">
        <v>1074</v>
      </c>
      <c r="I281" s="49"/>
      <c r="J281" s="49" t="s">
        <v>76</v>
      </c>
      <c r="K281" s="49"/>
      <c r="L281" s="4"/>
      <c r="M281" s="211"/>
      <c r="N281" s="211"/>
    </row>
    <row r="282" spans="1:14" ht="60">
      <c r="A282" s="310"/>
      <c r="B282" s="310"/>
      <c r="C282" s="14" t="s">
        <v>100</v>
      </c>
      <c r="D282" s="211"/>
      <c r="E282" s="211"/>
      <c r="F282" s="211"/>
      <c r="G282" s="211"/>
      <c r="H282" s="211" t="s">
        <v>1088</v>
      </c>
      <c r="I282" s="211"/>
      <c r="J282" s="211" t="s">
        <v>76</v>
      </c>
      <c r="K282" s="211" t="s">
        <v>1335</v>
      </c>
      <c r="L282" s="4"/>
      <c r="M282" s="211"/>
      <c r="N282" s="211"/>
    </row>
    <row r="283" spans="1:14" ht="60">
      <c r="A283" s="311"/>
      <c r="B283" s="311"/>
      <c r="C283" s="14" t="s">
        <v>87</v>
      </c>
      <c r="D283" s="211"/>
      <c r="E283" s="211"/>
      <c r="F283" s="211"/>
      <c r="G283" s="211"/>
      <c r="H283" s="211" t="s">
        <v>1088</v>
      </c>
      <c r="I283" s="211"/>
      <c r="J283" s="211"/>
      <c r="K283" s="214" t="s">
        <v>1335</v>
      </c>
      <c r="L283" s="4"/>
      <c r="M283" s="57"/>
      <c r="N283" s="211" t="s">
        <v>24</v>
      </c>
    </row>
    <row r="284" spans="1:14" s="24" customFormat="1">
      <c r="A284" s="46"/>
      <c r="B284" s="46"/>
      <c r="C284" s="26"/>
      <c r="D284" s="66"/>
      <c r="E284" s="66"/>
      <c r="F284" s="66"/>
      <c r="G284" s="26"/>
      <c r="H284" s="66"/>
      <c r="I284" s="66"/>
      <c r="J284" s="66"/>
      <c r="K284" s="66"/>
      <c r="L284" s="215"/>
      <c r="M284" s="11"/>
      <c r="N284" s="11"/>
    </row>
    <row r="285" spans="1:14" ht="143.25" customHeight="1">
      <c r="A285" s="47" t="s">
        <v>1385</v>
      </c>
      <c r="B285" s="47" t="s">
        <v>1316</v>
      </c>
      <c r="C285" s="211"/>
      <c r="D285" s="211"/>
      <c r="E285" s="211"/>
      <c r="F285" s="211"/>
      <c r="G285" s="211"/>
      <c r="H285" s="211"/>
      <c r="I285" s="211"/>
      <c r="J285" s="211"/>
      <c r="K285" s="211"/>
      <c r="L285" s="211"/>
      <c r="M285" s="211" t="s">
        <v>440</v>
      </c>
      <c r="N285" s="211"/>
    </row>
    <row r="286" spans="1:14" ht="164.25" customHeight="1">
      <c r="A286" s="47" t="s">
        <v>1386</v>
      </c>
      <c r="B286" s="47" t="s">
        <v>1317</v>
      </c>
      <c r="C286" s="211"/>
      <c r="D286" s="211"/>
      <c r="E286" s="211"/>
      <c r="F286" s="211"/>
      <c r="G286" s="211"/>
      <c r="H286" s="211"/>
      <c r="I286" s="211"/>
      <c r="J286" s="211"/>
      <c r="K286" s="211"/>
      <c r="L286" s="211"/>
      <c r="M286" s="211" t="s">
        <v>1414</v>
      </c>
      <c r="N286" s="211"/>
    </row>
    <row r="287" spans="1:14" ht="135">
      <c r="A287" s="47" t="s">
        <v>1387</v>
      </c>
      <c r="B287" s="47" t="s">
        <v>1318</v>
      </c>
      <c r="C287" s="211"/>
      <c r="D287" s="211"/>
      <c r="E287" s="211"/>
      <c r="F287" s="211"/>
      <c r="G287" s="211"/>
      <c r="H287" s="211"/>
      <c r="I287" s="211"/>
      <c r="J287" s="211"/>
      <c r="K287" s="211"/>
      <c r="L287" s="211"/>
      <c r="M287" s="211" t="s">
        <v>37</v>
      </c>
      <c r="N287" s="211"/>
    </row>
    <row r="288" spans="1:14" ht="225.75" customHeight="1">
      <c r="A288" s="47" t="s">
        <v>1388</v>
      </c>
      <c r="B288" s="47" t="s">
        <v>1328</v>
      </c>
      <c r="C288" s="211"/>
      <c r="D288" s="211"/>
      <c r="E288" s="211"/>
      <c r="F288" s="211"/>
      <c r="G288" s="211"/>
      <c r="H288" s="211"/>
      <c r="I288" s="211"/>
      <c r="J288" s="211"/>
      <c r="K288" s="211"/>
      <c r="L288" s="211"/>
      <c r="M288" s="211"/>
      <c r="N288" s="211"/>
    </row>
    <row r="289" spans="1:14" ht="270" customHeight="1">
      <c r="A289" s="47" t="s">
        <v>1389</v>
      </c>
      <c r="B289" s="47" t="s">
        <v>1470</v>
      </c>
      <c r="C289" s="211"/>
      <c r="D289" s="211"/>
      <c r="E289" s="211"/>
      <c r="F289" s="211"/>
      <c r="G289" s="211"/>
      <c r="H289" s="211"/>
      <c r="I289" s="211"/>
      <c r="J289" s="211"/>
      <c r="K289" s="211"/>
      <c r="L289" s="211"/>
      <c r="M289" s="211" t="s">
        <v>37</v>
      </c>
      <c r="N289" s="211"/>
    </row>
    <row r="290" spans="1:14" ht="409.5">
      <c r="A290" s="47" t="s">
        <v>1390</v>
      </c>
      <c r="B290" s="47" t="s">
        <v>1319</v>
      </c>
      <c r="C290" s="211"/>
      <c r="D290" s="211"/>
      <c r="E290" s="211"/>
      <c r="F290" s="211"/>
      <c r="G290" s="211"/>
      <c r="H290" s="211"/>
      <c r="I290" s="211"/>
      <c r="J290" s="211"/>
      <c r="K290" s="211" t="s">
        <v>1406</v>
      </c>
      <c r="L290" s="211"/>
      <c r="M290" s="211" t="s">
        <v>1415</v>
      </c>
      <c r="N290" s="211"/>
    </row>
    <row r="291" spans="1:14" ht="135">
      <c r="A291" s="47" t="s">
        <v>1391</v>
      </c>
      <c r="B291" s="47" t="s">
        <v>1320</v>
      </c>
      <c r="C291" s="211"/>
      <c r="D291" s="211"/>
      <c r="E291" s="211"/>
      <c r="F291" s="211"/>
      <c r="G291" s="211"/>
      <c r="H291" s="211"/>
      <c r="I291" s="211"/>
      <c r="J291" s="211"/>
      <c r="K291" s="211"/>
      <c r="L291" s="211"/>
      <c r="M291" s="211" t="s">
        <v>37</v>
      </c>
      <c r="N291" s="211"/>
    </row>
    <row r="292" spans="1:14" ht="210">
      <c r="A292" s="47" t="s">
        <v>1392</v>
      </c>
      <c r="B292" s="47" t="s">
        <v>1321</v>
      </c>
      <c r="C292" s="211"/>
      <c r="D292" s="211"/>
      <c r="E292" s="211"/>
      <c r="F292" s="211"/>
      <c r="G292" s="211"/>
      <c r="H292" s="211"/>
      <c r="I292" s="211"/>
      <c r="J292" s="211"/>
      <c r="K292" s="211"/>
      <c r="L292" s="211"/>
      <c r="M292" s="211" t="s">
        <v>37</v>
      </c>
      <c r="N292" s="211"/>
    </row>
    <row r="293" spans="1:14" ht="167.25" customHeight="1">
      <c r="A293" s="47" t="s">
        <v>1393</v>
      </c>
      <c r="B293" s="47" t="s">
        <v>1322</v>
      </c>
      <c r="C293" s="211"/>
      <c r="D293" s="211"/>
      <c r="E293" s="211"/>
      <c r="F293" s="211"/>
      <c r="G293" s="211"/>
      <c r="H293" s="211"/>
      <c r="I293" s="211"/>
      <c r="J293" s="211"/>
      <c r="K293" s="211"/>
      <c r="L293" s="211"/>
      <c r="M293" s="211" t="s">
        <v>37</v>
      </c>
      <c r="N293" s="211"/>
    </row>
    <row r="294" spans="1:14" ht="243" customHeight="1">
      <c r="A294" s="47" t="s">
        <v>1394</v>
      </c>
      <c r="B294" s="47" t="s">
        <v>1330</v>
      </c>
      <c r="C294" s="211"/>
      <c r="D294" s="211"/>
      <c r="E294" s="211"/>
      <c r="F294" s="211"/>
      <c r="G294" s="211"/>
      <c r="H294" s="211"/>
      <c r="I294" s="211"/>
      <c r="J294" s="211"/>
      <c r="K294" s="211"/>
      <c r="L294" s="211"/>
      <c r="M294" s="211" t="s">
        <v>37</v>
      </c>
      <c r="N294" s="211"/>
    </row>
    <row r="295" spans="1:14" ht="280.5" customHeight="1">
      <c r="A295" s="47" t="s">
        <v>1395</v>
      </c>
      <c r="B295" s="47" t="s">
        <v>1324</v>
      </c>
      <c r="C295" s="211"/>
      <c r="D295" s="211"/>
      <c r="E295" s="211"/>
      <c r="F295" s="211"/>
      <c r="G295" s="211"/>
      <c r="H295" s="211"/>
      <c r="I295" s="211"/>
      <c r="J295" s="211"/>
      <c r="K295" s="211"/>
      <c r="L295" s="211"/>
      <c r="M295" s="211" t="s">
        <v>1421</v>
      </c>
      <c r="N295" s="211"/>
    </row>
    <row r="296" spans="1:14" ht="291.75" customHeight="1">
      <c r="A296" s="47" t="s">
        <v>1396</v>
      </c>
      <c r="B296" s="47" t="s">
        <v>1323</v>
      </c>
      <c r="C296" s="211"/>
      <c r="D296" s="211"/>
      <c r="E296" s="211"/>
      <c r="F296" s="211"/>
      <c r="G296" s="211"/>
      <c r="H296" s="211"/>
      <c r="I296" s="211"/>
      <c r="J296" s="211"/>
      <c r="K296" s="211"/>
      <c r="L296" s="211"/>
      <c r="M296" s="211" t="s">
        <v>1420</v>
      </c>
      <c r="N296" s="211"/>
    </row>
    <row r="297" spans="1:14" ht="135">
      <c r="A297" s="47" t="s">
        <v>1397</v>
      </c>
      <c r="B297" s="47" t="s">
        <v>1325</v>
      </c>
      <c r="C297" s="211"/>
      <c r="D297" s="211"/>
      <c r="E297" s="211"/>
      <c r="F297" s="211"/>
      <c r="G297" s="211"/>
      <c r="H297" s="211"/>
      <c r="I297" s="211"/>
      <c r="J297" s="211"/>
      <c r="K297" s="211"/>
      <c r="L297" s="211"/>
      <c r="M297" s="211" t="s">
        <v>37</v>
      </c>
      <c r="N297" s="211"/>
    </row>
    <row r="298" spans="1:14" ht="210">
      <c r="A298" s="47" t="s">
        <v>1398</v>
      </c>
      <c r="B298" s="47" t="s">
        <v>1326</v>
      </c>
      <c r="C298" s="211"/>
      <c r="D298" s="211"/>
      <c r="E298" s="211"/>
      <c r="F298" s="211"/>
      <c r="G298" s="211"/>
      <c r="H298" s="211"/>
      <c r="I298" s="211"/>
      <c r="J298" s="211"/>
      <c r="K298" s="211"/>
      <c r="L298" s="211"/>
      <c r="M298" s="211" t="s">
        <v>37</v>
      </c>
      <c r="N298" s="211"/>
    </row>
    <row r="299" spans="1:14" ht="174.75" customHeight="1">
      <c r="A299" s="47" t="s">
        <v>1399</v>
      </c>
      <c r="B299" s="47" t="s">
        <v>1327</v>
      </c>
      <c r="C299" s="211"/>
      <c r="D299" s="211"/>
      <c r="E299" s="211"/>
      <c r="F299" s="211"/>
      <c r="G299" s="211"/>
      <c r="H299" s="211"/>
      <c r="I299" s="211"/>
      <c r="J299" s="211"/>
      <c r="K299" s="211"/>
      <c r="L299" s="211"/>
      <c r="M299" s="211" t="s">
        <v>37</v>
      </c>
      <c r="N299" s="211"/>
    </row>
    <row r="300" spans="1:14" ht="195">
      <c r="A300" s="47" t="s">
        <v>1400</v>
      </c>
      <c r="B300" s="47" t="s">
        <v>1329</v>
      </c>
      <c r="C300" s="220"/>
      <c r="D300" s="220"/>
      <c r="E300" s="220"/>
      <c r="F300" s="220"/>
      <c r="G300" s="220"/>
      <c r="H300" s="220"/>
      <c r="I300" s="220"/>
      <c r="J300" s="220"/>
      <c r="K300" s="220"/>
      <c r="L300" s="220"/>
      <c r="M300" s="220" t="s">
        <v>1422</v>
      </c>
      <c r="N300" s="220"/>
    </row>
    <row r="301" spans="1:14" s="233" customFormat="1" ht="409.5">
      <c r="A301" s="231" t="s">
        <v>1401</v>
      </c>
      <c r="B301" s="231" t="s">
        <v>1474</v>
      </c>
      <c r="C301" s="232"/>
      <c r="D301" s="232"/>
      <c r="E301" s="232"/>
      <c r="F301" s="232"/>
      <c r="G301" s="232"/>
      <c r="H301" s="232"/>
      <c r="I301" s="232"/>
      <c r="J301" s="232"/>
      <c r="K301" s="232"/>
      <c r="L301" s="232" t="s">
        <v>1407</v>
      </c>
      <c r="M301" s="232" t="s">
        <v>721</v>
      </c>
      <c r="N301" s="232"/>
    </row>
    <row r="302" spans="1:14" s="54" customFormat="1" ht="210">
      <c r="A302" s="234" t="s">
        <v>1411</v>
      </c>
      <c r="B302" s="234" t="s">
        <v>1410</v>
      </c>
      <c r="C302" s="4"/>
      <c r="D302" s="4"/>
      <c r="E302" s="4"/>
      <c r="F302" s="4"/>
      <c r="G302" s="4"/>
      <c r="H302" s="4"/>
      <c r="I302" s="4"/>
      <c r="J302" s="4"/>
      <c r="K302" s="4"/>
      <c r="L302" s="4" t="s">
        <v>1412</v>
      </c>
      <c r="M302" s="4" t="s">
        <v>37</v>
      </c>
      <c r="N302" s="4" t="s">
        <v>24</v>
      </c>
    </row>
    <row r="303" spans="1:14" ht="375">
      <c r="A303" s="223" t="s">
        <v>1425</v>
      </c>
      <c r="B303" s="47" t="s">
        <v>1481</v>
      </c>
      <c r="C303" s="220"/>
      <c r="D303" s="220"/>
      <c r="E303" s="220"/>
      <c r="F303" s="220"/>
      <c r="G303" s="220"/>
      <c r="H303" s="220"/>
      <c r="I303" s="220"/>
      <c r="J303" s="220"/>
      <c r="K303" s="220"/>
      <c r="L303" s="220" t="s">
        <v>1413</v>
      </c>
      <c r="M303" s="220" t="s">
        <v>37</v>
      </c>
      <c r="N303" s="220" t="s">
        <v>24</v>
      </c>
    </row>
    <row r="304" spans="1:14" ht="409.5">
      <c r="A304" s="223" t="s">
        <v>1426</v>
      </c>
      <c r="B304" s="47" t="s">
        <v>1424</v>
      </c>
      <c r="C304" s="220"/>
      <c r="D304" s="220"/>
      <c r="E304" s="220"/>
      <c r="F304" s="220"/>
      <c r="G304" s="220"/>
      <c r="H304" s="220"/>
      <c r="I304" s="220"/>
      <c r="J304" s="220"/>
      <c r="K304" s="220"/>
      <c r="L304" s="222" t="s">
        <v>1423</v>
      </c>
      <c r="M304" s="220" t="s">
        <v>721</v>
      </c>
      <c r="N304" s="220" t="s">
        <v>24</v>
      </c>
    </row>
    <row r="305" spans="1:14" s="54" customFormat="1" ht="409.5">
      <c r="A305" s="234" t="s">
        <v>1427</v>
      </c>
      <c r="B305" s="234" t="s">
        <v>1439</v>
      </c>
      <c r="C305" s="4"/>
      <c r="D305" s="4"/>
      <c r="E305" s="4"/>
      <c r="F305" s="4"/>
      <c r="G305" s="4"/>
      <c r="H305" s="4"/>
      <c r="I305" s="4"/>
      <c r="J305" s="4"/>
      <c r="K305" s="4"/>
      <c r="L305" s="4" t="s">
        <v>1440</v>
      </c>
      <c r="M305" s="4"/>
      <c r="N305" s="4" t="s">
        <v>1490</v>
      </c>
    </row>
    <row r="306" spans="1:14" s="54" customFormat="1" ht="255">
      <c r="A306" s="236" t="s">
        <v>1428</v>
      </c>
      <c r="B306" s="236" t="s">
        <v>1442</v>
      </c>
      <c r="C306" s="4"/>
      <c r="D306" s="4"/>
      <c r="E306" s="4"/>
      <c r="F306" s="4"/>
      <c r="G306" s="4"/>
      <c r="H306" s="4"/>
      <c r="I306" s="4"/>
      <c r="J306" s="4"/>
      <c r="K306" s="4"/>
      <c r="L306" s="4" t="s">
        <v>1441</v>
      </c>
      <c r="M306" s="4"/>
      <c r="N306" s="4" t="s">
        <v>24</v>
      </c>
    </row>
    <row r="307" spans="1:14" ht="315">
      <c r="A307" s="223" t="s">
        <v>1429</v>
      </c>
      <c r="B307" s="223" t="s">
        <v>1443</v>
      </c>
      <c r="C307" s="220"/>
      <c r="D307" s="220"/>
      <c r="E307" s="220"/>
      <c r="F307" s="220"/>
      <c r="G307" s="220"/>
      <c r="H307" s="220"/>
      <c r="I307" s="220"/>
      <c r="J307" s="220"/>
      <c r="K307" s="220"/>
      <c r="L307" s="220" t="s">
        <v>1444</v>
      </c>
      <c r="M307" s="220"/>
      <c r="N307" s="220" t="s">
        <v>24</v>
      </c>
    </row>
    <row r="308" spans="1:14" s="54" customFormat="1" ht="375">
      <c r="A308" s="237" t="s">
        <v>1430</v>
      </c>
      <c r="B308" s="237" t="s">
        <v>1445</v>
      </c>
      <c r="C308" s="4"/>
      <c r="D308" s="4"/>
      <c r="E308" s="4"/>
      <c r="F308" s="4"/>
      <c r="G308" s="4"/>
      <c r="H308" s="4"/>
      <c r="I308" s="4"/>
      <c r="J308" s="4"/>
      <c r="K308" s="4"/>
      <c r="L308" s="4" t="s">
        <v>1446</v>
      </c>
      <c r="M308" s="4" t="s">
        <v>37</v>
      </c>
      <c r="N308" s="4" t="s">
        <v>24</v>
      </c>
    </row>
    <row r="309" spans="1:14" ht="409.5">
      <c r="A309" s="223" t="s">
        <v>1431</v>
      </c>
      <c r="B309" s="47" t="s">
        <v>1471</v>
      </c>
      <c r="C309" s="220"/>
      <c r="D309" s="220"/>
      <c r="E309" s="220"/>
      <c r="F309" s="220"/>
      <c r="G309" s="220"/>
      <c r="H309" s="220"/>
      <c r="I309" s="220"/>
      <c r="J309" s="220"/>
      <c r="K309" s="220"/>
      <c r="L309" s="220" t="s">
        <v>1468</v>
      </c>
      <c r="M309" s="220" t="s">
        <v>37</v>
      </c>
      <c r="N309" s="220"/>
    </row>
    <row r="310" spans="1:14" ht="405">
      <c r="A310" s="223" t="s">
        <v>1432</v>
      </c>
      <c r="B310" s="47" t="s">
        <v>1473</v>
      </c>
      <c r="C310" s="220"/>
      <c r="D310" s="220"/>
      <c r="E310" s="220"/>
      <c r="F310" s="220"/>
      <c r="G310" s="220"/>
      <c r="H310" s="220"/>
      <c r="I310" s="220"/>
      <c r="J310" s="220"/>
      <c r="K310" s="220"/>
      <c r="L310" s="220" t="s">
        <v>1472</v>
      </c>
      <c r="M310" s="220" t="s">
        <v>37</v>
      </c>
      <c r="N310" s="220"/>
    </row>
    <row r="311" spans="1:14" s="228" customFormat="1" ht="180">
      <c r="A311" s="227" t="s">
        <v>1433</v>
      </c>
      <c r="B311" s="227" t="s">
        <v>1478</v>
      </c>
      <c r="L311" s="228" t="s">
        <v>1477</v>
      </c>
      <c r="M311" s="228" t="s">
        <v>721</v>
      </c>
      <c r="N311" s="228" t="s">
        <v>24</v>
      </c>
    </row>
    <row r="312" spans="1:14" ht="240">
      <c r="A312" s="223" t="s">
        <v>1434</v>
      </c>
      <c r="B312" s="47" t="s">
        <v>1482</v>
      </c>
      <c r="C312" s="220"/>
      <c r="D312" s="220"/>
      <c r="E312" s="220"/>
      <c r="F312" s="220"/>
      <c r="G312" s="220"/>
      <c r="H312" s="220"/>
      <c r="I312" s="220"/>
      <c r="J312" s="220"/>
      <c r="K312" s="220"/>
      <c r="L312" s="228" t="s">
        <v>1484</v>
      </c>
      <c r="M312" s="220" t="s">
        <v>37</v>
      </c>
      <c r="N312" s="220"/>
    </row>
    <row r="313" spans="1:14" ht="409.5">
      <c r="A313" s="223" t="s">
        <v>1435</v>
      </c>
      <c r="B313" s="229" t="s">
        <v>1485</v>
      </c>
      <c r="C313" s="220"/>
      <c r="D313" s="220"/>
      <c r="E313" s="220"/>
      <c r="F313" s="220"/>
      <c r="G313" s="220"/>
      <c r="H313" s="220"/>
      <c r="I313" s="220"/>
      <c r="J313" s="220"/>
      <c r="K313" s="220"/>
      <c r="L313" s="220" t="s">
        <v>1486</v>
      </c>
      <c r="M313" s="220"/>
      <c r="N313" s="220" t="s">
        <v>24</v>
      </c>
    </row>
    <row r="314" spans="1:14" ht="210">
      <c r="A314" s="223" t="s">
        <v>1436</v>
      </c>
      <c r="B314" s="47" t="s">
        <v>1489</v>
      </c>
      <c r="C314" s="220"/>
      <c r="D314" s="220"/>
      <c r="E314" s="220"/>
      <c r="F314" s="220"/>
      <c r="G314" s="220"/>
      <c r="H314" s="220"/>
      <c r="I314" s="220"/>
      <c r="J314" s="220"/>
      <c r="K314" s="220"/>
      <c r="L314" s="220" t="s">
        <v>1488</v>
      </c>
      <c r="M314" s="220"/>
      <c r="N314" s="220"/>
    </row>
    <row r="315" spans="1:14" ht="375">
      <c r="A315" s="223" t="s">
        <v>1437</v>
      </c>
      <c r="B315" s="47" t="s">
        <v>1491</v>
      </c>
      <c r="C315" s="220"/>
      <c r="D315" s="220"/>
      <c r="E315" s="220"/>
      <c r="F315" s="220"/>
      <c r="G315" s="220"/>
      <c r="H315" s="220"/>
      <c r="I315" s="220"/>
      <c r="J315" s="220"/>
      <c r="K315" s="220"/>
      <c r="L315" s="220" t="s">
        <v>1492</v>
      </c>
      <c r="M315" s="220" t="s">
        <v>721</v>
      </c>
      <c r="N315" s="220"/>
    </row>
    <row r="316" spans="1:14" ht="30">
      <c r="A316" s="245" t="s">
        <v>1438</v>
      </c>
      <c r="B316" s="245" t="s">
        <v>1548</v>
      </c>
      <c r="C316" s="246"/>
      <c r="D316" s="246"/>
      <c r="E316" s="246"/>
      <c r="F316" s="246"/>
      <c r="G316" s="246"/>
      <c r="H316" s="246"/>
      <c r="I316" s="246"/>
      <c r="J316" s="246"/>
      <c r="K316" s="246"/>
      <c r="L316" s="246"/>
      <c r="M316" s="246"/>
      <c r="N316" s="246"/>
    </row>
    <row r="317" spans="1:14" ht="409.5">
      <c r="A317" s="245" t="s">
        <v>1547</v>
      </c>
      <c r="B317" s="245" t="s">
        <v>1545</v>
      </c>
      <c r="C317" s="246"/>
      <c r="D317" s="246"/>
      <c r="E317" s="246"/>
      <c r="F317" s="246"/>
      <c r="G317" s="246"/>
      <c r="H317" s="246"/>
      <c r="I317" s="246"/>
      <c r="J317" s="246"/>
      <c r="K317" s="246"/>
      <c r="L317" s="246" t="s">
        <v>1546</v>
      </c>
      <c r="M317" s="246"/>
      <c r="N317" s="246" t="s">
        <v>24</v>
      </c>
    </row>
    <row r="318" spans="1:14" ht="330">
      <c r="A318" s="247" t="s">
        <v>1554</v>
      </c>
      <c r="B318" s="245" t="s">
        <v>1558</v>
      </c>
      <c r="C318" s="246"/>
      <c r="D318" s="246"/>
      <c r="E318" s="246"/>
      <c r="F318" s="246"/>
      <c r="G318" s="246"/>
      <c r="H318" s="246"/>
      <c r="I318" s="246"/>
      <c r="J318" s="246"/>
      <c r="K318" s="246"/>
      <c r="L318" s="246" t="s">
        <v>1550</v>
      </c>
      <c r="M318" s="246"/>
      <c r="N318" s="246"/>
    </row>
    <row r="319" spans="1:14" ht="75">
      <c r="A319" s="247" t="s">
        <v>1555</v>
      </c>
      <c r="B319" s="245" t="s">
        <v>1551</v>
      </c>
      <c r="C319" s="246"/>
      <c r="D319" s="246"/>
      <c r="E319" s="246"/>
      <c r="F319" s="246"/>
      <c r="G319" s="246"/>
      <c r="H319" s="246"/>
      <c r="I319" s="246"/>
      <c r="J319" s="246"/>
      <c r="K319" s="246"/>
      <c r="L319" s="246" t="s">
        <v>1552</v>
      </c>
      <c r="M319" s="246"/>
      <c r="N319" s="246"/>
    </row>
    <row r="320" spans="1:14" ht="345">
      <c r="A320" s="247" t="s">
        <v>1556</v>
      </c>
      <c r="B320" s="245" t="s">
        <v>1549</v>
      </c>
      <c r="C320" s="246"/>
      <c r="D320" s="246"/>
      <c r="E320" s="246"/>
      <c r="F320" s="246"/>
      <c r="G320" s="246"/>
      <c r="H320" s="246"/>
      <c r="I320" s="246"/>
      <c r="J320" s="246"/>
      <c r="K320" s="246"/>
      <c r="L320" s="246" t="s">
        <v>1553</v>
      </c>
      <c r="M320" s="246"/>
      <c r="N320" s="246"/>
    </row>
    <row r="321" spans="1:14" ht="30">
      <c r="A321" s="247" t="s">
        <v>1557</v>
      </c>
      <c r="B321" s="245">
        <v>400</v>
      </c>
      <c r="C321" s="246"/>
      <c r="D321" s="246"/>
      <c r="E321" s="246"/>
      <c r="F321" s="246"/>
      <c r="G321" s="246"/>
      <c r="H321" s="246"/>
      <c r="I321" s="246"/>
      <c r="J321" s="246"/>
      <c r="K321" s="246"/>
      <c r="L321" s="246"/>
      <c r="M321" s="246"/>
      <c r="N321" s="246"/>
    </row>
    <row r="322" spans="1:14">
      <c r="A322" s="245"/>
      <c r="B322" s="245"/>
      <c r="C322" s="246"/>
      <c r="D322" s="246"/>
      <c r="E322" s="246"/>
      <c r="F322" s="246"/>
      <c r="G322" s="246"/>
      <c r="H322" s="246"/>
      <c r="I322" s="246"/>
      <c r="J322" s="246"/>
      <c r="K322" s="246"/>
      <c r="L322" s="246"/>
      <c r="M322" s="246"/>
      <c r="N322" s="246"/>
    </row>
    <row r="323" spans="1:14">
      <c r="A323" s="245"/>
      <c r="B323" s="245"/>
      <c r="C323" s="246"/>
      <c r="D323" s="246"/>
      <c r="E323" s="246"/>
      <c r="F323" s="246"/>
      <c r="G323" s="246"/>
      <c r="H323" s="246"/>
      <c r="I323" s="246"/>
      <c r="J323" s="246"/>
      <c r="K323" s="246"/>
      <c r="L323" s="246"/>
      <c r="M323" s="246"/>
      <c r="N323" s="246"/>
    </row>
    <row r="324" spans="1:14">
      <c r="A324" s="245"/>
      <c r="B324" s="245"/>
      <c r="C324" s="246"/>
      <c r="D324" s="246"/>
      <c r="E324" s="246"/>
      <c r="F324" s="246"/>
      <c r="G324" s="246"/>
      <c r="H324" s="246"/>
      <c r="I324" s="246"/>
      <c r="J324" s="246"/>
      <c r="K324" s="246"/>
      <c r="L324" s="246"/>
      <c r="M324" s="246"/>
      <c r="N324" s="246"/>
    </row>
    <row r="325" spans="1:14">
      <c r="A325" s="245"/>
      <c r="B325" s="245"/>
      <c r="C325" s="246"/>
      <c r="D325" s="246"/>
      <c r="E325" s="246"/>
      <c r="F325" s="246"/>
      <c r="G325" s="246"/>
      <c r="H325" s="246"/>
      <c r="I325" s="246"/>
      <c r="J325" s="246"/>
      <c r="K325" s="246"/>
      <c r="L325" s="246"/>
      <c r="M325" s="246"/>
      <c r="N325" s="246"/>
    </row>
    <row r="326" spans="1:14">
      <c r="A326" s="245"/>
      <c r="B326" s="245"/>
      <c r="C326" s="246"/>
      <c r="D326" s="246"/>
      <c r="E326" s="246"/>
      <c r="F326" s="246"/>
      <c r="G326" s="246"/>
      <c r="H326" s="246"/>
      <c r="I326" s="246"/>
      <c r="J326" s="246"/>
      <c r="K326" s="246"/>
      <c r="L326" s="246"/>
      <c r="M326" s="246"/>
      <c r="N326" s="246"/>
    </row>
    <row r="327" spans="1:14">
      <c r="A327" s="245"/>
      <c r="B327" s="245"/>
      <c r="C327" s="246"/>
      <c r="D327" s="246"/>
      <c r="E327" s="246"/>
      <c r="F327" s="246"/>
      <c r="G327" s="246"/>
      <c r="H327" s="246"/>
      <c r="I327" s="246"/>
      <c r="J327" s="246"/>
      <c r="K327" s="246"/>
      <c r="L327" s="246"/>
      <c r="M327" s="246"/>
      <c r="N327" s="246"/>
    </row>
    <row r="328" spans="1:14">
      <c r="A328" s="245"/>
      <c r="B328" s="245"/>
      <c r="C328" s="246"/>
      <c r="D328" s="246"/>
      <c r="E328" s="246"/>
      <c r="F328" s="246"/>
      <c r="G328" s="246"/>
      <c r="H328" s="246"/>
      <c r="I328" s="246"/>
      <c r="J328" s="246"/>
      <c r="K328" s="246"/>
      <c r="L328" s="246"/>
      <c r="M328" s="246"/>
      <c r="N328" s="246"/>
    </row>
    <row r="329" spans="1:14">
      <c r="A329" s="245"/>
      <c r="B329" s="245"/>
      <c r="C329" s="246"/>
      <c r="D329" s="246"/>
      <c r="E329" s="246"/>
      <c r="F329" s="246"/>
      <c r="G329" s="246"/>
      <c r="H329" s="246"/>
      <c r="I329" s="246"/>
      <c r="J329" s="246"/>
      <c r="K329" s="246"/>
      <c r="L329" s="246"/>
      <c r="M329" s="246"/>
      <c r="N329" s="246"/>
    </row>
  </sheetData>
  <mergeCells count="62">
    <mergeCell ref="A163:A173"/>
    <mergeCell ref="B163:B173"/>
    <mergeCell ref="C139:H139"/>
    <mergeCell ref="C142:H142"/>
    <mergeCell ref="B139:B143"/>
    <mergeCell ref="B145:B150"/>
    <mergeCell ref="C145:H145"/>
    <mergeCell ref="A152:A162"/>
    <mergeCell ref="B152:B162"/>
    <mergeCell ref="C152:C162"/>
    <mergeCell ref="B31:B36"/>
    <mergeCell ref="A31:A36"/>
    <mergeCell ref="B69:B81"/>
    <mergeCell ref="A2:A12"/>
    <mergeCell ref="A14:A19"/>
    <mergeCell ref="A21:A29"/>
    <mergeCell ref="B2:B12"/>
    <mergeCell ref="B14:B19"/>
    <mergeCell ref="B21:B29"/>
    <mergeCell ref="A38:A44"/>
    <mergeCell ref="B38:B44"/>
    <mergeCell ref="A46:A51"/>
    <mergeCell ref="B46:B51"/>
    <mergeCell ref="A53:A58"/>
    <mergeCell ref="B53:B58"/>
    <mergeCell ref="A69:A81"/>
    <mergeCell ref="B60:B67"/>
    <mergeCell ref="A60:A67"/>
    <mergeCell ref="B103:B111"/>
    <mergeCell ref="A103:A111"/>
    <mergeCell ref="A83:A92"/>
    <mergeCell ref="B83:B92"/>
    <mergeCell ref="A94:A101"/>
    <mergeCell ref="B94:B101"/>
    <mergeCell ref="A195:A202"/>
    <mergeCell ref="B195:B202"/>
    <mergeCell ref="A207:A216"/>
    <mergeCell ref="B207:B216"/>
    <mergeCell ref="A113:A121"/>
    <mergeCell ref="B113:B121"/>
    <mergeCell ref="A123:A128"/>
    <mergeCell ref="B123:B128"/>
    <mergeCell ref="A175:A180"/>
    <mergeCell ref="B175:B180"/>
    <mergeCell ref="A182:A187"/>
    <mergeCell ref="B182:B187"/>
    <mergeCell ref="A130:A137"/>
    <mergeCell ref="B130:B137"/>
    <mergeCell ref="A139:A143"/>
    <mergeCell ref="A145:A150"/>
    <mergeCell ref="A218:A227"/>
    <mergeCell ref="B218:B227"/>
    <mergeCell ref="A229:A238"/>
    <mergeCell ref="B229:B238"/>
    <mergeCell ref="A240:A249"/>
    <mergeCell ref="B240:B249"/>
    <mergeCell ref="A251:A260"/>
    <mergeCell ref="B251:B260"/>
    <mergeCell ref="A274:A283"/>
    <mergeCell ref="B274:B283"/>
    <mergeCell ref="A262:A272"/>
    <mergeCell ref="B262:B272"/>
  </mergeCells>
  <pageMargins left="0.70866141732283472" right="0.70866141732283472" top="0.74803149606299213" bottom="0.74803149606299213" header="0.31496062992125984" footer="0.31496062992125984"/>
  <pageSetup scale="80"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35"/>
  <sheetViews>
    <sheetView workbookViewId="0">
      <pane xSplit="2" ySplit="1" topLeftCell="C283" activePane="bottomRight" state="frozen"/>
      <selection pane="topRight" activeCell="C1" sqref="C1"/>
      <selection pane="bottomLeft" activeCell="A2" sqref="A2"/>
      <selection pane="bottomRight" activeCell="B298" sqref="B298"/>
    </sheetView>
  </sheetViews>
  <sheetFormatPr defaultColWidth="9.140625" defaultRowHeight="15"/>
  <cols>
    <col min="1" max="1" width="6.140625" style="48" bestFit="1" customWidth="1"/>
    <col min="2" max="2" width="30.85546875" style="48" customWidth="1"/>
    <col min="3" max="3" width="15.140625" style="1" customWidth="1"/>
    <col min="4" max="4" width="13.85546875" style="1" bestFit="1" customWidth="1"/>
    <col min="5" max="5" width="6.5703125" style="1" customWidth="1"/>
    <col min="6" max="6" width="11" style="1" bestFit="1" customWidth="1"/>
    <col min="7" max="7" width="7.7109375" style="1" bestFit="1" customWidth="1"/>
    <col min="8" max="8" width="12.7109375" style="1" customWidth="1"/>
    <col min="9" max="9" width="15.140625" style="1" bestFit="1" customWidth="1"/>
    <col min="10" max="10" width="12.28515625" style="1" customWidth="1"/>
    <col min="11" max="11" width="65.7109375" style="1" customWidth="1"/>
    <col min="12" max="12" width="36.5703125" style="1" customWidth="1"/>
    <col min="13" max="13" width="19.85546875" style="1" customWidth="1"/>
    <col min="14" max="14" width="13.5703125" style="1" customWidth="1"/>
    <col min="15" max="16384" width="9.140625" style="1"/>
  </cols>
  <sheetData>
    <row r="1" spans="1:14" s="32" customFormat="1" ht="30">
      <c r="A1" s="42" t="s">
        <v>27</v>
      </c>
      <c r="B1" s="42" t="s">
        <v>16</v>
      </c>
      <c r="C1" s="12"/>
      <c r="D1" s="12" t="s">
        <v>56</v>
      </c>
      <c r="E1" s="12" t="s">
        <v>79</v>
      </c>
      <c r="F1" s="12" t="s">
        <v>57</v>
      </c>
      <c r="G1" s="12" t="s">
        <v>54</v>
      </c>
      <c r="H1" s="12" t="s">
        <v>60</v>
      </c>
      <c r="I1" s="12" t="s">
        <v>66</v>
      </c>
      <c r="J1" s="12" t="s">
        <v>74</v>
      </c>
      <c r="K1" s="12" t="s">
        <v>67</v>
      </c>
      <c r="L1" s="12" t="s">
        <v>64</v>
      </c>
      <c r="M1" s="12" t="s">
        <v>65</v>
      </c>
      <c r="N1" s="12" t="s">
        <v>23</v>
      </c>
    </row>
    <row r="2" spans="1:14" ht="30">
      <c r="A2" s="312" t="s">
        <v>917</v>
      </c>
      <c r="B2" s="312" t="s">
        <v>211</v>
      </c>
      <c r="C2" s="87" t="s">
        <v>61</v>
      </c>
      <c r="D2" s="87" t="s">
        <v>532</v>
      </c>
      <c r="E2" s="87" t="s">
        <v>58</v>
      </c>
      <c r="F2" s="87">
        <v>1000000</v>
      </c>
      <c r="G2" s="87"/>
      <c r="H2" s="87">
        <v>0</v>
      </c>
      <c r="I2" s="87"/>
      <c r="J2" s="87"/>
      <c r="K2" s="87" t="s">
        <v>521</v>
      </c>
      <c r="L2" s="90"/>
      <c r="M2" s="90"/>
      <c r="N2" s="90"/>
    </row>
    <row r="3" spans="1:14" ht="30">
      <c r="A3" s="313"/>
      <c r="B3" s="313"/>
      <c r="C3" s="88" t="s">
        <v>62</v>
      </c>
      <c r="D3" s="88" t="s">
        <v>532</v>
      </c>
      <c r="E3" s="88" t="s">
        <v>53</v>
      </c>
      <c r="F3" s="88">
        <v>1000000</v>
      </c>
      <c r="G3" s="88"/>
      <c r="H3" s="88"/>
      <c r="I3" s="88"/>
      <c r="J3" s="88"/>
      <c r="K3" s="88" t="s">
        <v>522</v>
      </c>
      <c r="L3" s="90"/>
      <c r="M3" s="90"/>
      <c r="N3" s="90"/>
    </row>
    <row r="4" spans="1:14" ht="30">
      <c r="A4" s="313"/>
      <c r="B4" s="313"/>
      <c r="C4" s="87" t="s">
        <v>68</v>
      </c>
      <c r="D4" s="87" t="s">
        <v>69</v>
      </c>
      <c r="E4" s="87"/>
      <c r="F4" s="87"/>
      <c r="G4" s="87">
        <v>25.5</v>
      </c>
      <c r="H4" s="87"/>
      <c r="I4" s="87" t="s">
        <v>72</v>
      </c>
      <c r="J4" s="87" t="s">
        <v>197</v>
      </c>
      <c r="K4" s="87" t="s">
        <v>202</v>
      </c>
      <c r="L4" s="90"/>
      <c r="M4" s="90"/>
      <c r="N4" s="90"/>
    </row>
    <row r="5" spans="1:14" ht="30">
      <c r="A5" s="313"/>
      <c r="B5" s="313"/>
      <c r="C5" s="88" t="s">
        <v>71</v>
      </c>
      <c r="D5" s="88"/>
      <c r="E5" s="88"/>
      <c r="F5" s="88"/>
      <c r="G5" s="88">
        <v>25.5</v>
      </c>
      <c r="H5" s="88"/>
      <c r="I5" s="88" t="s">
        <v>72</v>
      </c>
      <c r="J5" s="88" t="s">
        <v>197</v>
      </c>
      <c r="K5" s="88" t="s">
        <v>202</v>
      </c>
      <c r="L5" s="90"/>
      <c r="M5" s="90"/>
      <c r="N5" s="90"/>
    </row>
    <row r="6" spans="1:14" ht="30">
      <c r="A6" s="313"/>
      <c r="B6" s="313"/>
      <c r="C6" s="87" t="s">
        <v>68</v>
      </c>
      <c r="D6" s="87" t="s">
        <v>69</v>
      </c>
      <c r="E6" s="87"/>
      <c r="F6" s="87"/>
      <c r="G6" s="87"/>
      <c r="H6" s="87"/>
      <c r="I6" s="87" t="s">
        <v>72</v>
      </c>
      <c r="J6" s="87" t="s">
        <v>75</v>
      </c>
      <c r="K6" s="87" t="s">
        <v>212</v>
      </c>
      <c r="L6" s="90"/>
      <c r="M6" s="90"/>
      <c r="N6" s="90"/>
    </row>
    <row r="7" spans="1:14" ht="30">
      <c r="A7" s="313"/>
      <c r="B7" s="313"/>
      <c r="C7" s="88" t="s">
        <v>71</v>
      </c>
      <c r="D7" s="88"/>
      <c r="E7" s="88"/>
      <c r="F7" s="88"/>
      <c r="G7" s="31"/>
      <c r="H7" s="88"/>
      <c r="I7" s="88" t="s">
        <v>72</v>
      </c>
      <c r="J7" s="88" t="s">
        <v>75</v>
      </c>
      <c r="K7" s="88" t="s">
        <v>212</v>
      </c>
      <c r="L7" s="90"/>
      <c r="M7" s="90"/>
      <c r="N7" s="90"/>
    </row>
    <row r="8" spans="1:14" ht="57.75" customHeight="1">
      <c r="A8" s="313"/>
      <c r="B8" s="313"/>
      <c r="C8" s="4"/>
      <c r="D8" s="4"/>
      <c r="E8" s="4"/>
      <c r="F8" s="4"/>
      <c r="G8" s="18"/>
      <c r="H8" s="4"/>
      <c r="I8" s="4"/>
      <c r="J8" s="4" t="s">
        <v>75</v>
      </c>
      <c r="K8" s="4" t="s">
        <v>203</v>
      </c>
      <c r="L8" s="90"/>
      <c r="M8" s="90"/>
      <c r="N8" s="90"/>
    </row>
    <row r="9" spans="1:14" ht="147" customHeight="1">
      <c r="A9" s="313"/>
      <c r="B9" s="313"/>
      <c r="C9" s="14" t="s">
        <v>78</v>
      </c>
      <c r="D9" s="90"/>
      <c r="E9" s="90"/>
      <c r="F9" s="90"/>
      <c r="G9" s="14"/>
      <c r="H9" s="90"/>
      <c r="I9" s="90"/>
      <c r="J9" s="90"/>
      <c r="K9" s="90" t="s">
        <v>523</v>
      </c>
      <c r="L9" s="90"/>
      <c r="M9" s="90"/>
      <c r="N9" s="90"/>
    </row>
    <row r="10" spans="1:14" ht="195">
      <c r="A10" s="313"/>
      <c r="B10" s="313"/>
      <c r="C10" s="14" t="s">
        <v>77</v>
      </c>
      <c r="D10" s="90"/>
      <c r="E10" s="90"/>
      <c r="F10" s="90"/>
      <c r="G10" s="14"/>
      <c r="H10" s="90"/>
      <c r="I10" s="90"/>
      <c r="J10" s="90"/>
      <c r="K10" s="90" t="s">
        <v>524</v>
      </c>
      <c r="L10" s="90"/>
      <c r="M10" s="14" t="s">
        <v>80</v>
      </c>
      <c r="N10" s="90"/>
    </row>
    <row r="11" spans="1:14" ht="135">
      <c r="A11" s="313"/>
      <c r="B11" s="313"/>
      <c r="C11" s="14" t="s">
        <v>78</v>
      </c>
      <c r="D11" s="90"/>
      <c r="E11" s="90"/>
      <c r="F11" s="90"/>
      <c r="G11" s="14"/>
      <c r="H11" s="90"/>
      <c r="I11" s="90" t="s">
        <v>199</v>
      </c>
      <c r="J11" s="90"/>
      <c r="K11" s="90" t="s">
        <v>201</v>
      </c>
      <c r="L11" s="90"/>
      <c r="M11" s="90"/>
      <c r="N11" s="90"/>
    </row>
    <row r="12" spans="1:14" ht="135">
      <c r="A12" s="314"/>
      <c r="B12" s="314"/>
      <c r="C12" s="14" t="s">
        <v>77</v>
      </c>
      <c r="D12" s="90"/>
      <c r="E12" s="90"/>
      <c r="F12" s="90"/>
      <c r="G12" s="90"/>
      <c r="H12" s="90"/>
      <c r="I12" s="90" t="s">
        <v>199</v>
      </c>
      <c r="J12" s="90"/>
      <c r="K12" s="90" t="s">
        <v>201</v>
      </c>
      <c r="L12" s="90"/>
      <c r="M12" s="14" t="s">
        <v>37</v>
      </c>
      <c r="N12" s="90" t="s">
        <v>27</v>
      </c>
    </row>
    <row r="13" spans="1:14" s="24" customFormat="1">
      <c r="A13" s="43"/>
      <c r="B13" s="43"/>
      <c r="C13" s="22"/>
      <c r="D13" s="23"/>
      <c r="E13" s="23"/>
      <c r="F13" s="23"/>
      <c r="G13" s="22"/>
      <c r="H13" s="23"/>
      <c r="I13" s="23"/>
      <c r="J13" s="23"/>
      <c r="K13" s="23"/>
      <c r="L13" s="23"/>
      <c r="M13" s="22"/>
      <c r="N13" s="23"/>
    </row>
    <row r="14" spans="1:14">
      <c r="A14" s="312" t="s">
        <v>918</v>
      </c>
      <c r="B14" s="312" t="s">
        <v>316</v>
      </c>
      <c r="C14" s="87" t="s">
        <v>61</v>
      </c>
      <c r="D14" s="87" t="s">
        <v>532</v>
      </c>
      <c r="E14" s="87" t="s">
        <v>83</v>
      </c>
      <c r="F14" s="87">
        <v>1000000</v>
      </c>
      <c r="G14" s="87">
        <v>15</v>
      </c>
      <c r="H14" s="87">
        <v>2</v>
      </c>
      <c r="I14" s="87"/>
      <c r="J14" s="87" t="s">
        <v>197</v>
      </c>
      <c r="K14" s="87"/>
      <c r="L14" s="90"/>
      <c r="M14" s="90"/>
      <c r="N14" s="90"/>
    </row>
    <row r="15" spans="1:14">
      <c r="A15" s="313"/>
      <c r="B15" s="313"/>
      <c r="C15" s="49" t="s">
        <v>62</v>
      </c>
      <c r="D15" s="49" t="s">
        <v>532</v>
      </c>
      <c r="E15" s="49" t="s">
        <v>58</v>
      </c>
      <c r="F15" s="49">
        <v>1000000</v>
      </c>
      <c r="G15" s="49">
        <v>12</v>
      </c>
      <c r="H15" s="49"/>
      <c r="I15" s="49"/>
      <c r="J15" s="49" t="s">
        <v>197</v>
      </c>
      <c r="K15" s="49"/>
      <c r="L15" s="90"/>
      <c r="M15" s="90"/>
      <c r="N15" s="90"/>
    </row>
    <row r="16" spans="1:14" ht="60">
      <c r="A16" s="313"/>
      <c r="B16" s="313"/>
      <c r="C16" s="87" t="s">
        <v>68</v>
      </c>
      <c r="D16" s="87" t="s">
        <v>69</v>
      </c>
      <c r="E16" s="87"/>
      <c r="F16" s="87"/>
      <c r="G16" s="16"/>
      <c r="H16" s="87"/>
      <c r="I16" s="87" t="s">
        <v>206</v>
      </c>
      <c r="J16" s="87" t="s">
        <v>75</v>
      </c>
      <c r="K16" s="87" t="s">
        <v>525</v>
      </c>
      <c r="L16" s="90"/>
      <c r="M16" s="90"/>
      <c r="N16" s="90"/>
    </row>
    <row r="17" spans="1:14" ht="141.75" customHeight="1">
      <c r="A17" s="313"/>
      <c r="B17" s="313"/>
      <c r="C17" s="17" t="s">
        <v>71</v>
      </c>
      <c r="D17" s="17"/>
      <c r="E17" s="17"/>
      <c r="F17" s="17"/>
      <c r="G17" s="17"/>
      <c r="H17" s="17"/>
      <c r="I17" s="17" t="s">
        <v>207</v>
      </c>
      <c r="J17" s="17" t="s">
        <v>75</v>
      </c>
      <c r="K17" s="17" t="s">
        <v>526</v>
      </c>
      <c r="L17" s="90"/>
      <c r="M17" s="90"/>
      <c r="N17" s="90"/>
    </row>
    <row r="18" spans="1:14" ht="210">
      <c r="A18" s="313"/>
      <c r="B18" s="313"/>
      <c r="C18" s="14" t="s">
        <v>78</v>
      </c>
      <c r="D18" s="90"/>
      <c r="E18" s="90"/>
      <c r="F18" s="90"/>
      <c r="G18" s="14"/>
      <c r="H18" s="90"/>
      <c r="I18" s="90"/>
      <c r="J18" s="90"/>
      <c r="K18" s="90" t="s">
        <v>208</v>
      </c>
      <c r="L18" s="90"/>
      <c r="M18" s="90"/>
      <c r="N18" s="90"/>
    </row>
    <row r="19" spans="1:14" ht="210">
      <c r="A19" s="313"/>
      <c r="B19" s="313"/>
      <c r="C19" s="13" t="s">
        <v>87</v>
      </c>
      <c r="D19" s="90"/>
      <c r="E19" s="90"/>
      <c r="F19" s="90"/>
      <c r="G19" s="14"/>
      <c r="H19" s="90"/>
      <c r="I19" s="90"/>
      <c r="J19" s="90"/>
      <c r="K19" s="90" t="s">
        <v>208</v>
      </c>
      <c r="L19" s="90"/>
      <c r="M19" s="90" t="s">
        <v>317</v>
      </c>
      <c r="N19" s="90" t="s">
        <v>27</v>
      </c>
    </row>
    <row r="20" spans="1:14" s="24" customFormat="1">
      <c r="A20" s="44"/>
      <c r="B20" s="44"/>
      <c r="C20" s="23"/>
      <c r="D20" s="22"/>
      <c r="E20" s="22"/>
      <c r="F20" s="22"/>
      <c r="G20" s="22"/>
      <c r="H20" s="22"/>
      <c r="I20" s="23"/>
      <c r="J20" s="23"/>
      <c r="K20" s="23"/>
      <c r="L20" s="22"/>
      <c r="M20" s="22"/>
    </row>
    <row r="21" spans="1:14">
      <c r="A21" s="312" t="s">
        <v>919</v>
      </c>
      <c r="B21" s="312" t="s">
        <v>214</v>
      </c>
      <c r="C21" s="87" t="s">
        <v>61</v>
      </c>
      <c r="D21" s="87" t="s">
        <v>532</v>
      </c>
      <c r="E21" s="87" t="s">
        <v>83</v>
      </c>
      <c r="F21" s="87">
        <v>1000000</v>
      </c>
      <c r="G21" s="87">
        <v>10</v>
      </c>
      <c r="H21" s="87">
        <v>2</v>
      </c>
      <c r="I21" s="87"/>
      <c r="J21" s="87" t="s">
        <v>197</v>
      </c>
      <c r="K21" s="87"/>
      <c r="L21" s="90"/>
      <c r="M21" s="90"/>
      <c r="N21" s="90"/>
    </row>
    <row r="22" spans="1:14">
      <c r="A22" s="313"/>
      <c r="B22" s="313"/>
      <c r="C22" s="49" t="s">
        <v>62</v>
      </c>
      <c r="D22" s="49" t="s">
        <v>532</v>
      </c>
      <c r="E22" s="49" t="s">
        <v>58</v>
      </c>
      <c r="F22" s="49">
        <v>1000000</v>
      </c>
      <c r="G22" s="49">
        <v>12</v>
      </c>
      <c r="H22" s="49"/>
      <c r="I22" s="49"/>
      <c r="J22" s="49" t="s">
        <v>197</v>
      </c>
      <c r="K22" s="49"/>
      <c r="L22" s="90"/>
      <c r="M22" s="90"/>
      <c r="N22" s="90"/>
    </row>
    <row r="23" spans="1:14" ht="75">
      <c r="A23" s="313"/>
      <c r="B23" s="313"/>
      <c r="C23" s="87" t="s">
        <v>68</v>
      </c>
      <c r="D23" s="87" t="s">
        <v>69</v>
      </c>
      <c r="E23" s="87"/>
      <c r="F23" s="87"/>
      <c r="G23" s="16"/>
      <c r="H23" s="87"/>
      <c r="I23" s="87" t="s">
        <v>223</v>
      </c>
      <c r="J23" s="87" t="s">
        <v>75</v>
      </c>
      <c r="K23" s="87" t="s">
        <v>213</v>
      </c>
      <c r="L23" s="90"/>
      <c r="M23" s="90"/>
      <c r="N23" s="90"/>
    </row>
    <row r="24" spans="1:14" ht="30">
      <c r="A24" s="313"/>
      <c r="B24" s="313"/>
      <c r="C24" s="17" t="s">
        <v>71</v>
      </c>
      <c r="D24" s="17"/>
      <c r="E24" s="17"/>
      <c r="F24" s="17"/>
      <c r="G24" s="17"/>
      <c r="H24" s="17"/>
      <c r="I24" s="17" t="s">
        <v>81</v>
      </c>
      <c r="J24" s="17" t="s">
        <v>75</v>
      </c>
      <c r="K24" s="17" t="s">
        <v>213</v>
      </c>
      <c r="L24" s="90"/>
      <c r="M24" s="90"/>
      <c r="N24" s="90"/>
    </row>
    <row r="25" spans="1:14" ht="30">
      <c r="A25" s="313"/>
      <c r="B25" s="313"/>
      <c r="C25" s="17" t="s">
        <v>68</v>
      </c>
      <c r="D25" s="17"/>
      <c r="E25" s="17"/>
      <c r="F25" s="17"/>
      <c r="G25" s="17"/>
      <c r="H25" s="17"/>
      <c r="I25" s="17" t="s">
        <v>82</v>
      </c>
      <c r="J25" s="17" t="s">
        <v>76</v>
      </c>
      <c r="K25" s="17"/>
      <c r="L25" s="90"/>
      <c r="M25" s="90"/>
      <c r="N25" s="90"/>
    </row>
    <row r="26" spans="1:14" ht="30">
      <c r="A26" s="313"/>
      <c r="B26" s="313"/>
      <c r="C26" s="17" t="s">
        <v>71</v>
      </c>
      <c r="D26" s="17"/>
      <c r="E26" s="17"/>
      <c r="F26" s="17"/>
      <c r="G26" s="17"/>
      <c r="H26" s="17"/>
      <c r="I26" s="17" t="s">
        <v>81</v>
      </c>
      <c r="J26" s="17" t="s">
        <v>76</v>
      </c>
      <c r="K26" s="17"/>
      <c r="L26" s="90"/>
      <c r="M26" s="90"/>
      <c r="N26" s="90"/>
    </row>
    <row r="27" spans="1:14" ht="30">
      <c r="A27" s="313"/>
      <c r="B27" s="313"/>
      <c r="C27" s="14" t="s">
        <v>78</v>
      </c>
      <c r="D27" s="90"/>
      <c r="E27" s="90"/>
      <c r="F27" s="90"/>
      <c r="G27" s="14"/>
      <c r="H27" s="90"/>
      <c r="I27" s="90"/>
      <c r="J27" s="90"/>
      <c r="K27" s="90" t="s">
        <v>217</v>
      </c>
      <c r="L27" s="90"/>
      <c r="M27" s="90"/>
      <c r="N27" s="90"/>
    </row>
    <row r="28" spans="1:14" ht="45">
      <c r="A28" s="313"/>
      <c r="B28" s="313"/>
      <c r="C28" s="16" t="s">
        <v>215</v>
      </c>
      <c r="D28" s="87"/>
      <c r="E28" s="87"/>
      <c r="F28" s="87"/>
      <c r="G28" s="16"/>
      <c r="H28" s="87"/>
      <c r="I28" s="87"/>
      <c r="J28" s="87"/>
      <c r="K28" s="87" t="s">
        <v>528</v>
      </c>
      <c r="L28" s="90"/>
      <c r="M28" s="14" t="s">
        <v>37</v>
      </c>
      <c r="N28" s="90"/>
    </row>
    <row r="29" spans="1:14" ht="45">
      <c r="A29" s="314"/>
      <c r="B29" s="314"/>
      <c r="C29" s="50" t="s">
        <v>216</v>
      </c>
      <c r="D29" s="49"/>
      <c r="E29" s="49"/>
      <c r="F29" s="49"/>
      <c r="G29" s="50"/>
      <c r="H29" s="49"/>
      <c r="I29" s="49"/>
      <c r="J29" s="49"/>
      <c r="K29" s="49" t="s">
        <v>528</v>
      </c>
      <c r="L29" s="90"/>
      <c r="M29" s="14" t="s">
        <v>37</v>
      </c>
      <c r="N29" s="90" t="s">
        <v>27</v>
      </c>
    </row>
    <row r="30" spans="1:14" s="24" customFormat="1">
      <c r="A30" s="44"/>
      <c r="B30" s="44"/>
      <c r="C30" s="23"/>
      <c r="D30" s="22"/>
      <c r="E30" s="22"/>
      <c r="F30" s="22"/>
      <c r="G30" s="22"/>
      <c r="H30" s="22"/>
      <c r="I30" s="23"/>
      <c r="J30" s="23"/>
      <c r="K30" s="23"/>
      <c r="L30" s="22"/>
      <c r="M30" s="22"/>
    </row>
    <row r="31" spans="1:14">
      <c r="A31" s="312" t="s">
        <v>920</v>
      </c>
      <c r="B31" s="312" t="s">
        <v>222</v>
      </c>
      <c r="C31" s="87" t="s">
        <v>61</v>
      </c>
      <c r="D31" s="87" t="s">
        <v>532</v>
      </c>
      <c r="E31" s="87" t="s">
        <v>83</v>
      </c>
      <c r="F31" s="87">
        <v>1000000</v>
      </c>
      <c r="G31" s="87">
        <v>10</v>
      </c>
      <c r="H31" s="87">
        <v>2</v>
      </c>
      <c r="I31" s="87"/>
      <c r="J31" s="87"/>
      <c r="K31" s="87"/>
      <c r="L31" s="90"/>
      <c r="M31" s="90"/>
      <c r="N31" s="90"/>
    </row>
    <row r="32" spans="1:14">
      <c r="A32" s="313"/>
      <c r="B32" s="313"/>
      <c r="C32" s="49" t="s">
        <v>62</v>
      </c>
      <c r="D32" s="49" t="s">
        <v>532</v>
      </c>
      <c r="E32" s="49" t="s">
        <v>58</v>
      </c>
      <c r="F32" s="49">
        <v>1000000</v>
      </c>
      <c r="G32" s="49">
        <v>8</v>
      </c>
      <c r="H32" s="49"/>
      <c r="I32" s="49"/>
      <c r="J32" s="49"/>
      <c r="K32" s="49"/>
      <c r="L32" s="90"/>
      <c r="M32" s="90"/>
      <c r="N32" s="90"/>
    </row>
    <row r="33" spans="1:14" ht="75">
      <c r="A33" s="313"/>
      <c r="B33" s="313"/>
      <c r="C33" s="87" t="s">
        <v>68</v>
      </c>
      <c r="D33" s="87" t="s">
        <v>69</v>
      </c>
      <c r="E33" s="87"/>
      <c r="F33" s="87"/>
      <c r="G33" s="16"/>
      <c r="H33" s="87"/>
      <c r="I33" s="87" t="s">
        <v>529</v>
      </c>
      <c r="J33" s="87" t="s">
        <v>75</v>
      </c>
      <c r="K33" s="87" t="s">
        <v>198</v>
      </c>
      <c r="L33" s="90"/>
      <c r="M33" s="90"/>
      <c r="N33" s="90"/>
    </row>
    <row r="34" spans="1:14" ht="30">
      <c r="A34" s="313"/>
      <c r="B34" s="313"/>
      <c r="C34" s="49" t="s">
        <v>71</v>
      </c>
      <c r="D34" s="49"/>
      <c r="E34" s="49"/>
      <c r="F34" s="49"/>
      <c r="G34" s="50"/>
      <c r="H34" s="49"/>
      <c r="I34" s="49" t="s">
        <v>81</v>
      </c>
      <c r="J34" s="49" t="s">
        <v>75</v>
      </c>
      <c r="K34" s="49" t="s">
        <v>198</v>
      </c>
      <c r="L34" s="90"/>
      <c r="M34" s="90"/>
      <c r="N34" s="90"/>
    </row>
    <row r="35" spans="1:14" ht="75">
      <c r="A35" s="313"/>
      <c r="B35" s="313"/>
      <c r="C35" s="14" t="s">
        <v>78</v>
      </c>
      <c r="D35" s="90"/>
      <c r="E35" s="90"/>
      <c r="F35" s="90"/>
      <c r="G35" s="14"/>
      <c r="H35" s="90"/>
      <c r="I35" s="90"/>
      <c r="J35" s="90"/>
      <c r="K35" s="90" t="s">
        <v>530</v>
      </c>
      <c r="L35" s="90"/>
      <c r="M35" s="90"/>
      <c r="N35" s="90"/>
    </row>
    <row r="36" spans="1:14" ht="75">
      <c r="A36" s="314"/>
      <c r="B36" s="314"/>
      <c r="C36" s="14" t="s">
        <v>77</v>
      </c>
      <c r="D36" s="90"/>
      <c r="E36" s="90"/>
      <c r="F36" s="90"/>
      <c r="G36" s="14"/>
      <c r="H36" s="90"/>
      <c r="I36" s="90"/>
      <c r="J36" s="90"/>
      <c r="K36" s="90" t="s">
        <v>530</v>
      </c>
      <c r="L36" s="90"/>
      <c r="M36" s="14" t="s">
        <v>37</v>
      </c>
      <c r="N36" s="90"/>
    </row>
    <row r="37" spans="1:14" s="24" customFormat="1">
      <c r="A37" s="44"/>
      <c r="B37" s="44"/>
      <c r="C37" s="23"/>
      <c r="D37" s="22"/>
      <c r="E37" s="22"/>
      <c r="F37" s="22"/>
      <c r="G37" s="22"/>
      <c r="H37" s="22"/>
      <c r="I37" s="23"/>
      <c r="J37" s="23"/>
      <c r="K37" s="23"/>
      <c r="L37" s="22"/>
      <c r="M37" s="26"/>
    </row>
    <row r="38" spans="1:14">
      <c r="A38" s="312" t="s">
        <v>921</v>
      </c>
      <c r="B38" s="312" t="s">
        <v>1493</v>
      </c>
      <c r="C38" s="87" t="s">
        <v>1495</v>
      </c>
      <c r="D38" s="87" t="s">
        <v>532</v>
      </c>
      <c r="E38" s="87" t="s">
        <v>83</v>
      </c>
      <c r="F38" s="87">
        <v>1000000</v>
      </c>
      <c r="G38" s="87">
        <v>10</v>
      </c>
      <c r="H38" s="87">
        <v>2</v>
      </c>
      <c r="I38" s="87"/>
      <c r="J38" s="87"/>
      <c r="K38" s="87"/>
      <c r="L38" s="90"/>
      <c r="M38" s="90"/>
      <c r="N38" s="90"/>
    </row>
    <row r="39" spans="1:14">
      <c r="A39" s="313"/>
      <c r="B39" s="313"/>
      <c r="C39" s="49" t="s">
        <v>62</v>
      </c>
      <c r="D39" s="49" t="s">
        <v>532</v>
      </c>
      <c r="E39" s="49" t="s">
        <v>58</v>
      </c>
      <c r="F39" s="49">
        <v>1000000</v>
      </c>
      <c r="G39" s="49">
        <v>8</v>
      </c>
      <c r="H39" s="49"/>
      <c r="I39" s="49"/>
      <c r="J39" s="49"/>
      <c r="K39" s="49"/>
      <c r="L39" s="90"/>
      <c r="M39" s="90"/>
      <c r="N39" s="90"/>
    </row>
    <row r="40" spans="1:14" ht="75">
      <c r="A40" s="313"/>
      <c r="B40" s="313"/>
      <c r="C40" s="87" t="s">
        <v>68</v>
      </c>
      <c r="D40" s="87" t="s">
        <v>69</v>
      </c>
      <c r="E40" s="87"/>
      <c r="F40" s="87"/>
      <c r="G40" s="16"/>
      <c r="H40" s="87"/>
      <c r="I40" s="87" t="s">
        <v>531</v>
      </c>
      <c r="J40" s="87" t="s">
        <v>75</v>
      </c>
      <c r="K40" s="87" t="s">
        <v>198</v>
      </c>
      <c r="L40" s="90"/>
      <c r="M40" s="90"/>
      <c r="N40" s="90"/>
    </row>
    <row r="41" spans="1:14" ht="30">
      <c r="A41" s="313"/>
      <c r="B41" s="313"/>
      <c r="C41" s="49" t="s">
        <v>71</v>
      </c>
      <c r="D41" s="49"/>
      <c r="E41" s="49"/>
      <c r="F41" s="49"/>
      <c r="G41" s="50"/>
      <c r="H41" s="49"/>
      <c r="I41" s="49" t="s">
        <v>81</v>
      </c>
      <c r="J41" s="49" t="s">
        <v>75</v>
      </c>
      <c r="K41" s="49" t="s">
        <v>198</v>
      </c>
      <c r="L41" s="90"/>
      <c r="M41" s="90"/>
      <c r="N41" s="90"/>
    </row>
    <row r="42" spans="1:14" ht="30">
      <c r="A42" s="313"/>
      <c r="B42" s="313"/>
      <c r="C42" s="12" t="s">
        <v>377</v>
      </c>
      <c r="D42" s="12"/>
      <c r="E42" s="12" t="s">
        <v>58</v>
      </c>
      <c r="F42" s="12">
        <v>1000000</v>
      </c>
      <c r="G42" s="12">
        <v>12</v>
      </c>
      <c r="H42" s="12"/>
      <c r="I42" s="12"/>
      <c r="J42" s="12"/>
      <c r="K42" s="12" t="s">
        <v>1494</v>
      </c>
      <c r="L42" s="235"/>
      <c r="M42" s="235"/>
      <c r="N42" s="235"/>
    </row>
    <row r="43" spans="1:14" ht="90">
      <c r="A43" s="313"/>
      <c r="B43" s="313"/>
      <c r="C43" s="14" t="s">
        <v>78</v>
      </c>
      <c r="D43" s="90"/>
      <c r="E43" s="90"/>
      <c r="F43" s="90"/>
      <c r="G43" s="14"/>
      <c r="H43" s="90"/>
      <c r="I43" s="90"/>
      <c r="J43" s="90"/>
      <c r="K43" s="90" t="s">
        <v>533</v>
      </c>
      <c r="L43" s="90"/>
      <c r="M43" s="90"/>
      <c r="N43" s="90"/>
    </row>
    <row r="44" spans="1:14" ht="90">
      <c r="A44" s="314"/>
      <c r="B44" s="314"/>
      <c r="C44" s="14" t="s">
        <v>77</v>
      </c>
      <c r="D44" s="90"/>
      <c r="E44" s="90"/>
      <c r="F44" s="90"/>
      <c r="G44" s="14"/>
      <c r="H44" s="90"/>
      <c r="I44" s="90"/>
      <c r="J44" s="90"/>
      <c r="K44" s="90" t="s">
        <v>534</v>
      </c>
      <c r="L44" s="90"/>
      <c r="M44" s="14" t="s">
        <v>37</v>
      </c>
      <c r="N44" s="90"/>
    </row>
    <row r="45" spans="1:14" s="24" customFormat="1">
      <c r="A45" s="52"/>
      <c r="B45" s="52"/>
      <c r="C45" s="23"/>
      <c r="D45" s="22"/>
      <c r="E45" s="22"/>
      <c r="F45" s="22"/>
      <c r="G45" s="22"/>
      <c r="H45" s="22"/>
      <c r="I45" s="23"/>
      <c r="J45" s="23"/>
      <c r="K45" s="23"/>
      <c r="L45" s="22"/>
      <c r="M45" s="26"/>
    </row>
    <row r="46" spans="1:14">
      <c r="A46" s="312" t="s">
        <v>922</v>
      </c>
      <c r="B46" s="312" t="s">
        <v>232</v>
      </c>
      <c r="C46" s="87" t="s">
        <v>61</v>
      </c>
      <c r="D46" s="87" t="s">
        <v>59</v>
      </c>
      <c r="E46" s="87" t="s">
        <v>83</v>
      </c>
      <c r="F46" s="87">
        <v>1000000</v>
      </c>
      <c r="G46" s="87">
        <v>10</v>
      </c>
      <c r="H46" s="87">
        <v>2</v>
      </c>
      <c r="I46" s="87"/>
      <c r="J46" s="87"/>
      <c r="K46" s="87"/>
      <c r="L46" s="90"/>
      <c r="M46" s="90"/>
      <c r="N46" s="90"/>
    </row>
    <row r="47" spans="1:14">
      <c r="A47" s="313"/>
      <c r="B47" s="313"/>
      <c r="C47" s="49" t="s">
        <v>62</v>
      </c>
      <c r="D47" s="49" t="s">
        <v>59</v>
      </c>
      <c r="E47" s="49" t="s">
        <v>58</v>
      </c>
      <c r="F47" s="49">
        <v>1000000</v>
      </c>
      <c r="G47" s="49">
        <v>8</v>
      </c>
      <c r="H47" s="49"/>
      <c r="I47" s="49"/>
      <c r="J47" s="49"/>
      <c r="K47" s="49"/>
      <c r="L47" s="90"/>
      <c r="M47" s="90"/>
      <c r="N47" s="90"/>
    </row>
    <row r="48" spans="1:14">
      <c r="A48" s="313"/>
      <c r="B48" s="313"/>
      <c r="C48" s="87" t="s">
        <v>68</v>
      </c>
      <c r="D48" s="87" t="s">
        <v>69</v>
      </c>
      <c r="E48" s="87"/>
      <c r="F48" s="87"/>
      <c r="G48" s="16"/>
      <c r="H48" s="87"/>
      <c r="I48" s="87" t="s">
        <v>72</v>
      </c>
      <c r="J48" s="87" t="s">
        <v>75</v>
      </c>
      <c r="K48" s="87" t="s">
        <v>200</v>
      </c>
      <c r="L48" s="90"/>
      <c r="M48" s="90"/>
      <c r="N48" s="90"/>
    </row>
    <row r="49" spans="1:40" ht="75">
      <c r="A49" s="313"/>
      <c r="B49" s="313"/>
      <c r="C49" s="49" t="s">
        <v>71</v>
      </c>
      <c r="D49" s="49"/>
      <c r="E49" s="49"/>
      <c r="F49" s="49"/>
      <c r="G49" s="50"/>
      <c r="H49" s="49"/>
      <c r="I49" s="49" t="s">
        <v>230</v>
      </c>
      <c r="J49" s="49" t="s">
        <v>75</v>
      </c>
      <c r="K49" s="49" t="s">
        <v>198</v>
      </c>
      <c r="L49" s="90"/>
      <c r="M49" s="90"/>
      <c r="N49" s="90"/>
    </row>
    <row r="50" spans="1:40" ht="75">
      <c r="A50" s="313"/>
      <c r="B50" s="313"/>
      <c r="C50" s="14" t="s">
        <v>78</v>
      </c>
      <c r="D50" s="90"/>
      <c r="E50" s="90"/>
      <c r="F50" s="90"/>
      <c r="G50" s="14"/>
      <c r="H50" s="90"/>
      <c r="I50" s="90"/>
      <c r="J50" s="90"/>
      <c r="K50" s="90" t="s">
        <v>530</v>
      </c>
      <c r="L50" s="90"/>
      <c r="M50" s="90"/>
      <c r="N50" s="90"/>
    </row>
    <row r="51" spans="1:40" ht="75">
      <c r="A51" s="314"/>
      <c r="B51" s="314"/>
      <c r="C51" s="14" t="s">
        <v>77</v>
      </c>
      <c r="D51" s="90"/>
      <c r="E51" s="90"/>
      <c r="F51" s="90"/>
      <c r="G51" s="14"/>
      <c r="H51" s="90"/>
      <c r="I51" s="90"/>
      <c r="J51" s="90"/>
      <c r="K51" s="90" t="s">
        <v>530</v>
      </c>
      <c r="L51" s="90"/>
      <c r="M51" s="14"/>
      <c r="N51" s="90"/>
    </row>
    <row r="52" spans="1:40">
      <c r="A52" s="86"/>
      <c r="B52" s="86"/>
      <c r="C52" s="14" t="s">
        <v>377</v>
      </c>
      <c r="D52" s="87" t="s">
        <v>59</v>
      </c>
      <c r="E52" s="87" t="s">
        <v>83</v>
      </c>
      <c r="F52" s="87">
        <v>1000000</v>
      </c>
      <c r="G52" s="14"/>
      <c r="H52" s="90"/>
      <c r="I52" s="90"/>
      <c r="J52" s="90"/>
      <c r="K52" s="90"/>
      <c r="L52" s="90"/>
      <c r="M52" s="39"/>
      <c r="N52" s="91"/>
    </row>
    <row r="53" spans="1:40">
      <c r="A53" s="86"/>
      <c r="B53" s="86"/>
      <c r="C53" s="14" t="s">
        <v>78</v>
      </c>
      <c r="D53" s="90"/>
      <c r="E53" s="90"/>
      <c r="F53" s="90"/>
      <c r="G53" s="14"/>
      <c r="H53" s="90"/>
      <c r="I53" s="90"/>
      <c r="J53" s="90"/>
      <c r="K53" s="90" t="s">
        <v>536</v>
      </c>
      <c r="L53" s="90"/>
      <c r="M53" s="39"/>
      <c r="N53" s="91"/>
    </row>
    <row r="54" spans="1:40" ht="30">
      <c r="A54" s="86"/>
      <c r="B54" s="86"/>
      <c r="C54" s="14" t="s">
        <v>77</v>
      </c>
      <c r="D54" s="90"/>
      <c r="E54" s="90"/>
      <c r="F54" s="90"/>
      <c r="G54" s="14"/>
      <c r="H54" s="90"/>
      <c r="I54" s="90"/>
      <c r="J54" s="90"/>
      <c r="K54" s="90" t="s">
        <v>535</v>
      </c>
      <c r="L54" s="90"/>
      <c r="M54" s="92"/>
      <c r="N54" s="91"/>
    </row>
    <row r="55" spans="1:40" s="24" customFormat="1">
      <c r="A55" s="44"/>
      <c r="B55" s="44"/>
      <c r="C55" s="23"/>
      <c r="D55" s="22"/>
      <c r="E55" s="22"/>
      <c r="F55" s="22"/>
      <c r="G55" s="22"/>
      <c r="H55" s="22"/>
      <c r="I55" s="23"/>
      <c r="J55" s="23"/>
      <c r="K55" s="23"/>
      <c r="L55" s="22"/>
      <c r="M55" s="26"/>
    </row>
    <row r="56" spans="1:40">
      <c r="A56" s="312" t="s">
        <v>923</v>
      </c>
      <c r="B56" s="312" t="s">
        <v>233</v>
      </c>
      <c r="C56" s="87" t="s">
        <v>61</v>
      </c>
      <c r="D56" s="87" t="s">
        <v>532</v>
      </c>
      <c r="E56" s="87" t="s">
        <v>83</v>
      </c>
      <c r="F56" s="87">
        <v>1000000</v>
      </c>
      <c r="G56" s="87">
        <v>10</v>
      </c>
      <c r="H56" s="87">
        <v>2</v>
      </c>
      <c r="I56" s="87"/>
      <c r="J56" s="87"/>
      <c r="K56" s="87"/>
      <c r="L56" s="90"/>
      <c r="M56" s="90"/>
      <c r="N56" s="90"/>
    </row>
    <row r="57" spans="1:40">
      <c r="A57" s="313"/>
      <c r="B57" s="313"/>
      <c r="C57" s="49" t="s">
        <v>62</v>
      </c>
      <c r="D57" s="49" t="s">
        <v>532</v>
      </c>
      <c r="E57" s="49" t="s">
        <v>58</v>
      </c>
      <c r="F57" s="49">
        <v>1000000</v>
      </c>
      <c r="G57" s="49">
        <v>8</v>
      </c>
      <c r="H57" s="49"/>
      <c r="I57" s="49"/>
      <c r="J57" s="49"/>
      <c r="K57" s="49"/>
      <c r="L57" s="90"/>
      <c r="M57" s="90"/>
      <c r="N57" s="90"/>
    </row>
    <row r="58" spans="1:40">
      <c r="A58" s="313"/>
      <c r="B58" s="313"/>
      <c r="C58" s="87" t="s">
        <v>68</v>
      </c>
      <c r="D58" s="87" t="s">
        <v>69</v>
      </c>
      <c r="E58" s="87"/>
      <c r="F58" s="87"/>
      <c r="G58" s="16"/>
      <c r="H58" s="87"/>
      <c r="I58" s="87" t="s">
        <v>72</v>
      </c>
      <c r="J58" s="87" t="s">
        <v>75</v>
      </c>
      <c r="K58" s="87" t="s">
        <v>200</v>
      </c>
      <c r="L58" s="90"/>
      <c r="M58" s="90"/>
      <c r="N58" s="90"/>
    </row>
    <row r="59" spans="1:40" ht="75">
      <c r="A59" s="313"/>
      <c r="B59" s="313"/>
      <c r="C59" s="49" t="s">
        <v>71</v>
      </c>
      <c r="D59" s="49"/>
      <c r="E59" s="49"/>
      <c r="F59" s="49"/>
      <c r="G59" s="50"/>
      <c r="H59" s="49"/>
      <c r="I59" s="49" t="s">
        <v>234</v>
      </c>
      <c r="J59" s="49" t="s">
        <v>75</v>
      </c>
      <c r="K59" s="49" t="s">
        <v>198</v>
      </c>
      <c r="L59" s="90"/>
      <c r="M59" s="90"/>
      <c r="N59" s="90"/>
    </row>
    <row r="60" spans="1:40" ht="75">
      <c r="A60" s="313"/>
      <c r="B60" s="313"/>
      <c r="C60" s="14" t="s">
        <v>78</v>
      </c>
      <c r="D60" s="90"/>
      <c r="E60" s="90"/>
      <c r="F60" s="90"/>
      <c r="G60" s="14"/>
      <c r="H60" s="90"/>
      <c r="I60" s="90"/>
      <c r="J60" s="90"/>
      <c r="K60" s="90" t="s">
        <v>537</v>
      </c>
      <c r="L60" s="90"/>
      <c r="M60" s="90"/>
      <c r="N60" s="90"/>
    </row>
    <row r="61" spans="1:40" ht="75">
      <c r="A61" s="314"/>
      <c r="B61" s="314"/>
      <c r="C61" s="14" t="s">
        <v>77</v>
      </c>
      <c r="D61" s="90"/>
      <c r="E61" s="90"/>
      <c r="F61" s="90"/>
      <c r="G61" s="14"/>
      <c r="H61" s="90"/>
      <c r="I61" s="90"/>
      <c r="J61" s="90"/>
      <c r="K61" s="90" t="s">
        <v>537</v>
      </c>
      <c r="L61" s="90"/>
      <c r="M61" s="90" t="s">
        <v>384</v>
      </c>
      <c r="N61" s="90"/>
    </row>
    <row r="62" spans="1:40" s="24" customFormat="1">
      <c r="A62" s="52"/>
      <c r="B62" s="52"/>
      <c r="C62" s="23"/>
      <c r="D62" s="22"/>
      <c r="E62" s="22"/>
      <c r="F62" s="22"/>
      <c r="G62" s="22"/>
      <c r="H62" s="22"/>
      <c r="I62" s="23"/>
      <c r="J62" s="23"/>
      <c r="K62" s="23"/>
      <c r="L62" s="22"/>
      <c r="M62" s="26"/>
    </row>
    <row r="63" spans="1:40" s="24" customFormat="1">
      <c r="A63" s="337" t="s">
        <v>924</v>
      </c>
      <c r="B63" s="337" t="s">
        <v>236</v>
      </c>
      <c r="C63" s="87" t="s">
        <v>61</v>
      </c>
      <c r="D63" s="87" t="s">
        <v>532</v>
      </c>
      <c r="E63" s="87" t="s">
        <v>83</v>
      </c>
      <c r="F63" s="87">
        <v>1000000</v>
      </c>
      <c r="G63" s="87">
        <v>10</v>
      </c>
      <c r="H63" s="87">
        <v>2</v>
      </c>
      <c r="I63" s="87"/>
      <c r="J63" s="87"/>
      <c r="K63" s="87"/>
      <c r="L63" s="18"/>
      <c r="M63" s="53"/>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row>
    <row r="64" spans="1:40" s="24" customFormat="1">
      <c r="A64" s="338"/>
      <c r="B64" s="338"/>
      <c r="C64" s="49" t="s">
        <v>62</v>
      </c>
      <c r="D64" s="49" t="s">
        <v>532</v>
      </c>
      <c r="E64" s="49" t="s">
        <v>58</v>
      </c>
      <c r="F64" s="49">
        <v>1000000</v>
      </c>
      <c r="G64" s="49">
        <v>8</v>
      </c>
      <c r="H64" s="49"/>
      <c r="I64" s="49"/>
      <c r="J64" s="49"/>
      <c r="K64" s="49"/>
      <c r="L64" s="18"/>
      <c r="M64" s="53"/>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row>
    <row r="65" spans="1:40" s="24" customFormat="1">
      <c r="A65" s="338"/>
      <c r="B65" s="338"/>
      <c r="C65" s="87" t="s">
        <v>68</v>
      </c>
      <c r="D65" s="87" t="s">
        <v>69</v>
      </c>
      <c r="E65" s="87"/>
      <c r="F65" s="87"/>
      <c r="G65" s="16"/>
      <c r="H65" s="87"/>
      <c r="I65" s="87" t="s">
        <v>84</v>
      </c>
      <c r="J65" s="87" t="s">
        <v>75</v>
      </c>
      <c r="K65" s="87"/>
      <c r="L65" s="18"/>
      <c r="M65" s="53"/>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row>
    <row r="66" spans="1:40" s="24" customFormat="1">
      <c r="A66" s="338"/>
      <c r="B66" s="338"/>
      <c r="C66" s="17" t="s">
        <v>71</v>
      </c>
      <c r="D66" s="17"/>
      <c r="E66" s="17"/>
      <c r="F66" s="17"/>
      <c r="G66" s="17"/>
      <c r="H66" s="17"/>
      <c r="I66" s="17" t="s">
        <v>84</v>
      </c>
      <c r="J66" s="17" t="s">
        <v>75</v>
      </c>
      <c r="K66" s="17"/>
      <c r="L66" s="18"/>
      <c r="M66" s="53"/>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row>
    <row r="67" spans="1:40" s="24" customFormat="1" ht="90" customHeight="1">
      <c r="A67" s="338"/>
      <c r="B67" s="338"/>
      <c r="C67" s="87" t="s">
        <v>68</v>
      </c>
      <c r="D67" s="87" t="s">
        <v>69</v>
      </c>
      <c r="E67" s="87"/>
      <c r="F67" s="87"/>
      <c r="G67" s="16"/>
      <c r="H67" s="87"/>
      <c r="I67" s="87" t="s">
        <v>206</v>
      </c>
      <c r="J67" s="87" t="s">
        <v>76</v>
      </c>
      <c r="K67" s="87"/>
      <c r="L67" s="18"/>
      <c r="M67" s="53"/>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row>
    <row r="68" spans="1:40" s="24" customFormat="1" ht="60">
      <c r="A68" s="338"/>
      <c r="B68" s="338"/>
      <c r="C68" s="17" t="s">
        <v>71</v>
      </c>
      <c r="D68" s="17"/>
      <c r="E68" s="17"/>
      <c r="F68" s="17"/>
      <c r="G68" s="17"/>
      <c r="H68" s="17"/>
      <c r="I68" s="17" t="s">
        <v>207</v>
      </c>
      <c r="J68" s="17" t="s">
        <v>76</v>
      </c>
      <c r="K68" s="17"/>
      <c r="L68" s="18"/>
      <c r="M68" s="53"/>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row>
    <row r="69" spans="1:40" s="24" customFormat="1" ht="45">
      <c r="A69" s="338"/>
      <c r="B69" s="338"/>
      <c r="C69" s="14" t="s">
        <v>78</v>
      </c>
      <c r="D69" s="90"/>
      <c r="E69" s="90"/>
      <c r="F69" s="90"/>
      <c r="G69" s="14"/>
      <c r="H69" s="90"/>
      <c r="I69" s="90"/>
      <c r="J69" s="90"/>
      <c r="K69" s="90" t="s">
        <v>539</v>
      </c>
      <c r="L69" s="18"/>
      <c r="M69" s="53"/>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row>
    <row r="70" spans="1:40" s="24" customFormat="1" ht="45">
      <c r="A70" s="339"/>
      <c r="B70" s="339"/>
      <c r="C70" s="13" t="s">
        <v>87</v>
      </c>
      <c r="D70" s="90"/>
      <c r="E70" s="90"/>
      <c r="F70" s="90"/>
      <c r="G70" s="14"/>
      <c r="H70" s="90"/>
      <c r="I70" s="90"/>
      <c r="J70" s="90"/>
      <c r="K70" s="90" t="s">
        <v>539</v>
      </c>
      <c r="L70" s="18"/>
      <c r="M70" s="62" t="s">
        <v>37</v>
      </c>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row>
    <row r="71" spans="1:40" s="24" customFormat="1">
      <c r="A71" s="52"/>
      <c r="B71" s="52"/>
      <c r="C71" s="23"/>
      <c r="D71" s="22"/>
      <c r="E71" s="22"/>
      <c r="F71" s="22"/>
      <c r="G71" s="22"/>
      <c r="H71" s="22"/>
      <c r="I71" s="23"/>
      <c r="J71" s="23"/>
      <c r="K71" s="23"/>
      <c r="L71" s="18"/>
      <c r="M71" s="53"/>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row>
    <row r="72" spans="1:40">
      <c r="A72" s="331" t="s">
        <v>925</v>
      </c>
      <c r="B72" s="331" t="s">
        <v>544</v>
      </c>
      <c r="C72" s="49" t="s">
        <v>62</v>
      </c>
      <c r="D72" s="49" t="s">
        <v>59</v>
      </c>
      <c r="E72" s="49" t="s">
        <v>58</v>
      </c>
      <c r="F72" s="49">
        <v>1000000</v>
      </c>
      <c r="G72" s="49">
        <v>12</v>
      </c>
      <c r="H72" s="49"/>
      <c r="I72" s="49"/>
      <c r="J72" s="49"/>
      <c r="K72" s="49"/>
      <c r="L72" s="4"/>
      <c r="M72" s="90"/>
      <c r="N72" s="90"/>
    </row>
    <row r="73" spans="1:40">
      <c r="A73" s="332"/>
      <c r="B73" s="332"/>
      <c r="C73" s="56" t="s">
        <v>63</v>
      </c>
      <c r="D73" s="56" t="s">
        <v>59</v>
      </c>
      <c r="E73" s="56" t="s">
        <v>58</v>
      </c>
      <c r="F73" s="56">
        <v>1000000</v>
      </c>
      <c r="G73" s="56">
        <v>12</v>
      </c>
      <c r="H73" s="56"/>
      <c r="I73" s="56"/>
      <c r="J73" s="56"/>
      <c r="K73" s="56"/>
      <c r="L73" s="4"/>
      <c r="M73" s="90"/>
      <c r="N73" s="90"/>
    </row>
    <row r="74" spans="1:40">
      <c r="A74" s="332"/>
      <c r="B74" s="332"/>
      <c r="C74" s="56" t="s">
        <v>63</v>
      </c>
      <c r="D74" s="87" t="s">
        <v>59</v>
      </c>
      <c r="E74" s="87" t="s">
        <v>83</v>
      </c>
      <c r="F74" s="87">
        <v>1000000</v>
      </c>
      <c r="G74" s="87">
        <v>15</v>
      </c>
      <c r="H74" s="87">
        <v>2</v>
      </c>
      <c r="I74" s="87"/>
      <c r="J74" s="87"/>
      <c r="K74" s="87"/>
      <c r="L74" s="4"/>
      <c r="N74" s="90"/>
    </row>
    <row r="75" spans="1:40">
      <c r="A75" s="332"/>
      <c r="B75" s="332"/>
      <c r="C75" s="90"/>
      <c r="D75" s="90"/>
      <c r="E75" s="90"/>
      <c r="F75" s="90"/>
      <c r="G75" s="90"/>
      <c r="H75" s="90"/>
      <c r="I75" s="90"/>
      <c r="J75" s="90"/>
      <c r="K75" s="90" t="s">
        <v>244</v>
      </c>
      <c r="L75" s="4"/>
      <c r="M75" s="90"/>
      <c r="N75" s="90"/>
    </row>
    <row r="76" spans="1:40">
      <c r="A76" s="332"/>
      <c r="B76" s="332"/>
      <c r="C76" s="56" t="s">
        <v>63</v>
      </c>
      <c r="D76" s="56"/>
      <c r="E76" s="56"/>
      <c r="F76" s="56"/>
      <c r="G76" s="56"/>
      <c r="H76" s="56"/>
      <c r="I76" s="56" t="s">
        <v>72</v>
      </c>
      <c r="J76" s="56" t="s">
        <v>75</v>
      </c>
      <c r="K76" s="56" t="s">
        <v>540</v>
      </c>
      <c r="L76" s="4"/>
      <c r="M76" s="90"/>
      <c r="N76" s="90"/>
    </row>
    <row r="77" spans="1:40" ht="30">
      <c r="A77" s="332"/>
      <c r="B77" s="332"/>
      <c r="C77" s="87" t="s">
        <v>68</v>
      </c>
      <c r="D77" s="87"/>
      <c r="E77" s="87"/>
      <c r="F77" s="87"/>
      <c r="G77" s="16"/>
      <c r="H77" s="87"/>
      <c r="I77" s="87" t="s">
        <v>72</v>
      </c>
      <c r="J77" s="87" t="s">
        <v>75</v>
      </c>
      <c r="K77" s="87" t="s">
        <v>541</v>
      </c>
      <c r="L77" s="4"/>
      <c r="M77" s="90"/>
      <c r="N77" s="90"/>
    </row>
    <row r="78" spans="1:40" ht="47.25">
      <c r="A78" s="332"/>
      <c r="B78" s="332"/>
      <c r="C78" s="49" t="s">
        <v>250</v>
      </c>
      <c r="D78" s="49"/>
      <c r="E78" s="49"/>
      <c r="F78" s="49"/>
      <c r="G78" s="49"/>
      <c r="H78" s="49"/>
      <c r="I78" s="49" t="s">
        <v>72</v>
      </c>
      <c r="J78" s="49" t="s">
        <v>75</v>
      </c>
      <c r="K78" s="55" t="s">
        <v>542</v>
      </c>
      <c r="L78" s="4"/>
      <c r="M78" s="90"/>
      <c r="N78" s="90"/>
    </row>
    <row r="79" spans="1:40" ht="30">
      <c r="A79" s="332"/>
      <c r="B79" s="332"/>
      <c r="C79" s="49" t="s">
        <v>245</v>
      </c>
      <c r="D79" s="49"/>
      <c r="E79" s="49"/>
      <c r="F79" s="49"/>
      <c r="G79" s="49"/>
      <c r="H79" s="49"/>
      <c r="I79" s="49"/>
      <c r="J79" s="49"/>
      <c r="K79" s="49"/>
      <c r="L79" s="4"/>
      <c r="M79" s="51"/>
      <c r="N79" s="90"/>
    </row>
    <row r="80" spans="1:40" ht="31.5">
      <c r="A80" s="332"/>
      <c r="B80" s="332"/>
      <c r="C80" s="49" t="s">
        <v>62</v>
      </c>
      <c r="D80" s="49"/>
      <c r="E80" s="49"/>
      <c r="F80" s="49"/>
      <c r="G80" s="49"/>
      <c r="H80" s="49"/>
      <c r="I80" s="49" t="s">
        <v>72</v>
      </c>
      <c r="J80" s="49" t="s">
        <v>76</v>
      </c>
      <c r="K80" s="55" t="s">
        <v>543</v>
      </c>
      <c r="L80" s="4"/>
      <c r="M80" s="90"/>
      <c r="N80" s="90"/>
    </row>
    <row r="81" spans="1:14" ht="60">
      <c r="A81" s="332"/>
      <c r="B81" s="332"/>
      <c r="C81" s="87" t="s">
        <v>68</v>
      </c>
      <c r="D81" s="87"/>
      <c r="E81" s="87"/>
      <c r="F81" s="87"/>
      <c r="G81" s="16"/>
      <c r="H81" s="87"/>
      <c r="I81" s="87" t="s">
        <v>248</v>
      </c>
      <c r="J81" s="87" t="s">
        <v>76</v>
      </c>
      <c r="K81" s="87" t="s">
        <v>246</v>
      </c>
      <c r="L81" s="4"/>
      <c r="M81" s="90"/>
      <c r="N81" s="90"/>
    </row>
    <row r="82" spans="1:14" ht="60">
      <c r="A82" s="332"/>
      <c r="B82" s="332"/>
      <c r="C82" s="56" t="s">
        <v>63</v>
      </c>
      <c r="D82" s="56"/>
      <c r="E82" s="56"/>
      <c r="F82" s="56"/>
      <c r="G82" s="56"/>
      <c r="H82" s="56"/>
      <c r="I82" s="56" t="s">
        <v>247</v>
      </c>
      <c r="J82" s="56" t="s">
        <v>76</v>
      </c>
      <c r="K82" s="56" t="s">
        <v>73</v>
      </c>
      <c r="L82" s="4"/>
      <c r="M82" s="90"/>
      <c r="N82" s="90"/>
    </row>
    <row r="83" spans="1:14" ht="60">
      <c r="A83" s="332"/>
      <c r="B83" s="332"/>
      <c r="C83" s="14" t="s">
        <v>78</v>
      </c>
      <c r="D83" s="90"/>
      <c r="E83" s="90"/>
      <c r="F83" s="90"/>
      <c r="G83" s="14"/>
      <c r="H83" s="90"/>
      <c r="I83" s="90"/>
      <c r="J83" s="90"/>
      <c r="K83" s="90" t="s">
        <v>538</v>
      </c>
      <c r="L83" s="4"/>
      <c r="M83" s="90"/>
      <c r="N83" s="23"/>
    </row>
    <row r="84" spans="1:14" ht="60">
      <c r="A84" s="333"/>
      <c r="B84" s="333"/>
      <c r="C84" s="14" t="s">
        <v>77</v>
      </c>
      <c r="D84" s="90"/>
      <c r="E84" s="90"/>
      <c r="F84" s="90"/>
      <c r="G84" s="14"/>
      <c r="H84" s="90"/>
      <c r="I84" s="90"/>
      <c r="J84" s="90"/>
      <c r="K84" s="90" t="s">
        <v>538</v>
      </c>
      <c r="L84" s="4"/>
      <c r="M84" s="57"/>
      <c r="N84" s="90"/>
    </row>
    <row r="85" spans="1:14" s="24" customFormat="1">
      <c r="A85" s="46"/>
      <c r="B85" s="46"/>
      <c r="C85" s="22"/>
      <c r="D85" s="23"/>
      <c r="E85" s="23"/>
      <c r="F85" s="23"/>
      <c r="G85" s="22"/>
      <c r="H85" s="23"/>
      <c r="I85" s="23"/>
      <c r="J85" s="23"/>
      <c r="K85" s="23"/>
      <c r="L85" s="4"/>
      <c r="M85" s="90"/>
      <c r="N85" s="90"/>
    </row>
    <row r="86" spans="1:14" ht="45.75" customHeight="1">
      <c r="A86" s="331" t="s">
        <v>926</v>
      </c>
      <c r="B86" s="331" t="s">
        <v>258</v>
      </c>
      <c r="C86" s="87" t="s">
        <v>61</v>
      </c>
      <c r="D86" s="87" t="s">
        <v>59</v>
      </c>
      <c r="E86" s="87" t="s">
        <v>83</v>
      </c>
      <c r="F86" s="87">
        <v>1000000</v>
      </c>
      <c r="G86" s="87">
        <v>10</v>
      </c>
      <c r="H86" s="87">
        <v>2</v>
      </c>
      <c r="I86" s="87"/>
      <c r="J86" s="87"/>
      <c r="K86" s="87"/>
      <c r="L86" s="90"/>
      <c r="M86" s="90"/>
      <c r="N86" s="90"/>
    </row>
    <row r="87" spans="1:14">
      <c r="A87" s="332"/>
      <c r="B87" s="332"/>
      <c r="C87" s="49" t="s">
        <v>62</v>
      </c>
      <c r="D87" s="49" t="s">
        <v>59</v>
      </c>
      <c r="E87" s="49" t="s">
        <v>58</v>
      </c>
      <c r="F87" s="49">
        <v>1000000</v>
      </c>
      <c r="G87" s="49">
        <v>8</v>
      </c>
      <c r="H87" s="49"/>
      <c r="I87" s="49"/>
      <c r="J87" s="49"/>
      <c r="K87" s="49"/>
      <c r="L87" s="90"/>
      <c r="M87" s="90"/>
      <c r="N87" s="90"/>
    </row>
    <row r="88" spans="1:14" ht="60">
      <c r="A88" s="332"/>
      <c r="B88" s="332"/>
      <c r="C88" s="87" t="s">
        <v>68</v>
      </c>
      <c r="D88" s="87" t="s">
        <v>69</v>
      </c>
      <c r="E88" s="87"/>
      <c r="F88" s="87"/>
      <c r="G88" s="16"/>
      <c r="H88" s="87"/>
      <c r="I88" s="87" t="s">
        <v>545</v>
      </c>
      <c r="J88" s="87" t="s">
        <v>75</v>
      </c>
      <c r="K88" s="87"/>
      <c r="L88" s="90"/>
      <c r="M88" s="90"/>
      <c r="N88" s="90"/>
    </row>
    <row r="89" spans="1:14" ht="60">
      <c r="A89" s="332"/>
      <c r="B89" s="332"/>
      <c r="C89" s="17" t="s">
        <v>71</v>
      </c>
      <c r="D89" s="17"/>
      <c r="E89" s="17"/>
      <c r="F89" s="17"/>
      <c r="G89" s="17"/>
      <c r="H89" s="17"/>
      <c r="I89" s="17" t="s">
        <v>546</v>
      </c>
      <c r="J89" s="17" t="s">
        <v>75</v>
      </c>
      <c r="K89" s="17"/>
      <c r="L89" s="90"/>
      <c r="M89" s="90"/>
      <c r="N89" s="90"/>
    </row>
    <row r="90" spans="1:14" ht="45">
      <c r="A90" s="332"/>
      <c r="B90" s="332"/>
      <c r="C90" s="14" t="s">
        <v>78</v>
      </c>
      <c r="D90" s="90"/>
      <c r="E90" s="90"/>
      <c r="F90" s="90"/>
      <c r="G90" s="14"/>
      <c r="H90" s="90"/>
      <c r="I90" s="90"/>
      <c r="J90" s="90"/>
      <c r="K90" s="90" t="s">
        <v>547</v>
      </c>
      <c r="L90" s="90"/>
      <c r="M90" s="90"/>
      <c r="N90" s="90"/>
    </row>
    <row r="91" spans="1:14" ht="45">
      <c r="A91" s="332"/>
      <c r="B91" s="332"/>
      <c r="C91" s="13" t="s">
        <v>87</v>
      </c>
      <c r="D91" s="90"/>
      <c r="E91" s="90"/>
      <c r="F91" s="90"/>
      <c r="G91" s="14"/>
      <c r="H91" s="90"/>
      <c r="I91" s="90"/>
      <c r="J91" s="90"/>
      <c r="K91" s="90" t="s">
        <v>547</v>
      </c>
      <c r="L91" s="90"/>
      <c r="M91" s="90"/>
      <c r="N91" s="90"/>
    </row>
    <row r="92" spans="1:14">
      <c r="A92" s="332"/>
      <c r="B92" s="332"/>
      <c r="C92" s="87" t="s">
        <v>68</v>
      </c>
      <c r="D92" s="87" t="s">
        <v>69</v>
      </c>
      <c r="E92" s="87"/>
      <c r="F92" s="87"/>
      <c r="G92" s="16"/>
      <c r="H92" s="87"/>
      <c r="I92" s="87" t="s">
        <v>84</v>
      </c>
      <c r="J92" s="87" t="s">
        <v>256</v>
      </c>
      <c r="K92" s="87"/>
      <c r="L92" s="90"/>
      <c r="M92" s="90"/>
      <c r="N92" s="90"/>
    </row>
    <row r="93" spans="1:14">
      <c r="A93" s="332"/>
      <c r="B93" s="332"/>
      <c r="C93" s="17" t="s">
        <v>71</v>
      </c>
      <c r="D93" s="17"/>
      <c r="E93" s="17"/>
      <c r="F93" s="17"/>
      <c r="G93" s="17"/>
      <c r="H93" s="17"/>
      <c r="I93" s="17" t="s">
        <v>84</v>
      </c>
      <c r="J93" s="17" t="s">
        <v>255</v>
      </c>
      <c r="K93" s="17" t="s">
        <v>69</v>
      </c>
      <c r="L93" s="90"/>
      <c r="M93" s="90"/>
      <c r="N93" s="90"/>
    </row>
    <row r="94" spans="1:14">
      <c r="A94" s="332"/>
      <c r="B94" s="332"/>
      <c r="C94" s="14" t="s">
        <v>78</v>
      </c>
      <c r="D94" s="90"/>
      <c r="E94" s="90"/>
      <c r="F94" s="90"/>
      <c r="G94" s="14"/>
      <c r="H94" s="90"/>
      <c r="I94" s="90"/>
      <c r="J94" s="90"/>
      <c r="K94" s="14" t="s">
        <v>548</v>
      </c>
      <c r="L94" s="90"/>
      <c r="M94" s="90"/>
      <c r="N94" s="90"/>
    </row>
    <row r="95" spans="1:14">
      <c r="A95" s="333"/>
      <c r="B95" s="333"/>
      <c r="C95" s="13" t="s">
        <v>87</v>
      </c>
      <c r="D95" s="90"/>
      <c r="E95" s="90"/>
      <c r="F95" s="90"/>
      <c r="G95" s="14"/>
      <c r="H95" s="90"/>
      <c r="I95" s="90"/>
      <c r="J95" s="90"/>
      <c r="K95" s="14" t="s">
        <v>548</v>
      </c>
      <c r="L95" s="90"/>
      <c r="M95" s="63" t="s">
        <v>37</v>
      </c>
      <c r="N95" s="90" t="s">
        <v>27</v>
      </c>
    </row>
    <row r="96" spans="1:14" s="24" customFormat="1">
      <c r="A96" s="45"/>
      <c r="B96" s="45"/>
      <c r="C96" s="23"/>
      <c r="D96" s="22"/>
      <c r="E96" s="23"/>
      <c r="F96" s="23"/>
      <c r="G96" s="23"/>
      <c r="H96" s="23"/>
      <c r="I96" s="23"/>
      <c r="J96" s="23"/>
      <c r="K96" s="23"/>
      <c r="L96" s="4"/>
      <c r="M96" s="90"/>
      <c r="N96" s="90"/>
    </row>
    <row r="97" spans="1:14">
      <c r="A97" s="331" t="s">
        <v>927</v>
      </c>
      <c r="B97" s="331" t="s">
        <v>264</v>
      </c>
      <c r="C97" s="87" t="s">
        <v>61</v>
      </c>
      <c r="D97" s="87" t="s">
        <v>59</v>
      </c>
      <c r="E97" s="87" t="s">
        <v>83</v>
      </c>
      <c r="F97" s="87">
        <v>1000000</v>
      </c>
      <c r="G97" s="87">
        <v>10</v>
      </c>
      <c r="H97" s="87">
        <v>2</v>
      </c>
      <c r="I97" s="87"/>
      <c r="J97" s="87"/>
      <c r="K97" s="87"/>
      <c r="L97" s="4"/>
      <c r="M97" s="90"/>
      <c r="N97" s="90"/>
    </row>
    <row r="98" spans="1:14">
      <c r="A98" s="332"/>
      <c r="B98" s="332"/>
      <c r="C98" s="49" t="s">
        <v>62</v>
      </c>
      <c r="D98" s="49" t="s">
        <v>59</v>
      </c>
      <c r="E98" s="49" t="s">
        <v>58</v>
      </c>
      <c r="F98" s="49">
        <v>1000000</v>
      </c>
      <c r="G98" s="49">
        <v>8</v>
      </c>
      <c r="H98" s="49"/>
      <c r="I98" s="49"/>
      <c r="J98" s="49"/>
      <c r="K98" s="49"/>
      <c r="L98" s="4"/>
      <c r="M98" s="90"/>
      <c r="N98" s="90"/>
    </row>
    <row r="99" spans="1:14" ht="45">
      <c r="A99" s="332"/>
      <c r="B99" s="332"/>
      <c r="C99" s="87" t="s">
        <v>61</v>
      </c>
      <c r="D99" s="87"/>
      <c r="E99" s="87"/>
      <c r="F99" s="87" t="s">
        <v>86</v>
      </c>
      <c r="G99" s="16">
        <v>10</v>
      </c>
      <c r="H99" s="87"/>
      <c r="I99" s="87" t="s">
        <v>259</v>
      </c>
      <c r="J99" s="87" t="s">
        <v>197</v>
      </c>
      <c r="K99" s="87"/>
      <c r="L99" s="4"/>
      <c r="M99" s="90"/>
      <c r="N99" s="90"/>
    </row>
    <row r="100" spans="1:14" ht="45">
      <c r="A100" s="332"/>
      <c r="B100" s="332"/>
      <c r="C100" s="49" t="s">
        <v>62</v>
      </c>
      <c r="D100" s="49"/>
      <c r="E100" s="49"/>
      <c r="F100" s="49" t="s">
        <v>86</v>
      </c>
      <c r="G100" s="50">
        <v>8</v>
      </c>
      <c r="H100" s="49"/>
      <c r="I100" s="49" t="s">
        <v>259</v>
      </c>
      <c r="J100" s="49" t="s">
        <v>197</v>
      </c>
      <c r="K100" s="49"/>
      <c r="L100" s="4"/>
      <c r="M100" s="90"/>
      <c r="N100" s="90"/>
    </row>
    <row r="101" spans="1:14" ht="60">
      <c r="A101" s="332"/>
      <c r="B101" s="332"/>
      <c r="C101" s="87" t="s">
        <v>68</v>
      </c>
      <c r="D101" s="87" t="s">
        <v>69</v>
      </c>
      <c r="E101" s="87"/>
      <c r="F101" s="87"/>
      <c r="G101" s="16"/>
      <c r="H101" s="87"/>
      <c r="I101" s="87" t="s">
        <v>549</v>
      </c>
      <c r="J101" s="87" t="s">
        <v>75</v>
      </c>
      <c r="K101" s="87" t="s">
        <v>70</v>
      </c>
      <c r="L101" s="4"/>
      <c r="M101" s="90"/>
      <c r="N101" s="90"/>
    </row>
    <row r="102" spans="1:14" ht="60">
      <c r="A102" s="332"/>
      <c r="B102" s="332"/>
      <c r="C102" s="49" t="s">
        <v>71</v>
      </c>
      <c r="D102" s="49"/>
      <c r="E102" s="49"/>
      <c r="F102" s="49"/>
      <c r="G102" s="50"/>
      <c r="H102" s="49"/>
      <c r="I102" s="49" t="s">
        <v>550</v>
      </c>
      <c r="J102" s="49" t="s">
        <v>75</v>
      </c>
      <c r="K102" s="49" t="s">
        <v>70</v>
      </c>
      <c r="L102" s="4"/>
      <c r="M102" s="90"/>
      <c r="N102" s="90"/>
    </row>
    <row r="103" spans="1:14">
      <c r="A103" s="332"/>
      <c r="B103" s="332"/>
      <c r="C103" s="20" t="s">
        <v>78</v>
      </c>
      <c r="D103" s="20"/>
      <c r="E103" s="20"/>
      <c r="F103" s="20"/>
      <c r="G103" s="20"/>
      <c r="H103" s="20"/>
      <c r="I103" s="20"/>
      <c r="J103" s="20"/>
      <c r="K103" s="90" t="s">
        <v>551</v>
      </c>
      <c r="L103" s="4"/>
      <c r="M103" s="90"/>
      <c r="N103" s="90"/>
    </row>
    <row r="104" spans="1:14">
      <c r="A104" s="332"/>
      <c r="B104" s="332"/>
      <c r="C104" s="20" t="s">
        <v>87</v>
      </c>
      <c r="D104" s="20"/>
      <c r="E104" s="20"/>
      <c r="F104" s="20"/>
      <c r="G104" s="20"/>
      <c r="H104" s="20"/>
      <c r="I104" s="20"/>
      <c r="J104" s="20"/>
      <c r="K104" s="90" t="s">
        <v>551</v>
      </c>
      <c r="L104" s="4"/>
      <c r="M104" s="59" t="s">
        <v>37</v>
      </c>
      <c r="N104" s="90"/>
    </row>
    <row r="105" spans="1:14" s="24" customFormat="1">
      <c r="A105" s="45"/>
      <c r="B105" s="45"/>
      <c r="C105" s="23"/>
      <c r="D105" s="23"/>
      <c r="E105" s="23"/>
      <c r="F105" s="23"/>
      <c r="G105" s="23"/>
      <c r="H105" s="23"/>
      <c r="I105" s="23"/>
      <c r="J105" s="23"/>
      <c r="K105" s="23"/>
      <c r="L105" s="23"/>
      <c r="M105" s="23"/>
      <c r="N105" s="23"/>
    </row>
    <row r="106" spans="1:14" ht="30">
      <c r="A106" s="309" t="s">
        <v>928</v>
      </c>
      <c r="B106" s="309" t="s">
        <v>265</v>
      </c>
      <c r="C106" s="87" t="s">
        <v>61</v>
      </c>
      <c r="D106" s="87" t="s">
        <v>59</v>
      </c>
      <c r="E106" s="87" t="s">
        <v>83</v>
      </c>
      <c r="F106" s="87">
        <v>1000000</v>
      </c>
      <c r="G106" s="87">
        <v>10</v>
      </c>
      <c r="H106" s="87">
        <v>2</v>
      </c>
      <c r="I106" s="87"/>
      <c r="J106" s="87"/>
      <c r="K106" s="87" t="s">
        <v>218</v>
      </c>
      <c r="L106" s="90"/>
      <c r="M106" s="90"/>
      <c r="N106" s="90"/>
    </row>
    <row r="107" spans="1:14" ht="45">
      <c r="A107" s="310"/>
      <c r="B107" s="310"/>
      <c r="C107" s="49" t="s">
        <v>62</v>
      </c>
      <c r="D107" s="49" t="s">
        <v>59</v>
      </c>
      <c r="E107" s="49" t="s">
        <v>58</v>
      </c>
      <c r="F107" s="49">
        <v>1000000</v>
      </c>
      <c r="G107" s="49">
        <v>8</v>
      </c>
      <c r="H107" s="49"/>
      <c r="I107" s="49"/>
      <c r="J107" s="49"/>
      <c r="K107" s="49" t="s">
        <v>266</v>
      </c>
      <c r="L107" s="4"/>
      <c r="M107" s="90"/>
      <c r="N107" s="90"/>
    </row>
    <row r="108" spans="1:14" ht="30">
      <c r="A108" s="310"/>
      <c r="B108" s="310"/>
      <c r="C108" s="87" t="s">
        <v>169</v>
      </c>
      <c r="D108" s="87"/>
      <c r="E108" s="87"/>
      <c r="F108" s="87"/>
      <c r="G108" s="16"/>
      <c r="H108" s="87"/>
      <c r="I108" s="87" t="s">
        <v>268</v>
      </c>
      <c r="J108" s="87" t="s">
        <v>197</v>
      </c>
      <c r="K108" s="225" t="s">
        <v>1475</v>
      </c>
      <c r="L108" s="4"/>
      <c r="M108" s="90"/>
      <c r="N108" s="90"/>
    </row>
    <row r="109" spans="1:14" ht="30">
      <c r="A109" s="310"/>
      <c r="B109" s="310"/>
      <c r="C109" s="49" t="s">
        <v>269</v>
      </c>
      <c r="D109" s="49"/>
      <c r="E109" s="49"/>
      <c r="F109" s="49"/>
      <c r="G109" s="50"/>
      <c r="H109" s="49"/>
      <c r="I109" s="49" t="s">
        <v>268</v>
      </c>
      <c r="J109" s="49" t="s">
        <v>197</v>
      </c>
      <c r="K109" s="49"/>
      <c r="L109" s="4"/>
      <c r="M109" s="90"/>
      <c r="N109" s="90"/>
    </row>
    <row r="110" spans="1:14" s="54" customFormat="1" ht="120">
      <c r="A110" s="310"/>
      <c r="B110" s="310"/>
      <c r="C110" s="4" t="s">
        <v>100</v>
      </c>
      <c r="D110" s="4"/>
      <c r="E110" s="4"/>
      <c r="F110" s="4"/>
      <c r="G110" s="18"/>
      <c r="H110" s="4"/>
      <c r="I110" s="4"/>
      <c r="J110" s="4"/>
      <c r="K110" s="4" t="s">
        <v>324</v>
      </c>
      <c r="L110" s="4"/>
      <c r="M110" s="4"/>
      <c r="N110" s="4"/>
    </row>
    <row r="111" spans="1:14" s="24" customFormat="1">
      <c r="A111" s="45"/>
      <c r="B111" s="45"/>
      <c r="C111" s="23"/>
      <c r="D111" s="23"/>
      <c r="E111" s="23"/>
      <c r="F111" s="23"/>
      <c r="G111" s="23"/>
      <c r="H111" s="23"/>
      <c r="I111" s="23"/>
      <c r="J111" s="23"/>
      <c r="K111" s="23"/>
      <c r="L111" s="23"/>
      <c r="M111" s="23"/>
      <c r="N111" s="23"/>
    </row>
    <row r="112" spans="1:14" ht="30">
      <c r="A112" s="309" t="s">
        <v>929</v>
      </c>
      <c r="B112" s="309" t="s">
        <v>272</v>
      </c>
      <c r="C112" s="87" t="s">
        <v>61</v>
      </c>
      <c r="D112" s="87" t="s">
        <v>59</v>
      </c>
      <c r="E112" s="87" t="s">
        <v>83</v>
      </c>
      <c r="F112" s="87">
        <v>1000000</v>
      </c>
      <c r="G112" s="87">
        <v>10</v>
      </c>
      <c r="H112" s="87">
        <v>2</v>
      </c>
      <c r="I112" s="87"/>
      <c r="J112" s="87"/>
      <c r="K112" s="87" t="s">
        <v>218</v>
      </c>
      <c r="L112" s="90"/>
      <c r="M112" s="90"/>
      <c r="N112" s="90"/>
    </row>
    <row r="113" spans="1:14" ht="45">
      <c r="A113" s="310"/>
      <c r="B113" s="310"/>
      <c r="C113" s="49" t="s">
        <v>62</v>
      </c>
      <c r="D113" s="49" t="s">
        <v>59</v>
      </c>
      <c r="E113" s="49" t="s">
        <v>58</v>
      </c>
      <c r="F113" s="49">
        <v>1000000</v>
      </c>
      <c r="G113" s="49">
        <v>12</v>
      </c>
      <c r="H113" s="49"/>
      <c r="I113" s="49"/>
      <c r="J113" s="49"/>
      <c r="K113" s="49" t="s">
        <v>266</v>
      </c>
      <c r="L113" s="4"/>
      <c r="M113" s="90"/>
      <c r="N113" s="90"/>
    </row>
    <row r="114" spans="1:14" ht="30">
      <c r="A114" s="310"/>
      <c r="B114" s="310"/>
      <c r="C114" s="87" t="s">
        <v>169</v>
      </c>
      <c r="D114" s="87"/>
      <c r="E114" s="87"/>
      <c r="F114" s="87"/>
      <c r="G114" s="16"/>
      <c r="H114" s="87"/>
      <c r="I114" s="87" t="s">
        <v>273</v>
      </c>
      <c r="J114" s="87" t="s">
        <v>197</v>
      </c>
      <c r="K114" s="87"/>
      <c r="L114" s="4"/>
      <c r="M114" s="90"/>
      <c r="N114" s="90"/>
    </row>
    <row r="115" spans="1:14" ht="30">
      <c r="A115" s="310"/>
      <c r="B115" s="310"/>
      <c r="C115" s="49" t="s">
        <v>269</v>
      </c>
      <c r="D115" s="49"/>
      <c r="E115" s="49"/>
      <c r="F115" s="49"/>
      <c r="G115" s="50"/>
      <c r="H115" s="49"/>
      <c r="I115" s="49" t="s">
        <v>273</v>
      </c>
      <c r="J115" s="49" t="s">
        <v>197</v>
      </c>
      <c r="K115" s="49"/>
      <c r="L115" s="4"/>
      <c r="M115" s="90"/>
      <c r="N115" s="90"/>
    </row>
    <row r="116" spans="1:14" s="54" customFormat="1" ht="210">
      <c r="A116" s="310"/>
      <c r="B116" s="310"/>
      <c r="C116" s="4" t="s">
        <v>100</v>
      </c>
      <c r="D116" s="4"/>
      <c r="E116" s="4"/>
      <c r="F116" s="4"/>
      <c r="G116" s="18"/>
      <c r="H116" s="4"/>
      <c r="I116" s="4"/>
      <c r="J116" s="4"/>
      <c r="K116" s="4" t="s">
        <v>325</v>
      </c>
      <c r="L116" s="4"/>
      <c r="M116" s="64"/>
      <c r="N116" s="4"/>
    </row>
    <row r="117" spans="1:14">
      <c r="A117" s="310"/>
      <c r="B117" s="310"/>
      <c r="C117" s="4" t="s">
        <v>87</v>
      </c>
      <c r="D117" s="4"/>
      <c r="E117" s="4"/>
      <c r="F117" s="4"/>
      <c r="G117" s="4"/>
      <c r="H117" s="4"/>
      <c r="I117" s="4"/>
      <c r="J117" s="4"/>
      <c r="K117" s="4"/>
      <c r="L117" s="4"/>
      <c r="M117" s="57"/>
      <c r="N117" s="90"/>
    </row>
    <row r="118" spans="1:14" s="24" customFormat="1">
      <c r="A118" s="45"/>
      <c r="B118" s="45"/>
      <c r="C118" s="23"/>
      <c r="D118" s="23"/>
      <c r="E118" s="23"/>
      <c r="F118" s="23"/>
      <c r="G118" s="23"/>
      <c r="H118" s="23"/>
      <c r="I118" s="23"/>
      <c r="J118" s="23"/>
      <c r="K118" s="23"/>
      <c r="L118" s="23"/>
      <c r="M118" s="23"/>
      <c r="N118" s="23"/>
    </row>
    <row r="119" spans="1:14" ht="30">
      <c r="A119" s="309" t="s">
        <v>930</v>
      </c>
      <c r="B119" s="309" t="s">
        <v>279</v>
      </c>
      <c r="C119" s="87" t="s">
        <v>61</v>
      </c>
      <c r="D119" s="87" t="s">
        <v>59</v>
      </c>
      <c r="E119" s="87" t="s">
        <v>83</v>
      </c>
      <c r="F119" s="87">
        <v>1000000</v>
      </c>
      <c r="G119" s="87">
        <v>10</v>
      </c>
      <c r="H119" s="87">
        <v>2</v>
      </c>
      <c r="I119" s="87"/>
      <c r="J119" s="87"/>
      <c r="K119" s="87" t="s">
        <v>218</v>
      </c>
      <c r="L119" s="90"/>
      <c r="M119" s="90"/>
      <c r="N119" s="90"/>
    </row>
    <row r="120" spans="1:14" ht="45">
      <c r="A120" s="310"/>
      <c r="B120" s="310"/>
      <c r="C120" s="49" t="s">
        <v>62</v>
      </c>
      <c r="D120" s="49" t="s">
        <v>59</v>
      </c>
      <c r="E120" s="49" t="s">
        <v>58</v>
      </c>
      <c r="F120" s="49">
        <v>1000000</v>
      </c>
      <c r="G120" s="49">
        <v>12</v>
      </c>
      <c r="H120" s="49"/>
      <c r="I120" s="49"/>
      <c r="J120" s="49"/>
      <c r="K120" s="49" t="s">
        <v>266</v>
      </c>
      <c r="L120" s="4"/>
      <c r="M120" s="90"/>
      <c r="N120" s="90"/>
    </row>
    <row r="121" spans="1:14" ht="105">
      <c r="A121" s="310"/>
      <c r="B121" s="310"/>
      <c r="C121" s="87" t="s">
        <v>270</v>
      </c>
      <c r="D121" s="87" t="s">
        <v>69</v>
      </c>
      <c r="E121" s="87"/>
      <c r="F121" s="87"/>
      <c r="G121" s="16"/>
      <c r="H121" s="87"/>
      <c r="I121" s="87"/>
      <c r="J121" s="87" t="s">
        <v>75</v>
      </c>
      <c r="K121" s="93" t="s">
        <v>552</v>
      </c>
      <c r="L121" s="4"/>
      <c r="M121" s="57"/>
      <c r="N121" s="90"/>
    </row>
    <row r="122" spans="1:14" ht="60">
      <c r="A122" s="310"/>
      <c r="B122" s="310"/>
      <c r="C122" s="49" t="s">
        <v>271</v>
      </c>
      <c r="D122" s="49"/>
      <c r="E122" s="49"/>
      <c r="F122" s="49"/>
      <c r="G122" s="50"/>
      <c r="H122" s="49"/>
      <c r="I122" s="49"/>
      <c r="J122" s="49" t="s">
        <v>75</v>
      </c>
      <c r="K122" s="17" t="s">
        <v>553</v>
      </c>
      <c r="L122" s="4"/>
      <c r="M122" s="90"/>
      <c r="N122" s="90"/>
    </row>
    <row r="123" spans="1:14" ht="60">
      <c r="A123" s="310"/>
      <c r="B123" s="310"/>
      <c r="C123" s="87" t="s">
        <v>270</v>
      </c>
      <c r="D123" s="87" t="s">
        <v>69</v>
      </c>
      <c r="E123" s="87"/>
      <c r="F123" s="87"/>
      <c r="G123" s="16"/>
      <c r="H123" s="87"/>
      <c r="I123" s="87"/>
      <c r="J123" s="87" t="s">
        <v>76</v>
      </c>
      <c r="K123" s="87" t="s">
        <v>301</v>
      </c>
      <c r="L123" s="4"/>
      <c r="M123" s="90"/>
      <c r="N123" s="90"/>
    </row>
    <row r="124" spans="1:14" ht="45">
      <c r="A124" s="311"/>
      <c r="B124" s="311"/>
      <c r="C124" s="49" t="s">
        <v>271</v>
      </c>
      <c r="D124" s="49"/>
      <c r="E124" s="49"/>
      <c r="F124" s="49"/>
      <c r="G124" s="50"/>
      <c r="H124" s="49"/>
      <c r="I124" s="49"/>
      <c r="J124" s="49" t="s">
        <v>76</v>
      </c>
      <c r="K124" s="17" t="s">
        <v>302</v>
      </c>
      <c r="L124" s="4"/>
      <c r="M124" s="90" t="s">
        <v>37</v>
      </c>
      <c r="N124" s="90"/>
    </row>
    <row r="125" spans="1:14" s="24" customFormat="1">
      <c r="A125" s="45"/>
      <c r="B125" s="45"/>
      <c r="C125" s="23"/>
      <c r="D125" s="23"/>
      <c r="E125" s="23"/>
      <c r="F125" s="23"/>
      <c r="G125" s="23"/>
      <c r="H125" s="23"/>
      <c r="I125" s="23"/>
      <c r="J125" s="23"/>
      <c r="K125" s="23"/>
      <c r="L125" s="23"/>
      <c r="M125" s="23"/>
      <c r="N125" s="23"/>
    </row>
    <row r="126" spans="1:14">
      <c r="A126" s="309" t="s">
        <v>931</v>
      </c>
      <c r="B126" s="350" t="s">
        <v>280</v>
      </c>
      <c r="C126" s="87" t="s">
        <v>61</v>
      </c>
      <c r="D126" s="87" t="s">
        <v>59</v>
      </c>
      <c r="E126" s="87" t="s">
        <v>83</v>
      </c>
      <c r="F126" s="87">
        <v>1000000</v>
      </c>
      <c r="G126" s="87">
        <v>10</v>
      </c>
      <c r="H126" s="87">
        <v>2</v>
      </c>
      <c r="I126" s="87"/>
      <c r="J126" s="87"/>
      <c r="K126" s="87"/>
      <c r="L126" s="4"/>
      <c r="M126" s="90"/>
      <c r="N126" s="90"/>
    </row>
    <row r="127" spans="1:14">
      <c r="A127" s="310"/>
      <c r="B127" s="351"/>
      <c r="C127" s="49" t="s">
        <v>62</v>
      </c>
      <c r="D127" s="49" t="s">
        <v>59</v>
      </c>
      <c r="E127" s="49" t="s">
        <v>58</v>
      </c>
      <c r="F127" s="49">
        <v>1000000</v>
      </c>
      <c r="G127" s="49">
        <v>8</v>
      </c>
      <c r="H127" s="49"/>
      <c r="I127" s="49"/>
      <c r="J127" s="49"/>
      <c r="K127" s="49"/>
      <c r="L127" s="4"/>
      <c r="M127" s="90"/>
      <c r="N127" s="90"/>
    </row>
    <row r="128" spans="1:14" ht="45">
      <c r="A128" s="310"/>
      <c r="B128" s="351"/>
      <c r="C128" s="87" t="s">
        <v>283</v>
      </c>
      <c r="D128" s="87" t="s">
        <v>69</v>
      </c>
      <c r="E128" s="87"/>
      <c r="F128" s="87"/>
      <c r="G128" s="16"/>
      <c r="H128" s="87"/>
      <c r="I128" s="87"/>
      <c r="J128" s="87" t="s">
        <v>75</v>
      </c>
      <c r="K128" s="87" t="s">
        <v>281</v>
      </c>
      <c r="L128" s="4"/>
      <c r="M128" s="90"/>
      <c r="N128" s="90"/>
    </row>
    <row r="129" spans="1:14" ht="45">
      <c r="A129" s="310"/>
      <c r="B129" s="351"/>
      <c r="C129" s="49" t="s">
        <v>284</v>
      </c>
      <c r="D129" s="49"/>
      <c r="E129" s="49"/>
      <c r="F129" s="49"/>
      <c r="G129" s="50"/>
      <c r="H129" s="49"/>
      <c r="I129" s="49"/>
      <c r="J129" s="49" t="s">
        <v>75</v>
      </c>
      <c r="K129" s="17" t="s">
        <v>282</v>
      </c>
      <c r="L129" s="4"/>
      <c r="M129" s="90"/>
      <c r="N129" s="90"/>
    </row>
    <row r="130" spans="1:14" ht="74.25" customHeight="1">
      <c r="A130" s="310"/>
      <c r="B130" s="351"/>
      <c r="C130" s="87" t="s">
        <v>61</v>
      </c>
      <c r="D130" s="87" t="s">
        <v>59</v>
      </c>
      <c r="E130" s="87" t="s">
        <v>83</v>
      </c>
      <c r="F130" s="87">
        <v>1000000</v>
      </c>
      <c r="G130" s="87">
        <v>15</v>
      </c>
      <c r="H130" s="87">
        <v>2</v>
      </c>
      <c r="I130" s="87" t="s">
        <v>286</v>
      </c>
      <c r="J130" s="87"/>
      <c r="K130" s="87" t="s">
        <v>285</v>
      </c>
      <c r="L130" s="4"/>
      <c r="M130" s="90"/>
      <c r="N130" s="90"/>
    </row>
    <row r="131" spans="1:14" ht="88.5" customHeight="1">
      <c r="A131" s="310"/>
      <c r="B131" s="351"/>
      <c r="C131" s="49" t="s">
        <v>62</v>
      </c>
      <c r="D131" s="49" t="s">
        <v>59</v>
      </c>
      <c r="E131" s="49" t="s">
        <v>58</v>
      </c>
      <c r="F131" s="49">
        <v>1000000</v>
      </c>
      <c r="G131" s="49">
        <v>18</v>
      </c>
      <c r="H131" s="49"/>
      <c r="I131" s="49" t="s">
        <v>286</v>
      </c>
      <c r="J131" s="49"/>
      <c r="K131" s="49" t="s">
        <v>287</v>
      </c>
      <c r="L131" s="4"/>
      <c r="M131" s="90"/>
      <c r="N131" s="90"/>
    </row>
    <row r="132" spans="1:14" ht="30">
      <c r="A132" s="310"/>
      <c r="B132" s="351"/>
      <c r="C132" s="20" t="s">
        <v>78</v>
      </c>
      <c r="D132" s="20"/>
      <c r="E132" s="20"/>
      <c r="F132" s="20"/>
      <c r="G132" s="20"/>
      <c r="H132" s="20"/>
      <c r="I132" s="20"/>
      <c r="J132" s="20"/>
      <c r="K132" s="59" t="s">
        <v>554</v>
      </c>
      <c r="L132" s="4"/>
      <c r="M132" s="90"/>
      <c r="N132" s="90"/>
    </row>
    <row r="133" spans="1:14" ht="30">
      <c r="A133" s="311"/>
      <c r="B133" s="352"/>
      <c r="C133" s="20" t="s">
        <v>87</v>
      </c>
      <c r="D133" s="20"/>
      <c r="E133" s="20"/>
      <c r="F133" s="20"/>
      <c r="G133" s="20"/>
      <c r="H133" s="20"/>
      <c r="I133" s="20"/>
      <c r="J133" s="20"/>
      <c r="K133" s="59" t="s">
        <v>554</v>
      </c>
      <c r="L133" s="4"/>
      <c r="M133" s="14" t="s">
        <v>37</v>
      </c>
      <c r="N133" s="90"/>
    </row>
    <row r="134" spans="1:14" s="24" customFormat="1">
      <c r="A134" s="45"/>
      <c r="B134" s="45"/>
      <c r="C134" s="23"/>
      <c r="D134" s="23"/>
      <c r="E134" s="23"/>
      <c r="F134" s="23"/>
      <c r="G134" s="23"/>
      <c r="H134" s="23"/>
      <c r="I134" s="23"/>
      <c r="J134" s="23"/>
      <c r="K134" s="23"/>
      <c r="L134" s="23"/>
      <c r="M134" s="23"/>
      <c r="N134" s="23"/>
    </row>
    <row r="135" spans="1:14" ht="92.25" customHeight="1">
      <c r="A135" s="309" t="s">
        <v>932</v>
      </c>
      <c r="B135" s="346" t="s">
        <v>295</v>
      </c>
      <c r="C135" s="340" t="s">
        <v>291</v>
      </c>
      <c r="D135" s="341"/>
      <c r="E135" s="341"/>
      <c r="F135" s="341"/>
      <c r="G135" s="341"/>
      <c r="H135" s="342"/>
      <c r="I135" s="87"/>
      <c r="J135" s="87"/>
      <c r="K135" s="87" t="s">
        <v>218</v>
      </c>
      <c r="L135" s="4"/>
      <c r="M135" s="90"/>
      <c r="N135" s="90"/>
    </row>
    <row r="136" spans="1:14" ht="30">
      <c r="A136" s="310"/>
      <c r="B136" s="347"/>
      <c r="C136" s="20" t="s">
        <v>78</v>
      </c>
      <c r="D136" s="20"/>
      <c r="E136" s="20"/>
      <c r="F136" s="20"/>
      <c r="G136" s="20"/>
      <c r="H136" s="20"/>
      <c r="I136" s="20"/>
      <c r="J136" s="20"/>
      <c r="K136" s="19" t="s">
        <v>305</v>
      </c>
      <c r="L136" s="4"/>
      <c r="M136" s="90"/>
      <c r="N136" s="90"/>
    </row>
    <row r="137" spans="1:14">
      <c r="A137" s="310"/>
      <c r="B137" s="347"/>
      <c r="C137" s="20" t="s">
        <v>87</v>
      </c>
      <c r="D137" s="20"/>
      <c r="E137" s="20"/>
      <c r="F137" s="20"/>
      <c r="G137" s="20"/>
      <c r="H137" s="20"/>
      <c r="I137" s="20"/>
      <c r="J137" s="20"/>
      <c r="K137" s="57" t="s">
        <v>290</v>
      </c>
      <c r="L137" s="4"/>
      <c r="M137" s="57"/>
      <c r="N137" s="90"/>
    </row>
    <row r="138" spans="1:14" ht="70.5" customHeight="1">
      <c r="A138" s="310"/>
      <c r="B138" s="347"/>
      <c r="C138" s="343" t="s">
        <v>292</v>
      </c>
      <c r="D138" s="344"/>
      <c r="E138" s="344"/>
      <c r="F138" s="344"/>
      <c r="G138" s="344"/>
      <c r="H138" s="345"/>
      <c r="I138" s="49"/>
      <c r="J138" s="49"/>
      <c r="K138" s="49" t="s">
        <v>266</v>
      </c>
      <c r="L138" s="4"/>
      <c r="M138" s="90"/>
      <c r="N138" s="90"/>
    </row>
    <row r="139" spans="1:14" ht="195">
      <c r="A139" s="311"/>
      <c r="B139" s="348"/>
      <c r="C139" s="20" t="s">
        <v>87</v>
      </c>
      <c r="D139" s="20"/>
      <c r="E139" s="20"/>
      <c r="F139" s="20"/>
      <c r="G139" s="20"/>
      <c r="H139" s="20"/>
      <c r="I139" s="20"/>
      <c r="J139" s="20"/>
      <c r="K139" s="19" t="s">
        <v>293</v>
      </c>
      <c r="L139" s="4"/>
      <c r="M139" s="57"/>
      <c r="N139" s="90"/>
    </row>
    <row r="140" spans="1:14" s="24" customFormat="1">
      <c r="A140" s="45"/>
      <c r="B140" s="45"/>
      <c r="C140" s="23"/>
      <c r="D140" s="23"/>
      <c r="E140" s="23"/>
      <c r="F140" s="23"/>
      <c r="G140" s="23"/>
      <c r="H140" s="23"/>
      <c r="I140" s="23"/>
      <c r="J140" s="23"/>
      <c r="K140" s="23"/>
      <c r="L140" s="23"/>
      <c r="M140" s="23"/>
      <c r="N140" s="23"/>
    </row>
    <row r="141" spans="1:14" ht="92.25" customHeight="1">
      <c r="A141" s="309" t="s">
        <v>933</v>
      </c>
      <c r="B141" s="346" t="s">
        <v>294</v>
      </c>
      <c r="C141" s="340" t="s">
        <v>297</v>
      </c>
      <c r="D141" s="341"/>
      <c r="E141" s="341"/>
      <c r="F141" s="341"/>
      <c r="G141" s="341"/>
      <c r="H141" s="342"/>
      <c r="I141" s="87"/>
      <c r="J141" s="87"/>
      <c r="K141" s="87" t="s">
        <v>218</v>
      </c>
      <c r="L141" s="4"/>
      <c r="M141" s="90"/>
      <c r="N141" s="90"/>
    </row>
    <row r="142" spans="1:14" ht="30">
      <c r="A142" s="310"/>
      <c r="B142" s="347"/>
      <c r="C142" s="20" t="s">
        <v>100</v>
      </c>
      <c r="D142" s="20"/>
      <c r="E142" s="20"/>
      <c r="F142" s="20"/>
      <c r="G142" s="20"/>
      <c r="H142" s="20"/>
      <c r="I142" s="20"/>
      <c r="J142" s="20"/>
      <c r="K142" s="51" t="s">
        <v>304</v>
      </c>
      <c r="L142" s="4"/>
      <c r="M142" s="57"/>
      <c r="N142" s="90"/>
    </row>
    <row r="143" spans="1:14">
      <c r="A143" s="310"/>
      <c r="B143" s="347"/>
      <c r="C143" s="20"/>
      <c r="D143" s="20"/>
      <c r="E143" s="20"/>
      <c r="F143" s="20"/>
      <c r="G143" s="20"/>
      <c r="H143" s="20"/>
      <c r="I143" s="20" t="s">
        <v>303</v>
      </c>
      <c r="J143" s="20"/>
      <c r="K143" s="14"/>
      <c r="L143" s="4"/>
      <c r="M143" s="90"/>
      <c r="N143" s="90"/>
    </row>
    <row r="144" spans="1:14">
      <c r="A144" s="310"/>
      <c r="B144" s="347"/>
      <c r="C144" s="20" t="s">
        <v>87</v>
      </c>
      <c r="D144" s="20"/>
      <c r="E144" s="20"/>
      <c r="F144" s="20"/>
      <c r="G144" s="20"/>
      <c r="H144" s="20"/>
      <c r="I144" s="20"/>
      <c r="J144" s="20" t="s">
        <v>197</v>
      </c>
      <c r="K144" s="59" t="s">
        <v>296</v>
      </c>
      <c r="L144" s="4"/>
      <c r="M144" s="57"/>
      <c r="N144" s="90"/>
    </row>
    <row r="145" spans="1:14" ht="30">
      <c r="A145" s="310"/>
      <c r="B145" s="347"/>
      <c r="C145" s="20" t="s">
        <v>87</v>
      </c>
      <c r="D145" s="20"/>
      <c r="E145" s="20"/>
      <c r="F145" s="20"/>
      <c r="G145" s="20"/>
      <c r="H145" s="20"/>
      <c r="I145" s="20"/>
      <c r="J145" s="20" t="s">
        <v>75</v>
      </c>
      <c r="K145" s="59" t="s">
        <v>298</v>
      </c>
      <c r="L145" s="4"/>
      <c r="M145" s="57"/>
      <c r="N145" s="90"/>
    </row>
    <row r="146" spans="1:14" ht="30">
      <c r="A146" s="311"/>
      <c r="B146" s="347"/>
      <c r="C146" s="20" t="s">
        <v>87</v>
      </c>
      <c r="D146" s="20"/>
      <c r="E146" s="20"/>
      <c r="F146" s="20"/>
      <c r="G146" s="20"/>
      <c r="H146" s="20"/>
      <c r="I146" s="20"/>
      <c r="J146" s="20" t="s">
        <v>76</v>
      </c>
      <c r="K146" s="59" t="s">
        <v>299</v>
      </c>
      <c r="L146" s="4"/>
      <c r="M146" s="57"/>
      <c r="N146" s="90"/>
    </row>
    <row r="147" spans="1:14" s="24" customFormat="1">
      <c r="A147" s="45"/>
      <c r="B147" s="45"/>
      <c r="C147" s="23"/>
      <c r="D147" s="23"/>
      <c r="E147" s="23"/>
      <c r="F147" s="23"/>
      <c r="G147" s="23"/>
      <c r="H147" s="23"/>
      <c r="I147" s="23"/>
      <c r="J147" s="23"/>
      <c r="K147" s="23"/>
      <c r="L147" s="23"/>
      <c r="M147" s="23"/>
      <c r="N147" s="23"/>
    </row>
    <row r="148" spans="1:14" ht="30">
      <c r="A148" s="331" t="s">
        <v>934</v>
      </c>
      <c r="B148" s="331" t="s">
        <v>326</v>
      </c>
      <c r="C148" s="49" t="s">
        <v>62</v>
      </c>
      <c r="D148" s="49" t="s">
        <v>59</v>
      </c>
      <c r="E148" s="49" t="s">
        <v>58</v>
      </c>
      <c r="F148" s="49">
        <v>1000000</v>
      </c>
      <c r="G148" s="49">
        <v>12</v>
      </c>
      <c r="H148" s="49"/>
      <c r="I148" s="49"/>
      <c r="J148" s="49"/>
      <c r="K148" s="49" t="s">
        <v>267</v>
      </c>
      <c r="L148" s="4"/>
      <c r="M148" s="90"/>
      <c r="N148" s="90"/>
    </row>
    <row r="149" spans="1:14" ht="30">
      <c r="A149" s="332"/>
      <c r="B149" s="332"/>
      <c r="C149" s="56" t="s">
        <v>63</v>
      </c>
      <c r="D149" s="56" t="s">
        <v>59</v>
      </c>
      <c r="E149" s="56" t="s">
        <v>58</v>
      </c>
      <c r="F149" s="56">
        <v>1000000</v>
      </c>
      <c r="G149" s="56">
        <v>13</v>
      </c>
      <c r="H149" s="56"/>
      <c r="I149" s="56"/>
      <c r="J149" s="56"/>
      <c r="K149" s="56" t="s">
        <v>267</v>
      </c>
      <c r="L149" s="4"/>
      <c r="M149" s="90"/>
      <c r="N149" s="90"/>
    </row>
    <row r="150" spans="1:14" ht="30">
      <c r="A150" s="332"/>
      <c r="B150" s="332"/>
      <c r="C150" s="87" t="s">
        <v>61</v>
      </c>
      <c r="D150" s="87" t="s">
        <v>59</v>
      </c>
      <c r="E150" s="87" t="s">
        <v>83</v>
      </c>
      <c r="F150" s="87">
        <v>1000000</v>
      </c>
      <c r="G150" s="87">
        <v>15</v>
      </c>
      <c r="H150" s="87">
        <v>2</v>
      </c>
      <c r="I150" s="87"/>
      <c r="J150" s="87"/>
      <c r="K150" s="87" t="s">
        <v>218</v>
      </c>
      <c r="L150" s="4"/>
      <c r="N150" s="90"/>
    </row>
    <row r="151" spans="1:14">
      <c r="A151" s="332"/>
      <c r="B151" s="332"/>
      <c r="C151" s="90"/>
      <c r="D151" s="90"/>
      <c r="E151" s="90"/>
      <c r="F151" s="90"/>
      <c r="G151" s="90"/>
      <c r="H151" s="90"/>
      <c r="I151" s="90"/>
      <c r="J151" s="90"/>
      <c r="K151" s="90" t="s">
        <v>244</v>
      </c>
      <c r="L151" s="4"/>
      <c r="M151" s="90"/>
      <c r="N151" s="90"/>
    </row>
    <row r="152" spans="1:14">
      <c r="A152" s="332"/>
      <c r="B152" s="332"/>
      <c r="C152" s="56" t="s">
        <v>63</v>
      </c>
      <c r="D152" s="56"/>
      <c r="E152" s="56"/>
      <c r="F152" s="56"/>
      <c r="G152" s="56"/>
      <c r="H152" s="56"/>
      <c r="I152" s="56" t="s">
        <v>72</v>
      </c>
      <c r="J152" s="56" t="s">
        <v>75</v>
      </c>
      <c r="K152" s="56"/>
      <c r="L152" s="4"/>
      <c r="M152" s="90"/>
      <c r="N152" s="90"/>
    </row>
    <row r="153" spans="1:14">
      <c r="A153" s="332"/>
      <c r="B153" s="332"/>
      <c r="C153" s="87" t="s">
        <v>68</v>
      </c>
      <c r="D153" s="87"/>
      <c r="E153" s="87"/>
      <c r="F153" s="87"/>
      <c r="G153" s="16"/>
      <c r="H153" s="87"/>
      <c r="I153" s="87" t="s">
        <v>72</v>
      </c>
      <c r="J153" s="87" t="s">
        <v>75</v>
      </c>
      <c r="K153" s="87"/>
      <c r="L153" s="4"/>
      <c r="M153" s="90"/>
      <c r="N153" s="90"/>
    </row>
    <row r="154" spans="1:14" ht="45">
      <c r="A154" s="332"/>
      <c r="B154" s="332"/>
      <c r="C154" s="49" t="s">
        <v>555</v>
      </c>
      <c r="D154" s="49"/>
      <c r="E154" s="49"/>
      <c r="F154" s="49"/>
      <c r="G154" s="49"/>
      <c r="H154" s="49"/>
      <c r="I154" s="49" t="s">
        <v>72</v>
      </c>
      <c r="J154" s="49" t="s">
        <v>75</v>
      </c>
      <c r="K154" s="55" t="s">
        <v>557</v>
      </c>
      <c r="L154" s="4"/>
      <c r="M154" s="90"/>
      <c r="N154" s="90"/>
    </row>
    <row r="155" spans="1:14" ht="30">
      <c r="A155" s="332"/>
      <c r="B155" s="332"/>
      <c r="C155" s="49" t="s">
        <v>556</v>
      </c>
      <c r="D155" s="49"/>
      <c r="E155" s="49"/>
      <c r="F155" s="49"/>
      <c r="G155" s="49"/>
      <c r="H155" s="49"/>
      <c r="I155" s="49" t="s">
        <v>72</v>
      </c>
      <c r="J155" s="49" t="s">
        <v>75</v>
      </c>
      <c r="K155" s="55" t="s">
        <v>557</v>
      </c>
      <c r="L155" s="4"/>
      <c r="M155" s="51" t="s">
        <v>37</v>
      </c>
      <c r="N155" s="90"/>
    </row>
    <row r="156" spans="1:14" ht="30">
      <c r="A156" s="332"/>
      <c r="B156" s="332"/>
      <c r="C156" s="56" t="s">
        <v>560</v>
      </c>
      <c r="D156" s="56"/>
      <c r="E156" s="56"/>
      <c r="F156" s="56"/>
      <c r="G156" s="56"/>
      <c r="H156" s="56"/>
      <c r="I156" s="56" t="s">
        <v>72</v>
      </c>
      <c r="J156" s="56" t="s">
        <v>76</v>
      </c>
      <c r="K156" s="56" t="s">
        <v>558</v>
      </c>
      <c r="L156" s="4"/>
      <c r="M156" s="51"/>
      <c r="N156" s="90"/>
    </row>
    <row r="157" spans="1:14" ht="30">
      <c r="A157" s="332"/>
      <c r="B157" s="332"/>
      <c r="C157" s="87" t="s">
        <v>559</v>
      </c>
      <c r="D157" s="87"/>
      <c r="E157" s="87"/>
      <c r="F157" s="87"/>
      <c r="G157" s="16"/>
      <c r="H157" s="87"/>
      <c r="I157" s="87" t="s">
        <v>72</v>
      </c>
      <c r="J157" s="87" t="s">
        <v>76</v>
      </c>
      <c r="K157" s="87"/>
      <c r="L157" s="4"/>
      <c r="M157" s="90"/>
      <c r="N157" s="90"/>
    </row>
    <row r="158" spans="1:14" ht="69" customHeight="1">
      <c r="A158" s="332"/>
      <c r="B158" s="332"/>
      <c r="C158" s="49" t="s">
        <v>62</v>
      </c>
      <c r="D158" s="49"/>
      <c r="E158" s="49"/>
      <c r="F158" s="49"/>
      <c r="G158" s="49"/>
      <c r="H158" s="49"/>
      <c r="I158" s="49" t="s">
        <v>72</v>
      </c>
      <c r="J158" s="49" t="s">
        <v>76</v>
      </c>
      <c r="K158" s="55" t="s">
        <v>561</v>
      </c>
      <c r="L158" s="4"/>
      <c r="M158" s="57"/>
      <c r="N158" s="90"/>
    </row>
    <row r="159" spans="1:14" s="24" customFormat="1">
      <c r="A159" s="46"/>
      <c r="B159" s="46"/>
      <c r="C159" s="22"/>
      <c r="D159" s="23"/>
      <c r="E159" s="23"/>
      <c r="F159" s="23"/>
      <c r="G159" s="22"/>
      <c r="H159" s="23"/>
      <c r="I159" s="23"/>
      <c r="J159" s="23"/>
      <c r="K159" s="23"/>
      <c r="L159" s="4"/>
      <c r="M159" s="90"/>
      <c r="N159" s="90"/>
    </row>
    <row r="160" spans="1:14" ht="30">
      <c r="A160" s="309" t="s">
        <v>935</v>
      </c>
      <c r="B160" s="309" t="s">
        <v>562</v>
      </c>
      <c r="C160" s="87" t="s">
        <v>61</v>
      </c>
      <c r="D160" s="87" t="s">
        <v>59</v>
      </c>
      <c r="E160" s="87" t="s">
        <v>83</v>
      </c>
      <c r="F160" s="87">
        <v>1000000</v>
      </c>
      <c r="G160" s="87">
        <v>100</v>
      </c>
      <c r="H160" s="87">
        <v>2</v>
      </c>
      <c r="I160" s="87"/>
      <c r="J160" s="87"/>
      <c r="K160" s="87" t="s">
        <v>333</v>
      </c>
      <c r="L160" s="4"/>
      <c r="M160" s="90"/>
      <c r="N160" s="90"/>
    </row>
    <row r="161" spans="1:14" ht="45">
      <c r="A161" s="310"/>
      <c r="B161" s="310"/>
      <c r="C161" s="49" t="s">
        <v>62</v>
      </c>
      <c r="D161" s="49" t="s">
        <v>59</v>
      </c>
      <c r="E161" s="49" t="s">
        <v>58</v>
      </c>
      <c r="F161" s="49">
        <v>1000000</v>
      </c>
      <c r="G161" s="49">
        <v>102</v>
      </c>
      <c r="H161" s="49"/>
      <c r="I161" s="49"/>
      <c r="J161" s="49"/>
      <c r="K161" s="49" t="s">
        <v>334</v>
      </c>
      <c r="L161" s="4"/>
      <c r="M161" s="90"/>
      <c r="N161" s="90"/>
    </row>
    <row r="162" spans="1:14" ht="45">
      <c r="A162" s="310"/>
      <c r="B162" s="310"/>
      <c r="C162" s="87" t="s">
        <v>283</v>
      </c>
      <c r="D162" s="87" t="s">
        <v>69</v>
      </c>
      <c r="E162" s="87"/>
      <c r="F162" s="87"/>
      <c r="G162" s="16"/>
      <c r="H162" s="87"/>
      <c r="I162" s="87"/>
      <c r="J162" s="87" t="s">
        <v>75</v>
      </c>
      <c r="K162" s="87" t="s">
        <v>335</v>
      </c>
      <c r="L162" s="4"/>
      <c r="M162" s="90"/>
      <c r="N162" s="90"/>
    </row>
    <row r="163" spans="1:14" ht="45">
      <c r="A163" s="310"/>
      <c r="B163" s="310"/>
      <c r="C163" s="49" t="s">
        <v>284</v>
      </c>
      <c r="D163" s="49"/>
      <c r="E163" s="49"/>
      <c r="F163" s="49"/>
      <c r="G163" s="50"/>
      <c r="H163" s="49"/>
      <c r="I163" s="49"/>
      <c r="J163" s="49" t="s">
        <v>75</v>
      </c>
      <c r="K163" s="17" t="s">
        <v>336</v>
      </c>
      <c r="L163" s="4"/>
      <c r="M163" s="90"/>
      <c r="N163" s="90"/>
    </row>
    <row r="164" spans="1:14" ht="93.75">
      <c r="A164" s="310"/>
      <c r="B164" s="310"/>
      <c r="C164" s="14" t="s">
        <v>100</v>
      </c>
      <c r="D164" s="90"/>
      <c r="E164" s="90"/>
      <c r="F164" s="90"/>
      <c r="G164" s="90"/>
      <c r="H164" s="90"/>
      <c r="I164" s="90"/>
      <c r="J164" s="90"/>
      <c r="K164" s="90" t="s">
        <v>563</v>
      </c>
      <c r="L164" s="4"/>
      <c r="M164" s="90" t="s">
        <v>37</v>
      </c>
      <c r="N164" s="90"/>
    </row>
    <row r="165" spans="1:14" ht="93.75">
      <c r="A165" s="311"/>
      <c r="B165" s="311"/>
      <c r="C165" s="14" t="s">
        <v>87</v>
      </c>
      <c r="D165" s="90"/>
      <c r="E165" s="90"/>
      <c r="F165" s="90"/>
      <c r="G165" s="90"/>
      <c r="H165" s="90"/>
      <c r="I165" s="90"/>
      <c r="J165" s="90"/>
      <c r="K165" s="90" t="s">
        <v>563</v>
      </c>
      <c r="L165" s="4"/>
      <c r="M165" s="57"/>
      <c r="N165" s="90"/>
    </row>
    <row r="166" spans="1:14" s="24" customFormat="1">
      <c r="A166" s="46"/>
      <c r="B166" s="46"/>
      <c r="C166" s="22"/>
      <c r="D166" s="23"/>
      <c r="E166" s="23"/>
      <c r="F166" s="23"/>
      <c r="G166" s="22"/>
      <c r="H166" s="23"/>
      <c r="I166" s="23"/>
      <c r="J166" s="23"/>
      <c r="K166" s="23"/>
      <c r="L166" s="4"/>
      <c r="M166" s="90"/>
      <c r="N166" s="90"/>
    </row>
    <row r="167" spans="1:14">
      <c r="A167" s="309" t="s">
        <v>936</v>
      </c>
      <c r="B167" s="309" t="s">
        <v>339</v>
      </c>
      <c r="C167" s="49" t="s">
        <v>62</v>
      </c>
      <c r="D167" s="49" t="s">
        <v>59</v>
      </c>
      <c r="E167" s="49" t="s">
        <v>58</v>
      </c>
      <c r="F167" s="49">
        <v>1000000</v>
      </c>
      <c r="G167" s="49">
        <v>99</v>
      </c>
      <c r="H167" s="49"/>
      <c r="I167" s="49"/>
      <c r="J167" s="49" t="s">
        <v>197</v>
      </c>
      <c r="K167" s="49"/>
      <c r="L167" s="4"/>
      <c r="M167" s="90"/>
      <c r="N167" s="90"/>
    </row>
    <row r="168" spans="1:14">
      <c r="A168" s="310"/>
      <c r="B168" s="310"/>
      <c r="C168" s="87" t="s">
        <v>61</v>
      </c>
      <c r="D168" s="87" t="s">
        <v>59</v>
      </c>
      <c r="E168" s="87" t="s">
        <v>83</v>
      </c>
      <c r="F168" s="87">
        <v>1000000</v>
      </c>
      <c r="G168" s="87">
        <v>95</v>
      </c>
      <c r="H168" s="87">
        <v>2</v>
      </c>
      <c r="I168" s="87"/>
      <c r="J168" s="87" t="s">
        <v>197</v>
      </c>
      <c r="K168" s="87"/>
      <c r="L168" s="4"/>
      <c r="M168" s="90"/>
      <c r="N168" s="90"/>
    </row>
    <row r="169" spans="1:14" ht="45">
      <c r="A169" s="310"/>
      <c r="B169" s="310"/>
      <c r="C169" s="87" t="s">
        <v>283</v>
      </c>
      <c r="D169" s="87" t="s">
        <v>69</v>
      </c>
      <c r="E169" s="87"/>
      <c r="F169" s="87"/>
      <c r="G169" s="16"/>
      <c r="H169" s="87"/>
      <c r="I169" s="87"/>
      <c r="J169" s="87" t="s">
        <v>75</v>
      </c>
      <c r="K169" s="87" t="s">
        <v>335</v>
      </c>
      <c r="L169" s="4"/>
      <c r="M169" s="90"/>
      <c r="N169" s="90"/>
    </row>
    <row r="170" spans="1:14" ht="45">
      <c r="A170" s="310"/>
      <c r="B170" s="310"/>
      <c r="C170" s="49" t="s">
        <v>284</v>
      </c>
      <c r="D170" s="49"/>
      <c r="E170" s="49"/>
      <c r="F170" s="49"/>
      <c r="G170" s="50"/>
      <c r="H170" s="49"/>
      <c r="I170" s="49"/>
      <c r="J170" s="49" t="s">
        <v>75</v>
      </c>
      <c r="K170" s="17" t="s">
        <v>336</v>
      </c>
      <c r="L170" s="4"/>
      <c r="M170" s="90"/>
      <c r="N170" s="90"/>
    </row>
    <row r="171" spans="1:14" ht="90">
      <c r="A171" s="310"/>
      <c r="B171" s="310"/>
      <c r="C171" s="14" t="s">
        <v>100</v>
      </c>
      <c r="D171" s="90"/>
      <c r="E171" s="90"/>
      <c r="F171" s="90"/>
      <c r="G171" s="90"/>
      <c r="H171" s="90"/>
      <c r="I171" s="90"/>
      <c r="J171" s="90"/>
      <c r="K171" s="90" t="s">
        <v>565</v>
      </c>
      <c r="L171" s="4"/>
      <c r="M171" s="57"/>
      <c r="N171" s="90"/>
    </row>
    <row r="172" spans="1:14" ht="105">
      <c r="A172" s="310"/>
      <c r="B172" s="310"/>
      <c r="C172" s="14" t="s">
        <v>87</v>
      </c>
      <c r="D172" s="90"/>
      <c r="E172" s="90"/>
      <c r="F172" s="90"/>
      <c r="G172" s="90"/>
      <c r="H172" s="90"/>
      <c r="I172" s="90"/>
      <c r="J172" s="90"/>
      <c r="K172" s="90" t="s">
        <v>564</v>
      </c>
      <c r="L172" s="4"/>
      <c r="M172" s="90"/>
      <c r="N172" s="90"/>
    </row>
    <row r="173" spans="1:14" s="24" customFormat="1">
      <c r="A173" s="46"/>
      <c r="B173" s="46"/>
      <c r="C173" s="22"/>
      <c r="D173" s="23"/>
      <c r="E173" s="23"/>
      <c r="F173" s="23"/>
      <c r="G173" s="22"/>
      <c r="H173" s="23"/>
      <c r="I173" s="23"/>
      <c r="J173" s="23"/>
      <c r="K173" s="23"/>
      <c r="L173" s="4"/>
      <c r="M173" s="90"/>
      <c r="N173" s="90"/>
    </row>
    <row r="174" spans="1:14" ht="150">
      <c r="A174" s="47" t="s">
        <v>1057</v>
      </c>
      <c r="B174" s="47" t="s">
        <v>454</v>
      </c>
      <c r="C174" s="139"/>
      <c r="D174" s="139"/>
      <c r="E174" s="139"/>
      <c r="F174" s="139"/>
      <c r="G174" s="139"/>
      <c r="H174" s="139"/>
      <c r="J174" s="139"/>
      <c r="K174" s="139" t="s">
        <v>937</v>
      </c>
      <c r="L174" s="139"/>
      <c r="M174" s="139"/>
      <c r="N174" s="139"/>
    </row>
    <row r="175" spans="1:14" s="24" customFormat="1">
      <c r="A175" s="46"/>
      <c r="B175" s="46"/>
      <c r="C175" s="22"/>
      <c r="D175" s="23"/>
      <c r="E175" s="23"/>
      <c r="F175" s="23"/>
      <c r="G175" s="22"/>
      <c r="H175" s="23"/>
      <c r="I175" s="23"/>
      <c r="J175" s="23"/>
      <c r="K175" s="23"/>
      <c r="L175" s="4"/>
      <c r="M175" s="139"/>
      <c r="N175" s="139"/>
    </row>
    <row r="176" spans="1:14" ht="132" customHeight="1">
      <c r="A176" s="47" t="s">
        <v>1058</v>
      </c>
      <c r="B176" s="47" t="s">
        <v>455</v>
      </c>
      <c r="C176" s="139"/>
      <c r="D176" s="139"/>
      <c r="E176" s="139"/>
      <c r="F176" s="139"/>
      <c r="G176" s="139"/>
      <c r="H176" s="139"/>
      <c r="I176" s="139"/>
      <c r="J176" s="139"/>
      <c r="K176" s="139" t="s">
        <v>938</v>
      </c>
      <c r="L176" s="139"/>
      <c r="M176" s="139"/>
      <c r="N176" s="139"/>
    </row>
    <row r="177" spans="1:14" s="24" customFormat="1">
      <c r="A177" s="45"/>
      <c r="B177" s="45"/>
      <c r="C177" s="23"/>
      <c r="D177" s="23"/>
      <c r="E177" s="23"/>
      <c r="F177" s="23"/>
      <c r="G177" s="23"/>
      <c r="H177" s="23"/>
      <c r="I177" s="23"/>
      <c r="J177" s="23"/>
      <c r="K177" s="23"/>
      <c r="L177" s="23"/>
      <c r="M177" s="23"/>
      <c r="N177" s="23"/>
    </row>
    <row r="178" spans="1:14" ht="105">
      <c r="A178" s="47" t="s">
        <v>1059</v>
      </c>
      <c r="B178" s="47" t="s">
        <v>457</v>
      </c>
      <c r="C178" s="139"/>
      <c r="D178" s="139"/>
      <c r="E178" s="139"/>
      <c r="F178" s="139"/>
      <c r="G178" s="139"/>
      <c r="H178" s="139"/>
      <c r="I178" s="139"/>
      <c r="J178" s="138" t="s">
        <v>441</v>
      </c>
      <c r="K178" s="138" t="s">
        <v>663</v>
      </c>
      <c r="L178" s="139"/>
      <c r="M178" s="139"/>
      <c r="N178" s="139"/>
    </row>
    <row r="179" spans="1:14" s="24" customFormat="1">
      <c r="A179" s="45"/>
      <c r="B179" s="45"/>
      <c r="C179" s="23"/>
      <c r="D179" s="23"/>
      <c r="E179" s="23"/>
      <c r="F179" s="23"/>
      <c r="G179" s="23"/>
      <c r="H179" s="23"/>
      <c r="I179" s="23"/>
      <c r="J179" s="23"/>
      <c r="K179" s="23"/>
      <c r="L179" s="23"/>
      <c r="M179" s="23"/>
      <c r="N179" s="23"/>
    </row>
    <row r="180" spans="1:14" ht="30">
      <c r="A180" s="309" t="s">
        <v>1060</v>
      </c>
      <c r="B180" s="309" t="s">
        <v>1376</v>
      </c>
      <c r="C180" s="175" t="s">
        <v>61</v>
      </c>
      <c r="D180" s="175" t="s">
        <v>1049</v>
      </c>
      <c r="E180" s="175" t="s">
        <v>83</v>
      </c>
      <c r="F180" s="175">
        <v>1000000</v>
      </c>
      <c r="G180" s="175">
        <v>264</v>
      </c>
      <c r="H180" s="175">
        <v>2</v>
      </c>
      <c r="I180" s="175"/>
      <c r="J180" s="175" t="s">
        <v>197</v>
      </c>
      <c r="K180" s="192" t="s">
        <v>333</v>
      </c>
      <c r="L180" s="4"/>
      <c r="M180" s="176"/>
      <c r="N180" s="176"/>
    </row>
    <row r="181" spans="1:14" ht="60">
      <c r="A181" s="310"/>
      <c r="B181" s="310"/>
      <c r="C181" s="49" t="s">
        <v>62</v>
      </c>
      <c r="D181" s="49" t="s">
        <v>1049</v>
      </c>
      <c r="E181" s="49" t="s">
        <v>58</v>
      </c>
      <c r="F181" s="49">
        <v>1000000</v>
      </c>
      <c r="G181" s="49">
        <v>260</v>
      </c>
      <c r="H181" s="49"/>
      <c r="I181" s="49"/>
      <c r="J181" s="49" t="s">
        <v>1050</v>
      </c>
      <c r="K181" s="49" t="s">
        <v>1051</v>
      </c>
      <c r="L181" s="4"/>
      <c r="M181" s="176"/>
      <c r="N181" s="176"/>
    </row>
    <row r="182" spans="1:14" ht="60">
      <c r="A182" s="310"/>
      <c r="B182" s="310"/>
      <c r="C182" s="182" t="s">
        <v>63</v>
      </c>
      <c r="D182" s="182" t="s">
        <v>1049</v>
      </c>
      <c r="E182" s="182" t="s">
        <v>58</v>
      </c>
      <c r="F182" s="182">
        <v>1000000</v>
      </c>
      <c r="G182" s="182">
        <v>259</v>
      </c>
      <c r="H182" s="182"/>
      <c r="I182" s="182"/>
      <c r="J182" s="182" t="s">
        <v>1050</v>
      </c>
      <c r="K182" s="182" t="s">
        <v>1051</v>
      </c>
      <c r="L182" s="4"/>
      <c r="M182" s="176"/>
      <c r="N182" s="176"/>
    </row>
    <row r="183" spans="1:14" ht="30">
      <c r="A183" s="310"/>
      <c r="B183" s="310"/>
      <c r="C183" s="182" t="s">
        <v>63</v>
      </c>
      <c r="D183" s="182" t="s">
        <v>1049</v>
      </c>
      <c r="E183" s="182" t="s">
        <v>58</v>
      </c>
      <c r="F183" s="182">
        <v>1000000</v>
      </c>
      <c r="G183" s="182">
        <v>261</v>
      </c>
      <c r="H183" s="182"/>
      <c r="I183" s="182"/>
      <c r="J183" s="182" t="s">
        <v>1377</v>
      </c>
      <c r="K183" s="182" t="s">
        <v>1378</v>
      </c>
      <c r="L183" s="4"/>
      <c r="M183" s="220"/>
      <c r="N183" s="220"/>
    </row>
    <row r="184" spans="1:14" ht="45">
      <c r="A184" s="310"/>
      <c r="B184" s="310"/>
      <c r="C184" s="175" t="s">
        <v>283</v>
      </c>
      <c r="D184" s="175" t="s">
        <v>69</v>
      </c>
      <c r="E184" s="175"/>
      <c r="F184" s="175"/>
      <c r="G184" s="16"/>
      <c r="H184" s="175" t="s">
        <v>1053</v>
      </c>
      <c r="I184" s="175"/>
      <c r="J184" s="175" t="s">
        <v>75</v>
      </c>
      <c r="K184" s="192" t="s">
        <v>1055</v>
      </c>
      <c r="L184" s="4"/>
      <c r="M184" s="176"/>
      <c r="N184" s="176"/>
    </row>
    <row r="185" spans="1:14" ht="45">
      <c r="A185" s="310"/>
      <c r="B185" s="310"/>
      <c r="C185" s="49" t="s">
        <v>284</v>
      </c>
      <c r="D185" s="49"/>
      <c r="E185" s="49"/>
      <c r="F185" s="49"/>
      <c r="G185" s="50"/>
      <c r="H185" s="49" t="s">
        <v>1053</v>
      </c>
      <c r="I185" s="49" t="s">
        <v>1052</v>
      </c>
      <c r="J185" s="218" t="s">
        <v>75</v>
      </c>
      <c r="K185" s="17" t="s">
        <v>1056</v>
      </c>
      <c r="L185" s="4"/>
      <c r="M185" s="176"/>
      <c r="N185" s="176"/>
    </row>
    <row r="186" spans="1:14" ht="60">
      <c r="A186" s="310"/>
      <c r="B186" s="310"/>
      <c r="C186" s="14" t="s">
        <v>100</v>
      </c>
      <c r="D186" s="176"/>
      <c r="E186" s="176"/>
      <c r="F186" s="176"/>
      <c r="G186" s="176"/>
      <c r="H186" s="176" t="s">
        <v>1053</v>
      </c>
      <c r="I186" s="176"/>
      <c r="J186" s="218" t="s">
        <v>75</v>
      </c>
      <c r="K186" s="194" t="s">
        <v>1178</v>
      </c>
      <c r="L186" s="4"/>
      <c r="M186" s="176"/>
      <c r="N186" s="176"/>
    </row>
    <row r="187" spans="1:14" ht="60">
      <c r="A187" s="311"/>
      <c r="B187" s="311"/>
      <c r="C187" s="14" t="s">
        <v>87</v>
      </c>
      <c r="D187" s="176"/>
      <c r="E187" s="176"/>
      <c r="F187" s="176"/>
      <c r="G187" s="176"/>
      <c r="H187" s="176" t="s">
        <v>1053</v>
      </c>
      <c r="I187" s="176"/>
      <c r="J187" s="218" t="s">
        <v>75</v>
      </c>
      <c r="K187" s="194" t="s">
        <v>1178</v>
      </c>
      <c r="L187" s="4"/>
      <c r="M187" s="57"/>
      <c r="N187" s="176"/>
    </row>
    <row r="188" spans="1:14" ht="30">
      <c r="A188" s="219"/>
      <c r="B188" s="219"/>
      <c r="C188" s="182" t="s">
        <v>63</v>
      </c>
      <c r="D188" s="182" t="s">
        <v>1049</v>
      </c>
      <c r="E188" s="182" t="s">
        <v>58</v>
      </c>
      <c r="F188" s="182">
        <v>1000000</v>
      </c>
      <c r="G188" s="182">
        <v>261</v>
      </c>
      <c r="H188" s="182" t="s">
        <v>1380</v>
      </c>
      <c r="I188" s="182"/>
      <c r="J188" s="182" t="s">
        <v>76</v>
      </c>
      <c r="K188" s="182"/>
      <c r="L188" s="4"/>
      <c r="M188" s="57"/>
      <c r="N188" s="220"/>
    </row>
    <row r="189" spans="1:14" ht="45">
      <c r="A189" s="219"/>
      <c r="B189" s="219"/>
      <c r="C189" s="218" t="s">
        <v>283</v>
      </c>
      <c r="D189" s="218" t="s">
        <v>69</v>
      </c>
      <c r="E189" s="218" t="s">
        <v>83</v>
      </c>
      <c r="F189" s="218"/>
      <c r="G189" s="16">
        <v>264</v>
      </c>
      <c r="H189" s="218" t="s">
        <v>1380</v>
      </c>
      <c r="I189" s="218"/>
      <c r="J189" s="218" t="s">
        <v>76</v>
      </c>
      <c r="K189" s="218" t="s">
        <v>1379</v>
      </c>
      <c r="L189" s="4"/>
      <c r="M189" s="57"/>
      <c r="N189" s="220"/>
    </row>
    <row r="190" spans="1:14" ht="45">
      <c r="A190" s="219"/>
      <c r="B190" s="219"/>
      <c r="C190" s="49" t="s">
        <v>284</v>
      </c>
      <c r="D190" s="49"/>
      <c r="E190" s="49" t="s">
        <v>58</v>
      </c>
      <c r="F190" s="49"/>
      <c r="G190" s="50">
        <v>260</v>
      </c>
      <c r="H190" s="49" t="s">
        <v>1380</v>
      </c>
      <c r="I190" s="49"/>
      <c r="J190" s="49" t="s">
        <v>76</v>
      </c>
      <c r="K190" s="17"/>
      <c r="L190" s="4"/>
      <c r="M190" s="57"/>
      <c r="N190" s="220"/>
    </row>
    <row r="191" spans="1:14" s="24" customFormat="1">
      <c r="A191" s="46"/>
      <c r="B191" s="46"/>
      <c r="C191" s="22"/>
      <c r="D191" s="23"/>
      <c r="E191" s="23"/>
      <c r="F191" s="23"/>
      <c r="G191" s="22"/>
      <c r="H191" s="23"/>
      <c r="I191" s="23"/>
      <c r="J191" s="23"/>
      <c r="K191" s="23"/>
      <c r="L191" s="4"/>
      <c r="M191" s="176"/>
      <c r="N191" s="176"/>
    </row>
    <row r="192" spans="1:14" ht="30">
      <c r="A192" s="309" t="s">
        <v>1062</v>
      </c>
      <c r="B192" s="309" t="s">
        <v>1499</v>
      </c>
      <c r="C192" s="175" t="s">
        <v>61</v>
      </c>
      <c r="D192" s="175" t="s">
        <v>1049</v>
      </c>
      <c r="E192" s="175" t="s">
        <v>83</v>
      </c>
      <c r="F192" s="175">
        <v>1000000</v>
      </c>
      <c r="G192" s="175">
        <v>264</v>
      </c>
      <c r="H192" s="175">
        <v>2</v>
      </c>
      <c r="I192" s="175"/>
      <c r="J192" s="175" t="s">
        <v>197</v>
      </c>
      <c r="K192" s="192" t="s">
        <v>333</v>
      </c>
      <c r="L192" s="4"/>
      <c r="M192" s="176"/>
      <c r="N192" s="176"/>
    </row>
    <row r="193" spans="1:14" ht="60">
      <c r="A193" s="310"/>
      <c r="B193" s="310"/>
      <c r="C193" s="49" t="s">
        <v>62</v>
      </c>
      <c r="D193" s="49" t="s">
        <v>1049</v>
      </c>
      <c r="E193" s="49" t="s">
        <v>58</v>
      </c>
      <c r="F193" s="49">
        <v>1000000</v>
      </c>
      <c r="G193" s="49">
        <v>260</v>
      </c>
      <c r="H193" s="49"/>
      <c r="I193" s="49"/>
      <c r="J193" s="49" t="s">
        <v>1050</v>
      </c>
      <c r="K193" s="49" t="s">
        <v>1051</v>
      </c>
      <c r="L193" s="4"/>
      <c r="M193" s="176"/>
      <c r="N193" s="176"/>
    </row>
    <row r="194" spans="1:14" ht="60">
      <c r="A194" s="310"/>
      <c r="B194" s="310"/>
      <c r="C194" s="182" t="s">
        <v>63</v>
      </c>
      <c r="D194" s="182" t="s">
        <v>1049</v>
      </c>
      <c r="E194" s="182" t="s">
        <v>83</v>
      </c>
      <c r="F194" s="182">
        <v>1000000</v>
      </c>
      <c r="G194" s="182">
        <v>265</v>
      </c>
      <c r="H194" s="182"/>
      <c r="I194" s="182"/>
      <c r="J194" s="182" t="s">
        <v>1050</v>
      </c>
      <c r="K194" s="182" t="s">
        <v>1051</v>
      </c>
      <c r="L194" s="4"/>
      <c r="M194" s="176"/>
      <c r="N194" s="176"/>
    </row>
    <row r="195" spans="1:14" ht="45">
      <c r="A195" s="310"/>
      <c r="B195" s="310"/>
      <c r="C195" s="175" t="s">
        <v>283</v>
      </c>
      <c r="D195" s="175" t="s">
        <v>69</v>
      </c>
      <c r="E195" s="175"/>
      <c r="F195" s="175"/>
      <c r="G195" s="16"/>
      <c r="H195" s="175" t="s">
        <v>1053</v>
      </c>
      <c r="I195" s="175"/>
      <c r="J195" s="175" t="s">
        <v>75</v>
      </c>
      <c r="K195" s="192" t="s">
        <v>1055</v>
      </c>
      <c r="L195" s="4"/>
      <c r="M195" s="176"/>
      <c r="N195" s="176"/>
    </row>
    <row r="196" spans="1:14" ht="75">
      <c r="A196" s="310"/>
      <c r="B196" s="310"/>
      <c r="C196" s="49" t="s">
        <v>284</v>
      </c>
      <c r="D196" s="49"/>
      <c r="E196" s="49"/>
      <c r="F196" s="49"/>
      <c r="G196" s="50"/>
      <c r="H196" s="49"/>
      <c r="I196" s="49" t="s">
        <v>1052</v>
      </c>
      <c r="J196" s="49" t="s">
        <v>75</v>
      </c>
      <c r="K196" s="17" t="s">
        <v>1063</v>
      </c>
      <c r="L196" s="4"/>
      <c r="M196" s="176"/>
      <c r="N196" s="176"/>
    </row>
    <row r="197" spans="1:14" ht="45">
      <c r="A197" s="310"/>
      <c r="B197" s="310"/>
      <c r="C197" s="175" t="s">
        <v>283</v>
      </c>
      <c r="D197" s="175" t="s">
        <v>69</v>
      </c>
      <c r="E197" s="175"/>
      <c r="F197" s="175"/>
      <c r="G197" s="16"/>
      <c r="H197" s="175" t="s">
        <v>1053</v>
      </c>
      <c r="I197" s="175"/>
      <c r="J197" s="175" t="s">
        <v>76</v>
      </c>
      <c r="K197" s="192"/>
      <c r="L197" s="4"/>
      <c r="M197" s="176"/>
      <c r="N197" s="176"/>
    </row>
    <row r="198" spans="1:14" ht="45">
      <c r="A198" s="310"/>
      <c r="B198" s="310"/>
      <c r="C198" s="49" t="s">
        <v>284</v>
      </c>
      <c r="D198" s="49"/>
      <c r="E198" s="49"/>
      <c r="F198" s="49"/>
      <c r="G198" s="50"/>
      <c r="H198" s="49" t="s">
        <v>1064</v>
      </c>
      <c r="I198" s="49"/>
      <c r="J198" s="49" t="s">
        <v>76</v>
      </c>
      <c r="K198" s="17"/>
      <c r="L198" s="4"/>
      <c r="M198" s="176"/>
      <c r="N198" s="176"/>
    </row>
    <row r="199" spans="1:14" ht="30">
      <c r="A199" s="310"/>
      <c r="B199" s="310"/>
      <c r="C199" s="182" t="s">
        <v>63</v>
      </c>
      <c r="D199" s="182" t="s">
        <v>1049</v>
      </c>
      <c r="E199" s="182" t="s">
        <v>83</v>
      </c>
      <c r="F199" s="182">
        <v>1000000</v>
      </c>
      <c r="G199" s="182">
        <v>261</v>
      </c>
      <c r="H199" s="182"/>
      <c r="I199" s="182"/>
      <c r="J199" s="182" t="s">
        <v>76</v>
      </c>
      <c r="K199" s="182" t="s">
        <v>1367</v>
      </c>
      <c r="L199" s="4"/>
      <c r="M199" s="176"/>
      <c r="N199" s="176"/>
    </row>
    <row r="200" spans="1:14" ht="90">
      <c r="A200" s="310"/>
      <c r="B200" s="310"/>
      <c r="C200" s="14" t="s">
        <v>100</v>
      </c>
      <c r="D200" s="176"/>
      <c r="E200" s="176"/>
      <c r="F200" s="176"/>
      <c r="G200" s="176"/>
      <c r="H200" s="176" t="s">
        <v>1368</v>
      </c>
      <c r="I200" s="176"/>
      <c r="J200" s="176"/>
      <c r="K200" s="194" t="s">
        <v>1369</v>
      </c>
      <c r="L200" s="4"/>
      <c r="M200" s="176"/>
      <c r="N200" s="176"/>
    </row>
    <row r="201" spans="1:14" ht="90">
      <c r="A201" s="311"/>
      <c r="B201" s="311"/>
      <c r="C201" s="14" t="s">
        <v>87</v>
      </c>
      <c r="D201" s="176"/>
      <c r="E201" s="176"/>
      <c r="F201" s="176"/>
      <c r="G201" s="176"/>
      <c r="H201" s="220" t="s">
        <v>1368</v>
      </c>
      <c r="I201" s="176"/>
      <c r="J201" s="176"/>
      <c r="K201" s="220" t="s">
        <v>1369</v>
      </c>
      <c r="L201" s="4"/>
      <c r="M201" s="57"/>
      <c r="N201" s="176"/>
    </row>
    <row r="202" spans="1:14" s="24" customFormat="1">
      <c r="A202" s="45"/>
      <c r="B202" s="45"/>
      <c r="C202" s="22"/>
      <c r="D202" s="23"/>
      <c r="E202" s="23"/>
      <c r="F202" s="23"/>
      <c r="G202" s="22"/>
      <c r="H202" s="23"/>
      <c r="I202" s="23"/>
      <c r="J202" s="23"/>
      <c r="K202" s="23"/>
      <c r="L202" s="4"/>
      <c r="M202" s="220"/>
      <c r="N202" s="220"/>
    </row>
    <row r="203" spans="1:14" ht="30">
      <c r="A203" s="305" t="s">
        <v>1066</v>
      </c>
      <c r="B203" s="349" t="s">
        <v>1501</v>
      </c>
      <c r="C203" s="218" t="s">
        <v>61</v>
      </c>
      <c r="D203" s="218" t="s">
        <v>1049</v>
      </c>
      <c r="E203" s="218" t="s">
        <v>83</v>
      </c>
      <c r="F203" s="218">
        <v>1000000</v>
      </c>
      <c r="G203" s="218">
        <v>264</v>
      </c>
      <c r="H203" s="218">
        <v>2</v>
      </c>
      <c r="I203" s="218"/>
      <c r="J203" s="218" t="s">
        <v>197</v>
      </c>
      <c r="K203" s="218" t="s">
        <v>333</v>
      </c>
      <c r="L203" s="4"/>
      <c r="M203" s="220"/>
      <c r="N203" s="220"/>
    </row>
    <row r="204" spans="1:14" ht="60">
      <c r="A204" s="305"/>
      <c r="B204" s="349"/>
      <c r="C204" s="49" t="s">
        <v>62</v>
      </c>
      <c r="D204" s="49" t="s">
        <v>1049</v>
      </c>
      <c r="E204" s="49" t="s">
        <v>58</v>
      </c>
      <c r="F204" s="49">
        <v>1000000</v>
      </c>
      <c r="G204" s="49">
        <v>260</v>
      </c>
      <c r="H204" s="49"/>
      <c r="I204" s="49"/>
      <c r="J204" s="49" t="s">
        <v>1050</v>
      </c>
      <c r="K204" s="49" t="s">
        <v>1051</v>
      </c>
      <c r="L204" s="4"/>
      <c r="M204" s="220"/>
      <c r="N204" s="220"/>
    </row>
    <row r="205" spans="1:14" ht="60">
      <c r="A205" s="305"/>
      <c r="B205" s="349"/>
      <c r="C205" s="182" t="s">
        <v>63</v>
      </c>
      <c r="D205" s="182" t="s">
        <v>1049</v>
      </c>
      <c r="E205" s="182" t="s">
        <v>83</v>
      </c>
      <c r="F205" s="182">
        <v>1000000</v>
      </c>
      <c r="G205" s="182">
        <v>265</v>
      </c>
      <c r="H205" s="182"/>
      <c r="I205" s="182"/>
      <c r="J205" s="182" t="s">
        <v>1050</v>
      </c>
      <c r="K205" s="182" t="s">
        <v>1051</v>
      </c>
      <c r="L205" s="4"/>
      <c r="M205" s="220"/>
      <c r="N205" s="220"/>
    </row>
    <row r="206" spans="1:14" ht="45">
      <c r="A206" s="305"/>
      <c r="B206" s="349"/>
      <c r="C206" s="218" t="s">
        <v>283</v>
      </c>
      <c r="D206" s="218" t="s">
        <v>69</v>
      </c>
      <c r="E206" s="218"/>
      <c r="F206" s="218"/>
      <c r="G206" s="16"/>
      <c r="H206" s="218" t="s">
        <v>1053</v>
      </c>
      <c r="I206" s="218"/>
      <c r="J206" s="218" t="s">
        <v>75</v>
      </c>
      <c r="K206" s="218" t="s">
        <v>1055</v>
      </c>
      <c r="L206" s="4"/>
      <c r="M206" s="220"/>
      <c r="N206" s="220"/>
    </row>
    <row r="207" spans="1:14" ht="75">
      <c r="A207" s="305"/>
      <c r="B207" s="349"/>
      <c r="C207" s="49" t="s">
        <v>284</v>
      </c>
      <c r="D207" s="49"/>
      <c r="E207" s="49"/>
      <c r="F207" s="49"/>
      <c r="G207" s="50"/>
      <c r="H207" s="49"/>
      <c r="I207" s="49" t="s">
        <v>1052</v>
      </c>
      <c r="J207" s="49" t="s">
        <v>75</v>
      </c>
      <c r="K207" s="17" t="s">
        <v>1063</v>
      </c>
      <c r="L207" s="4"/>
      <c r="M207" s="220"/>
      <c r="N207" s="220"/>
    </row>
    <row r="208" spans="1:14" ht="45">
      <c r="A208" s="305"/>
      <c r="B208" s="349"/>
      <c r="C208" s="218" t="s">
        <v>283</v>
      </c>
      <c r="D208" s="218" t="s">
        <v>69</v>
      </c>
      <c r="E208" s="218"/>
      <c r="F208" s="218"/>
      <c r="G208" s="16"/>
      <c r="H208" s="218" t="s">
        <v>1053</v>
      </c>
      <c r="I208" s="218"/>
      <c r="J208" s="218" t="s">
        <v>76</v>
      </c>
      <c r="K208" s="218"/>
      <c r="L208" s="4"/>
      <c r="M208" s="220"/>
      <c r="N208" s="220"/>
    </row>
    <row r="209" spans="1:14" ht="45">
      <c r="A209" s="305"/>
      <c r="B209" s="349"/>
      <c r="C209" s="49" t="s">
        <v>284</v>
      </c>
      <c r="D209" s="49"/>
      <c r="E209" s="49"/>
      <c r="F209" s="49"/>
      <c r="G209" s="50"/>
      <c r="H209" s="49" t="s">
        <v>1064</v>
      </c>
      <c r="I209" s="49"/>
      <c r="J209" s="49" t="s">
        <v>76</v>
      </c>
      <c r="K209" s="17"/>
      <c r="L209" s="4"/>
      <c r="M209" s="220"/>
      <c r="N209" s="220"/>
    </row>
    <row r="210" spans="1:14" ht="30">
      <c r="A210" s="305"/>
      <c r="B210" s="349"/>
      <c r="C210" s="182" t="s">
        <v>63</v>
      </c>
      <c r="D210" s="182" t="s">
        <v>1049</v>
      </c>
      <c r="E210" s="182" t="s">
        <v>83</v>
      </c>
      <c r="F210" s="182">
        <v>1000000</v>
      </c>
      <c r="G210" s="182">
        <v>262</v>
      </c>
      <c r="H210" s="182"/>
      <c r="I210" s="182"/>
      <c r="J210" s="182" t="s">
        <v>76</v>
      </c>
      <c r="K210" s="182" t="s">
        <v>1363</v>
      </c>
      <c r="L210" s="4"/>
      <c r="M210" s="220"/>
      <c r="N210" s="220"/>
    </row>
    <row r="211" spans="1:14" ht="60">
      <c r="A211" s="305"/>
      <c r="B211" s="349"/>
      <c r="C211" s="14" t="s">
        <v>100</v>
      </c>
      <c r="D211" s="220"/>
      <c r="E211" s="220"/>
      <c r="F211" s="220"/>
      <c r="G211" s="220"/>
      <c r="H211" s="220" t="s">
        <v>1360</v>
      </c>
      <c r="I211" s="220"/>
      <c r="J211" s="220"/>
      <c r="K211" s="220" t="s">
        <v>1364</v>
      </c>
      <c r="L211" s="4"/>
      <c r="M211" s="220"/>
      <c r="N211" s="220"/>
    </row>
    <row r="212" spans="1:14" ht="60">
      <c r="A212" s="305"/>
      <c r="B212" s="349"/>
      <c r="C212" s="14" t="s">
        <v>87</v>
      </c>
      <c r="D212" s="220"/>
      <c r="E212" s="220"/>
      <c r="F212" s="220"/>
      <c r="G212" s="220"/>
      <c r="H212" s="220" t="s">
        <v>1360</v>
      </c>
      <c r="I212" s="220"/>
      <c r="J212" s="220"/>
      <c r="K212" s="220" t="s">
        <v>1364</v>
      </c>
      <c r="L212" s="4"/>
      <c r="M212" s="57"/>
      <c r="N212" s="220"/>
    </row>
    <row r="213" spans="1:14" s="24" customFormat="1">
      <c r="A213" s="45"/>
      <c r="B213" s="45"/>
      <c r="C213" s="22"/>
      <c r="D213" s="23"/>
      <c r="E213" s="23"/>
      <c r="F213" s="23"/>
      <c r="G213" s="22"/>
      <c r="H213" s="23"/>
      <c r="I213" s="23"/>
      <c r="J213" s="23"/>
      <c r="K213" s="23"/>
      <c r="L213" s="4"/>
      <c r="M213" s="220"/>
      <c r="N213" s="220"/>
    </row>
    <row r="214" spans="1:14" ht="30">
      <c r="A214" s="305" t="s">
        <v>1072</v>
      </c>
      <c r="B214" s="305" t="s">
        <v>1496</v>
      </c>
      <c r="C214" s="218" t="s">
        <v>61</v>
      </c>
      <c r="D214" s="218" t="s">
        <v>1049</v>
      </c>
      <c r="E214" s="218" t="s">
        <v>83</v>
      </c>
      <c r="F214" s="218">
        <v>1000000</v>
      </c>
      <c r="G214" s="218">
        <v>264</v>
      </c>
      <c r="H214" s="218">
        <v>2</v>
      </c>
      <c r="I214" s="218"/>
      <c r="J214" s="218" t="s">
        <v>197</v>
      </c>
      <c r="K214" s="218" t="s">
        <v>333</v>
      </c>
      <c r="L214" s="4"/>
      <c r="M214" s="220"/>
      <c r="N214" s="220"/>
    </row>
    <row r="215" spans="1:14" ht="60">
      <c r="A215" s="305"/>
      <c r="B215" s="305"/>
      <c r="C215" s="49" t="s">
        <v>62</v>
      </c>
      <c r="D215" s="49" t="s">
        <v>1049</v>
      </c>
      <c r="E215" s="49" t="s">
        <v>58</v>
      </c>
      <c r="F215" s="49">
        <v>1000000</v>
      </c>
      <c r="G215" s="49">
        <v>260</v>
      </c>
      <c r="H215" s="49"/>
      <c r="I215" s="49"/>
      <c r="J215" s="49" t="s">
        <v>1050</v>
      </c>
      <c r="K215" s="49" t="s">
        <v>1051</v>
      </c>
      <c r="L215" s="4"/>
      <c r="M215" s="220"/>
      <c r="N215" s="220"/>
    </row>
    <row r="216" spans="1:14" ht="60">
      <c r="A216" s="305"/>
      <c r="B216" s="305"/>
      <c r="C216" s="182" t="s">
        <v>1498</v>
      </c>
      <c r="D216" s="182" t="s">
        <v>1049</v>
      </c>
      <c r="E216" s="182" t="s">
        <v>58</v>
      </c>
      <c r="F216" s="182">
        <v>1000000</v>
      </c>
      <c r="G216" s="182">
        <v>259</v>
      </c>
      <c r="H216" s="182"/>
      <c r="I216" s="182"/>
      <c r="J216" s="182" t="s">
        <v>1050</v>
      </c>
      <c r="K216" s="182" t="s">
        <v>1051</v>
      </c>
      <c r="L216" s="4"/>
      <c r="M216" s="220"/>
      <c r="N216" s="220"/>
    </row>
    <row r="217" spans="1:14" ht="45">
      <c r="A217" s="305"/>
      <c r="B217" s="305"/>
      <c r="C217" s="218" t="s">
        <v>283</v>
      </c>
      <c r="D217" s="218" t="s">
        <v>69</v>
      </c>
      <c r="E217" s="218"/>
      <c r="F217" s="218"/>
      <c r="G217" s="16"/>
      <c r="H217" s="218" t="s">
        <v>1053</v>
      </c>
      <c r="I217" s="218"/>
      <c r="J217" s="218" t="s">
        <v>75</v>
      </c>
      <c r="K217" s="218" t="s">
        <v>1055</v>
      </c>
      <c r="L217" s="4"/>
      <c r="M217" s="220"/>
      <c r="N217" s="220"/>
    </row>
    <row r="218" spans="1:14" ht="75">
      <c r="A218" s="305"/>
      <c r="B218" s="305"/>
      <c r="C218" s="49" t="s">
        <v>284</v>
      </c>
      <c r="D218" s="49"/>
      <c r="E218" s="49"/>
      <c r="F218" s="49"/>
      <c r="G218" s="50"/>
      <c r="H218" s="49" t="s">
        <v>1074</v>
      </c>
      <c r="I218" s="49" t="s">
        <v>1052</v>
      </c>
      <c r="J218" s="49" t="s">
        <v>75</v>
      </c>
      <c r="K218" s="17" t="s">
        <v>1063</v>
      </c>
      <c r="L218" s="4"/>
      <c r="M218" s="220"/>
      <c r="N218" s="220"/>
    </row>
    <row r="219" spans="1:14" ht="45">
      <c r="A219" s="305"/>
      <c r="B219" s="305"/>
      <c r="C219" s="218" t="s">
        <v>283</v>
      </c>
      <c r="D219" s="218" t="s">
        <v>69</v>
      </c>
      <c r="E219" s="218"/>
      <c r="F219" s="218"/>
      <c r="G219" s="16"/>
      <c r="H219" s="218" t="s">
        <v>1053</v>
      </c>
      <c r="I219" s="218"/>
      <c r="J219" s="218" t="s">
        <v>76</v>
      </c>
      <c r="K219" s="218"/>
      <c r="L219" s="4"/>
      <c r="M219" s="220"/>
      <c r="N219" s="220"/>
    </row>
    <row r="220" spans="1:14" ht="45">
      <c r="A220" s="305"/>
      <c r="B220" s="305"/>
      <c r="C220" s="49" t="s">
        <v>284</v>
      </c>
      <c r="D220" s="49"/>
      <c r="E220" s="49"/>
      <c r="F220" s="49"/>
      <c r="G220" s="50"/>
      <c r="H220" s="49" t="s">
        <v>1064</v>
      </c>
      <c r="I220" s="49"/>
      <c r="J220" s="49" t="s">
        <v>76</v>
      </c>
      <c r="K220" s="17"/>
      <c r="L220" s="4"/>
      <c r="M220" s="220"/>
      <c r="N220" s="220"/>
    </row>
    <row r="221" spans="1:14" ht="30">
      <c r="A221" s="305"/>
      <c r="B221" s="305"/>
      <c r="C221" s="182" t="s">
        <v>1498</v>
      </c>
      <c r="D221" s="182" t="s">
        <v>1049</v>
      </c>
      <c r="E221" s="182" t="s">
        <v>58</v>
      </c>
      <c r="F221" s="182">
        <v>1000000</v>
      </c>
      <c r="G221" s="182">
        <v>263</v>
      </c>
      <c r="H221" s="182"/>
      <c r="I221" s="182"/>
      <c r="J221" s="182" t="s">
        <v>76</v>
      </c>
      <c r="K221" s="182" t="s">
        <v>1358</v>
      </c>
      <c r="L221" s="4"/>
      <c r="M221" s="220"/>
      <c r="N221" s="220"/>
    </row>
    <row r="222" spans="1:14" ht="60">
      <c r="A222" s="305"/>
      <c r="B222" s="305"/>
      <c r="C222" s="14" t="s">
        <v>100</v>
      </c>
      <c r="D222" s="220"/>
      <c r="E222" s="220"/>
      <c r="F222" s="220"/>
      <c r="G222" s="220"/>
      <c r="H222" s="220" t="s">
        <v>1065</v>
      </c>
      <c r="I222" s="220"/>
      <c r="J222" s="220"/>
      <c r="K222" s="220" t="s">
        <v>1359</v>
      </c>
      <c r="L222" s="4"/>
      <c r="M222" s="220"/>
      <c r="N222" s="220"/>
    </row>
    <row r="223" spans="1:14" ht="60">
      <c r="A223" s="305"/>
      <c r="B223" s="305"/>
      <c r="C223" s="14" t="s">
        <v>87</v>
      </c>
      <c r="D223" s="220"/>
      <c r="E223" s="220"/>
      <c r="F223" s="220"/>
      <c r="G223" s="220"/>
      <c r="H223" s="220" t="s">
        <v>1065</v>
      </c>
      <c r="I223" s="220"/>
      <c r="J223" s="220"/>
      <c r="K223" s="220" t="s">
        <v>1179</v>
      </c>
      <c r="L223" s="4"/>
      <c r="M223" s="57"/>
      <c r="N223" s="220"/>
    </row>
    <row r="224" spans="1:14" s="24" customFormat="1">
      <c r="A224" s="45"/>
      <c r="B224" s="45"/>
      <c r="C224" s="22"/>
      <c r="D224" s="23"/>
      <c r="E224" s="23"/>
      <c r="F224" s="23"/>
      <c r="G224" s="22"/>
      <c r="H224" s="23"/>
      <c r="I224" s="23"/>
      <c r="J224" s="23"/>
      <c r="K224" s="23"/>
      <c r="L224" s="4"/>
      <c r="M224" s="220"/>
      <c r="N224" s="220"/>
    </row>
    <row r="225" spans="1:14" ht="30">
      <c r="A225" s="305" t="s">
        <v>1073</v>
      </c>
      <c r="B225" s="305" t="s">
        <v>1356</v>
      </c>
      <c r="C225" s="218" t="s">
        <v>61</v>
      </c>
      <c r="D225" s="218" t="s">
        <v>1049</v>
      </c>
      <c r="E225" s="218" t="s">
        <v>83</v>
      </c>
      <c r="F225" s="218">
        <v>1000000</v>
      </c>
      <c r="G225" s="218">
        <v>264</v>
      </c>
      <c r="H225" s="218">
        <v>2</v>
      </c>
      <c r="I225" s="218"/>
      <c r="J225" s="218" t="s">
        <v>197</v>
      </c>
      <c r="K225" s="218" t="s">
        <v>333</v>
      </c>
      <c r="L225" s="4"/>
      <c r="M225" s="220"/>
      <c r="N225" s="220"/>
    </row>
    <row r="226" spans="1:14" ht="60">
      <c r="A226" s="305"/>
      <c r="B226" s="305"/>
      <c r="C226" s="49" t="s">
        <v>62</v>
      </c>
      <c r="D226" s="49" t="s">
        <v>1049</v>
      </c>
      <c r="E226" s="49" t="s">
        <v>58</v>
      </c>
      <c r="F226" s="49">
        <v>1000000</v>
      </c>
      <c r="G226" s="49">
        <v>260</v>
      </c>
      <c r="H226" s="49"/>
      <c r="I226" s="49"/>
      <c r="J226" s="49" t="s">
        <v>1050</v>
      </c>
      <c r="K226" s="49" t="s">
        <v>1051</v>
      </c>
      <c r="L226" s="4"/>
      <c r="M226" s="220"/>
      <c r="N226" s="220"/>
    </row>
    <row r="227" spans="1:14" ht="60">
      <c r="A227" s="305"/>
      <c r="B227" s="305"/>
      <c r="C227" s="182" t="s">
        <v>63</v>
      </c>
      <c r="D227" s="182" t="s">
        <v>1049</v>
      </c>
      <c r="E227" s="182" t="s">
        <v>83</v>
      </c>
      <c r="F227" s="182">
        <v>1000000</v>
      </c>
      <c r="G227" s="182">
        <v>265</v>
      </c>
      <c r="H227" s="182"/>
      <c r="I227" s="182"/>
      <c r="J227" s="182" t="s">
        <v>1050</v>
      </c>
      <c r="K227" s="182" t="s">
        <v>1051</v>
      </c>
      <c r="L227" s="4"/>
      <c r="M227" s="220"/>
      <c r="N227" s="220"/>
    </row>
    <row r="228" spans="1:14" ht="45">
      <c r="A228" s="305"/>
      <c r="B228" s="305"/>
      <c r="C228" s="218" t="s">
        <v>283</v>
      </c>
      <c r="D228" s="218" t="s">
        <v>69</v>
      </c>
      <c r="E228" s="218"/>
      <c r="F228" s="218"/>
      <c r="G228" s="16"/>
      <c r="H228" s="218" t="s">
        <v>1053</v>
      </c>
      <c r="I228" s="218"/>
      <c r="J228" s="218" t="s">
        <v>75</v>
      </c>
      <c r="K228" s="218" t="s">
        <v>1055</v>
      </c>
      <c r="L228" s="4"/>
      <c r="M228" s="220"/>
      <c r="N228" s="220"/>
    </row>
    <row r="229" spans="1:14" ht="75">
      <c r="A229" s="305"/>
      <c r="B229" s="305"/>
      <c r="C229" s="49" t="s">
        <v>284</v>
      </c>
      <c r="D229" s="49"/>
      <c r="E229" s="49"/>
      <c r="F229" s="49"/>
      <c r="G229" s="50"/>
      <c r="H229" s="49"/>
      <c r="I229" s="49" t="s">
        <v>1052</v>
      </c>
      <c r="J229" s="49" t="s">
        <v>75</v>
      </c>
      <c r="K229" s="17" t="s">
        <v>1063</v>
      </c>
      <c r="L229" s="4"/>
      <c r="M229" s="220"/>
      <c r="N229" s="220"/>
    </row>
    <row r="230" spans="1:14" ht="45">
      <c r="A230" s="305"/>
      <c r="B230" s="305"/>
      <c r="C230" s="218" t="s">
        <v>283</v>
      </c>
      <c r="D230" s="218" t="s">
        <v>69</v>
      </c>
      <c r="E230" s="218"/>
      <c r="F230" s="218"/>
      <c r="G230" s="16"/>
      <c r="H230" s="218" t="s">
        <v>1053</v>
      </c>
      <c r="I230" s="218"/>
      <c r="J230" s="218" t="s">
        <v>76</v>
      </c>
      <c r="K230" s="218"/>
      <c r="L230" s="4"/>
      <c r="M230" s="220"/>
      <c r="N230" s="220"/>
    </row>
    <row r="231" spans="1:14" ht="45">
      <c r="A231" s="305"/>
      <c r="B231" s="305"/>
      <c r="C231" s="49" t="s">
        <v>284</v>
      </c>
      <c r="D231" s="49"/>
      <c r="E231" s="49"/>
      <c r="F231" s="49"/>
      <c r="G231" s="50"/>
      <c r="H231" s="49" t="s">
        <v>1064</v>
      </c>
      <c r="I231" s="49"/>
      <c r="J231" s="49" t="s">
        <v>76</v>
      </c>
      <c r="K231" s="17"/>
      <c r="L231" s="4"/>
      <c r="M231" s="220"/>
      <c r="N231" s="220"/>
    </row>
    <row r="232" spans="1:14" ht="30">
      <c r="A232" s="305"/>
      <c r="B232" s="305"/>
      <c r="C232" s="182" t="s">
        <v>63</v>
      </c>
      <c r="D232" s="182" t="s">
        <v>1049</v>
      </c>
      <c r="E232" s="182" t="s">
        <v>83</v>
      </c>
      <c r="F232" s="182">
        <v>1000000</v>
      </c>
      <c r="G232" s="182">
        <v>263</v>
      </c>
      <c r="H232" s="182"/>
      <c r="I232" s="182"/>
      <c r="J232" s="182" t="s">
        <v>76</v>
      </c>
      <c r="K232" s="182" t="s">
        <v>1075</v>
      </c>
      <c r="L232" s="4"/>
      <c r="M232" s="220"/>
      <c r="N232" s="220"/>
    </row>
    <row r="233" spans="1:14" ht="45">
      <c r="A233" s="305"/>
      <c r="B233" s="305"/>
      <c r="C233" s="14" t="s">
        <v>100</v>
      </c>
      <c r="D233" s="220"/>
      <c r="E233" s="220"/>
      <c r="F233" s="220"/>
      <c r="G233" s="220"/>
      <c r="H233" s="220" t="s">
        <v>1074</v>
      </c>
      <c r="I233" s="220"/>
      <c r="J233" s="220"/>
      <c r="K233" s="220" t="s">
        <v>1076</v>
      </c>
      <c r="L233" s="4"/>
      <c r="M233" s="220"/>
      <c r="N233" s="220"/>
    </row>
    <row r="234" spans="1:14" ht="45">
      <c r="A234" s="305"/>
      <c r="B234" s="305"/>
      <c r="C234" s="14" t="s">
        <v>87</v>
      </c>
      <c r="D234" s="220"/>
      <c r="E234" s="220"/>
      <c r="F234" s="220"/>
      <c r="G234" s="220"/>
      <c r="H234" s="220" t="s">
        <v>1074</v>
      </c>
      <c r="I234" s="220"/>
      <c r="J234" s="220"/>
      <c r="K234" s="220" t="s">
        <v>1076</v>
      </c>
      <c r="L234" s="4"/>
      <c r="M234" s="57"/>
      <c r="N234" s="220"/>
    </row>
    <row r="235" spans="1:14" s="24" customFormat="1">
      <c r="A235" s="45"/>
      <c r="B235" s="45"/>
      <c r="C235" s="22"/>
      <c r="D235" s="23"/>
      <c r="E235" s="23"/>
      <c r="F235" s="23"/>
      <c r="G235" s="22"/>
      <c r="H235" s="23"/>
      <c r="I235" s="23"/>
      <c r="J235" s="23"/>
      <c r="K235" s="23"/>
      <c r="L235" s="4"/>
      <c r="M235" s="220"/>
      <c r="N235" s="220"/>
    </row>
    <row r="236" spans="1:14">
      <c r="A236" s="305" t="s">
        <v>1081</v>
      </c>
      <c r="B236" s="305" t="s">
        <v>1352</v>
      </c>
      <c r="C236" s="218" t="s">
        <v>61</v>
      </c>
      <c r="D236" s="218"/>
      <c r="E236" s="218" t="s">
        <v>83</v>
      </c>
      <c r="F236" s="218">
        <v>1000000</v>
      </c>
      <c r="G236" s="218">
        <v>263</v>
      </c>
      <c r="H236" s="218">
        <v>2</v>
      </c>
      <c r="I236" s="218"/>
      <c r="J236" s="218" t="s">
        <v>197</v>
      </c>
      <c r="K236" s="218"/>
      <c r="L236" s="4"/>
      <c r="M236" s="220"/>
      <c r="N236" s="220"/>
    </row>
    <row r="237" spans="1:14">
      <c r="A237" s="305"/>
      <c r="B237" s="305"/>
      <c r="C237" s="49" t="s">
        <v>62</v>
      </c>
      <c r="D237" s="49"/>
      <c r="E237" s="49" t="s">
        <v>58</v>
      </c>
      <c r="F237" s="49">
        <v>500000</v>
      </c>
      <c r="G237" s="49">
        <v>261</v>
      </c>
      <c r="H237" s="49"/>
      <c r="I237" s="49"/>
      <c r="J237" s="49" t="s">
        <v>1050</v>
      </c>
      <c r="K237" s="49"/>
      <c r="L237" s="4"/>
      <c r="M237" s="220"/>
      <c r="N237" s="220"/>
    </row>
    <row r="238" spans="1:14">
      <c r="A238" s="305"/>
      <c r="B238" s="305"/>
      <c r="C238" s="182" t="s">
        <v>63</v>
      </c>
      <c r="D238" s="182"/>
      <c r="E238" s="182" t="s">
        <v>83</v>
      </c>
      <c r="F238" s="182">
        <v>1000000</v>
      </c>
      <c r="G238" s="182">
        <v>264</v>
      </c>
      <c r="H238" s="182"/>
      <c r="I238" s="182"/>
      <c r="J238" s="182" t="s">
        <v>1050</v>
      </c>
      <c r="K238" s="182"/>
      <c r="L238" s="4"/>
      <c r="M238" s="220"/>
      <c r="N238" s="220"/>
    </row>
    <row r="239" spans="1:14" ht="45">
      <c r="A239" s="305"/>
      <c r="B239" s="305"/>
      <c r="C239" s="218" t="s">
        <v>283</v>
      </c>
      <c r="D239" s="218" t="s">
        <v>69</v>
      </c>
      <c r="E239" s="218"/>
      <c r="F239" s="218"/>
      <c r="G239" s="16"/>
      <c r="H239" s="218" t="s">
        <v>1053</v>
      </c>
      <c r="I239" s="218"/>
      <c r="J239" s="218" t="s">
        <v>75</v>
      </c>
      <c r="K239" s="218" t="s">
        <v>1055</v>
      </c>
      <c r="L239" s="4"/>
      <c r="M239" s="220"/>
      <c r="N239" s="220"/>
    </row>
    <row r="240" spans="1:14" ht="105">
      <c r="A240" s="305"/>
      <c r="B240" s="305"/>
      <c r="C240" s="218" t="s">
        <v>283</v>
      </c>
      <c r="D240" s="218"/>
      <c r="E240" s="218"/>
      <c r="F240" s="218"/>
      <c r="G240" s="218"/>
      <c r="H240" s="218"/>
      <c r="I240" s="218" t="s">
        <v>1353</v>
      </c>
      <c r="J240" s="218" t="s">
        <v>75</v>
      </c>
      <c r="K240" s="218" t="s">
        <v>1082</v>
      </c>
      <c r="L240" s="4"/>
      <c r="M240" s="220"/>
      <c r="N240" s="220"/>
    </row>
    <row r="241" spans="1:14" ht="45">
      <c r="A241" s="305"/>
      <c r="B241" s="305"/>
      <c r="C241" s="218" t="s">
        <v>283</v>
      </c>
      <c r="D241" s="218" t="s">
        <v>69</v>
      </c>
      <c r="E241" s="218"/>
      <c r="F241" s="218"/>
      <c r="G241" s="16"/>
      <c r="H241" s="218" t="s">
        <v>1086</v>
      </c>
      <c r="I241" s="218"/>
      <c r="J241" s="218" t="s">
        <v>76</v>
      </c>
      <c r="K241" s="218"/>
      <c r="L241" s="4"/>
      <c r="M241" s="220"/>
      <c r="N241" s="220"/>
    </row>
    <row r="242" spans="1:14" ht="45">
      <c r="A242" s="305"/>
      <c r="B242" s="305"/>
      <c r="C242" s="49" t="s">
        <v>284</v>
      </c>
      <c r="D242" s="49"/>
      <c r="E242" s="49"/>
      <c r="F242" s="49"/>
      <c r="G242" s="50"/>
      <c r="H242" s="49" t="s">
        <v>1086</v>
      </c>
      <c r="I242" s="49"/>
      <c r="J242" s="49" t="s">
        <v>76</v>
      </c>
      <c r="K242" s="17"/>
      <c r="L242" s="4"/>
      <c r="M242" s="220"/>
      <c r="N242" s="220"/>
    </row>
    <row r="243" spans="1:14" ht="30" customHeight="1">
      <c r="A243" s="305"/>
      <c r="B243" s="305"/>
      <c r="C243" s="182" t="s">
        <v>63</v>
      </c>
      <c r="D243" s="182"/>
      <c r="E243" s="182" t="s">
        <v>83</v>
      </c>
      <c r="F243" s="182"/>
      <c r="G243" s="182"/>
      <c r="H243" s="182" t="s">
        <v>1086</v>
      </c>
      <c r="I243" s="182"/>
      <c r="J243" s="182" t="s">
        <v>76</v>
      </c>
      <c r="K243" s="182"/>
      <c r="L243" s="4"/>
      <c r="M243" s="220"/>
      <c r="N243" s="220"/>
    </row>
    <row r="244" spans="1:14" ht="30">
      <c r="A244" s="305"/>
      <c r="B244" s="305"/>
      <c r="C244" s="14" t="s">
        <v>100</v>
      </c>
      <c r="D244" s="220"/>
      <c r="E244" s="220"/>
      <c r="F244" s="220"/>
      <c r="G244" s="220"/>
      <c r="H244" s="220" t="s">
        <v>1086</v>
      </c>
      <c r="I244" s="220"/>
      <c r="J244" s="220"/>
      <c r="K244" s="220" t="s">
        <v>1181</v>
      </c>
      <c r="L244" s="4"/>
      <c r="M244" s="220"/>
      <c r="N244" s="220"/>
    </row>
    <row r="245" spans="1:14" ht="30" customHeight="1">
      <c r="A245" s="305"/>
      <c r="B245" s="305"/>
      <c r="C245" s="14" t="s">
        <v>87</v>
      </c>
      <c r="D245" s="220"/>
      <c r="E245" s="220"/>
      <c r="F245" s="220"/>
      <c r="G245" s="220"/>
      <c r="H245" s="220" t="s">
        <v>1086</v>
      </c>
      <c r="I245" s="220"/>
      <c r="J245" s="220"/>
      <c r="K245" s="220" t="s">
        <v>1181</v>
      </c>
      <c r="L245" s="4"/>
      <c r="M245" s="57"/>
      <c r="N245" s="220"/>
    </row>
    <row r="246" spans="1:14" s="24" customFormat="1">
      <c r="A246" s="45"/>
      <c r="B246" s="45"/>
      <c r="C246" s="22"/>
      <c r="D246" s="23"/>
      <c r="E246" s="23"/>
      <c r="F246" s="23"/>
      <c r="G246" s="22"/>
      <c r="H246" s="23"/>
      <c r="I246" s="23"/>
      <c r="J246" s="23"/>
      <c r="K246" s="23"/>
      <c r="L246" s="4"/>
      <c r="M246" s="220"/>
      <c r="N246" s="220"/>
    </row>
    <row r="247" spans="1:14">
      <c r="A247" s="305" t="s">
        <v>1090</v>
      </c>
      <c r="B247" s="305" t="s">
        <v>1346</v>
      </c>
      <c r="C247" s="218" t="s">
        <v>61</v>
      </c>
      <c r="D247" s="218"/>
      <c r="E247" s="218" t="s">
        <v>83</v>
      </c>
      <c r="F247" s="218">
        <v>1000000</v>
      </c>
      <c r="G247" s="218">
        <v>321</v>
      </c>
      <c r="H247" s="218">
        <v>2</v>
      </c>
      <c r="I247" s="218"/>
      <c r="J247" s="218" t="s">
        <v>197</v>
      </c>
      <c r="K247" s="218"/>
      <c r="L247" s="4"/>
      <c r="M247" s="220"/>
      <c r="N247" s="220"/>
    </row>
    <row r="248" spans="1:14">
      <c r="A248" s="305"/>
      <c r="B248" s="305"/>
      <c r="C248" s="49" t="s">
        <v>62</v>
      </c>
      <c r="D248" s="49"/>
      <c r="E248" s="49" t="s">
        <v>58</v>
      </c>
      <c r="F248" s="49">
        <v>500000</v>
      </c>
      <c r="G248" s="49">
        <v>319.5</v>
      </c>
      <c r="H248" s="49" t="s">
        <v>1347</v>
      </c>
      <c r="I248" s="49"/>
      <c r="J248" s="49" t="s">
        <v>1050</v>
      </c>
      <c r="K248" s="49"/>
      <c r="L248" s="4"/>
      <c r="M248" s="220"/>
      <c r="N248" s="220"/>
    </row>
    <row r="249" spans="1:14">
      <c r="A249" s="305"/>
      <c r="B249" s="305"/>
      <c r="C249" s="182" t="s">
        <v>63</v>
      </c>
      <c r="D249" s="182"/>
      <c r="E249" s="182" t="s">
        <v>58</v>
      </c>
      <c r="F249" s="182">
        <v>1000000</v>
      </c>
      <c r="G249" s="182">
        <v>319</v>
      </c>
      <c r="H249" s="182"/>
      <c r="I249" s="182"/>
      <c r="J249" s="182" t="s">
        <v>1050</v>
      </c>
      <c r="K249" s="182"/>
      <c r="L249" s="4"/>
      <c r="M249" s="220"/>
      <c r="N249" s="220"/>
    </row>
    <row r="250" spans="1:14" ht="45">
      <c r="A250" s="305"/>
      <c r="B250" s="305"/>
      <c r="C250" s="218" t="s">
        <v>283</v>
      </c>
      <c r="D250" s="218" t="s">
        <v>69</v>
      </c>
      <c r="E250" s="218"/>
      <c r="F250" s="218"/>
      <c r="G250" s="16"/>
      <c r="H250" s="218" t="s">
        <v>1348</v>
      </c>
      <c r="I250" s="218"/>
      <c r="J250" s="218" t="s">
        <v>75</v>
      </c>
      <c r="K250" s="218" t="s">
        <v>1349</v>
      </c>
      <c r="L250" s="4"/>
      <c r="M250" s="220"/>
      <c r="N250" s="220"/>
    </row>
    <row r="251" spans="1:14" ht="45">
      <c r="A251" s="305"/>
      <c r="B251" s="305"/>
      <c r="C251" s="49" t="s">
        <v>284</v>
      </c>
      <c r="D251" s="49"/>
      <c r="E251" s="49"/>
      <c r="F251" s="49"/>
      <c r="G251" s="50"/>
      <c r="H251" s="49" t="s">
        <v>1348</v>
      </c>
      <c r="I251" s="49"/>
      <c r="J251" s="49" t="s">
        <v>75</v>
      </c>
      <c r="K251" s="17"/>
      <c r="L251" s="4"/>
      <c r="M251" s="220"/>
      <c r="N251" s="220"/>
    </row>
    <row r="252" spans="1:14">
      <c r="A252" s="305"/>
      <c r="B252" s="305"/>
      <c r="C252" s="182" t="s">
        <v>63</v>
      </c>
      <c r="D252" s="182"/>
      <c r="E252" s="182" t="s">
        <v>58</v>
      </c>
      <c r="F252" s="182">
        <v>1000000</v>
      </c>
      <c r="G252" s="182">
        <v>319</v>
      </c>
      <c r="H252" s="182"/>
      <c r="I252" s="182"/>
      <c r="J252" s="182" t="s">
        <v>75</v>
      </c>
      <c r="K252" s="182"/>
      <c r="L252" s="4"/>
      <c r="M252" s="220"/>
      <c r="N252" s="220"/>
    </row>
    <row r="253" spans="1:14" ht="45">
      <c r="A253" s="305"/>
      <c r="B253" s="305"/>
      <c r="C253" s="218" t="s">
        <v>283</v>
      </c>
      <c r="D253" s="218" t="s">
        <v>69</v>
      </c>
      <c r="E253" s="218"/>
      <c r="F253" s="218"/>
      <c r="G253" s="16"/>
      <c r="H253" s="218"/>
      <c r="I253" s="218"/>
      <c r="J253" s="218" t="s">
        <v>76</v>
      </c>
      <c r="K253" s="218"/>
      <c r="L253" s="4"/>
      <c r="M253" s="220"/>
      <c r="N253" s="220"/>
    </row>
    <row r="254" spans="1:14" ht="45">
      <c r="A254" s="305"/>
      <c r="B254" s="305"/>
      <c r="C254" s="49" t="s">
        <v>284</v>
      </c>
      <c r="D254" s="49"/>
      <c r="E254" s="49"/>
      <c r="F254" s="49"/>
      <c r="G254" s="50"/>
      <c r="H254" s="49"/>
      <c r="I254" s="49" t="s">
        <v>1342</v>
      </c>
      <c r="J254" s="49" t="s">
        <v>76</v>
      </c>
      <c r="K254" s="17"/>
      <c r="L254" s="4"/>
      <c r="M254" s="220"/>
      <c r="N254" s="220"/>
    </row>
    <row r="255" spans="1:14">
      <c r="A255" s="305"/>
      <c r="B255" s="305"/>
      <c r="C255" s="182" t="s">
        <v>63</v>
      </c>
      <c r="D255" s="182"/>
      <c r="E255" s="182" t="s">
        <v>58</v>
      </c>
      <c r="F255" s="182"/>
      <c r="G255" s="182"/>
      <c r="H255" s="182"/>
      <c r="I255" s="182"/>
      <c r="J255" s="182" t="s">
        <v>76</v>
      </c>
      <c r="K255" s="182"/>
      <c r="L255" s="4"/>
      <c r="M255" s="220"/>
      <c r="N255" s="220"/>
    </row>
    <row r="256" spans="1:14" ht="30">
      <c r="A256" s="305"/>
      <c r="B256" s="305"/>
      <c r="C256" s="14" t="s">
        <v>100</v>
      </c>
      <c r="D256" s="220"/>
      <c r="E256" s="220"/>
      <c r="F256" s="220"/>
      <c r="G256" s="220"/>
      <c r="H256" s="220" t="s">
        <v>1348</v>
      </c>
      <c r="I256" s="220"/>
      <c r="J256" s="220"/>
      <c r="K256" s="220" t="s">
        <v>1350</v>
      </c>
      <c r="L256" s="4"/>
      <c r="M256" s="220"/>
      <c r="N256" s="220"/>
    </row>
    <row r="257" spans="1:14" ht="30">
      <c r="A257" s="305"/>
      <c r="B257" s="305"/>
      <c r="C257" s="14" t="s">
        <v>87</v>
      </c>
      <c r="D257" s="220"/>
      <c r="E257" s="220"/>
      <c r="F257" s="220"/>
      <c r="G257" s="220"/>
      <c r="H257" s="220" t="s">
        <v>1348</v>
      </c>
      <c r="I257" s="220"/>
      <c r="J257" s="220"/>
      <c r="K257" s="220" t="s">
        <v>1350</v>
      </c>
      <c r="L257" s="4"/>
      <c r="M257" s="57"/>
      <c r="N257" s="220"/>
    </row>
    <row r="258" spans="1:14" s="24" customFormat="1">
      <c r="A258" s="45"/>
      <c r="B258" s="45"/>
      <c r="C258" s="22"/>
      <c r="D258" s="23"/>
      <c r="E258" s="23"/>
      <c r="F258" s="23"/>
      <c r="G258" s="22"/>
      <c r="H258" s="23"/>
      <c r="I258" s="23"/>
      <c r="J258" s="23"/>
      <c r="K258" s="23"/>
      <c r="L258" s="4"/>
      <c r="M258" s="220"/>
      <c r="N258" s="220"/>
    </row>
    <row r="259" spans="1:14">
      <c r="A259" s="305" t="s">
        <v>1091</v>
      </c>
      <c r="B259" s="305" t="s">
        <v>1336</v>
      </c>
      <c r="C259" s="218" t="s">
        <v>61</v>
      </c>
      <c r="D259" s="218"/>
      <c r="E259" s="218" t="s">
        <v>83</v>
      </c>
      <c r="F259" s="218">
        <v>1000000</v>
      </c>
      <c r="G259" s="218">
        <v>264</v>
      </c>
      <c r="H259" s="218">
        <v>2</v>
      </c>
      <c r="I259" s="218"/>
      <c r="J259" s="218" t="s">
        <v>197</v>
      </c>
      <c r="K259" s="218"/>
      <c r="L259" s="4"/>
      <c r="M259" s="220"/>
      <c r="N259" s="220"/>
    </row>
    <row r="260" spans="1:14">
      <c r="A260" s="305"/>
      <c r="B260" s="305"/>
      <c r="C260" s="49" t="s">
        <v>62</v>
      </c>
      <c r="D260" s="49"/>
      <c r="E260" s="49" t="s">
        <v>58</v>
      </c>
      <c r="F260" s="49">
        <v>1000000</v>
      </c>
      <c r="G260" s="49">
        <v>260</v>
      </c>
      <c r="H260" s="49"/>
      <c r="I260" s="49"/>
      <c r="J260" s="49" t="s">
        <v>1050</v>
      </c>
      <c r="K260" s="49"/>
      <c r="L260" s="4"/>
      <c r="M260" s="220"/>
      <c r="N260" s="220"/>
    </row>
    <row r="261" spans="1:14">
      <c r="A261" s="305"/>
      <c r="B261" s="305"/>
      <c r="C261" s="182" t="s">
        <v>63</v>
      </c>
      <c r="D261" s="182"/>
      <c r="E261" s="182" t="s">
        <v>58</v>
      </c>
      <c r="F261" s="182">
        <v>500000</v>
      </c>
      <c r="G261" s="182">
        <v>261</v>
      </c>
      <c r="H261" s="182"/>
      <c r="I261" s="182"/>
      <c r="J261" s="182" t="s">
        <v>1050</v>
      </c>
      <c r="K261" s="182"/>
      <c r="L261" s="4"/>
      <c r="M261" s="220"/>
      <c r="N261" s="220"/>
    </row>
    <row r="262" spans="1:14" ht="45">
      <c r="A262" s="305"/>
      <c r="B262" s="305"/>
      <c r="C262" s="218" t="s">
        <v>283</v>
      </c>
      <c r="D262" s="218" t="s">
        <v>69</v>
      </c>
      <c r="E262" s="218"/>
      <c r="F262" s="218"/>
      <c r="G262" s="16"/>
      <c r="H262" s="218" t="s">
        <v>1337</v>
      </c>
      <c r="I262" s="218"/>
      <c r="J262" s="218" t="s">
        <v>75</v>
      </c>
      <c r="K262" s="218" t="s">
        <v>1331</v>
      </c>
      <c r="L262" s="4"/>
      <c r="M262" s="220"/>
      <c r="N262" s="220"/>
    </row>
    <row r="263" spans="1:14" ht="105">
      <c r="A263" s="305"/>
      <c r="B263" s="305"/>
      <c r="C263" s="218" t="s">
        <v>283</v>
      </c>
      <c r="D263" s="218"/>
      <c r="E263" s="218"/>
      <c r="F263" s="218"/>
      <c r="G263" s="218"/>
      <c r="H263" s="218"/>
      <c r="I263" s="218" t="s">
        <v>1333</v>
      </c>
      <c r="J263" s="218" t="s">
        <v>75</v>
      </c>
      <c r="K263" s="218" t="s">
        <v>1334</v>
      </c>
      <c r="L263" s="4"/>
      <c r="M263" s="220"/>
      <c r="N263" s="220"/>
    </row>
    <row r="264" spans="1:14" ht="45">
      <c r="A264" s="305"/>
      <c r="B264" s="305"/>
      <c r="C264" s="218" t="s">
        <v>283</v>
      </c>
      <c r="D264" s="218" t="s">
        <v>69</v>
      </c>
      <c r="E264" s="218"/>
      <c r="F264" s="218" t="s">
        <v>97</v>
      </c>
      <c r="G264" s="16"/>
      <c r="H264" s="218" t="s">
        <v>1086</v>
      </c>
      <c r="I264" s="218"/>
      <c r="J264" s="218" t="s">
        <v>75</v>
      </c>
      <c r="K264" s="218"/>
      <c r="L264" s="4"/>
      <c r="M264" s="220"/>
      <c r="N264" s="220"/>
    </row>
    <row r="265" spans="1:14" ht="45">
      <c r="A265" s="305"/>
      <c r="B265" s="305"/>
      <c r="C265" s="218" t="s">
        <v>283</v>
      </c>
      <c r="D265" s="218" t="s">
        <v>69</v>
      </c>
      <c r="E265" s="218" t="s">
        <v>1338</v>
      </c>
      <c r="F265" s="218">
        <v>0.5</v>
      </c>
      <c r="G265" s="16">
        <v>264</v>
      </c>
      <c r="H265" s="218" t="s">
        <v>1053</v>
      </c>
      <c r="I265" s="218"/>
      <c r="J265" s="218" t="s">
        <v>76</v>
      </c>
      <c r="K265" s="218"/>
      <c r="L265" s="4"/>
      <c r="M265" s="220"/>
      <c r="N265" s="220"/>
    </row>
    <row r="266" spans="1:14">
      <c r="A266" s="305"/>
      <c r="B266" s="305"/>
      <c r="C266" s="49" t="s">
        <v>62</v>
      </c>
      <c r="D266" s="49"/>
      <c r="E266" s="49" t="s">
        <v>58</v>
      </c>
      <c r="F266" s="49">
        <v>1000000</v>
      </c>
      <c r="G266" s="49">
        <v>260</v>
      </c>
      <c r="H266" s="49" t="s">
        <v>1074</v>
      </c>
      <c r="I266" s="49"/>
      <c r="J266" s="49" t="s">
        <v>76</v>
      </c>
      <c r="K266" s="49"/>
      <c r="L266" s="4"/>
      <c r="M266" s="220"/>
      <c r="N266" s="220"/>
    </row>
    <row r="267" spans="1:14" ht="75">
      <c r="A267" s="305"/>
      <c r="B267" s="305"/>
      <c r="C267" s="14" t="s">
        <v>100</v>
      </c>
      <c r="D267" s="220"/>
      <c r="E267" s="220"/>
      <c r="F267" s="220"/>
      <c r="G267" s="220"/>
      <c r="H267" s="220" t="s">
        <v>1053</v>
      </c>
      <c r="I267" s="220"/>
      <c r="J267" s="220" t="s">
        <v>76</v>
      </c>
      <c r="K267" s="220" t="s">
        <v>1339</v>
      </c>
      <c r="L267" s="4"/>
      <c r="M267" s="220"/>
      <c r="N267" s="220"/>
    </row>
    <row r="268" spans="1:14" ht="75">
      <c r="A268" s="305"/>
      <c r="B268" s="305"/>
      <c r="C268" s="14" t="s">
        <v>87</v>
      </c>
      <c r="D268" s="220"/>
      <c r="E268" s="220"/>
      <c r="F268" s="220"/>
      <c r="G268" s="220"/>
      <c r="H268" s="220" t="s">
        <v>1053</v>
      </c>
      <c r="I268" s="220"/>
      <c r="J268" s="220"/>
      <c r="K268" s="220" t="s">
        <v>1339</v>
      </c>
      <c r="L268" s="4"/>
      <c r="M268" s="57"/>
      <c r="N268" s="220"/>
    </row>
    <row r="269" spans="1:14" ht="143.25" customHeight="1">
      <c r="A269" s="223" t="s">
        <v>1447</v>
      </c>
      <c r="B269" s="223" t="s">
        <v>1316</v>
      </c>
      <c r="C269" s="224"/>
      <c r="D269" s="224"/>
      <c r="E269" s="224"/>
      <c r="F269" s="224"/>
      <c r="G269" s="224"/>
      <c r="H269" s="224"/>
      <c r="I269" s="224"/>
      <c r="J269" s="224"/>
      <c r="K269" s="224"/>
      <c r="L269" s="224"/>
      <c r="M269" s="224" t="s">
        <v>440</v>
      </c>
      <c r="N269" s="224"/>
    </row>
    <row r="270" spans="1:14" ht="164.25" customHeight="1">
      <c r="A270" s="223" t="s">
        <v>1448</v>
      </c>
      <c r="B270" s="223" t="s">
        <v>1317</v>
      </c>
      <c r="C270" s="224"/>
      <c r="D270" s="224"/>
      <c r="E270" s="224"/>
      <c r="F270" s="224"/>
      <c r="G270" s="224"/>
      <c r="H270" s="224"/>
      <c r="I270" s="224"/>
      <c r="J270" s="224"/>
      <c r="K270" s="224"/>
      <c r="L270" s="224"/>
      <c r="M270" s="224" t="s">
        <v>1414</v>
      </c>
      <c r="N270" s="224"/>
    </row>
    <row r="271" spans="1:14" ht="135">
      <c r="A271" s="223" t="s">
        <v>1449</v>
      </c>
      <c r="B271" s="223" t="s">
        <v>1318</v>
      </c>
      <c r="C271" s="224"/>
      <c r="D271" s="224"/>
      <c r="E271" s="224"/>
      <c r="F271" s="224"/>
      <c r="G271" s="224"/>
      <c r="H271" s="224"/>
      <c r="I271" s="224"/>
      <c r="J271" s="224"/>
      <c r="K271" s="224"/>
      <c r="L271" s="224"/>
      <c r="M271" s="224" t="s">
        <v>37</v>
      </c>
      <c r="N271" s="224"/>
    </row>
    <row r="272" spans="1:14" ht="225.75" customHeight="1">
      <c r="A272" s="223" t="s">
        <v>1450</v>
      </c>
      <c r="B272" s="223" t="s">
        <v>1328</v>
      </c>
      <c r="C272" s="224"/>
      <c r="D272" s="224"/>
      <c r="E272" s="224"/>
      <c r="F272" s="224"/>
      <c r="G272" s="224"/>
      <c r="H272" s="224"/>
      <c r="I272" s="224"/>
      <c r="J272" s="224"/>
      <c r="K272" s="224"/>
      <c r="L272" s="224"/>
      <c r="M272" s="224"/>
      <c r="N272" s="224"/>
    </row>
    <row r="273" spans="1:14" ht="270" customHeight="1">
      <c r="A273" s="223" t="s">
        <v>1451</v>
      </c>
      <c r="B273" s="223" t="s">
        <v>1469</v>
      </c>
      <c r="C273" s="224"/>
      <c r="D273" s="224"/>
      <c r="E273" s="224"/>
      <c r="F273" s="224"/>
      <c r="G273" s="224"/>
      <c r="H273" s="224"/>
      <c r="I273" s="224"/>
      <c r="J273" s="224"/>
      <c r="K273" s="224"/>
      <c r="L273" s="224"/>
      <c r="M273" s="224" t="s">
        <v>37</v>
      </c>
      <c r="N273" s="224"/>
    </row>
    <row r="274" spans="1:14" ht="409.5">
      <c r="A274" s="223" t="s">
        <v>1452</v>
      </c>
      <c r="B274" s="223" t="s">
        <v>1319</v>
      </c>
      <c r="C274" s="224"/>
      <c r="D274" s="224"/>
      <c r="E274" s="224"/>
      <c r="F274" s="224"/>
      <c r="G274" s="224"/>
      <c r="H274" s="224"/>
      <c r="I274" s="224"/>
      <c r="J274" s="224"/>
      <c r="K274" s="224" t="s">
        <v>1406</v>
      </c>
      <c r="L274" s="224"/>
      <c r="M274" s="224" t="s">
        <v>1415</v>
      </c>
      <c r="N274" s="224"/>
    </row>
    <row r="275" spans="1:14" ht="135">
      <c r="A275" s="223" t="s">
        <v>1453</v>
      </c>
      <c r="B275" s="223" t="s">
        <v>1320</v>
      </c>
      <c r="C275" s="224"/>
      <c r="D275" s="224"/>
      <c r="E275" s="224"/>
      <c r="F275" s="224"/>
      <c r="G275" s="224"/>
      <c r="H275" s="224"/>
      <c r="I275" s="224"/>
      <c r="J275" s="224"/>
      <c r="K275" s="224"/>
      <c r="L275" s="224"/>
      <c r="M275" s="224" t="s">
        <v>37</v>
      </c>
      <c r="N275" s="224"/>
    </row>
    <row r="276" spans="1:14" ht="210">
      <c r="A276" s="223" t="s">
        <v>1454</v>
      </c>
      <c r="B276" s="223" t="s">
        <v>1321</v>
      </c>
      <c r="C276" s="224"/>
      <c r="D276" s="224"/>
      <c r="E276" s="224"/>
      <c r="F276" s="224"/>
      <c r="G276" s="224"/>
      <c r="H276" s="224"/>
      <c r="I276" s="224"/>
      <c r="J276" s="224"/>
      <c r="K276" s="224"/>
      <c r="L276" s="224"/>
      <c r="M276" s="224" t="s">
        <v>37</v>
      </c>
      <c r="N276" s="224"/>
    </row>
    <row r="277" spans="1:14" ht="167.25" customHeight="1">
      <c r="A277" s="223" t="s">
        <v>1455</v>
      </c>
      <c r="B277" s="223" t="s">
        <v>1322</v>
      </c>
      <c r="C277" s="224"/>
      <c r="D277" s="224"/>
      <c r="E277" s="224"/>
      <c r="F277" s="224"/>
      <c r="G277" s="224"/>
      <c r="H277" s="224"/>
      <c r="I277" s="224"/>
      <c r="J277" s="224"/>
      <c r="K277" s="224"/>
      <c r="L277" s="224"/>
      <c r="M277" s="224" t="s">
        <v>37</v>
      </c>
      <c r="N277" s="224"/>
    </row>
    <row r="278" spans="1:14" ht="243" customHeight="1">
      <c r="A278" s="223" t="s">
        <v>1456</v>
      </c>
      <c r="B278" s="223" t="s">
        <v>1476</v>
      </c>
      <c r="C278" s="224"/>
      <c r="D278" s="224"/>
      <c r="E278" s="224"/>
      <c r="F278" s="224"/>
      <c r="G278" s="224"/>
      <c r="H278" s="224"/>
      <c r="I278" s="224"/>
      <c r="J278" s="224"/>
      <c r="K278" s="224"/>
      <c r="L278" s="224"/>
      <c r="M278" s="224" t="s">
        <v>37</v>
      </c>
      <c r="N278" s="224"/>
    </row>
    <row r="279" spans="1:14" ht="280.5" customHeight="1">
      <c r="A279" s="223" t="s">
        <v>1457</v>
      </c>
      <c r="B279" s="223" t="s">
        <v>1324</v>
      </c>
      <c r="C279" s="224"/>
      <c r="D279" s="224"/>
      <c r="E279" s="224"/>
      <c r="F279" s="224"/>
      <c r="G279" s="224"/>
      <c r="H279" s="224"/>
      <c r="I279" s="224"/>
      <c r="J279" s="224"/>
      <c r="K279" s="224"/>
      <c r="L279" s="224"/>
      <c r="M279" s="224" t="s">
        <v>1421</v>
      </c>
      <c r="N279" s="224"/>
    </row>
    <row r="280" spans="1:14" ht="291.75" customHeight="1">
      <c r="A280" s="223" t="s">
        <v>1458</v>
      </c>
      <c r="B280" s="223" t="s">
        <v>1323</v>
      </c>
      <c r="C280" s="224"/>
      <c r="D280" s="224"/>
      <c r="E280" s="224"/>
      <c r="F280" s="224"/>
      <c r="G280" s="224"/>
      <c r="H280" s="224"/>
      <c r="I280" s="224"/>
      <c r="J280" s="224"/>
      <c r="K280" s="224"/>
      <c r="L280" s="224"/>
      <c r="M280" s="224" t="s">
        <v>1420</v>
      </c>
      <c r="N280" s="224"/>
    </row>
    <row r="281" spans="1:14" ht="135">
      <c r="A281" s="223" t="s">
        <v>1459</v>
      </c>
      <c r="B281" s="223" t="s">
        <v>1325</v>
      </c>
      <c r="C281" s="224"/>
      <c r="D281" s="224"/>
      <c r="E281" s="224"/>
      <c r="F281" s="224"/>
      <c r="G281" s="224"/>
      <c r="H281" s="224"/>
      <c r="I281" s="224"/>
      <c r="J281" s="224"/>
      <c r="K281" s="224"/>
      <c r="L281" s="224"/>
      <c r="M281" s="224" t="s">
        <v>37</v>
      </c>
      <c r="N281" s="224"/>
    </row>
    <row r="282" spans="1:14" ht="210">
      <c r="A282" s="223" t="s">
        <v>1460</v>
      </c>
      <c r="B282" s="223" t="s">
        <v>1326</v>
      </c>
      <c r="C282" s="224"/>
      <c r="D282" s="224"/>
      <c r="E282" s="224"/>
      <c r="F282" s="224"/>
      <c r="G282" s="224"/>
      <c r="H282" s="224"/>
      <c r="I282" s="224"/>
      <c r="J282" s="224"/>
      <c r="K282" s="224"/>
      <c r="L282" s="224"/>
      <c r="M282" s="224" t="s">
        <v>37</v>
      </c>
      <c r="N282" s="224"/>
    </row>
    <row r="283" spans="1:14" ht="174.75" customHeight="1">
      <c r="A283" s="223" t="s">
        <v>1461</v>
      </c>
      <c r="B283" s="223" t="s">
        <v>1327</v>
      </c>
      <c r="C283" s="224"/>
      <c r="D283" s="224"/>
      <c r="E283" s="224"/>
      <c r="F283" s="224"/>
      <c r="G283" s="224"/>
      <c r="H283" s="224"/>
      <c r="I283" s="224"/>
      <c r="J283" s="224"/>
      <c r="K283" s="224"/>
      <c r="L283" s="224"/>
      <c r="M283" s="224" t="s">
        <v>37</v>
      </c>
      <c r="N283" s="224"/>
    </row>
    <row r="284" spans="1:14" ht="195">
      <c r="A284" s="223" t="s">
        <v>1462</v>
      </c>
      <c r="B284" s="223" t="s">
        <v>1329</v>
      </c>
      <c r="C284" s="224"/>
      <c r="D284" s="224"/>
      <c r="E284" s="224"/>
      <c r="F284" s="224"/>
      <c r="G284" s="224"/>
      <c r="H284" s="224"/>
      <c r="I284" s="224"/>
      <c r="J284" s="224"/>
      <c r="K284" s="224"/>
      <c r="L284" s="224"/>
      <c r="M284" s="224" t="s">
        <v>1422</v>
      </c>
      <c r="N284" s="224"/>
    </row>
    <row r="285" spans="1:14" ht="409.5">
      <c r="A285" s="223" t="s">
        <v>1402</v>
      </c>
      <c r="B285" s="223" t="s">
        <v>1474</v>
      </c>
      <c r="C285" s="224"/>
      <c r="D285" s="224"/>
      <c r="E285" s="224"/>
      <c r="F285" s="224"/>
      <c r="G285" s="224"/>
      <c r="H285" s="224"/>
      <c r="I285" s="224"/>
      <c r="J285" s="224"/>
      <c r="K285" s="224"/>
      <c r="L285" s="224" t="s">
        <v>1407</v>
      </c>
      <c r="M285" s="224" t="s">
        <v>721</v>
      </c>
      <c r="N285" s="224"/>
    </row>
    <row r="286" spans="1:14" ht="255">
      <c r="A286" s="223" t="s">
        <v>1381</v>
      </c>
      <c r="B286" s="223" t="s">
        <v>1410</v>
      </c>
      <c r="C286" s="224"/>
      <c r="D286" s="224"/>
      <c r="E286" s="224"/>
      <c r="F286" s="224"/>
      <c r="G286" s="224"/>
      <c r="H286" s="224"/>
      <c r="I286" s="224"/>
      <c r="J286" s="224"/>
      <c r="K286" s="224"/>
      <c r="L286" s="224" t="s">
        <v>1412</v>
      </c>
      <c r="M286" s="224" t="s">
        <v>37</v>
      </c>
      <c r="N286" s="224"/>
    </row>
    <row r="287" spans="1:14" ht="409.5">
      <c r="A287" s="223" t="s">
        <v>1463</v>
      </c>
      <c r="B287" s="223" t="s">
        <v>1480</v>
      </c>
      <c r="C287" s="224"/>
      <c r="D287" s="224"/>
      <c r="E287" s="224"/>
      <c r="F287" s="224"/>
      <c r="G287" s="224"/>
      <c r="H287" s="224"/>
      <c r="I287" s="224"/>
      <c r="J287" s="224"/>
      <c r="K287" s="224"/>
      <c r="L287" s="224" t="s">
        <v>1413</v>
      </c>
      <c r="M287" s="224" t="s">
        <v>37</v>
      </c>
      <c r="N287" s="224" t="s">
        <v>24</v>
      </c>
    </row>
    <row r="288" spans="1:14" ht="409.5">
      <c r="A288" s="223" t="s">
        <v>1464</v>
      </c>
      <c r="B288" s="223" t="s">
        <v>1424</v>
      </c>
      <c r="C288" s="224"/>
      <c r="D288" s="224"/>
      <c r="E288" s="224"/>
      <c r="F288" s="224"/>
      <c r="G288" s="224"/>
      <c r="H288" s="224"/>
      <c r="I288" s="224"/>
      <c r="J288" s="224"/>
      <c r="K288" s="224"/>
      <c r="L288" s="224" t="s">
        <v>1423</v>
      </c>
      <c r="M288" s="224" t="s">
        <v>721</v>
      </c>
      <c r="N288" s="224" t="s">
        <v>24</v>
      </c>
    </row>
    <row r="289" spans="1:14" ht="409.5">
      <c r="A289" s="223" t="s">
        <v>1382</v>
      </c>
      <c r="B289" s="223" t="s">
        <v>1439</v>
      </c>
      <c r="C289" s="224"/>
      <c r="D289" s="224"/>
      <c r="E289" s="224"/>
      <c r="F289" s="224"/>
      <c r="G289" s="224"/>
      <c r="H289" s="224"/>
      <c r="I289" s="224"/>
      <c r="J289" s="224"/>
      <c r="K289" s="224"/>
      <c r="L289" s="224" t="s">
        <v>1440</v>
      </c>
      <c r="M289" s="224"/>
      <c r="N289" s="224"/>
    </row>
    <row r="290" spans="1:14" ht="300">
      <c r="A290" s="223" t="s">
        <v>1383</v>
      </c>
      <c r="B290" s="223" t="s">
        <v>1442</v>
      </c>
      <c r="C290" s="224"/>
      <c r="D290" s="224"/>
      <c r="E290" s="224"/>
      <c r="F290" s="224"/>
      <c r="G290" s="224"/>
      <c r="H290" s="224"/>
      <c r="I290" s="224"/>
      <c r="J290" s="224"/>
      <c r="K290" s="224"/>
      <c r="L290" s="224" t="s">
        <v>1441</v>
      </c>
      <c r="M290" s="224"/>
      <c r="N290" s="224"/>
    </row>
    <row r="291" spans="1:14" ht="390">
      <c r="A291" s="223" t="s">
        <v>1384</v>
      </c>
      <c r="B291" s="223" t="s">
        <v>1443</v>
      </c>
      <c r="C291" s="224"/>
      <c r="D291" s="224"/>
      <c r="E291" s="224"/>
      <c r="F291" s="224"/>
      <c r="G291" s="224"/>
      <c r="H291" s="224"/>
      <c r="I291" s="224"/>
      <c r="J291" s="224"/>
      <c r="K291" s="224"/>
      <c r="L291" s="224" t="s">
        <v>1444</v>
      </c>
      <c r="M291" s="224"/>
      <c r="N291" s="224"/>
    </row>
    <row r="292" spans="1:14" ht="409.5">
      <c r="A292" s="223" t="s">
        <v>1465</v>
      </c>
      <c r="B292" s="223" t="s">
        <v>1445</v>
      </c>
      <c r="C292" s="224"/>
      <c r="D292" s="224"/>
      <c r="E292" s="224"/>
      <c r="F292" s="224"/>
      <c r="G292" s="224"/>
      <c r="H292" s="224"/>
      <c r="I292" s="224"/>
      <c r="J292" s="224"/>
      <c r="K292" s="224"/>
      <c r="L292" s="224" t="s">
        <v>1467</v>
      </c>
      <c r="M292" s="224"/>
      <c r="N292" s="224"/>
    </row>
    <row r="293" spans="1:14" ht="409.5">
      <c r="A293" s="227" t="s">
        <v>1466</v>
      </c>
      <c r="B293" s="227" t="s">
        <v>1471</v>
      </c>
      <c r="C293" s="228"/>
      <c r="D293" s="228"/>
      <c r="E293" s="228"/>
      <c r="F293" s="228"/>
      <c r="G293" s="228"/>
      <c r="H293" s="228"/>
      <c r="I293" s="228"/>
      <c r="J293" s="228"/>
      <c r="K293" s="228"/>
      <c r="L293" s="228" t="s">
        <v>1468</v>
      </c>
      <c r="M293" s="228" t="s">
        <v>37</v>
      </c>
      <c r="N293" s="228"/>
    </row>
    <row r="294" spans="1:14" ht="409.5">
      <c r="A294" s="226" t="s">
        <v>1432</v>
      </c>
      <c r="B294" s="226" t="s">
        <v>1473</v>
      </c>
      <c r="C294" s="11"/>
      <c r="D294" s="11"/>
      <c r="E294" s="11"/>
      <c r="F294" s="11"/>
      <c r="G294" s="11"/>
      <c r="H294" s="11"/>
      <c r="I294" s="11"/>
      <c r="J294" s="11"/>
      <c r="K294" s="11"/>
      <c r="L294" s="11" t="s">
        <v>1472</v>
      </c>
      <c r="M294" s="11" t="s">
        <v>37</v>
      </c>
      <c r="N294" s="11"/>
    </row>
    <row r="295" spans="1:14" s="228" customFormat="1" ht="225">
      <c r="A295" s="227" t="s">
        <v>1479</v>
      </c>
      <c r="B295" s="227" t="s">
        <v>1478</v>
      </c>
      <c r="L295" s="228" t="s">
        <v>1477</v>
      </c>
      <c r="M295" s="228" t="s">
        <v>721</v>
      </c>
    </row>
    <row r="296" spans="1:14" ht="315">
      <c r="A296" s="227" t="s">
        <v>1483</v>
      </c>
      <c r="B296" s="227" t="s">
        <v>1482</v>
      </c>
      <c r="C296" s="228"/>
      <c r="D296" s="228"/>
      <c r="E296" s="228"/>
      <c r="F296" s="228"/>
      <c r="G296" s="228"/>
      <c r="H296" s="228"/>
      <c r="I296" s="228"/>
      <c r="J296" s="228"/>
      <c r="K296" s="228"/>
      <c r="L296" s="228" t="s">
        <v>1484</v>
      </c>
      <c r="M296" s="228"/>
      <c r="N296" s="228"/>
    </row>
    <row r="297" spans="1:14" ht="409.5">
      <c r="A297" s="229" t="s">
        <v>1487</v>
      </c>
      <c r="B297" s="229" t="s">
        <v>1485</v>
      </c>
      <c r="C297" s="230"/>
      <c r="D297" s="230"/>
      <c r="E297" s="230"/>
      <c r="F297" s="230"/>
      <c r="G297" s="230"/>
      <c r="H297" s="230"/>
      <c r="I297" s="230"/>
      <c r="J297" s="230"/>
      <c r="K297" s="230"/>
      <c r="L297" s="230" t="s">
        <v>1486</v>
      </c>
      <c r="M297" s="230"/>
      <c r="N297" s="230"/>
    </row>
    <row r="298" spans="1:14" ht="270">
      <c r="A298" s="229" t="s">
        <v>1436</v>
      </c>
      <c r="B298" s="229" t="s">
        <v>1489</v>
      </c>
      <c r="C298" s="230"/>
      <c r="D298" s="230"/>
      <c r="E298" s="230"/>
      <c r="F298" s="230"/>
      <c r="G298" s="230"/>
      <c r="H298" s="230"/>
      <c r="I298" s="230"/>
      <c r="J298" s="230"/>
      <c r="K298" s="230"/>
      <c r="L298" s="230" t="s">
        <v>1488</v>
      </c>
      <c r="M298" s="230"/>
      <c r="N298" s="230"/>
    </row>
    <row r="299" spans="1:14" s="228" customFormat="1">
      <c r="A299" s="227"/>
      <c r="B299" s="227"/>
    </row>
    <row r="300" spans="1:14" s="228" customFormat="1">
      <c r="A300" s="227"/>
      <c r="B300" s="227"/>
    </row>
    <row r="301" spans="1:14" s="228" customFormat="1">
      <c r="A301" s="227"/>
      <c r="B301" s="227"/>
    </row>
    <row r="302" spans="1:14" s="228" customFormat="1">
      <c r="A302" s="227"/>
      <c r="B302" s="227"/>
    </row>
    <row r="303" spans="1:14" s="228" customFormat="1">
      <c r="A303" s="227"/>
      <c r="B303" s="227"/>
    </row>
    <row r="304" spans="1:14" s="228" customFormat="1">
      <c r="A304" s="227"/>
      <c r="B304" s="227"/>
    </row>
    <row r="305" spans="1:2" s="228" customFormat="1">
      <c r="A305" s="227"/>
      <c r="B305" s="227"/>
    </row>
    <row r="306" spans="1:2" s="228" customFormat="1">
      <c r="A306" s="227"/>
      <c r="B306" s="227"/>
    </row>
    <row r="307" spans="1:2" s="228" customFormat="1">
      <c r="A307" s="227"/>
      <c r="B307" s="227"/>
    </row>
    <row r="308" spans="1:2" s="228" customFormat="1">
      <c r="A308" s="227"/>
      <c r="B308" s="227"/>
    </row>
    <row r="309" spans="1:2" s="228" customFormat="1">
      <c r="A309" s="227"/>
      <c r="B309" s="227"/>
    </row>
    <row r="310" spans="1:2" s="228" customFormat="1">
      <c r="A310" s="227"/>
      <c r="B310" s="227"/>
    </row>
    <row r="311" spans="1:2" s="228" customFormat="1">
      <c r="A311" s="227"/>
      <c r="B311" s="227"/>
    </row>
    <row r="312" spans="1:2" s="228" customFormat="1">
      <c r="A312" s="227"/>
      <c r="B312" s="227"/>
    </row>
    <row r="313" spans="1:2" s="228" customFormat="1">
      <c r="A313" s="227"/>
      <c r="B313" s="227"/>
    </row>
    <row r="314" spans="1:2" s="228" customFormat="1">
      <c r="A314" s="227"/>
      <c r="B314" s="227"/>
    </row>
    <row r="315" spans="1:2" s="228" customFormat="1">
      <c r="A315" s="227"/>
      <c r="B315" s="227"/>
    </row>
    <row r="316" spans="1:2" s="228" customFormat="1">
      <c r="A316" s="227"/>
      <c r="B316" s="227"/>
    </row>
    <row r="317" spans="1:2" s="228" customFormat="1">
      <c r="A317" s="227"/>
      <c r="B317" s="227"/>
    </row>
    <row r="318" spans="1:2" s="228" customFormat="1">
      <c r="A318" s="227"/>
      <c r="B318" s="227"/>
    </row>
    <row r="319" spans="1:2" s="228" customFormat="1">
      <c r="A319" s="227"/>
      <c r="B319" s="227"/>
    </row>
    <row r="320" spans="1:2" s="228" customFormat="1">
      <c r="A320" s="227"/>
      <c r="B320" s="227"/>
    </row>
    <row r="321" spans="1:2" s="228" customFormat="1">
      <c r="A321" s="227"/>
      <c r="B321" s="227"/>
    </row>
    <row r="322" spans="1:2" s="228" customFormat="1">
      <c r="A322" s="227"/>
      <c r="B322" s="227"/>
    </row>
    <row r="323" spans="1:2" s="228" customFormat="1">
      <c r="A323" s="227"/>
      <c r="B323" s="227"/>
    </row>
    <row r="324" spans="1:2" s="228" customFormat="1">
      <c r="A324" s="227"/>
      <c r="B324" s="227"/>
    </row>
    <row r="325" spans="1:2" s="228" customFormat="1">
      <c r="A325" s="227"/>
      <c r="B325" s="227"/>
    </row>
    <row r="326" spans="1:2" s="228" customFormat="1">
      <c r="A326" s="227"/>
      <c r="B326" s="227"/>
    </row>
    <row r="327" spans="1:2" s="228" customFormat="1">
      <c r="A327" s="227"/>
      <c r="B327" s="227"/>
    </row>
    <row r="328" spans="1:2" s="228" customFormat="1">
      <c r="A328" s="227"/>
      <c r="B328" s="227"/>
    </row>
    <row r="329" spans="1:2" s="228" customFormat="1">
      <c r="A329" s="227"/>
      <c r="B329" s="227"/>
    </row>
    <row r="330" spans="1:2" s="228" customFormat="1">
      <c r="A330" s="227"/>
      <c r="B330" s="227"/>
    </row>
    <row r="331" spans="1:2" s="228" customFormat="1">
      <c r="A331" s="227"/>
      <c r="B331" s="227"/>
    </row>
    <row r="332" spans="1:2" s="228" customFormat="1">
      <c r="A332" s="227"/>
      <c r="B332" s="227"/>
    </row>
    <row r="333" spans="1:2" s="228" customFormat="1">
      <c r="A333" s="227"/>
      <c r="B333" s="227"/>
    </row>
    <row r="334" spans="1:2" s="228" customFormat="1">
      <c r="A334" s="227"/>
      <c r="B334" s="227"/>
    </row>
    <row r="335" spans="1:2" s="228" customFormat="1">
      <c r="A335" s="227"/>
      <c r="B335" s="227"/>
    </row>
  </sheetData>
  <mergeCells count="59">
    <mergeCell ref="A56:A61"/>
    <mergeCell ref="B56:B61"/>
    <mergeCell ref="A31:A36"/>
    <mergeCell ref="B31:B36"/>
    <mergeCell ref="A38:A44"/>
    <mergeCell ref="B38:B44"/>
    <mergeCell ref="A46:A51"/>
    <mergeCell ref="B46:B51"/>
    <mergeCell ref="A2:A12"/>
    <mergeCell ref="B2:B12"/>
    <mergeCell ref="A14:A19"/>
    <mergeCell ref="B14:B19"/>
    <mergeCell ref="A21:A29"/>
    <mergeCell ref="B21:B29"/>
    <mergeCell ref="A63:A70"/>
    <mergeCell ref="B63:B70"/>
    <mergeCell ref="A72:A84"/>
    <mergeCell ref="B72:B84"/>
    <mergeCell ref="A86:A95"/>
    <mergeCell ref="B86:B95"/>
    <mergeCell ref="A97:A104"/>
    <mergeCell ref="B97:B104"/>
    <mergeCell ref="A106:A110"/>
    <mergeCell ref="B106:B110"/>
    <mergeCell ref="A112:A117"/>
    <mergeCell ref="B112:B117"/>
    <mergeCell ref="A119:A124"/>
    <mergeCell ref="B119:B124"/>
    <mergeCell ref="A126:A133"/>
    <mergeCell ref="B126:B133"/>
    <mergeCell ref="A135:A139"/>
    <mergeCell ref="B135:B139"/>
    <mergeCell ref="C135:H135"/>
    <mergeCell ref="C138:H138"/>
    <mergeCell ref="A141:A146"/>
    <mergeCell ref="B141:B146"/>
    <mergeCell ref="C141:H141"/>
    <mergeCell ref="A148:A158"/>
    <mergeCell ref="B148:B158"/>
    <mergeCell ref="A160:A165"/>
    <mergeCell ref="B160:B165"/>
    <mergeCell ref="A167:A172"/>
    <mergeCell ref="B167:B172"/>
    <mergeCell ref="A180:A187"/>
    <mergeCell ref="B180:B187"/>
    <mergeCell ref="A192:A201"/>
    <mergeCell ref="B192:B201"/>
    <mergeCell ref="A203:A212"/>
    <mergeCell ref="B203:B212"/>
    <mergeCell ref="A259:A268"/>
    <mergeCell ref="B259:B268"/>
    <mergeCell ref="A247:A257"/>
    <mergeCell ref="B247:B257"/>
    <mergeCell ref="A214:A223"/>
    <mergeCell ref="B214:B223"/>
    <mergeCell ref="A225:A234"/>
    <mergeCell ref="B225:B234"/>
    <mergeCell ref="A236:A245"/>
    <mergeCell ref="B236:B245"/>
  </mergeCell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6"/>
  <sheetViews>
    <sheetView zoomScale="80" zoomScaleNormal="80" workbookViewId="0">
      <pane xSplit="2" ySplit="1" topLeftCell="C164" activePane="bottomRight" state="frozen"/>
      <selection activeCell="A294" sqref="A294"/>
      <selection pane="topRight" activeCell="A294" sqref="A294"/>
      <selection pane="bottomLeft" activeCell="A294" sqref="A294"/>
      <selection pane="bottomRight" activeCell="A294" sqref="A294"/>
    </sheetView>
  </sheetViews>
  <sheetFormatPr defaultColWidth="9.140625" defaultRowHeight="15"/>
  <cols>
    <col min="1" max="1" width="7.7109375" style="48" customWidth="1"/>
    <col min="2" max="2" width="18.28515625" style="48" customWidth="1"/>
    <col min="3" max="3" width="14.85546875" style="1" bestFit="1" customWidth="1"/>
    <col min="4" max="4" width="13.85546875" style="1" bestFit="1" customWidth="1"/>
    <col min="5" max="5" width="13.7109375" style="1" customWidth="1"/>
    <col min="6" max="6" width="11" style="1" bestFit="1" customWidth="1"/>
    <col min="7" max="7" width="7.7109375" style="1" bestFit="1" customWidth="1"/>
    <col min="8" max="8" width="9.42578125" style="1" bestFit="1" customWidth="1"/>
    <col min="9" max="9" width="26.85546875" style="1" customWidth="1"/>
    <col min="10" max="10" width="10.5703125" style="1" customWidth="1"/>
    <col min="11" max="11" width="61.42578125" style="1" customWidth="1"/>
    <col min="12" max="12" width="16.42578125" style="1" customWidth="1"/>
    <col min="13" max="13" width="19.85546875" style="1" customWidth="1"/>
    <col min="14" max="14" width="13.5703125" style="1" customWidth="1"/>
    <col min="15" max="16384" width="9.140625" style="1"/>
  </cols>
  <sheetData>
    <row r="1" spans="1:14" s="13" customFormat="1" ht="30">
      <c r="A1" s="42" t="s">
        <v>27</v>
      </c>
      <c r="B1" s="42" t="s">
        <v>16</v>
      </c>
      <c r="C1" s="12"/>
      <c r="D1" s="12" t="s">
        <v>56</v>
      </c>
      <c r="E1" s="12" t="s">
        <v>79</v>
      </c>
      <c r="F1" s="12" t="s">
        <v>57</v>
      </c>
      <c r="G1" s="12" t="s">
        <v>54</v>
      </c>
      <c r="H1" s="12" t="s">
        <v>60</v>
      </c>
      <c r="I1" s="12" t="s">
        <v>66</v>
      </c>
      <c r="J1" s="12" t="s">
        <v>74</v>
      </c>
      <c r="K1" s="12" t="s">
        <v>67</v>
      </c>
      <c r="L1" s="12" t="s">
        <v>64</v>
      </c>
      <c r="M1" s="12" t="s">
        <v>65</v>
      </c>
      <c r="N1" s="12" t="s">
        <v>23</v>
      </c>
    </row>
    <row r="2" spans="1:14" ht="30">
      <c r="A2" s="312" t="s">
        <v>496</v>
      </c>
      <c r="B2" s="312" t="s">
        <v>92</v>
      </c>
      <c r="C2" s="3" t="s">
        <v>61</v>
      </c>
      <c r="D2" s="3" t="s">
        <v>96</v>
      </c>
      <c r="E2" s="3" t="s">
        <v>58</v>
      </c>
      <c r="F2" s="3">
        <v>1000000</v>
      </c>
      <c r="G2" s="3">
        <v>25.5</v>
      </c>
      <c r="H2" s="3">
        <v>0</v>
      </c>
      <c r="I2" s="3" t="s">
        <v>88</v>
      </c>
      <c r="J2" s="3"/>
      <c r="K2" s="3"/>
      <c r="L2" s="3"/>
      <c r="M2" s="3"/>
      <c r="N2" s="3"/>
    </row>
    <row r="3" spans="1:14">
      <c r="A3" s="313"/>
      <c r="B3" s="313"/>
      <c r="C3" s="3" t="s">
        <v>62</v>
      </c>
      <c r="D3" s="3"/>
      <c r="E3" s="3"/>
      <c r="F3" s="3"/>
      <c r="G3" s="3"/>
      <c r="H3" s="3"/>
      <c r="I3" s="3"/>
      <c r="J3" s="3"/>
      <c r="K3" s="3" t="s">
        <v>89</v>
      </c>
      <c r="L3" s="3"/>
      <c r="M3" s="3"/>
      <c r="N3" s="3"/>
    </row>
    <row r="4" spans="1:14" ht="30">
      <c r="A4" s="313"/>
      <c r="B4" s="313"/>
      <c r="C4" s="15" t="s">
        <v>68</v>
      </c>
      <c r="D4" s="15" t="s">
        <v>69</v>
      </c>
      <c r="E4" s="15"/>
      <c r="F4" s="15"/>
      <c r="G4" s="16"/>
      <c r="H4" s="15"/>
      <c r="I4" s="15" t="s">
        <v>72</v>
      </c>
      <c r="J4" s="15" t="s">
        <v>90</v>
      </c>
      <c r="K4" s="15" t="s">
        <v>91</v>
      </c>
      <c r="L4" s="3"/>
      <c r="M4" s="3"/>
      <c r="N4" s="3"/>
    </row>
    <row r="5" spans="1:14" ht="45">
      <c r="A5" s="313"/>
      <c r="B5" s="313"/>
      <c r="C5" s="15" t="s">
        <v>71</v>
      </c>
      <c r="D5" s="15"/>
      <c r="E5" s="15"/>
      <c r="F5" s="15"/>
      <c r="G5" s="16"/>
      <c r="H5" s="15"/>
      <c r="I5" s="15" t="s">
        <v>137</v>
      </c>
      <c r="J5" s="15" t="s">
        <v>90</v>
      </c>
      <c r="K5" s="15"/>
      <c r="L5" s="3"/>
      <c r="M5" s="3"/>
      <c r="N5" s="3"/>
    </row>
    <row r="6" spans="1:14" ht="60">
      <c r="A6" s="313"/>
      <c r="B6" s="313"/>
      <c r="C6" s="14" t="s">
        <v>78</v>
      </c>
      <c r="D6" s="3"/>
      <c r="E6" s="3"/>
      <c r="F6" s="3"/>
      <c r="G6" s="14"/>
      <c r="H6" s="3"/>
      <c r="I6" s="3"/>
      <c r="J6" s="3"/>
      <c r="K6" s="3" t="s">
        <v>141</v>
      </c>
      <c r="L6" s="3"/>
      <c r="M6" s="3"/>
      <c r="N6" s="3"/>
    </row>
    <row r="7" spans="1:14" ht="45">
      <c r="A7" s="314"/>
      <c r="B7" s="314"/>
      <c r="C7" s="14" t="s">
        <v>77</v>
      </c>
      <c r="D7" s="3"/>
      <c r="E7" s="3"/>
      <c r="F7" s="3"/>
      <c r="G7" s="14"/>
      <c r="H7" s="3"/>
      <c r="I7" s="3"/>
      <c r="J7" s="3"/>
      <c r="K7" s="3" t="s">
        <v>142</v>
      </c>
      <c r="L7" s="3"/>
      <c r="M7" s="14" t="s">
        <v>37</v>
      </c>
      <c r="N7" s="3" t="s">
        <v>27</v>
      </c>
    </row>
    <row r="8" spans="1:14" s="24" customFormat="1">
      <c r="A8" s="43"/>
      <c r="B8" s="43"/>
      <c r="C8" s="22"/>
      <c r="D8" s="23"/>
      <c r="E8" s="23"/>
      <c r="F8" s="23"/>
      <c r="G8" s="22"/>
      <c r="H8" s="23"/>
      <c r="I8" s="23"/>
      <c r="J8" s="23"/>
      <c r="K8" s="23"/>
      <c r="L8" s="23"/>
      <c r="M8" s="22"/>
      <c r="N8" s="23"/>
    </row>
    <row r="9" spans="1:14" ht="30">
      <c r="A9" s="356" t="s">
        <v>497</v>
      </c>
      <c r="B9" s="312" t="s">
        <v>95</v>
      </c>
      <c r="C9" s="3" t="s">
        <v>61</v>
      </c>
      <c r="D9" s="3" t="s">
        <v>96</v>
      </c>
      <c r="E9" s="3" t="s">
        <v>58</v>
      </c>
      <c r="F9" s="3">
        <v>1000000</v>
      </c>
      <c r="G9" s="3">
        <v>25.5</v>
      </c>
      <c r="H9" s="3">
        <v>0</v>
      </c>
      <c r="I9" s="3" t="s">
        <v>88</v>
      </c>
      <c r="J9" s="3"/>
      <c r="K9" s="3"/>
      <c r="L9" s="3"/>
      <c r="M9" s="3"/>
      <c r="N9" s="3"/>
    </row>
    <row r="10" spans="1:14">
      <c r="A10" s="357"/>
      <c r="B10" s="313"/>
      <c r="C10" s="3" t="s">
        <v>62</v>
      </c>
      <c r="D10" s="3"/>
      <c r="E10" s="3"/>
      <c r="F10" s="3"/>
      <c r="G10" s="3"/>
      <c r="H10" s="3"/>
      <c r="I10" s="3"/>
      <c r="J10" s="3"/>
      <c r="K10" s="3" t="s">
        <v>89</v>
      </c>
      <c r="L10" s="3"/>
      <c r="M10" s="3"/>
      <c r="N10" s="3"/>
    </row>
    <row r="11" spans="1:14" ht="30">
      <c r="A11" s="357"/>
      <c r="B11" s="313"/>
      <c r="C11" s="15" t="s">
        <v>68</v>
      </c>
      <c r="D11" s="15" t="s">
        <v>69</v>
      </c>
      <c r="E11" s="15"/>
      <c r="F11" s="15"/>
      <c r="G11" s="16"/>
      <c r="H11" s="15"/>
      <c r="I11" s="15" t="s">
        <v>72</v>
      </c>
      <c r="J11" s="15" t="s">
        <v>90</v>
      </c>
      <c r="K11" s="15" t="s">
        <v>91</v>
      </c>
      <c r="L11" s="3"/>
      <c r="M11" s="3"/>
      <c r="N11" s="3"/>
    </row>
    <row r="12" spans="1:14" ht="30">
      <c r="A12" s="357"/>
      <c r="B12" s="313"/>
      <c r="C12" s="15" t="s">
        <v>71</v>
      </c>
      <c r="D12" s="15"/>
      <c r="E12" s="15"/>
      <c r="F12" s="15"/>
      <c r="G12" s="16"/>
      <c r="H12" s="15"/>
      <c r="I12" s="15" t="s">
        <v>93</v>
      </c>
      <c r="J12" s="15" t="s">
        <v>90</v>
      </c>
      <c r="K12" s="15"/>
      <c r="L12" s="3"/>
      <c r="M12" s="3"/>
      <c r="N12" s="3"/>
    </row>
    <row r="13" spans="1:14" ht="120">
      <c r="A13" s="357"/>
      <c r="B13" s="313"/>
      <c r="C13" s="14" t="s">
        <v>78</v>
      </c>
      <c r="D13" s="3"/>
      <c r="E13" s="3"/>
      <c r="F13" s="3"/>
      <c r="G13" s="14"/>
      <c r="H13" s="3"/>
      <c r="I13" s="3"/>
      <c r="J13" s="3"/>
      <c r="K13" s="3" t="s">
        <v>94</v>
      </c>
      <c r="L13" s="3"/>
      <c r="M13" s="3"/>
      <c r="N13" s="3"/>
    </row>
    <row r="14" spans="1:14" ht="120">
      <c r="A14" s="358"/>
      <c r="B14" s="314"/>
      <c r="C14" s="14" t="s">
        <v>77</v>
      </c>
      <c r="D14" s="3"/>
      <c r="E14" s="3"/>
      <c r="F14" s="3"/>
      <c r="G14" s="14"/>
      <c r="H14" s="3"/>
      <c r="I14" s="3"/>
      <c r="J14" s="3"/>
      <c r="K14" s="3" t="s">
        <v>94</v>
      </c>
      <c r="L14" s="3"/>
      <c r="M14" s="14" t="s">
        <v>37</v>
      </c>
      <c r="N14" s="3" t="s">
        <v>27</v>
      </c>
    </row>
    <row r="15" spans="1:14" s="24" customFormat="1">
      <c r="A15" s="44"/>
      <c r="B15" s="44"/>
      <c r="C15" s="23"/>
      <c r="D15" s="22"/>
      <c r="E15" s="22"/>
      <c r="F15" s="22"/>
      <c r="G15" s="22"/>
      <c r="H15" s="22"/>
      <c r="I15" s="23"/>
      <c r="J15" s="23"/>
      <c r="K15" s="23"/>
      <c r="L15" s="22"/>
      <c r="M15" s="22"/>
    </row>
    <row r="16" spans="1:14" ht="30">
      <c r="A16" s="356" t="s">
        <v>498</v>
      </c>
      <c r="B16" s="312" t="s">
        <v>103</v>
      </c>
      <c r="C16" s="3" t="s">
        <v>61</v>
      </c>
      <c r="D16" s="3" t="s">
        <v>96</v>
      </c>
      <c r="E16" s="3" t="s">
        <v>58</v>
      </c>
      <c r="F16" s="3" t="s">
        <v>85</v>
      </c>
      <c r="G16" s="3">
        <v>25.5</v>
      </c>
      <c r="H16" s="3">
        <v>0</v>
      </c>
      <c r="I16" s="3" t="s">
        <v>88</v>
      </c>
      <c r="J16" s="3"/>
      <c r="K16" s="3"/>
      <c r="L16" s="3"/>
      <c r="M16" s="3"/>
      <c r="N16" s="3"/>
    </row>
    <row r="17" spans="1:14">
      <c r="A17" s="357"/>
      <c r="B17" s="313"/>
      <c r="C17" s="3" t="s">
        <v>62</v>
      </c>
      <c r="D17" s="3"/>
      <c r="E17" s="3"/>
      <c r="F17" s="3"/>
      <c r="G17" s="3"/>
      <c r="H17" s="3"/>
      <c r="I17" s="3"/>
      <c r="J17" s="3"/>
      <c r="K17" s="3" t="s">
        <v>89</v>
      </c>
      <c r="L17" s="3"/>
      <c r="M17" s="3"/>
      <c r="N17" s="3"/>
    </row>
    <row r="18" spans="1:14" ht="30">
      <c r="A18" s="357"/>
      <c r="B18" s="313"/>
      <c r="C18" s="15" t="s">
        <v>68</v>
      </c>
      <c r="D18" s="15" t="s">
        <v>69</v>
      </c>
      <c r="E18" s="15"/>
      <c r="F18" s="15"/>
      <c r="G18" s="16"/>
      <c r="H18" s="15"/>
      <c r="I18" s="15" t="s">
        <v>72</v>
      </c>
      <c r="J18" s="15" t="s">
        <v>90</v>
      </c>
      <c r="K18" s="15" t="s">
        <v>91</v>
      </c>
      <c r="L18" s="3"/>
      <c r="M18" s="3"/>
      <c r="N18" s="3"/>
    </row>
    <row r="19" spans="1:14" ht="60">
      <c r="A19" s="357"/>
      <c r="B19" s="313"/>
      <c r="C19" s="15" t="s">
        <v>71</v>
      </c>
      <c r="D19" s="3" t="s">
        <v>96</v>
      </c>
      <c r="E19" s="3" t="s">
        <v>58</v>
      </c>
      <c r="F19" s="3" t="s">
        <v>97</v>
      </c>
      <c r="G19" s="3">
        <v>25.5</v>
      </c>
      <c r="H19" s="3">
        <v>0</v>
      </c>
      <c r="I19" s="3" t="s">
        <v>104</v>
      </c>
      <c r="J19" s="15" t="s">
        <v>90</v>
      </c>
      <c r="K19" s="15"/>
      <c r="L19" s="3"/>
      <c r="M19" s="3"/>
      <c r="N19" s="3"/>
    </row>
    <row r="20" spans="1:14" ht="30">
      <c r="A20" s="357"/>
      <c r="B20" s="313"/>
      <c r="C20" s="14" t="s">
        <v>78</v>
      </c>
      <c r="D20" s="14" t="s">
        <v>100</v>
      </c>
      <c r="E20" s="3"/>
      <c r="F20" s="3"/>
      <c r="G20" s="14"/>
      <c r="H20" s="3"/>
      <c r="I20" s="3"/>
      <c r="J20" s="3"/>
      <c r="K20" s="3" t="s">
        <v>98</v>
      </c>
      <c r="L20" s="3"/>
      <c r="M20" s="3"/>
      <c r="N20" s="3"/>
    </row>
    <row r="21" spans="1:14">
      <c r="A21" s="357"/>
      <c r="B21" s="313"/>
      <c r="C21" s="14" t="s">
        <v>77</v>
      </c>
      <c r="D21" s="14" t="s">
        <v>87</v>
      </c>
      <c r="E21" s="3"/>
      <c r="F21" s="3"/>
      <c r="G21" s="14"/>
      <c r="H21" s="3"/>
      <c r="I21" s="3"/>
      <c r="J21" s="3"/>
      <c r="K21" s="3" t="s">
        <v>101</v>
      </c>
      <c r="L21" s="3"/>
      <c r="M21" s="14"/>
      <c r="N21" s="3"/>
    </row>
    <row r="22" spans="1:14" ht="62.25" customHeight="1">
      <c r="A22" s="357"/>
      <c r="B22" s="313"/>
      <c r="C22" s="15" t="s">
        <v>71</v>
      </c>
      <c r="D22" s="3" t="s">
        <v>96</v>
      </c>
      <c r="E22" s="3" t="s">
        <v>58</v>
      </c>
      <c r="F22" s="3" t="s">
        <v>97</v>
      </c>
      <c r="G22" s="3">
        <v>25.5</v>
      </c>
      <c r="H22" s="3">
        <v>0</v>
      </c>
      <c r="I22" s="3" t="s">
        <v>102</v>
      </c>
      <c r="J22" s="15" t="s">
        <v>90</v>
      </c>
      <c r="K22" s="3"/>
      <c r="L22" s="3"/>
      <c r="M22" s="3"/>
      <c r="N22" s="3"/>
    </row>
    <row r="23" spans="1:14" ht="90">
      <c r="A23" s="357"/>
      <c r="B23" s="313"/>
      <c r="C23" s="14" t="s">
        <v>78</v>
      </c>
      <c r="D23" s="3"/>
      <c r="E23" s="3"/>
      <c r="F23" s="3"/>
      <c r="G23" s="14"/>
      <c r="H23" s="3"/>
      <c r="I23" s="3"/>
      <c r="J23" s="3"/>
      <c r="K23" s="3" t="s">
        <v>99</v>
      </c>
      <c r="L23" s="3"/>
      <c r="M23" s="3"/>
      <c r="N23" s="3"/>
    </row>
    <row r="24" spans="1:14" ht="90">
      <c r="A24" s="357"/>
      <c r="B24" s="313"/>
      <c r="C24" s="14" t="s">
        <v>77</v>
      </c>
      <c r="D24" s="3"/>
      <c r="E24" s="3"/>
      <c r="F24" s="3"/>
      <c r="G24" s="14"/>
      <c r="H24" s="3"/>
      <c r="I24" s="3"/>
      <c r="J24" s="3"/>
      <c r="K24" s="3" t="s">
        <v>99</v>
      </c>
      <c r="L24" s="3"/>
      <c r="M24" s="3" t="s">
        <v>37</v>
      </c>
      <c r="N24" s="3" t="s">
        <v>27</v>
      </c>
    </row>
    <row r="25" spans="1:14" s="24" customFormat="1">
      <c r="A25" s="44"/>
      <c r="B25" s="44"/>
      <c r="C25" s="23"/>
      <c r="D25" s="22"/>
      <c r="E25" s="22"/>
      <c r="F25" s="22"/>
      <c r="G25" s="22"/>
      <c r="H25" s="22"/>
      <c r="I25" s="23"/>
      <c r="J25" s="23"/>
      <c r="K25" s="23"/>
      <c r="L25" s="22"/>
      <c r="M25" s="22"/>
    </row>
    <row r="26" spans="1:14">
      <c r="A26" s="356" t="s">
        <v>499</v>
      </c>
      <c r="B26" s="312" t="s">
        <v>109</v>
      </c>
      <c r="C26" s="3" t="s">
        <v>61</v>
      </c>
      <c r="D26" s="3" t="s">
        <v>108</v>
      </c>
      <c r="E26" s="3" t="s">
        <v>58</v>
      </c>
      <c r="F26" s="3" t="s">
        <v>85</v>
      </c>
      <c r="G26" s="3">
        <v>25.5</v>
      </c>
      <c r="H26" s="3">
        <v>0</v>
      </c>
      <c r="I26" s="3" t="s">
        <v>88</v>
      </c>
      <c r="J26" s="3"/>
      <c r="K26" s="3"/>
      <c r="L26" s="3"/>
      <c r="M26" s="3"/>
      <c r="N26" s="3"/>
    </row>
    <row r="27" spans="1:14">
      <c r="A27" s="357"/>
      <c r="B27" s="313"/>
      <c r="C27" s="3" t="s">
        <v>62</v>
      </c>
      <c r="D27" s="3"/>
      <c r="E27" s="3"/>
      <c r="F27" s="3"/>
      <c r="G27" s="3"/>
      <c r="H27" s="3"/>
      <c r="I27" s="3"/>
      <c r="J27" s="3"/>
      <c r="K27" s="3" t="s">
        <v>89</v>
      </c>
      <c r="L27" s="3"/>
      <c r="M27" s="3"/>
      <c r="N27" s="3"/>
    </row>
    <row r="28" spans="1:14" ht="30">
      <c r="A28" s="357"/>
      <c r="B28" s="313"/>
      <c r="C28" s="15" t="s">
        <v>68</v>
      </c>
      <c r="D28" s="15" t="s">
        <v>69</v>
      </c>
      <c r="E28" s="15"/>
      <c r="F28" s="15"/>
      <c r="G28" s="16"/>
      <c r="H28" s="15"/>
      <c r="I28" s="15" t="s">
        <v>72</v>
      </c>
      <c r="J28" s="15" t="s">
        <v>90</v>
      </c>
      <c r="K28" s="15" t="s">
        <v>91</v>
      </c>
      <c r="L28" s="3"/>
      <c r="M28" s="3"/>
      <c r="N28" s="3"/>
    </row>
    <row r="29" spans="1:14" ht="60">
      <c r="A29" s="357"/>
      <c r="B29" s="313"/>
      <c r="C29" s="15" t="s">
        <v>71</v>
      </c>
      <c r="D29" s="3" t="s">
        <v>108</v>
      </c>
      <c r="E29" s="3" t="s">
        <v>58</v>
      </c>
      <c r="F29" s="3" t="s">
        <v>97</v>
      </c>
      <c r="G29" s="3">
        <v>25.5</v>
      </c>
      <c r="H29" s="3">
        <v>0</v>
      </c>
      <c r="I29" s="3" t="s">
        <v>104</v>
      </c>
      <c r="J29" s="15" t="s">
        <v>90</v>
      </c>
      <c r="K29" s="15"/>
      <c r="L29" s="3"/>
      <c r="M29" s="3"/>
      <c r="N29" s="3"/>
    </row>
    <row r="30" spans="1:14" ht="30">
      <c r="A30" s="357"/>
      <c r="B30" s="313"/>
      <c r="C30" s="14" t="s">
        <v>78</v>
      </c>
      <c r="D30" s="14" t="s">
        <v>100</v>
      </c>
      <c r="E30" s="3"/>
      <c r="F30" s="3"/>
      <c r="G30" s="14"/>
      <c r="H30" s="3"/>
      <c r="I30" s="3"/>
      <c r="J30" s="3"/>
      <c r="K30" s="3" t="s">
        <v>98</v>
      </c>
      <c r="L30" s="3"/>
      <c r="M30" s="3"/>
      <c r="N30" s="3"/>
    </row>
    <row r="31" spans="1:14">
      <c r="A31" s="357"/>
      <c r="B31" s="313"/>
      <c r="C31" s="14" t="s">
        <v>77</v>
      </c>
      <c r="D31" s="14" t="s">
        <v>87</v>
      </c>
      <c r="E31" s="3"/>
      <c r="F31" s="3"/>
      <c r="G31" s="14"/>
      <c r="H31" s="3"/>
      <c r="I31" s="3"/>
      <c r="J31" s="3"/>
      <c r="K31" s="3" t="s">
        <v>101</v>
      </c>
      <c r="L31" s="3"/>
      <c r="M31" s="3"/>
      <c r="N31" s="3"/>
    </row>
    <row r="32" spans="1:14" ht="90">
      <c r="A32" s="357"/>
      <c r="B32" s="313"/>
      <c r="C32" s="15" t="s">
        <v>71</v>
      </c>
      <c r="D32" s="3" t="s">
        <v>108</v>
      </c>
      <c r="E32" s="3" t="s">
        <v>53</v>
      </c>
      <c r="F32" s="3" t="s">
        <v>97</v>
      </c>
      <c r="G32" s="3">
        <v>25.5</v>
      </c>
      <c r="H32" s="3"/>
      <c r="I32" s="3" t="s">
        <v>1203</v>
      </c>
      <c r="J32" s="15" t="s">
        <v>90</v>
      </c>
      <c r="K32" s="3"/>
      <c r="L32" s="3"/>
      <c r="M32" s="3"/>
      <c r="N32" s="3"/>
    </row>
    <row r="33" spans="1:14" ht="30">
      <c r="A33" s="357"/>
      <c r="B33" s="313"/>
      <c r="C33" s="14" t="s">
        <v>78</v>
      </c>
      <c r="D33" s="3"/>
      <c r="E33" s="3"/>
      <c r="F33" s="3"/>
      <c r="G33" s="14"/>
      <c r="H33" s="3"/>
      <c r="I33" s="3"/>
      <c r="J33" s="3"/>
      <c r="K33" s="3" t="s">
        <v>106</v>
      </c>
      <c r="L33" s="3"/>
      <c r="M33" s="3"/>
      <c r="N33" s="3"/>
    </row>
    <row r="34" spans="1:14" ht="30">
      <c r="A34" s="357"/>
      <c r="B34" s="313"/>
      <c r="C34" s="14" t="s">
        <v>77</v>
      </c>
      <c r="D34" s="3"/>
      <c r="E34" s="3"/>
      <c r="F34" s="3"/>
      <c r="G34" s="14"/>
      <c r="H34" s="3"/>
      <c r="I34" s="3"/>
      <c r="J34" s="3"/>
      <c r="K34" s="196" t="s">
        <v>106</v>
      </c>
      <c r="L34" s="3"/>
      <c r="M34" s="14" t="s">
        <v>721</v>
      </c>
      <c r="N34" s="3"/>
    </row>
    <row r="35" spans="1:14">
      <c r="A35" s="358"/>
      <c r="B35" s="314"/>
      <c r="C35" s="14"/>
      <c r="D35" s="3"/>
      <c r="E35" s="3"/>
      <c r="F35" s="3"/>
      <c r="G35" s="14"/>
      <c r="H35" s="3"/>
      <c r="I35" s="3"/>
      <c r="J35" s="3"/>
      <c r="K35" s="3"/>
      <c r="L35" s="3"/>
      <c r="M35" s="14"/>
      <c r="N35" s="3"/>
    </row>
    <row r="36" spans="1:14" s="24" customFormat="1">
      <c r="A36" s="44"/>
      <c r="B36" s="44"/>
      <c r="C36" s="23"/>
      <c r="D36" s="22"/>
      <c r="E36" s="22"/>
      <c r="F36" s="22"/>
      <c r="G36" s="22"/>
      <c r="H36" s="22"/>
      <c r="I36" s="23"/>
      <c r="J36" s="23"/>
      <c r="K36" s="23"/>
      <c r="L36" s="22"/>
      <c r="M36" s="26"/>
    </row>
    <row r="37" spans="1:14">
      <c r="A37" s="356" t="s">
        <v>500</v>
      </c>
      <c r="B37" s="331" t="s">
        <v>116</v>
      </c>
      <c r="C37" s="3" t="s">
        <v>61</v>
      </c>
      <c r="D37" s="3" t="s">
        <v>59</v>
      </c>
      <c r="E37" s="3" t="s">
        <v>58</v>
      </c>
      <c r="F37" s="3" t="s">
        <v>85</v>
      </c>
      <c r="G37" s="3">
        <v>12</v>
      </c>
      <c r="H37" s="3"/>
      <c r="I37" s="3" t="s">
        <v>88</v>
      </c>
      <c r="J37" s="3"/>
      <c r="K37" s="3" t="s">
        <v>89</v>
      </c>
      <c r="L37" s="3"/>
      <c r="M37" s="3"/>
      <c r="N37" s="3"/>
    </row>
    <row r="38" spans="1:14" ht="45">
      <c r="A38" s="357"/>
      <c r="B38" s="332"/>
      <c r="C38" s="15" t="s">
        <v>62</v>
      </c>
      <c r="D38" s="15" t="s">
        <v>59</v>
      </c>
      <c r="E38" s="15" t="s">
        <v>58</v>
      </c>
      <c r="F38" s="15" t="s">
        <v>85</v>
      </c>
      <c r="G38" s="15">
        <v>12.25</v>
      </c>
      <c r="H38" s="15"/>
      <c r="I38" s="15" t="s">
        <v>110</v>
      </c>
      <c r="J38" s="15" t="s">
        <v>90</v>
      </c>
      <c r="K38" s="15"/>
      <c r="L38" s="3"/>
      <c r="M38" s="3"/>
      <c r="N38" s="3"/>
    </row>
    <row r="39" spans="1:14" ht="119.25">
      <c r="A39" s="357"/>
      <c r="B39" s="332"/>
      <c r="C39" s="3" t="s">
        <v>100</v>
      </c>
      <c r="D39" s="3"/>
      <c r="E39" s="3"/>
      <c r="F39" s="3"/>
      <c r="G39" s="3"/>
      <c r="H39" s="3"/>
      <c r="I39" s="3"/>
      <c r="J39" s="3"/>
      <c r="K39" s="3" t="s">
        <v>1204</v>
      </c>
      <c r="L39" s="3"/>
      <c r="M39" s="3"/>
      <c r="N39" s="3"/>
    </row>
    <row r="40" spans="1:14" ht="75">
      <c r="A40" s="357"/>
      <c r="B40" s="332"/>
      <c r="C40" s="3" t="s">
        <v>87</v>
      </c>
      <c r="D40" s="3"/>
      <c r="E40" s="3"/>
      <c r="F40" s="3"/>
      <c r="G40" s="3"/>
      <c r="H40" s="3"/>
      <c r="I40" s="3"/>
      <c r="J40" s="3"/>
      <c r="K40" s="3" t="s">
        <v>113</v>
      </c>
      <c r="L40" s="3"/>
      <c r="M40" s="3"/>
      <c r="N40" s="3"/>
    </row>
    <row r="41" spans="1:14" ht="60">
      <c r="A41" s="357"/>
      <c r="B41" s="332"/>
      <c r="C41" s="15" t="s">
        <v>71</v>
      </c>
      <c r="D41" s="15" t="s">
        <v>59</v>
      </c>
      <c r="E41" s="15" t="s">
        <v>58</v>
      </c>
      <c r="F41" s="15" t="s">
        <v>85</v>
      </c>
      <c r="G41" s="16">
        <v>11.5</v>
      </c>
      <c r="H41" s="15"/>
      <c r="I41" s="15" t="s">
        <v>111</v>
      </c>
      <c r="J41" s="15" t="s">
        <v>90</v>
      </c>
      <c r="K41" s="15" t="s">
        <v>91</v>
      </c>
      <c r="L41" s="3"/>
      <c r="M41" s="3"/>
      <c r="N41" s="3"/>
    </row>
    <row r="42" spans="1:14" ht="75">
      <c r="A42" s="357"/>
      <c r="B42" s="332"/>
      <c r="C42" s="3" t="s">
        <v>100</v>
      </c>
      <c r="D42" s="3"/>
      <c r="E42" s="3"/>
      <c r="F42" s="3"/>
      <c r="G42" s="3"/>
      <c r="H42" s="3"/>
      <c r="I42" s="3"/>
      <c r="J42" s="3"/>
      <c r="K42" s="3" t="s">
        <v>114</v>
      </c>
      <c r="L42" s="3"/>
      <c r="M42" s="3"/>
      <c r="N42" s="3"/>
    </row>
    <row r="43" spans="1:14" ht="75">
      <c r="A43" s="357"/>
      <c r="B43" s="332"/>
      <c r="C43" s="3" t="s">
        <v>87</v>
      </c>
      <c r="D43" s="3"/>
      <c r="E43" s="3"/>
      <c r="F43" s="3"/>
      <c r="G43" s="3"/>
      <c r="H43" s="3"/>
      <c r="I43" s="3"/>
      <c r="J43" s="3"/>
      <c r="K43" s="3" t="s">
        <v>114</v>
      </c>
      <c r="L43" s="3"/>
      <c r="M43" s="3"/>
      <c r="N43" s="3"/>
    </row>
    <row r="44" spans="1:14" s="24" customFormat="1">
      <c r="A44" s="45"/>
      <c r="B44" s="45"/>
      <c r="C44" s="22"/>
      <c r="D44" s="23"/>
      <c r="E44" s="23"/>
      <c r="F44" s="23"/>
      <c r="G44" s="22"/>
      <c r="H44" s="23"/>
      <c r="I44" s="23"/>
      <c r="J44" s="23"/>
      <c r="K44" s="23"/>
      <c r="L44" s="23"/>
      <c r="M44" s="22"/>
      <c r="N44" s="23"/>
    </row>
    <row r="45" spans="1:14">
      <c r="A45" s="331" t="s">
        <v>501</v>
      </c>
      <c r="B45" s="331" t="s">
        <v>117</v>
      </c>
      <c r="C45" s="3" t="s">
        <v>61</v>
      </c>
      <c r="D45" s="3" t="s">
        <v>59</v>
      </c>
      <c r="E45" s="3" t="s">
        <v>83</v>
      </c>
      <c r="F45" s="3" t="s">
        <v>85</v>
      </c>
      <c r="G45" s="3">
        <v>10</v>
      </c>
      <c r="H45" s="3"/>
      <c r="I45" s="3" t="s">
        <v>88</v>
      </c>
      <c r="J45" s="3"/>
      <c r="K45" s="3" t="s">
        <v>89</v>
      </c>
      <c r="L45" s="3"/>
      <c r="M45" s="3"/>
      <c r="N45" s="3"/>
    </row>
    <row r="46" spans="1:14" ht="45">
      <c r="A46" s="332"/>
      <c r="B46" s="332"/>
      <c r="C46" s="15" t="s">
        <v>62</v>
      </c>
      <c r="D46" s="15" t="s">
        <v>59</v>
      </c>
      <c r="E46" s="15" t="s">
        <v>83</v>
      </c>
      <c r="F46" s="15" t="s">
        <v>85</v>
      </c>
      <c r="G46" s="15">
        <v>10.5</v>
      </c>
      <c r="H46" s="15"/>
      <c r="I46" s="15" t="s">
        <v>110</v>
      </c>
      <c r="J46" s="15" t="s">
        <v>90</v>
      </c>
      <c r="K46" s="15"/>
      <c r="L46" s="3"/>
      <c r="M46" s="3"/>
      <c r="N46" s="3"/>
    </row>
    <row r="47" spans="1:14" ht="90">
      <c r="A47" s="332"/>
      <c r="B47" s="332"/>
      <c r="C47" s="3" t="s">
        <v>100</v>
      </c>
      <c r="D47" s="3"/>
      <c r="E47" s="3"/>
      <c r="F47" s="3"/>
      <c r="G47" s="3"/>
      <c r="H47" s="3"/>
      <c r="I47" s="3"/>
      <c r="J47" s="3"/>
      <c r="K47" s="3" t="s">
        <v>115</v>
      </c>
      <c r="L47" s="3"/>
      <c r="M47" s="3"/>
      <c r="N47" s="3"/>
    </row>
    <row r="48" spans="1:14" ht="90">
      <c r="A48" s="332"/>
      <c r="B48" s="332"/>
      <c r="C48" s="3" t="s">
        <v>87</v>
      </c>
      <c r="D48" s="3"/>
      <c r="E48" s="3"/>
      <c r="F48" s="3"/>
      <c r="G48" s="3"/>
      <c r="H48" s="3"/>
      <c r="I48" s="3"/>
      <c r="J48" s="3"/>
      <c r="K48" s="3" t="s">
        <v>115</v>
      </c>
      <c r="L48" s="3"/>
      <c r="M48" s="3"/>
      <c r="N48" s="3"/>
    </row>
    <row r="49" spans="1:14" ht="60">
      <c r="A49" s="332"/>
      <c r="B49" s="332"/>
      <c r="C49" s="30" t="s">
        <v>68</v>
      </c>
      <c r="D49" s="30" t="s">
        <v>59</v>
      </c>
      <c r="E49" s="30" t="s">
        <v>83</v>
      </c>
      <c r="F49" s="30" t="s">
        <v>85</v>
      </c>
      <c r="G49" s="31">
        <v>11.5</v>
      </c>
      <c r="H49" s="30"/>
      <c r="I49" s="30" t="s">
        <v>112</v>
      </c>
      <c r="J49" s="30" t="s">
        <v>90</v>
      </c>
      <c r="K49" s="30" t="s">
        <v>91</v>
      </c>
      <c r="L49" s="3"/>
      <c r="M49" s="3"/>
      <c r="N49" s="3"/>
    </row>
    <row r="50" spans="1:14" ht="75">
      <c r="A50" s="332"/>
      <c r="B50" s="332"/>
      <c r="C50" s="3" t="s">
        <v>100</v>
      </c>
      <c r="D50" s="3"/>
      <c r="E50" s="3"/>
      <c r="F50" s="3"/>
      <c r="G50" s="3"/>
      <c r="H50" s="3"/>
      <c r="I50" s="3"/>
      <c r="J50" s="3"/>
      <c r="K50" s="3" t="s">
        <v>129</v>
      </c>
      <c r="L50" s="3"/>
      <c r="M50" s="3"/>
      <c r="N50" s="3"/>
    </row>
    <row r="51" spans="1:14" ht="75">
      <c r="A51" s="332"/>
      <c r="B51" s="332"/>
      <c r="C51" s="11" t="s">
        <v>87</v>
      </c>
      <c r="D51" s="11"/>
      <c r="E51" s="11"/>
      <c r="F51" s="11"/>
      <c r="G51" s="11"/>
      <c r="H51" s="11"/>
      <c r="I51" s="11"/>
      <c r="J51" s="11"/>
      <c r="K51" s="11" t="s">
        <v>128</v>
      </c>
      <c r="L51" s="11"/>
      <c r="M51" s="11" t="s">
        <v>37</v>
      </c>
      <c r="N51" s="11" t="s">
        <v>27</v>
      </c>
    </row>
    <row r="52" spans="1:14" s="23" customFormat="1">
      <c r="A52" s="45"/>
      <c r="B52" s="45"/>
      <c r="C52" s="22"/>
      <c r="G52" s="22"/>
      <c r="M52" s="22"/>
    </row>
    <row r="53" spans="1:14" ht="30">
      <c r="A53" s="312" t="s">
        <v>502</v>
      </c>
      <c r="B53" s="312" t="s">
        <v>139</v>
      </c>
      <c r="C53" s="15" t="s">
        <v>61</v>
      </c>
      <c r="D53" s="15" t="s">
        <v>96</v>
      </c>
      <c r="E53" s="15" t="s">
        <v>58</v>
      </c>
      <c r="F53" s="15">
        <v>1000000</v>
      </c>
      <c r="G53" s="16">
        <v>25.5</v>
      </c>
      <c r="H53" s="15">
        <v>0</v>
      </c>
      <c r="I53" s="15" t="s">
        <v>88</v>
      </c>
      <c r="J53" s="15"/>
      <c r="K53" s="15"/>
      <c r="L53" s="3"/>
      <c r="M53" s="3"/>
      <c r="N53" s="3"/>
    </row>
    <row r="54" spans="1:14">
      <c r="A54" s="313"/>
      <c r="B54" s="313"/>
      <c r="C54" s="30" t="s">
        <v>62</v>
      </c>
      <c r="D54" s="30"/>
      <c r="E54" s="30"/>
      <c r="F54" s="30"/>
      <c r="G54" s="30"/>
      <c r="H54" s="30"/>
      <c r="I54" s="30" t="s">
        <v>138</v>
      </c>
      <c r="J54" s="30"/>
      <c r="K54" s="30" t="s">
        <v>89</v>
      </c>
      <c r="L54" s="3"/>
      <c r="M54" s="3"/>
      <c r="N54" s="3"/>
    </row>
    <row r="55" spans="1:14" ht="30">
      <c r="A55" s="313"/>
      <c r="B55" s="313"/>
      <c r="C55" s="30" t="s">
        <v>71</v>
      </c>
      <c r="D55" s="30" t="s">
        <v>69</v>
      </c>
      <c r="E55" s="30"/>
      <c r="F55" s="30"/>
      <c r="G55" s="30"/>
      <c r="H55" s="30"/>
      <c r="I55" s="30" t="s">
        <v>140</v>
      </c>
      <c r="J55" s="30"/>
      <c r="K55" s="30"/>
      <c r="L55" s="3"/>
      <c r="M55" s="3"/>
      <c r="N55" s="3"/>
    </row>
    <row r="56" spans="1:14" ht="75">
      <c r="A56" s="313"/>
      <c r="B56" s="313"/>
      <c r="C56" s="14" t="s">
        <v>78</v>
      </c>
      <c r="D56" s="3"/>
      <c r="E56" s="3"/>
      <c r="F56" s="3"/>
      <c r="G56" s="3"/>
      <c r="H56" s="3"/>
      <c r="I56" s="3"/>
      <c r="J56" s="3"/>
      <c r="K56" s="3" t="s">
        <v>143</v>
      </c>
      <c r="L56" s="3"/>
      <c r="M56" s="3"/>
      <c r="N56" s="3"/>
    </row>
    <row r="57" spans="1:14" ht="75">
      <c r="A57" s="313"/>
      <c r="B57" s="313"/>
      <c r="C57" s="14" t="s">
        <v>77</v>
      </c>
      <c r="D57" s="3"/>
      <c r="E57" s="3"/>
      <c r="F57" s="3"/>
      <c r="G57" s="14"/>
      <c r="H57" s="3"/>
      <c r="I57" s="3"/>
      <c r="J57" s="3"/>
      <c r="K57" s="3" t="s">
        <v>144</v>
      </c>
      <c r="L57" s="3"/>
      <c r="M57" s="3" t="s">
        <v>37</v>
      </c>
      <c r="N57" s="3" t="s">
        <v>27</v>
      </c>
    </row>
    <row r="58" spans="1:14" s="38" customFormat="1">
      <c r="A58" s="183"/>
      <c r="B58" s="183"/>
      <c r="C58" s="36"/>
      <c r="D58" s="37"/>
      <c r="E58" s="37"/>
      <c r="F58" s="37"/>
      <c r="G58" s="36"/>
      <c r="H58" s="37"/>
      <c r="I58" s="37"/>
      <c r="J58" s="37"/>
      <c r="K58" s="37"/>
      <c r="L58" s="37"/>
      <c r="M58" s="36"/>
      <c r="N58" s="37"/>
    </row>
    <row r="59" spans="1:14" ht="30">
      <c r="A59" s="312" t="s">
        <v>503</v>
      </c>
      <c r="B59" s="312" t="s">
        <v>145</v>
      </c>
      <c r="C59" s="15" t="s">
        <v>61</v>
      </c>
      <c r="D59" s="15" t="s">
        <v>96</v>
      </c>
      <c r="E59" s="15" t="s">
        <v>58</v>
      </c>
      <c r="F59" s="15">
        <v>1000000</v>
      </c>
      <c r="G59" s="16">
        <v>25.5</v>
      </c>
      <c r="H59" s="15">
        <v>0</v>
      </c>
      <c r="I59" s="15" t="s">
        <v>88</v>
      </c>
      <c r="J59" s="15"/>
      <c r="K59" s="15"/>
      <c r="L59" s="3"/>
      <c r="M59" s="3"/>
      <c r="N59" s="3"/>
    </row>
    <row r="60" spans="1:14">
      <c r="A60" s="313"/>
      <c r="B60" s="313"/>
      <c r="C60" s="30" t="s">
        <v>62</v>
      </c>
      <c r="D60" s="30"/>
      <c r="E60" s="30"/>
      <c r="F60" s="30"/>
      <c r="G60" s="30"/>
      <c r="H60" s="30"/>
      <c r="I60" s="30" t="s">
        <v>138</v>
      </c>
      <c r="J60" s="30"/>
      <c r="K60" s="30" t="s">
        <v>89</v>
      </c>
      <c r="L60" s="3"/>
      <c r="M60" s="3"/>
      <c r="N60" s="3"/>
    </row>
    <row r="61" spans="1:14" ht="30">
      <c r="A61" s="313"/>
      <c r="B61" s="313"/>
      <c r="C61" s="30" t="s">
        <v>71</v>
      </c>
      <c r="D61" s="30" t="s">
        <v>69</v>
      </c>
      <c r="E61" s="30"/>
      <c r="F61" s="30"/>
      <c r="G61" s="30"/>
      <c r="H61" s="30"/>
      <c r="I61" s="30" t="s">
        <v>146</v>
      </c>
      <c r="J61" s="30"/>
      <c r="K61" s="30"/>
      <c r="L61" s="3"/>
      <c r="M61" s="3"/>
      <c r="N61" s="3"/>
    </row>
    <row r="62" spans="1:14" ht="180">
      <c r="A62" s="313"/>
      <c r="B62" s="313"/>
      <c r="C62" s="14" t="s">
        <v>78</v>
      </c>
      <c r="D62" s="3"/>
      <c r="E62" s="3"/>
      <c r="F62" s="3"/>
      <c r="G62" s="3"/>
      <c r="H62" s="3"/>
      <c r="I62" s="3"/>
      <c r="J62" s="3"/>
      <c r="K62" s="3" t="s">
        <v>147</v>
      </c>
      <c r="L62" s="3"/>
      <c r="M62" s="3"/>
      <c r="N62" s="3"/>
    </row>
    <row r="63" spans="1:14" ht="180">
      <c r="A63" s="313"/>
      <c r="B63" s="313"/>
      <c r="C63" s="39" t="s">
        <v>77</v>
      </c>
      <c r="D63" s="11"/>
      <c r="E63" s="11"/>
      <c r="F63" s="11"/>
      <c r="G63" s="39"/>
      <c r="H63" s="11"/>
      <c r="I63" s="11"/>
      <c r="J63" s="11"/>
      <c r="K63" s="11" t="s">
        <v>161</v>
      </c>
      <c r="L63" s="11"/>
      <c r="M63" s="11" t="s">
        <v>37</v>
      </c>
      <c r="N63" s="11" t="s">
        <v>27</v>
      </c>
    </row>
    <row r="64" spans="1:14" s="23" customFormat="1">
      <c r="A64" s="45"/>
      <c r="B64" s="45"/>
      <c r="C64" s="22"/>
      <c r="G64" s="22"/>
      <c r="M64" s="22"/>
    </row>
    <row r="65" spans="1:14" s="40" customFormat="1">
      <c r="A65" s="353" t="s">
        <v>504</v>
      </c>
      <c r="B65" s="353" t="s">
        <v>1207</v>
      </c>
      <c r="C65" s="33" t="s">
        <v>61</v>
      </c>
      <c r="D65" s="33" t="s">
        <v>59</v>
      </c>
      <c r="E65" s="33" t="s">
        <v>83</v>
      </c>
      <c r="F65" s="33" t="s">
        <v>85</v>
      </c>
      <c r="G65" s="33">
        <v>10</v>
      </c>
      <c r="H65" s="33"/>
      <c r="I65" s="33" t="s">
        <v>88</v>
      </c>
      <c r="J65" s="33" t="s">
        <v>136</v>
      </c>
      <c r="K65" s="33" t="s">
        <v>89</v>
      </c>
      <c r="L65" s="4"/>
      <c r="M65" s="18"/>
      <c r="N65" s="4"/>
    </row>
    <row r="66" spans="1:14" s="40" customFormat="1" ht="30">
      <c r="A66" s="354"/>
      <c r="B66" s="354"/>
      <c r="C66" s="33" t="s">
        <v>151</v>
      </c>
      <c r="D66" s="33"/>
      <c r="E66" s="33"/>
      <c r="F66" s="33"/>
      <c r="G66" s="33"/>
      <c r="H66" s="33"/>
      <c r="I66" s="33"/>
      <c r="J66" s="33" t="s">
        <v>136</v>
      </c>
      <c r="K66" s="33" t="s">
        <v>153</v>
      </c>
      <c r="L66" s="4"/>
      <c r="M66" s="18"/>
      <c r="N66" s="4"/>
    </row>
    <row r="67" spans="1:14" s="40" customFormat="1" ht="45">
      <c r="A67" s="354"/>
      <c r="B67" s="354"/>
      <c r="C67" s="30" t="s">
        <v>62</v>
      </c>
      <c r="D67" s="30"/>
      <c r="E67" s="30"/>
      <c r="F67" s="30"/>
      <c r="G67" s="30"/>
      <c r="H67" s="30"/>
      <c r="I67" s="30" t="s">
        <v>152</v>
      </c>
      <c r="J67" s="30" t="s">
        <v>136</v>
      </c>
      <c r="K67" s="1"/>
      <c r="L67" s="4"/>
      <c r="M67" s="18"/>
      <c r="N67" s="4"/>
    </row>
    <row r="68" spans="1:14" s="40" customFormat="1" ht="45">
      <c r="A68" s="354"/>
      <c r="B68" s="354"/>
      <c r="C68" s="3" t="s">
        <v>100</v>
      </c>
      <c r="D68" s="3"/>
      <c r="E68" s="3"/>
      <c r="F68" s="3"/>
      <c r="G68" s="3"/>
      <c r="H68" s="3"/>
      <c r="I68" s="3"/>
      <c r="J68" s="3"/>
      <c r="K68" s="3" t="s">
        <v>154</v>
      </c>
      <c r="L68" s="4"/>
      <c r="M68" s="18"/>
      <c r="N68" s="4"/>
    </row>
    <row r="69" spans="1:14" s="40" customFormat="1" ht="90">
      <c r="A69" s="355"/>
      <c r="B69" s="355"/>
      <c r="C69" s="4" t="s">
        <v>87</v>
      </c>
      <c r="D69" s="4"/>
      <c r="E69" s="4"/>
      <c r="F69" s="4"/>
      <c r="G69" s="4"/>
      <c r="H69" s="4"/>
      <c r="I69" s="4"/>
      <c r="J69" s="4"/>
      <c r="K69" s="4" t="s">
        <v>155</v>
      </c>
      <c r="L69" s="4"/>
      <c r="M69" s="18"/>
      <c r="N69" s="4"/>
    </row>
    <row r="70" spans="1:14" s="23" customFormat="1">
      <c r="A70" s="45"/>
      <c r="B70" s="45"/>
      <c r="C70" s="22"/>
      <c r="G70" s="22"/>
      <c r="M70" s="22"/>
    </row>
    <row r="71" spans="1:14" s="40" customFormat="1">
      <c r="A71" s="353" t="s">
        <v>505</v>
      </c>
      <c r="B71" s="353" t="s">
        <v>1208</v>
      </c>
      <c r="C71" s="33" t="s">
        <v>61</v>
      </c>
      <c r="D71" s="33" t="s">
        <v>59</v>
      </c>
      <c r="E71" s="33" t="s">
        <v>55</v>
      </c>
      <c r="F71" s="33" t="s">
        <v>85</v>
      </c>
      <c r="G71" s="33">
        <v>12</v>
      </c>
      <c r="H71" s="33"/>
      <c r="I71" s="33" t="s">
        <v>88</v>
      </c>
      <c r="J71" s="33" t="s">
        <v>136</v>
      </c>
      <c r="K71" s="33" t="s">
        <v>89</v>
      </c>
      <c r="L71" s="4"/>
      <c r="M71" s="18"/>
      <c r="N71" s="4"/>
    </row>
    <row r="72" spans="1:14" s="40" customFormat="1" ht="30">
      <c r="A72" s="354"/>
      <c r="B72" s="354"/>
      <c r="C72" s="33" t="s">
        <v>151</v>
      </c>
      <c r="D72" s="33"/>
      <c r="E72" s="33"/>
      <c r="F72" s="33"/>
      <c r="G72" s="33"/>
      <c r="H72" s="33"/>
      <c r="I72" s="33"/>
      <c r="J72" s="33" t="s">
        <v>136</v>
      </c>
      <c r="K72" s="33" t="s">
        <v>156</v>
      </c>
      <c r="L72" s="4"/>
      <c r="M72" s="18"/>
      <c r="N72" s="4"/>
    </row>
    <row r="73" spans="1:14" s="40" customFormat="1" ht="45">
      <c r="A73" s="354"/>
      <c r="B73" s="354"/>
      <c r="C73" s="30" t="s">
        <v>62</v>
      </c>
      <c r="D73" s="30"/>
      <c r="E73" s="30"/>
      <c r="F73" s="30"/>
      <c r="G73" s="30"/>
      <c r="H73" s="30"/>
      <c r="I73" s="30" t="s">
        <v>157</v>
      </c>
      <c r="J73" s="30" t="s">
        <v>136</v>
      </c>
      <c r="K73" s="1"/>
      <c r="L73" s="4"/>
      <c r="M73" s="18"/>
      <c r="N73" s="4"/>
    </row>
    <row r="74" spans="1:14" s="40" customFormat="1" ht="45">
      <c r="A74" s="354"/>
      <c r="B74" s="354"/>
      <c r="C74" s="3" t="s">
        <v>100</v>
      </c>
      <c r="D74" s="3"/>
      <c r="E74" s="3"/>
      <c r="F74" s="3"/>
      <c r="G74" s="3"/>
      <c r="H74" s="3"/>
      <c r="I74" s="3"/>
      <c r="J74" s="3"/>
      <c r="K74" s="3" t="s">
        <v>158</v>
      </c>
      <c r="L74" s="4"/>
      <c r="M74" s="18"/>
      <c r="N74" s="4"/>
    </row>
    <row r="75" spans="1:14" s="40" customFormat="1" ht="90">
      <c r="A75" s="355"/>
      <c r="B75" s="355"/>
      <c r="C75" s="4" t="s">
        <v>87</v>
      </c>
      <c r="D75" s="4"/>
      <c r="E75" s="4"/>
      <c r="F75" s="4"/>
      <c r="G75" s="4"/>
      <c r="H75" s="4"/>
      <c r="I75" s="4"/>
      <c r="J75" s="4"/>
      <c r="K75" s="4" t="s">
        <v>159</v>
      </c>
      <c r="L75" s="4"/>
      <c r="M75" s="18"/>
      <c r="N75" s="4"/>
    </row>
    <row r="76" spans="1:14" s="23" customFormat="1">
      <c r="A76" s="45"/>
      <c r="B76" s="45"/>
      <c r="C76" s="22"/>
      <c r="G76" s="22"/>
      <c r="M76" s="22"/>
    </row>
    <row r="77" spans="1:14" ht="32.25" customHeight="1">
      <c r="A77" s="331" t="s">
        <v>506</v>
      </c>
      <c r="B77" s="331" t="s">
        <v>1218</v>
      </c>
      <c r="C77" s="33" t="s">
        <v>61</v>
      </c>
      <c r="D77" s="33" t="s">
        <v>59</v>
      </c>
      <c r="E77" s="33" t="s">
        <v>83</v>
      </c>
      <c r="F77" s="33" t="s">
        <v>85</v>
      </c>
      <c r="G77" s="33">
        <v>10</v>
      </c>
      <c r="H77" s="33"/>
      <c r="I77" s="33" t="s">
        <v>88</v>
      </c>
      <c r="J77" s="33" t="s">
        <v>136</v>
      </c>
      <c r="K77" s="33" t="s">
        <v>89</v>
      </c>
      <c r="L77" s="34"/>
      <c r="M77" s="34"/>
      <c r="N77" s="34"/>
    </row>
    <row r="78" spans="1:14" ht="45">
      <c r="A78" s="332"/>
      <c r="B78" s="332"/>
      <c r="C78" s="30" t="s">
        <v>62</v>
      </c>
      <c r="D78" s="30" t="s">
        <v>59</v>
      </c>
      <c r="E78" s="30" t="s">
        <v>58</v>
      </c>
      <c r="F78" s="30" t="s">
        <v>85</v>
      </c>
      <c r="G78" s="30">
        <v>12</v>
      </c>
      <c r="H78" s="30"/>
      <c r="I78" s="30" t="s">
        <v>125</v>
      </c>
      <c r="J78" s="30" t="s">
        <v>136</v>
      </c>
      <c r="K78" s="1" t="s">
        <v>1209</v>
      </c>
      <c r="L78" s="3"/>
      <c r="M78" s="3"/>
      <c r="N78" s="3"/>
    </row>
    <row r="79" spans="1:14">
      <c r="A79" s="332"/>
      <c r="B79" s="332"/>
      <c r="C79" s="3" t="s">
        <v>123</v>
      </c>
      <c r="D79" s="3"/>
      <c r="E79" s="3"/>
      <c r="F79" s="3"/>
      <c r="G79" s="3"/>
      <c r="H79" s="3"/>
      <c r="I79" s="3"/>
      <c r="J79" s="3" t="s">
        <v>136</v>
      </c>
      <c r="K79" s="3" t="s">
        <v>122</v>
      </c>
      <c r="L79" s="3"/>
      <c r="M79" s="3"/>
      <c r="N79" s="3"/>
    </row>
    <row r="80" spans="1:14">
      <c r="A80" s="332"/>
      <c r="B80" s="332"/>
      <c r="C80" s="15" t="s">
        <v>61</v>
      </c>
      <c r="D80" s="15" t="s">
        <v>59</v>
      </c>
      <c r="E80" s="15" t="s">
        <v>83</v>
      </c>
      <c r="F80" s="15" t="s">
        <v>85</v>
      </c>
      <c r="G80" s="15">
        <v>10.25</v>
      </c>
      <c r="H80" s="15"/>
      <c r="I80" s="15" t="s">
        <v>126</v>
      </c>
      <c r="J80" s="15" t="s">
        <v>136</v>
      </c>
      <c r="K80" s="15"/>
      <c r="L80" s="3"/>
      <c r="M80" s="3"/>
      <c r="N80" s="3"/>
    </row>
    <row r="81" spans="1:14" ht="60">
      <c r="A81" s="332"/>
      <c r="B81" s="332"/>
      <c r="C81" s="4" t="s">
        <v>123</v>
      </c>
      <c r="D81" s="4"/>
      <c r="E81" s="4"/>
      <c r="F81" s="4"/>
      <c r="G81" s="18"/>
      <c r="H81" s="4"/>
      <c r="I81" s="4"/>
      <c r="J81" s="4" t="s">
        <v>136</v>
      </c>
      <c r="K81" s="4" t="s">
        <v>1210</v>
      </c>
      <c r="L81" s="3"/>
      <c r="M81" s="3"/>
      <c r="N81" s="3"/>
    </row>
    <row r="82" spans="1:14" ht="51.75" customHeight="1">
      <c r="A82" s="332"/>
      <c r="B82" s="332"/>
      <c r="C82" s="30" t="s">
        <v>71</v>
      </c>
      <c r="D82" s="30"/>
      <c r="E82" s="30"/>
      <c r="F82" s="30"/>
      <c r="G82" s="30"/>
      <c r="H82" s="30"/>
      <c r="I82" s="30" t="s">
        <v>1211</v>
      </c>
      <c r="J82" s="30" t="s">
        <v>136</v>
      </c>
      <c r="K82" s="30"/>
      <c r="L82" s="3"/>
      <c r="M82" s="3"/>
      <c r="N82" s="3"/>
    </row>
    <row r="83" spans="1:14" ht="30">
      <c r="A83" s="332"/>
      <c r="B83" s="332"/>
      <c r="C83" s="30" t="s">
        <v>124</v>
      </c>
      <c r="D83" s="30"/>
      <c r="E83" s="30"/>
      <c r="F83" s="30"/>
      <c r="G83" s="30"/>
      <c r="H83" s="30"/>
      <c r="I83" s="30"/>
      <c r="J83" s="30" t="s">
        <v>136</v>
      </c>
      <c r="K83" s="30" t="s">
        <v>1212</v>
      </c>
      <c r="L83" s="3"/>
      <c r="M83" s="3"/>
      <c r="N83" s="3"/>
    </row>
    <row r="84" spans="1:14" ht="30">
      <c r="A84" s="332"/>
      <c r="B84" s="332"/>
      <c r="C84" s="15" t="s">
        <v>134</v>
      </c>
      <c r="D84" s="15"/>
      <c r="E84" s="15"/>
      <c r="F84" s="15"/>
      <c r="G84" s="15"/>
      <c r="H84" s="15"/>
      <c r="I84" s="15"/>
      <c r="J84" s="15" t="s">
        <v>136</v>
      </c>
      <c r="K84" s="15" t="s">
        <v>1213</v>
      </c>
      <c r="L84" s="3"/>
      <c r="M84" s="3"/>
      <c r="N84" s="3"/>
    </row>
    <row r="85" spans="1:14" ht="30">
      <c r="A85" s="332"/>
      <c r="B85" s="332"/>
      <c r="C85" s="15" t="s">
        <v>61</v>
      </c>
      <c r="D85" s="15"/>
      <c r="E85" s="15"/>
      <c r="F85" s="15"/>
      <c r="G85" s="15"/>
      <c r="H85" s="15"/>
      <c r="I85" s="15" t="s">
        <v>1214</v>
      </c>
      <c r="J85" s="15" t="s">
        <v>136</v>
      </c>
      <c r="K85" s="15"/>
      <c r="L85" s="3"/>
      <c r="M85" s="3"/>
      <c r="N85" s="3"/>
    </row>
    <row r="86" spans="1:14">
      <c r="A86" s="332"/>
      <c r="B86" s="332"/>
      <c r="C86" s="14" t="s">
        <v>127</v>
      </c>
      <c r="D86" s="3"/>
      <c r="E86" s="3"/>
      <c r="F86" s="3"/>
      <c r="G86" s="14"/>
      <c r="H86" s="3"/>
      <c r="I86" s="3"/>
      <c r="J86" s="3"/>
      <c r="K86" s="3" t="s">
        <v>1215</v>
      </c>
      <c r="L86" s="3"/>
      <c r="M86" s="3"/>
      <c r="N86" s="3"/>
    </row>
    <row r="87" spans="1:14" ht="180.75" customHeight="1">
      <c r="A87" s="332"/>
      <c r="B87" s="332"/>
      <c r="C87" s="4" t="s">
        <v>100</v>
      </c>
      <c r="D87" s="4"/>
      <c r="E87" s="4"/>
      <c r="F87" s="4"/>
      <c r="G87" s="4"/>
      <c r="H87" s="4"/>
      <c r="I87" s="4" t="s">
        <v>130</v>
      </c>
      <c r="J87" s="4"/>
      <c r="K87" s="4" t="s">
        <v>1216</v>
      </c>
      <c r="L87" s="3"/>
      <c r="M87" s="3"/>
      <c r="N87" s="3"/>
    </row>
    <row r="88" spans="1:14" ht="165">
      <c r="A88" s="332"/>
      <c r="B88" s="332"/>
      <c r="C88" s="4" t="s">
        <v>87</v>
      </c>
      <c r="D88" s="4"/>
      <c r="E88" s="4"/>
      <c r="F88" s="4"/>
      <c r="G88" s="4"/>
      <c r="H88" s="4"/>
      <c r="I88" s="4"/>
      <c r="J88" s="4"/>
      <c r="K88" s="41" t="s">
        <v>1217</v>
      </c>
      <c r="L88" s="3"/>
      <c r="M88" s="3" t="s">
        <v>160</v>
      </c>
      <c r="N88" s="3" t="s">
        <v>27</v>
      </c>
    </row>
    <row r="89" spans="1:14" s="23" customFormat="1">
      <c r="A89" s="45"/>
      <c r="B89" s="45"/>
      <c r="C89" s="22"/>
      <c r="G89" s="22"/>
      <c r="M89" s="22"/>
    </row>
    <row r="90" spans="1:14" ht="32.25" customHeight="1">
      <c r="A90" s="331" t="s">
        <v>507</v>
      </c>
      <c r="B90" s="331" t="s">
        <v>188</v>
      </c>
      <c r="C90" s="33" t="s">
        <v>61</v>
      </c>
      <c r="D90" s="33" t="s">
        <v>59</v>
      </c>
      <c r="E90" s="33" t="s">
        <v>83</v>
      </c>
      <c r="F90" s="33" t="s">
        <v>85</v>
      </c>
      <c r="G90" s="33">
        <v>10</v>
      </c>
      <c r="H90" s="33"/>
      <c r="I90" s="33" t="s">
        <v>88</v>
      </c>
      <c r="J90" s="33" t="s">
        <v>136</v>
      </c>
      <c r="K90" s="33" t="s">
        <v>89</v>
      </c>
      <c r="L90" s="34"/>
      <c r="M90" s="34"/>
      <c r="N90" s="34"/>
    </row>
    <row r="91" spans="1:14" ht="45">
      <c r="A91" s="332"/>
      <c r="B91" s="332"/>
      <c r="C91" s="30" t="s">
        <v>62</v>
      </c>
      <c r="D91" s="30" t="s">
        <v>59</v>
      </c>
      <c r="E91" s="30" t="s">
        <v>58</v>
      </c>
      <c r="F91" s="30" t="s">
        <v>85</v>
      </c>
      <c r="G91" s="30">
        <v>12</v>
      </c>
      <c r="H91" s="30"/>
      <c r="I91" s="30" t="s">
        <v>125</v>
      </c>
      <c r="J91" s="30" t="s">
        <v>136</v>
      </c>
      <c r="L91" s="3"/>
      <c r="M91" s="3"/>
      <c r="N91" s="3"/>
    </row>
    <row r="92" spans="1:14">
      <c r="A92" s="332"/>
      <c r="B92" s="332"/>
      <c r="C92" s="3" t="s">
        <v>123</v>
      </c>
      <c r="D92" s="3"/>
      <c r="E92" s="3"/>
      <c r="F92" s="3"/>
      <c r="G92" s="3"/>
      <c r="H92" s="3"/>
      <c r="I92" s="3"/>
      <c r="J92" s="3" t="s">
        <v>136</v>
      </c>
      <c r="K92" s="3" t="s">
        <v>122</v>
      </c>
      <c r="L92" s="3"/>
      <c r="M92" s="3"/>
      <c r="N92" s="3"/>
    </row>
    <row r="93" spans="1:14">
      <c r="A93" s="332"/>
      <c r="B93" s="332"/>
      <c r="C93" s="15" t="s">
        <v>61</v>
      </c>
      <c r="D93" s="15" t="s">
        <v>59</v>
      </c>
      <c r="E93" s="15" t="s">
        <v>83</v>
      </c>
      <c r="F93" s="15" t="s">
        <v>85</v>
      </c>
      <c r="G93" s="15">
        <v>10.25</v>
      </c>
      <c r="H93" s="15"/>
      <c r="I93" s="15" t="s">
        <v>126</v>
      </c>
      <c r="J93" s="15" t="s">
        <v>136</v>
      </c>
      <c r="K93" s="15"/>
      <c r="L93" s="3"/>
      <c r="M93" s="3"/>
      <c r="N93" s="3"/>
    </row>
    <row r="94" spans="1:14">
      <c r="A94" s="332"/>
      <c r="B94" s="332"/>
      <c r="C94" s="4" t="s">
        <v>123</v>
      </c>
      <c r="D94" s="4"/>
      <c r="E94" s="4"/>
      <c r="F94" s="4"/>
      <c r="G94" s="18"/>
      <c r="H94" s="4"/>
      <c r="I94" s="4"/>
      <c r="J94" s="4" t="s">
        <v>136</v>
      </c>
      <c r="K94" s="4" t="s">
        <v>131</v>
      </c>
      <c r="L94" s="3"/>
      <c r="M94" s="3"/>
      <c r="N94" s="3"/>
    </row>
    <row r="95" spans="1:14" ht="51.75" customHeight="1">
      <c r="A95" s="332"/>
      <c r="B95" s="332"/>
      <c r="C95" s="30" t="s">
        <v>71</v>
      </c>
      <c r="D95" s="30"/>
      <c r="E95" s="30"/>
      <c r="F95" s="30"/>
      <c r="G95" s="30"/>
      <c r="H95" s="30"/>
      <c r="I95" s="30" t="s">
        <v>132</v>
      </c>
      <c r="J95" s="30" t="s">
        <v>136</v>
      </c>
      <c r="K95" s="30"/>
      <c r="L95" s="3"/>
      <c r="M95" s="3"/>
      <c r="N95" s="3"/>
    </row>
    <row r="96" spans="1:14" ht="30">
      <c r="A96" s="332"/>
      <c r="B96" s="332"/>
      <c r="C96" s="30" t="s">
        <v>124</v>
      </c>
      <c r="D96" s="30"/>
      <c r="E96" s="30"/>
      <c r="F96" s="30"/>
      <c r="G96" s="30"/>
      <c r="H96" s="30"/>
      <c r="I96" s="30"/>
      <c r="J96" s="30" t="s">
        <v>136</v>
      </c>
      <c r="K96" s="30" t="s">
        <v>133</v>
      </c>
      <c r="L96" s="3"/>
      <c r="M96" s="3"/>
      <c r="N96" s="3"/>
    </row>
    <row r="97" spans="1:14" ht="30">
      <c r="A97" s="332"/>
      <c r="B97" s="332"/>
      <c r="C97" s="15" t="s">
        <v>134</v>
      </c>
      <c r="D97" s="15"/>
      <c r="E97" s="15"/>
      <c r="F97" s="15"/>
      <c r="G97" s="15"/>
      <c r="H97" s="15"/>
      <c r="I97" s="15"/>
      <c r="J97" s="15" t="s">
        <v>136</v>
      </c>
      <c r="K97" s="15" t="s">
        <v>135</v>
      </c>
      <c r="L97" s="3"/>
      <c r="M97" s="3"/>
      <c r="N97" s="3"/>
    </row>
    <row r="98" spans="1:14">
      <c r="A98" s="332"/>
      <c r="B98" s="332"/>
      <c r="C98" s="15" t="s">
        <v>61</v>
      </c>
      <c r="D98" s="15" t="s">
        <v>59</v>
      </c>
      <c r="E98" s="15" t="s">
        <v>83</v>
      </c>
      <c r="F98" s="15" t="s">
        <v>85</v>
      </c>
      <c r="G98" s="15">
        <v>10.75</v>
      </c>
      <c r="H98" s="15"/>
      <c r="I98" s="15" t="s">
        <v>126</v>
      </c>
      <c r="J98" s="15"/>
      <c r="K98" s="15"/>
      <c r="L98" s="3"/>
      <c r="M98" s="3"/>
      <c r="N98" s="3"/>
    </row>
    <row r="99" spans="1:14" ht="30">
      <c r="A99" s="332"/>
      <c r="B99" s="332"/>
      <c r="C99" s="15" t="s">
        <v>134</v>
      </c>
      <c r="D99" s="15"/>
      <c r="E99" s="15"/>
      <c r="F99" s="15"/>
      <c r="G99" s="15"/>
      <c r="H99" s="15"/>
      <c r="I99" s="15" t="s">
        <v>126</v>
      </c>
      <c r="J99" s="15" t="s">
        <v>136</v>
      </c>
      <c r="K99" s="15" t="s">
        <v>148</v>
      </c>
      <c r="L99" s="3"/>
      <c r="M99" s="3"/>
      <c r="N99" s="3"/>
    </row>
    <row r="100" spans="1:14" ht="60">
      <c r="A100" s="332"/>
      <c r="B100" s="332"/>
      <c r="C100" s="30" t="s">
        <v>149</v>
      </c>
      <c r="D100" s="30"/>
      <c r="E100" s="30"/>
      <c r="F100" s="30"/>
      <c r="G100" s="30"/>
      <c r="H100" s="30"/>
      <c r="I100" s="30"/>
      <c r="J100" s="30" t="s">
        <v>136</v>
      </c>
      <c r="K100" s="30" t="s">
        <v>194</v>
      </c>
      <c r="L100" s="3"/>
      <c r="M100" s="3"/>
      <c r="N100" s="3"/>
    </row>
    <row r="101" spans="1:14" ht="45">
      <c r="A101" s="332"/>
      <c r="B101" s="332"/>
      <c r="C101" s="30" t="s">
        <v>150</v>
      </c>
      <c r="D101" s="30"/>
      <c r="E101" s="30"/>
      <c r="F101" s="30"/>
      <c r="G101" s="30"/>
      <c r="H101" s="30"/>
      <c r="I101" s="30"/>
      <c r="J101" s="30" t="s">
        <v>136</v>
      </c>
      <c r="K101" s="30" t="s">
        <v>193</v>
      </c>
      <c r="L101" s="3"/>
      <c r="M101" s="3"/>
      <c r="N101" s="3"/>
    </row>
    <row r="102" spans="1:14" s="27" customFormat="1">
      <c r="A102" s="45"/>
      <c r="B102" s="45"/>
    </row>
    <row r="103" spans="1:14" ht="32.25" customHeight="1">
      <c r="A103" s="359" t="s">
        <v>508</v>
      </c>
      <c r="B103" s="359" t="s">
        <v>176</v>
      </c>
      <c r="C103" s="15" t="s">
        <v>61</v>
      </c>
      <c r="D103" s="15" t="s">
        <v>59</v>
      </c>
      <c r="E103" s="15" t="s">
        <v>174</v>
      </c>
      <c r="F103" s="15" t="s">
        <v>162</v>
      </c>
      <c r="G103" s="15" t="s">
        <v>164</v>
      </c>
      <c r="H103" s="15"/>
      <c r="I103" s="15" t="s">
        <v>88</v>
      </c>
      <c r="J103" s="15" t="s">
        <v>136</v>
      </c>
      <c r="K103" s="15" t="s">
        <v>89</v>
      </c>
      <c r="L103" s="3"/>
      <c r="M103" s="3"/>
      <c r="N103" s="3"/>
    </row>
    <row r="104" spans="1:14" ht="45">
      <c r="A104" s="359"/>
      <c r="B104" s="359"/>
      <c r="C104" s="30" t="s">
        <v>62</v>
      </c>
      <c r="D104" s="30" t="s">
        <v>59</v>
      </c>
      <c r="E104" s="30" t="s">
        <v>163</v>
      </c>
      <c r="F104" s="30" t="s">
        <v>162</v>
      </c>
      <c r="G104" s="30" t="s">
        <v>165</v>
      </c>
      <c r="H104" s="30"/>
      <c r="I104" s="30" t="s">
        <v>125</v>
      </c>
      <c r="J104" s="30" t="s">
        <v>136</v>
      </c>
      <c r="K104" s="3"/>
      <c r="L104" s="3"/>
      <c r="M104" s="3"/>
      <c r="N104" s="3"/>
    </row>
    <row r="105" spans="1:14" ht="45">
      <c r="A105" s="359"/>
      <c r="B105" s="359"/>
      <c r="C105" s="15" t="s">
        <v>134</v>
      </c>
      <c r="D105" s="15"/>
      <c r="E105" s="15"/>
      <c r="F105" s="15"/>
      <c r="G105" s="15"/>
      <c r="H105" s="15"/>
      <c r="I105" s="15"/>
      <c r="J105" s="15" t="s">
        <v>136</v>
      </c>
      <c r="K105" s="4" t="s">
        <v>166</v>
      </c>
      <c r="L105" s="3"/>
      <c r="M105" s="3"/>
      <c r="N105" s="3"/>
    </row>
    <row r="106" spans="1:14" ht="30">
      <c r="A106" s="359"/>
      <c r="B106" s="359"/>
      <c r="C106" s="30" t="s">
        <v>124</v>
      </c>
      <c r="D106" s="30"/>
      <c r="E106" s="30"/>
      <c r="F106" s="30"/>
      <c r="G106" s="30"/>
      <c r="H106" s="30"/>
      <c r="I106" s="30"/>
      <c r="J106" s="30" t="s">
        <v>136</v>
      </c>
      <c r="K106" s="30" t="s">
        <v>167</v>
      </c>
      <c r="L106" s="3"/>
      <c r="M106" s="3"/>
      <c r="N106" s="3"/>
    </row>
    <row r="107" spans="1:14" ht="55.5" customHeight="1">
      <c r="A107" s="359"/>
      <c r="B107" s="359"/>
      <c r="C107" s="15" t="s">
        <v>169</v>
      </c>
      <c r="D107" s="15"/>
      <c r="E107" s="15"/>
      <c r="F107" s="15"/>
      <c r="G107" s="15"/>
      <c r="H107" s="15"/>
      <c r="I107" s="15" t="s">
        <v>786</v>
      </c>
      <c r="J107" s="15" t="s">
        <v>136</v>
      </c>
      <c r="K107" s="15" t="s">
        <v>168</v>
      </c>
      <c r="L107" s="3"/>
      <c r="M107" s="3"/>
      <c r="N107" s="3"/>
    </row>
    <row r="108" spans="1:14" ht="30">
      <c r="A108" s="359"/>
      <c r="B108" s="359"/>
      <c r="C108" s="30" t="s">
        <v>170</v>
      </c>
      <c r="D108" s="30"/>
      <c r="E108" s="30"/>
      <c r="F108" s="30"/>
      <c r="G108" s="30"/>
      <c r="H108" s="30"/>
      <c r="I108" s="30"/>
      <c r="J108" s="30" t="s">
        <v>136</v>
      </c>
      <c r="K108" s="30" t="s">
        <v>167</v>
      </c>
      <c r="L108" s="3"/>
      <c r="M108" s="3"/>
      <c r="N108" s="3"/>
    </row>
    <row r="109" spans="1:14" ht="51.75" customHeight="1">
      <c r="A109" s="359"/>
      <c r="B109" s="359"/>
      <c r="C109" s="30" t="s">
        <v>170</v>
      </c>
      <c r="D109" s="30"/>
      <c r="E109" s="30"/>
      <c r="F109" s="30"/>
      <c r="G109" s="30"/>
      <c r="H109" s="30"/>
      <c r="I109" s="30" t="s">
        <v>171</v>
      </c>
      <c r="J109" s="30" t="s">
        <v>136</v>
      </c>
      <c r="K109" s="30"/>
      <c r="L109" s="3"/>
      <c r="M109" s="3"/>
      <c r="N109" s="3"/>
    </row>
    <row r="110" spans="1:14" ht="90">
      <c r="A110" s="359"/>
      <c r="B110" s="359"/>
      <c r="C110" s="4" t="s">
        <v>100</v>
      </c>
      <c r="D110" s="4"/>
      <c r="E110" s="4"/>
      <c r="F110" s="4"/>
      <c r="G110" s="4"/>
      <c r="H110" s="4"/>
      <c r="I110" s="4"/>
      <c r="J110" s="4"/>
      <c r="K110" s="4" t="s">
        <v>172</v>
      </c>
      <c r="L110" s="3"/>
      <c r="M110" s="3"/>
      <c r="N110" s="3"/>
    </row>
    <row r="111" spans="1:14" ht="90">
      <c r="A111" s="359"/>
      <c r="B111" s="359"/>
      <c r="C111" s="4" t="s">
        <v>87</v>
      </c>
      <c r="D111" s="4"/>
      <c r="E111" s="4"/>
      <c r="F111" s="4"/>
      <c r="G111" s="4"/>
      <c r="H111" s="4"/>
      <c r="I111" s="4"/>
      <c r="J111" s="4"/>
      <c r="K111" s="4" t="s">
        <v>172</v>
      </c>
      <c r="L111" s="3"/>
      <c r="M111" s="3"/>
      <c r="N111" s="3"/>
    </row>
    <row r="112" spans="1:14">
      <c r="A112" s="359"/>
      <c r="B112" s="359"/>
      <c r="C112" s="4"/>
      <c r="D112" s="4"/>
      <c r="E112" s="4"/>
      <c r="F112" s="4"/>
      <c r="G112" s="4"/>
      <c r="H112" s="4"/>
      <c r="I112" s="18" t="s">
        <v>130</v>
      </c>
      <c r="J112" s="4"/>
      <c r="K112" s="4"/>
      <c r="L112" s="3"/>
      <c r="M112" s="3"/>
      <c r="N112" s="3"/>
    </row>
    <row r="113" spans="1:14" ht="237" customHeight="1">
      <c r="A113" s="359"/>
      <c r="B113" s="359"/>
      <c r="C113" s="4" t="s">
        <v>100</v>
      </c>
      <c r="D113" s="4"/>
      <c r="E113" s="4"/>
      <c r="F113" s="4"/>
      <c r="G113" s="4"/>
      <c r="H113" s="4"/>
      <c r="I113" s="4"/>
      <c r="J113" s="4"/>
      <c r="K113" s="41" t="s">
        <v>177</v>
      </c>
      <c r="L113" s="3"/>
      <c r="M113" s="3"/>
      <c r="N113" s="3"/>
    </row>
    <row r="114" spans="1:14" ht="195">
      <c r="A114" s="359"/>
      <c r="B114" s="359"/>
      <c r="C114" s="4" t="s">
        <v>87</v>
      </c>
      <c r="D114" s="4"/>
      <c r="E114" s="4"/>
      <c r="F114" s="4"/>
      <c r="G114" s="4"/>
      <c r="H114" s="4"/>
      <c r="I114" s="4"/>
      <c r="J114" s="4"/>
      <c r="K114" s="41" t="s">
        <v>173</v>
      </c>
      <c r="L114" s="3"/>
      <c r="M114" s="3" t="s">
        <v>37</v>
      </c>
      <c r="N114" s="3" t="s">
        <v>27</v>
      </c>
    </row>
    <row r="115" spans="1:14" s="27" customFormat="1">
      <c r="A115" s="45"/>
      <c r="B115" s="45"/>
    </row>
    <row r="116" spans="1:14" ht="55.5" customHeight="1">
      <c r="A116" s="359" t="s">
        <v>509</v>
      </c>
      <c r="B116" s="359" t="s">
        <v>178</v>
      </c>
      <c r="C116" s="15" t="s">
        <v>61</v>
      </c>
      <c r="D116" s="15" t="s">
        <v>59</v>
      </c>
      <c r="E116" s="15" t="s">
        <v>179</v>
      </c>
      <c r="F116" s="15" t="s">
        <v>162</v>
      </c>
      <c r="G116" s="15" t="s">
        <v>164</v>
      </c>
      <c r="H116" s="15"/>
      <c r="I116" s="15" t="s">
        <v>180</v>
      </c>
      <c r="J116" s="15" t="s">
        <v>136</v>
      </c>
      <c r="K116" s="15" t="s">
        <v>89</v>
      </c>
      <c r="L116" s="3"/>
      <c r="M116" s="3"/>
      <c r="N116" s="3"/>
    </row>
    <row r="117" spans="1:14" ht="42.75" customHeight="1">
      <c r="A117" s="359"/>
      <c r="B117" s="359"/>
      <c r="C117" s="30" t="s">
        <v>62</v>
      </c>
      <c r="D117" s="30" t="s">
        <v>59</v>
      </c>
      <c r="E117" s="30" t="s">
        <v>175</v>
      </c>
      <c r="F117" s="30" t="s">
        <v>162</v>
      </c>
      <c r="G117" s="30" t="s">
        <v>165</v>
      </c>
      <c r="H117" s="30"/>
      <c r="I117" s="30" t="s">
        <v>181</v>
      </c>
      <c r="J117" s="15"/>
      <c r="K117" s="15"/>
      <c r="L117" s="3"/>
      <c r="M117" s="3"/>
      <c r="N117" s="3"/>
    </row>
    <row r="118" spans="1:14" ht="45">
      <c r="A118" s="359"/>
      <c r="B118" s="359"/>
      <c r="C118" s="15" t="s">
        <v>134</v>
      </c>
      <c r="D118" s="15"/>
      <c r="E118" s="15"/>
      <c r="F118" s="15"/>
      <c r="G118" s="15"/>
      <c r="H118" s="15"/>
      <c r="I118" s="15"/>
      <c r="J118" s="15" t="s">
        <v>136</v>
      </c>
      <c r="K118" s="4" t="s">
        <v>166</v>
      </c>
      <c r="L118" s="3"/>
      <c r="M118" s="3"/>
      <c r="N118" s="3"/>
    </row>
    <row r="119" spans="1:14" ht="30">
      <c r="A119" s="359"/>
      <c r="B119" s="359"/>
      <c r="C119" s="30" t="s">
        <v>124</v>
      </c>
      <c r="D119" s="30"/>
      <c r="E119" s="30"/>
      <c r="F119" s="30"/>
      <c r="G119" s="30"/>
      <c r="H119" s="30"/>
      <c r="I119" s="30"/>
      <c r="J119" s="30" t="s">
        <v>136</v>
      </c>
      <c r="K119" s="30" t="s">
        <v>167</v>
      </c>
      <c r="L119" s="3"/>
      <c r="M119" s="3"/>
      <c r="N119" s="3"/>
    </row>
    <row r="120" spans="1:14" ht="55.5" customHeight="1">
      <c r="A120" s="359"/>
      <c r="B120" s="359"/>
      <c r="C120" s="15" t="s">
        <v>169</v>
      </c>
      <c r="D120" s="15"/>
      <c r="E120" s="15"/>
      <c r="F120" s="15"/>
      <c r="G120" s="15"/>
      <c r="H120" s="15"/>
      <c r="I120" s="15" t="s">
        <v>132</v>
      </c>
      <c r="J120" s="15" t="s">
        <v>136</v>
      </c>
      <c r="K120" s="15" t="s">
        <v>168</v>
      </c>
      <c r="L120" s="3"/>
      <c r="M120" s="3"/>
      <c r="N120" s="3"/>
    </row>
    <row r="121" spans="1:14" ht="30">
      <c r="A121" s="359"/>
      <c r="B121" s="359"/>
      <c r="C121" s="30" t="s">
        <v>170</v>
      </c>
      <c r="D121" s="30"/>
      <c r="E121" s="30"/>
      <c r="F121" s="30"/>
      <c r="G121" s="30"/>
      <c r="H121" s="30"/>
      <c r="I121" s="30"/>
      <c r="J121" s="30" t="s">
        <v>136</v>
      </c>
      <c r="K121" s="30" t="s">
        <v>183</v>
      </c>
      <c r="L121" s="3"/>
      <c r="M121" s="3"/>
      <c r="N121" s="3"/>
    </row>
    <row r="122" spans="1:14" ht="51.75" customHeight="1">
      <c r="A122" s="359"/>
      <c r="B122" s="359"/>
      <c r="C122" s="30" t="s">
        <v>170</v>
      </c>
      <c r="D122" s="30"/>
      <c r="E122" s="30"/>
      <c r="F122" s="30"/>
      <c r="G122" s="30"/>
      <c r="H122" s="30"/>
      <c r="I122" s="30" t="s">
        <v>171</v>
      </c>
      <c r="J122" s="30" t="s">
        <v>136</v>
      </c>
      <c r="K122" s="30"/>
      <c r="L122" s="3"/>
      <c r="M122" s="3"/>
      <c r="N122" s="3"/>
    </row>
    <row r="123" spans="1:14" ht="90">
      <c r="A123" s="359"/>
      <c r="B123" s="359"/>
      <c r="C123" s="4" t="s">
        <v>100</v>
      </c>
      <c r="D123" s="4"/>
      <c r="E123" s="4"/>
      <c r="F123" s="4"/>
      <c r="G123" s="4"/>
      <c r="H123" s="4"/>
      <c r="I123" s="4"/>
      <c r="J123" s="4"/>
      <c r="K123" s="4" t="s">
        <v>172</v>
      </c>
      <c r="L123" s="3"/>
      <c r="M123" s="3"/>
      <c r="N123" s="3"/>
    </row>
    <row r="124" spans="1:14" ht="90">
      <c r="A124" s="359"/>
      <c r="B124" s="359"/>
      <c r="C124" s="4" t="s">
        <v>87</v>
      </c>
      <c r="D124" s="4"/>
      <c r="E124" s="4"/>
      <c r="F124" s="4"/>
      <c r="G124" s="4"/>
      <c r="H124" s="4"/>
      <c r="I124" s="4"/>
      <c r="J124" s="4"/>
      <c r="K124" s="4" t="s">
        <v>172</v>
      </c>
      <c r="L124" s="3"/>
      <c r="M124" s="3"/>
      <c r="N124" s="3"/>
    </row>
    <row r="125" spans="1:14">
      <c r="A125" s="359"/>
      <c r="B125" s="359"/>
      <c r="C125" s="4"/>
      <c r="D125" s="4"/>
      <c r="E125" s="4"/>
      <c r="F125" s="4"/>
      <c r="G125" s="4"/>
      <c r="H125" s="4"/>
      <c r="I125" s="18" t="s">
        <v>130</v>
      </c>
      <c r="J125" s="4"/>
      <c r="K125" s="4"/>
      <c r="L125" s="3"/>
      <c r="M125" s="3"/>
      <c r="N125" s="3"/>
    </row>
    <row r="126" spans="1:14" ht="237" customHeight="1">
      <c r="A126" s="359"/>
      <c r="B126" s="359"/>
      <c r="C126" s="4" t="s">
        <v>100</v>
      </c>
      <c r="D126" s="4"/>
      <c r="E126" s="4"/>
      <c r="F126" s="4"/>
      <c r="G126" s="4"/>
      <c r="H126" s="4"/>
      <c r="I126" s="4"/>
      <c r="J126" s="4"/>
      <c r="K126" s="41" t="s">
        <v>182</v>
      </c>
      <c r="L126" s="3"/>
      <c r="M126" s="3"/>
      <c r="N126" s="3"/>
    </row>
    <row r="127" spans="1:14" ht="210">
      <c r="A127" s="359"/>
      <c r="B127" s="359"/>
      <c r="C127" s="4" t="s">
        <v>87</v>
      </c>
      <c r="D127" s="4"/>
      <c r="E127" s="4"/>
      <c r="F127" s="4"/>
      <c r="G127" s="4"/>
      <c r="H127" s="4"/>
      <c r="I127" s="4"/>
      <c r="J127" s="4"/>
      <c r="K127" s="41" t="s">
        <v>182</v>
      </c>
      <c r="L127" s="3"/>
      <c r="M127" s="3" t="s">
        <v>37</v>
      </c>
      <c r="N127" s="3" t="s">
        <v>27</v>
      </c>
    </row>
    <row r="128" spans="1:14" s="27" customFormat="1">
      <c r="A128" s="45"/>
      <c r="B128" s="45"/>
    </row>
    <row r="129" spans="1:14">
      <c r="A129" s="331" t="s">
        <v>510</v>
      </c>
      <c r="B129" s="331" t="s">
        <v>189</v>
      </c>
      <c r="C129" s="15" t="s">
        <v>61</v>
      </c>
      <c r="D129" s="15" t="s">
        <v>59</v>
      </c>
      <c r="E129" s="15" t="s">
        <v>83</v>
      </c>
      <c r="F129" s="15" t="s">
        <v>85</v>
      </c>
      <c r="G129" s="15">
        <v>10</v>
      </c>
      <c r="H129" s="15"/>
      <c r="I129" s="15" t="s">
        <v>88</v>
      </c>
      <c r="J129" s="15" t="s">
        <v>136</v>
      </c>
      <c r="K129" s="15" t="s">
        <v>89</v>
      </c>
      <c r="L129" s="3"/>
      <c r="M129" s="3"/>
      <c r="N129" s="3"/>
    </row>
    <row r="130" spans="1:14" ht="45">
      <c r="A130" s="332"/>
      <c r="B130" s="332"/>
      <c r="C130" s="30" t="s">
        <v>62</v>
      </c>
      <c r="D130" s="30" t="s">
        <v>59</v>
      </c>
      <c r="E130" s="30" t="s">
        <v>58</v>
      </c>
      <c r="F130" s="30" t="s">
        <v>85</v>
      </c>
      <c r="G130" s="30">
        <v>12</v>
      </c>
      <c r="H130" s="30"/>
      <c r="I130" s="30" t="s">
        <v>125</v>
      </c>
      <c r="J130" s="30" t="s">
        <v>136</v>
      </c>
      <c r="K130" s="3"/>
      <c r="L130" s="3"/>
      <c r="M130" s="3"/>
      <c r="N130" s="3"/>
    </row>
    <row r="131" spans="1:14" ht="30">
      <c r="A131" s="332"/>
      <c r="B131" s="332"/>
      <c r="C131" s="15" t="s">
        <v>134</v>
      </c>
      <c r="D131" s="15"/>
      <c r="E131" s="15"/>
      <c r="F131" s="15"/>
      <c r="G131" s="15"/>
      <c r="H131" s="15"/>
      <c r="I131" s="15"/>
      <c r="J131" s="15" t="s">
        <v>136</v>
      </c>
      <c r="K131" s="15" t="s">
        <v>184</v>
      </c>
      <c r="L131" s="3"/>
      <c r="M131" s="3"/>
      <c r="N131" s="3"/>
    </row>
    <row r="132" spans="1:14" ht="30">
      <c r="A132" s="332"/>
      <c r="B132" s="332"/>
      <c r="C132" s="30" t="s">
        <v>124</v>
      </c>
      <c r="D132" s="30"/>
      <c r="E132" s="30"/>
      <c r="F132" s="30"/>
      <c r="G132" s="30"/>
      <c r="H132" s="30"/>
      <c r="I132" s="30"/>
      <c r="J132" s="30" t="s">
        <v>136</v>
      </c>
      <c r="K132" s="30" t="s">
        <v>185</v>
      </c>
      <c r="L132" s="3"/>
      <c r="M132" s="3"/>
      <c r="N132" s="3"/>
    </row>
    <row r="133" spans="1:14" ht="71.25" customHeight="1">
      <c r="A133" s="332"/>
      <c r="B133" s="332"/>
      <c r="C133" s="15" t="s">
        <v>68</v>
      </c>
      <c r="D133" s="15"/>
      <c r="E133" s="15"/>
      <c r="F133" s="15"/>
      <c r="G133" s="15"/>
      <c r="H133" s="15"/>
      <c r="I133" s="15" t="s">
        <v>186</v>
      </c>
      <c r="J133" s="15" t="s">
        <v>136</v>
      </c>
      <c r="K133" s="15"/>
      <c r="L133" s="3"/>
      <c r="M133" s="3"/>
      <c r="N133" s="3"/>
    </row>
    <row r="134" spans="1:14" ht="30">
      <c r="A134" s="332"/>
      <c r="B134" s="332"/>
      <c r="C134" s="15" t="s">
        <v>134</v>
      </c>
      <c r="D134" s="15"/>
      <c r="E134" s="15"/>
      <c r="F134" s="15"/>
      <c r="G134" s="15"/>
      <c r="H134" s="15"/>
      <c r="I134" s="15"/>
      <c r="J134" s="15" t="s">
        <v>136</v>
      </c>
      <c r="K134" s="15" t="s">
        <v>187</v>
      </c>
      <c r="L134" s="3"/>
      <c r="M134" s="3"/>
      <c r="N134" s="3"/>
    </row>
    <row r="135" spans="1:14" ht="30">
      <c r="A135" s="332"/>
      <c r="B135" s="332"/>
      <c r="C135" s="30" t="s">
        <v>124</v>
      </c>
      <c r="D135" s="30"/>
      <c r="E135" s="30"/>
      <c r="F135" s="30"/>
      <c r="G135" s="30"/>
      <c r="H135" s="30"/>
      <c r="I135" s="30"/>
      <c r="J135" s="30" t="s">
        <v>136</v>
      </c>
      <c r="K135" s="30" t="s">
        <v>185</v>
      </c>
      <c r="L135" s="3"/>
      <c r="M135" s="3"/>
      <c r="N135" s="3"/>
    </row>
    <row r="136" spans="1:14" ht="30">
      <c r="A136" s="332"/>
      <c r="B136" s="332"/>
      <c r="C136" s="30" t="s">
        <v>71</v>
      </c>
      <c r="D136" s="30"/>
      <c r="E136" s="30"/>
      <c r="F136" s="30"/>
      <c r="G136" s="30"/>
      <c r="H136" s="30"/>
      <c r="I136" s="30" t="s">
        <v>191</v>
      </c>
      <c r="J136" s="30" t="s">
        <v>136</v>
      </c>
      <c r="K136" s="30"/>
      <c r="L136" s="3"/>
      <c r="M136" s="3"/>
      <c r="N136" s="3"/>
    </row>
    <row r="137" spans="1:14" ht="150">
      <c r="A137" s="332"/>
      <c r="B137" s="332"/>
      <c r="C137" s="4" t="s">
        <v>100</v>
      </c>
      <c r="D137" s="4"/>
      <c r="E137" s="4"/>
      <c r="F137" s="4"/>
      <c r="G137" s="4"/>
      <c r="H137" s="4"/>
      <c r="I137" s="4"/>
      <c r="J137" s="4"/>
      <c r="K137" s="4" t="s">
        <v>192</v>
      </c>
      <c r="L137" s="3"/>
      <c r="M137" s="3"/>
      <c r="N137" s="3"/>
    </row>
    <row r="138" spans="1:14" ht="120">
      <c r="A138" s="333"/>
      <c r="B138" s="333"/>
      <c r="C138" s="4" t="s">
        <v>87</v>
      </c>
      <c r="D138" s="4"/>
      <c r="E138" s="4"/>
      <c r="F138" s="4"/>
      <c r="G138" s="4"/>
      <c r="H138" s="4"/>
      <c r="I138" s="4"/>
      <c r="J138" s="4"/>
      <c r="K138" s="4" t="s">
        <v>190</v>
      </c>
      <c r="L138" s="3"/>
      <c r="M138" s="3"/>
      <c r="N138" s="3"/>
    </row>
    <row r="139" spans="1:14" s="27" customFormat="1">
      <c r="A139" s="45"/>
      <c r="B139" s="45"/>
    </row>
    <row r="140" spans="1:14" ht="120">
      <c r="A140" s="47" t="s">
        <v>1172</v>
      </c>
      <c r="B140" s="47" t="s">
        <v>456</v>
      </c>
      <c r="C140" s="194"/>
      <c r="D140" s="194"/>
      <c r="E140" s="194"/>
      <c r="F140" s="194"/>
      <c r="G140" s="194"/>
      <c r="H140" s="194"/>
      <c r="I140" s="194" t="s">
        <v>788</v>
      </c>
      <c r="J140" s="194"/>
      <c r="K140" s="194" t="s">
        <v>789</v>
      </c>
      <c r="L140" s="194"/>
      <c r="M140" s="194"/>
      <c r="N140" s="194"/>
    </row>
    <row r="141" spans="1:14" ht="120">
      <c r="A141" s="47" t="s">
        <v>1173</v>
      </c>
      <c r="B141" s="47" t="s">
        <v>456</v>
      </c>
      <c r="C141" s="194"/>
      <c r="D141" s="194"/>
      <c r="E141" s="194"/>
      <c r="F141" s="194"/>
      <c r="G141" s="194"/>
      <c r="H141" s="194"/>
      <c r="I141" s="194" t="s">
        <v>1174</v>
      </c>
      <c r="J141" s="194"/>
      <c r="K141" s="194" t="s">
        <v>1175</v>
      </c>
      <c r="L141" s="194"/>
      <c r="M141" s="194"/>
      <c r="N141" s="194"/>
    </row>
    <row r="142" spans="1:14" s="27" customFormat="1">
      <c r="A142" s="45"/>
      <c r="B142" s="45"/>
    </row>
    <row r="143" spans="1:14" ht="75">
      <c r="A143" s="47" t="s">
        <v>511</v>
      </c>
      <c r="B143" s="47" t="s">
        <v>454</v>
      </c>
      <c r="C143" s="3"/>
      <c r="D143" s="3"/>
      <c r="E143" s="3"/>
      <c r="F143" s="3"/>
      <c r="G143" s="3"/>
      <c r="H143" s="3"/>
      <c r="I143" s="121" t="s">
        <v>790</v>
      </c>
      <c r="J143" s="3"/>
      <c r="K143" s="3" t="s">
        <v>791</v>
      </c>
      <c r="L143" s="3"/>
      <c r="M143" s="3" t="s">
        <v>37</v>
      </c>
      <c r="N143" s="3"/>
    </row>
    <row r="144" spans="1:14" s="27" customFormat="1">
      <c r="A144" s="45"/>
      <c r="B144" s="45"/>
    </row>
    <row r="145" spans="1:14" ht="165">
      <c r="A145" s="47" t="s">
        <v>512</v>
      </c>
      <c r="B145" s="47" t="s">
        <v>455</v>
      </c>
      <c r="C145" s="3"/>
      <c r="D145" s="3"/>
      <c r="E145" s="3"/>
      <c r="F145" s="3"/>
      <c r="G145" s="3"/>
      <c r="H145" s="3"/>
      <c r="I145" s="121" t="s">
        <v>792</v>
      </c>
      <c r="J145" s="121"/>
      <c r="K145" s="121" t="s">
        <v>793</v>
      </c>
      <c r="L145" s="3"/>
      <c r="M145" s="3" t="s">
        <v>37</v>
      </c>
      <c r="N145" s="3"/>
    </row>
    <row r="146" spans="1:14" s="27" customFormat="1">
      <c r="A146" s="45"/>
      <c r="B146" s="45"/>
    </row>
    <row r="147" spans="1:14" ht="45">
      <c r="A147" s="47" t="s">
        <v>513</v>
      </c>
      <c r="B147" s="47" t="s">
        <v>458</v>
      </c>
      <c r="C147" s="3"/>
      <c r="D147" s="3"/>
      <c r="E147" s="3"/>
      <c r="F147" s="3"/>
      <c r="G147" s="3"/>
      <c r="H147" s="3"/>
      <c r="I147" s="3"/>
      <c r="J147" s="3"/>
      <c r="K147" s="3"/>
      <c r="L147" s="3"/>
      <c r="M147" s="3"/>
      <c r="N147" s="3"/>
    </row>
    <row r="148" spans="1:14" s="27" customFormat="1"/>
    <row r="149" spans="1:14" ht="90" customHeight="1">
      <c r="A149" s="331" t="s">
        <v>787</v>
      </c>
      <c r="B149" s="331" t="s">
        <v>1098</v>
      </c>
      <c r="C149" s="198" t="s">
        <v>1228</v>
      </c>
      <c r="D149" s="198" t="s">
        <v>1122</v>
      </c>
      <c r="E149" s="198" t="s">
        <v>53</v>
      </c>
      <c r="F149" s="198">
        <v>5</v>
      </c>
      <c r="G149" s="198">
        <v>260.5</v>
      </c>
      <c r="H149" s="198">
        <v>0</v>
      </c>
      <c r="I149" s="198" t="s">
        <v>88</v>
      </c>
      <c r="J149" s="198"/>
      <c r="K149" s="180" t="s">
        <v>1092</v>
      </c>
      <c r="L149" s="180"/>
      <c r="M149" s="180"/>
      <c r="N149" s="180"/>
    </row>
    <row r="150" spans="1:14" ht="75">
      <c r="A150" s="332"/>
      <c r="B150" s="332"/>
      <c r="C150" s="197" t="s">
        <v>1227</v>
      </c>
      <c r="D150" s="197" t="s">
        <v>1122</v>
      </c>
      <c r="E150" s="197" t="s">
        <v>58</v>
      </c>
      <c r="F150" s="197">
        <v>5</v>
      </c>
      <c r="G150" s="197">
        <v>262.5</v>
      </c>
      <c r="H150" s="197" t="s">
        <v>1067</v>
      </c>
      <c r="I150" s="197" t="s">
        <v>1229</v>
      </c>
      <c r="J150" s="197"/>
      <c r="K150" s="180" t="s">
        <v>1230</v>
      </c>
      <c r="L150" s="180"/>
      <c r="M150" s="180"/>
      <c r="N150" s="180"/>
    </row>
    <row r="151" spans="1:14" ht="30">
      <c r="A151" s="332"/>
      <c r="B151" s="332"/>
      <c r="C151" s="179" t="s">
        <v>63</v>
      </c>
      <c r="D151" s="179" t="s">
        <v>59</v>
      </c>
      <c r="E151" s="179" t="s">
        <v>58</v>
      </c>
      <c r="F151" s="179">
        <v>5</v>
      </c>
      <c r="G151" s="184">
        <v>262</v>
      </c>
      <c r="H151" s="185" t="s">
        <v>1067</v>
      </c>
      <c r="I151" s="179" t="s">
        <v>1101</v>
      </c>
      <c r="J151" s="179" t="s">
        <v>90</v>
      </c>
      <c r="K151" s="1" t="s">
        <v>1231</v>
      </c>
      <c r="L151" s="180"/>
      <c r="M151" s="180"/>
      <c r="N151" s="180"/>
    </row>
    <row r="152" spans="1:14" ht="75">
      <c r="A152" s="332"/>
      <c r="B152" s="332"/>
      <c r="C152" s="14" t="s">
        <v>78</v>
      </c>
      <c r="D152" s="14"/>
      <c r="E152" s="180"/>
      <c r="F152" s="180"/>
      <c r="G152" s="14"/>
      <c r="H152" s="180" t="s">
        <v>1102</v>
      </c>
      <c r="I152" s="180"/>
      <c r="J152" s="180"/>
      <c r="K152" s="180" t="s">
        <v>1232</v>
      </c>
      <c r="L152" s="180"/>
      <c r="M152" s="180"/>
      <c r="N152" s="180"/>
    </row>
    <row r="153" spans="1:14" ht="30">
      <c r="A153" s="332"/>
      <c r="B153" s="332"/>
      <c r="C153" s="14" t="s">
        <v>77</v>
      </c>
      <c r="D153" s="14"/>
      <c r="E153" s="180"/>
      <c r="F153" s="180"/>
      <c r="G153" s="14"/>
      <c r="H153" s="180" t="s">
        <v>1102</v>
      </c>
      <c r="I153" s="180"/>
      <c r="J153" s="180"/>
      <c r="K153" s="180"/>
      <c r="L153" s="180"/>
      <c r="M153" s="180"/>
      <c r="N153" s="180"/>
    </row>
    <row r="154" spans="1:14" s="27" customFormat="1"/>
    <row r="155" spans="1:14" ht="90" customHeight="1">
      <c r="A155" s="331" t="s">
        <v>1096</v>
      </c>
      <c r="B155" s="331" t="s">
        <v>1233</v>
      </c>
      <c r="C155" s="177" t="s">
        <v>61</v>
      </c>
      <c r="D155" s="177" t="s">
        <v>1122</v>
      </c>
      <c r="E155" s="177" t="s">
        <v>53</v>
      </c>
      <c r="F155" s="177">
        <v>5</v>
      </c>
      <c r="G155" s="177">
        <v>259</v>
      </c>
      <c r="H155" s="177">
        <v>0</v>
      </c>
      <c r="I155" s="177" t="s">
        <v>88</v>
      </c>
      <c r="J155" s="177"/>
      <c r="K155" s="180" t="s">
        <v>1092</v>
      </c>
      <c r="L155" s="180"/>
      <c r="M155" s="180"/>
      <c r="N155" s="180"/>
    </row>
    <row r="156" spans="1:14" ht="75">
      <c r="A156" s="332"/>
      <c r="B156" s="332"/>
      <c r="C156" s="178" t="s">
        <v>62</v>
      </c>
      <c r="D156" s="178" t="s">
        <v>1122</v>
      </c>
      <c r="E156" s="178" t="s">
        <v>58</v>
      </c>
      <c r="F156" s="178">
        <v>5</v>
      </c>
      <c r="G156" s="178">
        <v>264</v>
      </c>
      <c r="H156" s="178" t="s">
        <v>1067</v>
      </c>
      <c r="I156" s="178" t="s">
        <v>1093</v>
      </c>
      <c r="J156" s="178"/>
      <c r="K156" s="180" t="s">
        <v>1100</v>
      </c>
      <c r="L156" s="180"/>
      <c r="M156" s="180"/>
      <c r="N156" s="180"/>
    </row>
    <row r="157" spans="1:14" ht="45">
      <c r="A157" s="332"/>
      <c r="B157" s="332"/>
      <c r="C157" s="179" t="s">
        <v>63</v>
      </c>
      <c r="D157" s="179" t="s">
        <v>1122</v>
      </c>
      <c r="E157" s="179" t="s">
        <v>58</v>
      </c>
      <c r="F157" s="179">
        <v>5</v>
      </c>
      <c r="G157" s="184">
        <v>261</v>
      </c>
      <c r="H157" s="185"/>
      <c r="I157" s="179" t="s">
        <v>1103</v>
      </c>
      <c r="J157" s="179" t="s">
        <v>90</v>
      </c>
      <c r="K157" s="1" t="s">
        <v>1104</v>
      </c>
      <c r="L157" s="180"/>
      <c r="M157" s="180"/>
      <c r="N157" s="180"/>
    </row>
    <row r="158" spans="1:14" ht="75">
      <c r="A158" s="332"/>
      <c r="B158" s="332"/>
      <c r="C158" s="14" t="s">
        <v>78</v>
      </c>
      <c r="D158" s="14"/>
      <c r="E158" s="180"/>
      <c r="F158" s="180"/>
      <c r="G158" s="14"/>
      <c r="H158" s="180" t="s">
        <v>1105</v>
      </c>
      <c r="I158" s="180"/>
      <c r="J158" s="180"/>
      <c r="K158" s="180" t="s">
        <v>1106</v>
      </c>
      <c r="L158" s="180"/>
      <c r="M158" s="180"/>
      <c r="N158" s="180"/>
    </row>
    <row r="159" spans="1:14">
      <c r="A159" s="332"/>
      <c r="B159" s="332"/>
      <c r="C159" s="14" t="s">
        <v>77</v>
      </c>
      <c r="D159" s="14"/>
      <c r="E159" s="180"/>
      <c r="F159" s="180"/>
      <c r="G159" s="14"/>
      <c r="H159" s="180" t="s">
        <v>1105</v>
      </c>
      <c r="I159" s="180"/>
      <c r="J159" s="180"/>
      <c r="K159" s="180"/>
      <c r="L159" s="180"/>
      <c r="M159" s="180"/>
      <c r="N159" s="180"/>
    </row>
    <row r="160" spans="1:14" s="27" customFormat="1"/>
    <row r="161" spans="1:14" ht="90" customHeight="1">
      <c r="A161" s="331" t="s">
        <v>1097</v>
      </c>
      <c r="B161" s="331" t="s">
        <v>1099</v>
      </c>
      <c r="C161" s="177" t="s">
        <v>61</v>
      </c>
      <c r="D161" s="177" t="s">
        <v>1122</v>
      </c>
      <c r="E161" s="177" t="s">
        <v>53</v>
      </c>
      <c r="F161" s="177">
        <v>5</v>
      </c>
      <c r="G161" s="177">
        <v>260.5</v>
      </c>
      <c r="H161" s="177">
        <v>0</v>
      </c>
      <c r="I161" s="177" t="s">
        <v>88</v>
      </c>
      <c r="J161" s="177"/>
      <c r="K161" s="180" t="s">
        <v>1092</v>
      </c>
      <c r="L161" s="180"/>
      <c r="M161" s="180"/>
      <c r="N161" s="180"/>
    </row>
    <row r="162" spans="1:14" ht="75">
      <c r="A162" s="332"/>
      <c r="B162" s="332"/>
      <c r="C162" s="178" t="s">
        <v>62</v>
      </c>
      <c r="D162" s="178" t="s">
        <v>1122</v>
      </c>
      <c r="E162" s="178" t="s">
        <v>58</v>
      </c>
      <c r="F162" s="178">
        <v>5</v>
      </c>
      <c r="G162" s="178">
        <v>262.5</v>
      </c>
      <c r="H162" s="178" t="s">
        <v>1067</v>
      </c>
      <c r="I162" s="178" t="s">
        <v>1093</v>
      </c>
      <c r="J162" s="178"/>
      <c r="K162" s="180" t="s">
        <v>1230</v>
      </c>
      <c r="L162" s="180"/>
      <c r="M162" s="180"/>
      <c r="N162" s="180"/>
    </row>
    <row r="163" spans="1:14" ht="75">
      <c r="A163" s="332"/>
      <c r="B163" s="332"/>
      <c r="C163" s="179" t="s">
        <v>63</v>
      </c>
      <c r="D163" s="179" t="s">
        <v>1122</v>
      </c>
      <c r="E163" s="179" t="s">
        <v>58</v>
      </c>
      <c r="F163" s="179">
        <v>5</v>
      </c>
      <c r="G163" s="184">
        <v>262</v>
      </c>
      <c r="H163" s="185" t="s">
        <v>1067</v>
      </c>
      <c r="I163" s="179" t="s">
        <v>1107</v>
      </c>
      <c r="J163" s="179" t="s">
        <v>90</v>
      </c>
      <c r="K163" s="180" t="s">
        <v>1234</v>
      </c>
      <c r="L163" s="180"/>
      <c r="M163" s="180"/>
      <c r="N163" s="180"/>
    </row>
    <row r="164" spans="1:14" ht="45">
      <c r="A164" s="332"/>
      <c r="B164" s="332"/>
      <c r="C164" s="178" t="s">
        <v>62</v>
      </c>
      <c r="D164" s="178" t="s">
        <v>1122</v>
      </c>
      <c r="E164" s="178"/>
      <c r="F164" s="178"/>
      <c r="G164" s="178"/>
      <c r="H164" s="178"/>
      <c r="I164" s="178" t="s">
        <v>1237</v>
      </c>
      <c r="J164" s="179" t="s">
        <v>90</v>
      </c>
      <c r="K164" s="180" t="s">
        <v>1238</v>
      </c>
      <c r="L164" s="180"/>
      <c r="M164" s="180"/>
      <c r="N164" s="180"/>
    </row>
    <row r="165" spans="1:14" ht="75">
      <c r="A165" s="332"/>
      <c r="B165" s="332"/>
      <c r="C165" s="14" t="s">
        <v>78</v>
      </c>
      <c r="D165" s="14"/>
      <c r="E165" s="180"/>
      <c r="F165" s="180"/>
      <c r="G165" s="14"/>
      <c r="H165" s="14" t="s">
        <v>1236</v>
      </c>
      <c r="I165" s="180"/>
      <c r="J165" s="180"/>
      <c r="K165" s="180" t="s">
        <v>1235</v>
      </c>
      <c r="L165" s="180"/>
      <c r="M165" s="180"/>
      <c r="N165" s="180"/>
    </row>
    <row r="166" spans="1:14" ht="30">
      <c r="A166" s="332"/>
      <c r="B166" s="332"/>
      <c r="C166" s="14" t="s">
        <v>77</v>
      </c>
      <c r="D166" s="14"/>
      <c r="E166" s="180"/>
      <c r="F166" s="180"/>
      <c r="G166" s="14"/>
      <c r="H166" s="14" t="s">
        <v>1236</v>
      </c>
      <c r="I166" s="180"/>
      <c r="J166" s="180"/>
      <c r="K166" s="180"/>
      <c r="L166" s="180"/>
      <c r="M166" s="180"/>
      <c r="N166" s="180"/>
    </row>
    <row r="167" spans="1:14" s="27" customFormat="1"/>
    <row r="168" spans="1:14" ht="180">
      <c r="A168" s="331" t="s">
        <v>1114</v>
      </c>
      <c r="B168" s="331" t="s">
        <v>1115</v>
      </c>
      <c r="C168" s="177" t="s">
        <v>61</v>
      </c>
      <c r="D168" s="177" t="s">
        <v>1122</v>
      </c>
      <c r="E168" s="177" t="s">
        <v>1108</v>
      </c>
      <c r="F168" s="177" t="s">
        <v>1109</v>
      </c>
      <c r="G168" s="177" t="s">
        <v>1123</v>
      </c>
      <c r="H168" s="177" t="s">
        <v>1111</v>
      </c>
      <c r="I168" s="177" t="s">
        <v>88</v>
      </c>
      <c r="J168" s="177"/>
      <c r="K168" s="180" t="s">
        <v>1126</v>
      </c>
      <c r="L168" s="180"/>
      <c r="M168" s="180"/>
      <c r="N168" s="180"/>
    </row>
    <row r="169" spans="1:14" ht="75">
      <c r="A169" s="332"/>
      <c r="B169" s="332"/>
      <c r="C169" s="178" t="s">
        <v>62</v>
      </c>
      <c r="D169" s="178" t="s">
        <v>1122</v>
      </c>
      <c r="E169" s="178" t="s">
        <v>58</v>
      </c>
      <c r="F169" s="178">
        <v>5</v>
      </c>
      <c r="G169" s="178">
        <v>260</v>
      </c>
      <c r="H169" s="178" t="s">
        <v>1111</v>
      </c>
      <c r="I169" s="178" t="s">
        <v>1124</v>
      </c>
      <c r="J169" s="178"/>
      <c r="K169" s="180" t="s">
        <v>1127</v>
      </c>
      <c r="L169" s="180"/>
      <c r="M169" s="180"/>
      <c r="N169" s="180"/>
    </row>
    <row r="170" spans="1:14" ht="75">
      <c r="A170" s="332"/>
      <c r="B170" s="332"/>
      <c r="C170" s="179" t="s">
        <v>63</v>
      </c>
      <c r="D170" s="179" t="s">
        <v>1122</v>
      </c>
      <c r="E170" s="179" t="s">
        <v>58</v>
      </c>
      <c r="F170" s="179">
        <v>5</v>
      </c>
      <c r="G170" s="184">
        <v>259</v>
      </c>
      <c r="H170" s="185" t="s">
        <v>1111</v>
      </c>
      <c r="I170" s="179" t="s">
        <v>1125</v>
      </c>
      <c r="J170" s="179" t="s">
        <v>90</v>
      </c>
      <c r="K170" s="180" t="s">
        <v>1129</v>
      </c>
      <c r="L170" s="180"/>
      <c r="M170" s="180"/>
      <c r="N170" s="180"/>
    </row>
    <row r="171" spans="1:14" ht="45">
      <c r="A171" s="332"/>
      <c r="B171" s="332"/>
      <c r="C171" s="179" t="s">
        <v>63</v>
      </c>
      <c r="D171" s="179" t="s">
        <v>1122</v>
      </c>
      <c r="E171" s="179" t="s">
        <v>58</v>
      </c>
      <c r="F171" s="179">
        <v>5</v>
      </c>
      <c r="G171" s="184">
        <v>258</v>
      </c>
      <c r="H171" s="185"/>
      <c r="I171" s="179" t="s">
        <v>1128</v>
      </c>
      <c r="J171" s="179" t="s">
        <v>90</v>
      </c>
      <c r="K171" s="180"/>
      <c r="L171" s="180"/>
      <c r="M171" s="180"/>
      <c r="N171" s="180"/>
    </row>
    <row r="172" spans="1:14" ht="75">
      <c r="A172" s="332"/>
      <c r="B172" s="332"/>
      <c r="C172" s="14" t="s">
        <v>78</v>
      </c>
      <c r="D172" s="14"/>
      <c r="E172" s="180"/>
      <c r="F172" s="180"/>
      <c r="G172" s="14"/>
      <c r="H172" s="14" t="s">
        <v>1131</v>
      </c>
      <c r="I172" s="180"/>
      <c r="J172" s="180"/>
      <c r="K172" s="180" t="s">
        <v>1130</v>
      </c>
      <c r="L172" s="180"/>
      <c r="M172" s="180"/>
      <c r="N172" s="180"/>
    </row>
    <row r="173" spans="1:14" ht="30">
      <c r="A173" s="332"/>
      <c r="B173" s="332"/>
      <c r="C173" s="14" t="s">
        <v>77</v>
      </c>
      <c r="D173" s="14"/>
      <c r="E173" s="180"/>
      <c r="F173" s="180"/>
      <c r="G173" s="14"/>
      <c r="H173" s="14" t="s">
        <v>1131</v>
      </c>
      <c r="I173" s="180"/>
      <c r="J173" s="180"/>
      <c r="K173" s="180"/>
      <c r="L173" s="180"/>
      <c r="M173" s="180"/>
      <c r="N173" s="180"/>
    </row>
    <row r="174" spans="1:14" s="27" customFormat="1"/>
    <row r="175" spans="1:14" ht="180">
      <c r="A175" s="309" t="s">
        <v>1121</v>
      </c>
      <c r="B175" s="309" t="s">
        <v>1116</v>
      </c>
      <c r="C175" s="177" t="s">
        <v>61</v>
      </c>
      <c r="D175" s="177" t="s">
        <v>1122</v>
      </c>
      <c r="E175" s="177" t="s">
        <v>1108</v>
      </c>
      <c r="F175" s="177" t="s">
        <v>1109</v>
      </c>
      <c r="G175" s="177" t="s">
        <v>1123</v>
      </c>
      <c r="H175" s="177" t="s">
        <v>1111</v>
      </c>
      <c r="I175" s="177" t="s">
        <v>88</v>
      </c>
      <c r="J175" s="177"/>
      <c r="K175" s="180" t="s">
        <v>1132</v>
      </c>
      <c r="L175" s="180"/>
      <c r="M175" s="180"/>
      <c r="N175" s="180"/>
    </row>
    <row r="176" spans="1:14" ht="75">
      <c r="A176" s="310"/>
      <c r="B176" s="310"/>
      <c r="C176" s="178" t="s">
        <v>62</v>
      </c>
      <c r="D176" s="178" t="s">
        <v>1122</v>
      </c>
      <c r="E176" s="178" t="s">
        <v>58</v>
      </c>
      <c r="F176" s="178">
        <v>5</v>
      </c>
      <c r="G176" s="178">
        <v>258</v>
      </c>
      <c r="H176" s="73" t="s">
        <v>1131</v>
      </c>
      <c r="I176" s="178" t="s">
        <v>1112</v>
      </c>
      <c r="J176" s="178"/>
      <c r="K176" s="180" t="s">
        <v>1130</v>
      </c>
      <c r="L176" s="180"/>
      <c r="M176" s="180"/>
      <c r="N176" s="180"/>
    </row>
    <row r="177" spans="1:14" ht="75">
      <c r="A177" s="310"/>
      <c r="B177" s="310"/>
      <c r="C177" s="179" t="s">
        <v>63</v>
      </c>
      <c r="D177" s="179" t="s">
        <v>1122</v>
      </c>
      <c r="E177" s="179" t="s">
        <v>58</v>
      </c>
      <c r="F177" s="179">
        <v>5</v>
      </c>
      <c r="G177" s="184">
        <v>260</v>
      </c>
      <c r="H177" s="185" t="s">
        <v>1131</v>
      </c>
      <c r="I177" s="179" t="s">
        <v>1134</v>
      </c>
      <c r="J177" s="179" t="s">
        <v>90</v>
      </c>
      <c r="K177" s="180" t="s">
        <v>1133</v>
      </c>
      <c r="L177" s="180"/>
      <c r="M177" s="180"/>
      <c r="N177" s="180"/>
    </row>
    <row r="178" spans="1:14" ht="30">
      <c r="A178" s="310"/>
      <c r="B178" s="310"/>
      <c r="C178" s="177" t="s">
        <v>61</v>
      </c>
      <c r="D178" s="177"/>
      <c r="E178" s="177"/>
      <c r="F178" s="177"/>
      <c r="G178" s="177"/>
      <c r="H178" s="177"/>
      <c r="I178" s="177" t="s">
        <v>1117</v>
      </c>
      <c r="J178" s="177" t="s">
        <v>90</v>
      </c>
      <c r="K178" s="180" t="s">
        <v>1118</v>
      </c>
      <c r="L178" s="180"/>
      <c r="M178" s="180"/>
      <c r="N178" s="180"/>
    </row>
    <row r="179" spans="1:14" ht="75">
      <c r="A179" s="310"/>
      <c r="B179" s="310"/>
      <c r="C179" s="14" t="s">
        <v>78</v>
      </c>
      <c r="D179" s="14"/>
      <c r="E179" s="180"/>
      <c r="F179" s="180"/>
      <c r="G179" s="14"/>
      <c r="H179" s="180" t="s">
        <v>1131</v>
      </c>
      <c r="I179" s="180"/>
      <c r="J179" s="180"/>
      <c r="K179" s="180" t="s">
        <v>1135</v>
      </c>
      <c r="L179" s="180"/>
      <c r="M179" s="180"/>
      <c r="N179" s="180"/>
    </row>
    <row r="180" spans="1:14" ht="30">
      <c r="A180" s="310"/>
      <c r="B180" s="310"/>
      <c r="C180" s="14" t="s">
        <v>77</v>
      </c>
      <c r="D180" s="14"/>
      <c r="E180" s="180"/>
      <c r="F180" s="180"/>
      <c r="G180" s="14"/>
      <c r="H180" s="180" t="s">
        <v>1131</v>
      </c>
      <c r="I180" s="180"/>
      <c r="J180" s="180"/>
      <c r="K180" s="180"/>
      <c r="L180" s="180"/>
      <c r="M180" s="180"/>
      <c r="N180" s="180"/>
    </row>
    <row r="181" spans="1:14" ht="30">
      <c r="A181" s="310"/>
      <c r="B181" s="310"/>
      <c r="C181" s="178" t="s">
        <v>62</v>
      </c>
      <c r="D181" s="178"/>
      <c r="E181" s="178" t="s">
        <v>58</v>
      </c>
      <c r="F181" s="178">
        <v>5</v>
      </c>
      <c r="G181" s="178">
        <v>259</v>
      </c>
      <c r="H181" s="178" t="s">
        <v>1131</v>
      </c>
      <c r="I181" s="178" t="s">
        <v>1120</v>
      </c>
      <c r="J181" s="178"/>
      <c r="K181" s="180"/>
      <c r="L181" s="180"/>
      <c r="M181" s="180"/>
      <c r="N181" s="180"/>
    </row>
    <row r="182" spans="1:14" ht="75">
      <c r="A182" s="310"/>
      <c r="B182" s="310"/>
      <c r="C182" s="14" t="s">
        <v>78</v>
      </c>
      <c r="D182" s="14"/>
      <c r="E182" s="180"/>
      <c r="F182" s="180"/>
      <c r="G182" s="14"/>
      <c r="H182" s="180" t="s">
        <v>1131</v>
      </c>
      <c r="I182" s="180"/>
      <c r="J182" s="180"/>
      <c r="K182" s="180" t="s">
        <v>1136</v>
      </c>
      <c r="L182" s="180"/>
      <c r="M182" s="180"/>
      <c r="N182" s="180"/>
    </row>
    <row r="183" spans="1:14" ht="30">
      <c r="A183" s="311"/>
      <c r="B183" s="311"/>
      <c r="C183" s="14" t="s">
        <v>77</v>
      </c>
      <c r="D183" s="14"/>
      <c r="E183" s="180"/>
      <c r="F183" s="180"/>
      <c r="G183" s="14"/>
      <c r="H183" s="180" t="s">
        <v>1131</v>
      </c>
      <c r="I183" s="180"/>
      <c r="J183" s="180"/>
      <c r="K183" s="180"/>
      <c r="L183" s="180"/>
      <c r="M183" s="180"/>
      <c r="N183" s="180"/>
    </row>
    <row r="184" spans="1:14" s="27" customFormat="1"/>
    <row r="185" spans="1:14" ht="180">
      <c r="A185" s="309" t="s">
        <v>1247</v>
      </c>
      <c r="B185" s="309" t="s">
        <v>1256</v>
      </c>
      <c r="C185" s="197" t="s">
        <v>61</v>
      </c>
      <c r="D185" s="197" t="s">
        <v>1122</v>
      </c>
      <c r="E185" s="197" t="s">
        <v>1108</v>
      </c>
      <c r="F185" s="197" t="s">
        <v>1109</v>
      </c>
      <c r="G185" s="197" t="s">
        <v>1123</v>
      </c>
      <c r="H185" s="197" t="s">
        <v>1111</v>
      </c>
      <c r="I185" s="197" t="s">
        <v>88</v>
      </c>
      <c r="J185" s="197"/>
      <c r="K185" s="200" t="s">
        <v>1132</v>
      </c>
      <c r="L185" s="200"/>
      <c r="M185" s="200"/>
      <c r="N185" s="200"/>
    </row>
    <row r="186" spans="1:14">
      <c r="A186" s="310"/>
      <c r="B186" s="310"/>
      <c r="C186" s="198"/>
      <c r="D186" s="198"/>
      <c r="E186" s="198"/>
      <c r="F186" s="198"/>
      <c r="G186" s="198"/>
      <c r="H186" s="73"/>
      <c r="I186" s="198"/>
      <c r="J186" s="198"/>
      <c r="K186" s="200"/>
      <c r="L186" s="200"/>
      <c r="M186" s="200"/>
      <c r="N186" s="200"/>
    </row>
    <row r="187" spans="1:14" ht="75">
      <c r="A187" s="310"/>
      <c r="B187" s="310"/>
      <c r="C187" s="199" t="s">
        <v>63</v>
      </c>
      <c r="D187" s="199" t="s">
        <v>1122</v>
      </c>
      <c r="E187" s="199" t="s">
        <v>58</v>
      </c>
      <c r="F187" s="199">
        <v>5</v>
      </c>
      <c r="G187" s="184">
        <v>260</v>
      </c>
      <c r="H187" s="185" t="s">
        <v>1111</v>
      </c>
      <c r="I187" s="199" t="s">
        <v>1134</v>
      </c>
      <c r="J187" s="199" t="s">
        <v>90</v>
      </c>
      <c r="K187" s="200" t="s">
        <v>1248</v>
      </c>
      <c r="L187" s="200"/>
      <c r="M187" s="200"/>
      <c r="N187" s="200"/>
    </row>
    <row r="188" spans="1:14" ht="30">
      <c r="A188" s="310"/>
      <c r="B188" s="310"/>
      <c r="C188" s="197" t="s">
        <v>61</v>
      </c>
      <c r="D188" s="197"/>
      <c r="E188" s="197"/>
      <c r="F188" s="197"/>
      <c r="G188" s="197"/>
      <c r="H188" s="197"/>
      <c r="I188" s="197" t="s">
        <v>1249</v>
      </c>
      <c r="J188" s="197" t="s">
        <v>90</v>
      </c>
      <c r="K188" s="200" t="s">
        <v>1118</v>
      </c>
      <c r="L188" s="200"/>
      <c r="M188" s="200"/>
      <c r="N188" s="200"/>
    </row>
    <row r="189" spans="1:14" ht="45">
      <c r="A189" s="310"/>
      <c r="B189" s="310"/>
      <c r="C189" s="197" t="s">
        <v>61</v>
      </c>
      <c r="D189" s="197" t="s">
        <v>1122</v>
      </c>
      <c r="E189" s="197" t="s">
        <v>1250</v>
      </c>
      <c r="F189" s="197" t="s">
        <v>1251</v>
      </c>
      <c r="G189" s="197" t="s">
        <v>1252</v>
      </c>
      <c r="H189" s="197"/>
      <c r="I189" s="197"/>
      <c r="J189" s="197"/>
      <c r="K189" s="200" t="s">
        <v>1253</v>
      </c>
      <c r="L189" s="200"/>
      <c r="M189" s="200"/>
      <c r="N189" s="200"/>
    </row>
    <row r="190" spans="1:14">
      <c r="A190" s="310"/>
      <c r="B190" s="310"/>
      <c r="C190" s="198" t="s">
        <v>62</v>
      </c>
      <c r="D190" s="198" t="s">
        <v>59</v>
      </c>
      <c r="E190" s="198" t="s">
        <v>53</v>
      </c>
      <c r="F190" s="198">
        <v>5</v>
      </c>
      <c r="G190" s="198">
        <v>255</v>
      </c>
      <c r="H190" s="73" t="s">
        <v>1254</v>
      </c>
      <c r="I190" s="198"/>
      <c r="J190" s="198"/>
      <c r="K190" s="200"/>
      <c r="L190" s="200"/>
      <c r="M190" s="200"/>
      <c r="N190" s="200"/>
    </row>
    <row r="191" spans="1:14" ht="75">
      <c r="A191" s="310"/>
      <c r="B191" s="310"/>
      <c r="C191" s="14" t="s">
        <v>78</v>
      </c>
      <c r="D191" s="14"/>
      <c r="E191" s="200"/>
      <c r="F191" s="200"/>
      <c r="G191" s="14"/>
      <c r="H191" s="200" t="s">
        <v>1254</v>
      </c>
      <c r="I191" s="200"/>
      <c r="J191" s="200"/>
      <c r="K191" s="200" t="s">
        <v>1255</v>
      </c>
      <c r="L191" s="200"/>
      <c r="M191" s="200"/>
      <c r="N191" s="200"/>
    </row>
    <row r="192" spans="1:14">
      <c r="A192" s="310"/>
      <c r="B192" s="310"/>
      <c r="C192" s="14" t="s">
        <v>77</v>
      </c>
      <c r="D192" s="14"/>
      <c r="E192" s="200"/>
      <c r="F192" s="200"/>
      <c r="G192" s="14"/>
      <c r="H192" s="200" t="s">
        <v>1254</v>
      </c>
      <c r="I192" s="200"/>
      <c r="J192" s="200"/>
      <c r="K192" s="200"/>
      <c r="L192" s="200"/>
      <c r="M192" s="200"/>
      <c r="N192" s="200"/>
    </row>
    <row r="193" spans="6:8" s="27" customFormat="1"/>
    <row r="205" spans="6:8">
      <c r="F205" s="1">
        <v>260.5</v>
      </c>
      <c r="G205" s="1">
        <v>261.5</v>
      </c>
      <c r="H205" s="1">
        <f>F205+G205</f>
        <v>522</v>
      </c>
    </row>
    <row r="206" spans="6:8">
      <c r="G206" s="1">
        <f>H205/2</f>
        <v>261</v>
      </c>
    </row>
  </sheetData>
  <mergeCells count="42">
    <mergeCell ref="A185:A192"/>
    <mergeCell ref="B185:B192"/>
    <mergeCell ref="A161:A166"/>
    <mergeCell ref="B161:B166"/>
    <mergeCell ref="A168:A173"/>
    <mergeCell ref="B168:B173"/>
    <mergeCell ref="A175:A183"/>
    <mergeCell ref="B175:B183"/>
    <mergeCell ref="A149:A153"/>
    <mergeCell ref="B149:B153"/>
    <mergeCell ref="A155:A159"/>
    <mergeCell ref="B155:B159"/>
    <mergeCell ref="A103:A114"/>
    <mergeCell ref="B103:B114"/>
    <mergeCell ref="A116:A127"/>
    <mergeCell ref="B116:B127"/>
    <mergeCell ref="A129:A138"/>
    <mergeCell ref="B129:B138"/>
    <mergeCell ref="A26:A35"/>
    <mergeCell ref="B26:B35"/>
    <mergeCell ref="A37:A43"/>
    <mergeCell ref="B37:B43"/>
    <mergeCell ref="A45:A51"/>
    <mergeCell ref="B45:B51"/>
    <mergeCell ref="A2:A7"/>
    <mergeCell ref="B2:B7"/>
    <mergeCell ref="A9:A14"/>
    <mergeCell ref="B9:B14"/>
    <mergeCell ref="A16:A24"/>
    <mergeCell ref="B16:B24"/>
    <mergeCell ref="A90:A101"/>
    <mergeCell ref="B90:B101"/>
    <mergeCell ref="A53:A57"/>
    <mergeCell ref="B53:B57"/>
    <mergeCell ref="A59:A63"/>
    <mergeCell ref="B59:B63"/>
    <mergeCell ref="A77:A88"/>
    <mergeCell ref="B77:B88"/>
    <mergeCell ref="A65:A69"/>
    <mergeCell ref="B65:B69"/>
    <mergeCell ref="A71:A75"/>
    <mergeCell ref="B71:B7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9"/>
  <sheetViews>
    <sheetView workbookViewId="0">
      <pane xSplit="2" ySplit="1" topLeftCell="C170" activePane="bottomRight" state="frozen"/>
      <selection activeCell="A294" sqref="A294"/>
      <selection pane="topRight" activeCell="A294" sqref="A294"/>
      <selection pane="bottomLeft" activeCell="A294" sqref="A294"/>
      <selection pane="bottomRight" activeCell="A294" sqref="A294"/>
    </sheetView>
  </sheetViews>
  <sheetFormatPr defaultColWidth="9.140625" defaultRowHeight="15"/>
  <cols>
    <col min="1" max="1" width="7.7109375" style="1" customWidth="1"/>
    <col min="2" max="2" width="18.28515625" style="1" customWidth="1"/>
    <col min="3" max="3" width="14.85546875" style="1" bestFit="1" customWidth="1"/>
    <col min="4" max="4" width="13.85546875" style="1" bestFit="1" customWidth="1"/>
    <col min="5" max="5" width="13.7109375" style="1" customWidth="1"/>
    <col min="6" max="6" width="11" style="1" bestFit="1" customWidth="1"/>
    <col min="7" max="7" width="7.7109375" style="1" bestFit="1" customWidth="1"/>
    <col min="8" max="8" width="10.85546875" style="1" customWidth="1"/>
    <col min="9" max="9" width="26.85546875" style="1" customWidth="1"/>
    <col min="10" max="10" width="10.5703125" style="1" customWidth="1"/>
    <col min="11" max="11" width="61.42578125" style="1" customWidth="1"/>
    <col min="12" max="12" width="16.42578125" style="1" customWidth="1"/>
    <col min="13" max="13" width="19.85546875" style="1" customWidth="1"/>
    <col min="14" max="14" width="13.5703125" style="1" customWidth="1"/>
    <col min="15" max="16384" width="9.140625" style="1"/>
  </cols>
  <sheetData>
    <row r="1" spans="1:14" s="13" customFormat="1" ht="30">
      <c r="A1" s="12" t="s">
        <v>27</v>
      </c>
      <c r="B1" s="12" t="s">
        <v>16</v>
      </c>
      <c r="C1" s="12"/>
      <c r="D1" s="12" t="s">
        <v>56</v>
      </c>
      <c r="E1" s="12" t="s">
        <v>79</v>
      </c>
      <c r="F1" s="12" t="s">
        <v>57</v>
      </c>
      <c r="G1" s="12" t="s">
        <v>54</v>
      </c>
      <c r="H1" s="12" t="s">
        <v>60</v>
      </c>
      <c r="I1" s="12" t="s">
        <v>66</v>
      </c>
      <c r="J1" s="12" t="s">
        <v>74</v>
      </c>
      <c r="K1" s="12" t="s">
        <v>67</v>
      </c>
      <c r="L1" s="12" t="s">
        <v>64</v>
      </c>
      <c r="M1" s="12" t="s">
        <v>65</v>
      </c>
      <c r="N1" s="12" t="s">
        <v>23</v>
      </c>
    </row>
    <row r="2" spans="1:14" ht="30">
      <c r="A2" s="360" t="s">
        <v>566</v>
      </c>
      <c r="B2" s="363" t="s">
        <v>92</v>
      </c>
      <c r="C2" s="90" t="s">
        <v>61</v>
      </c>
      <c r="D2" s="90" t="s">
        <v>96</v>
      </c>
      <c r="E2" s="90" t="s">
        <v>58</v>
      </c>
      <c r="F2" s="90">
        <v>1000000</v>
      </c>
      <c r="G2" s="90">
        <v>25.5</v>
      </c>
      <c r="H2" s="90">
        <v>0</v>
      </c>
      <c r="I2" s="90" t="s">
        <v>88</v>
      </c>
      <c r="J2" s="90"/>
      <c r="K2" s="90"/>
      <c r="L2" s="90"/>
      <c r="M2" s="90"/>
      <c r="N2" s="90"/>
    </row>
    <row r="3" spans="1:14">
      <c r="A3" s="361"/>
      <c r="B3" s="364"/>
      <c r="C3" s="90" t="s">
        <v>62</v>
      </c>
      <c r="D3" s="90"/>
      <c r="E3" s="90"/>
      <c r="F3" s="90"/>
      <c r="G3" s="90"/>
      <c r="H3" s="90"/>
      <c r="I3" s="90"/>
      <c r="J3" s="90"/>
      <c r="K3" s="90" t="s">
        <v>89</v>
      </c>
      <c r="L3" s="90"/>
      <c r="M3" s="90"/>
      <c r="N3" s="90"/>
    </row>
    <row r="4" spans="1:14" ht="30">
      <c r="A4" s="361"/>
      <c r="B4" s="364"/>
      <c r="C4" s="87" t="s">
        <v>68</v>
      </c>
      <c r="D4" s="87" t="s">
        <v>69</v>
      </c>
      <c r="E4" s="87"/>
      <c r="F4" s="87"/>
      <c r="G4" s="16"/>
      <c r="H4" s="87"/>
      <c r="I4" s="87" t="s">
        <v>72</v>
      </c>
      <c r="J4" s="87" t="s">
        <v>90</v>
      </c>
      <c r="K4" s="87" t="s">
        <v>91</v>
      </c>
      <c r="L4" s="90"/>
      <c r="M4" s="90"/>
      <c r="N4" s="90"/>
    </row>
    <row r="5" spans="1:14" ht="45">
      <c r="A5" s="361"/>
      <c r="B5" s="364"/>
      <c r="C5" s="87" t="s">
        <v>71</v>
      </c>
      <c r="D5" s="87"/>
      <c r="E5" s="87"/>
      <c r="F5" s="87"/>
      <c r="G5" s="16"/>
      <c r="H5" s="87"/>
      <c r="I5" s="87" t="s">
        <v>137</v>
      </c>
      <c r="J5" s="87" t="s">
        <v>90</v>
      </c>
      <c r="K5" s="87"/>
      <c r="L5" s="90"/>
      <c r="M5" s="90"/>
      <c r="N5" s="90"/>
    </row>
    <row r="6" spans="1:14" ht="60">
      <c r="A6" s="361"/>
      <c r="B6" s="364"/>
      <c r="C6" s="14" t="s">
        <v>78</v>
      </c>
      <c r="D6" s="90"/>
      <c r="E6" s="90"/>
      <c r="F6" s="90"/>
      <c r="G6" s="14"/>
      <c r="H6" s="90"/>
      <c r="I6" s="90"/>
      <c r="J6" s="90"/>
      <c r="K6" s="90" t="s">
        <v>141</v>
      </c>
      <c r="L6" s="90"/>
      <c r="M6" s="90"/>
      <c r="N6" s="90"/>
    </row>
    <row r="7" spans="1:14" ht="45">
      <c r="A7" s="362"/>
      <c r="B7" s="365"/>
      <c r="C7" s="14" t="s">
        <v>77</v>
      </c>
      <c r="D7" s="90"/>
      <c r="E7" s="90"/>
      <c r="F7" s="90"/>
      <c r="G7" s="14"/>
      <c r="H7" s="90"/>
      <c r="I7" s="90"/>
      <c r="J7" s="90"/>
      <c r="K7" s="90" t="s">
        <v>142</v>
      </c>
      <c r="L7" s="90"/>
      <c r="M7" s="14" t="s">
        <v>37</v>
      </c>
      <c r="N7" s="90" t="s">
        <v>24</v>
      </c>
    </row>
    <row r="8" spans="1:14" s="24" customFormat="1">
      <c r="A8" s="21"/>
      <c r="B8" s="25"/>
      <c r="C8" s="22"/>
      <c r="D8" s="23"/>
      <c r="E8" s="23"/>
      <c r="F8" s="23"/>
      <c r="G8" s="22"/>
      <c r="H8" s="23"/>
      <c r="I8" s="23"/>
      <c r="J8" s="23"/>
      <c r="K8" s="23"/>
      <c r="L8" s="23"/>
      <c r="M8" s="22"/>
      <c r="N8" s="23"/>
    </row>
    <row r="9" spans="1:14" ht="30">
      <c r="A9" s="366" t="s">
        <v>567</v>
      </c>
      <c r="B9" s="363" t="s">
        <v>95</v>
      </c>
      <c r="C9" s="90" t="s">
        <v>61</v>
      </c>
      <c r="D9" s="90" t="s">
        <v>96</v>
      </c>
      <c r="E9" s="90" t="s">
        <v>58</v>
      </c>
      <c r="F9" s="90">
        <v>1000000</v>
      </c>
      <c r="G9" s="90">
        <v>25.5</v>
      </c>
      <c r="H9" s="90">
        <v>0</v>
      </c>
      <c r="I9" s="90" t="s">
        <v>88</v>
      </c>
      <c r="J9" s="90"/>
      <c r="K9" s="90"/>
      <c r="L9" s="90"/>
      <c r="M9" s="90"/>
      <c r="N9" s="90"/>
    </row>
    <row r="10" spans="1:14">
      <c r="A10" s="367"/>
      <c r="B10" s="364"/>
      <c r="C10" s="90" t="s">
        <v>62</v>
      </c>
      <c r="D10" s="90"/>
      <c r="E10" s="90"/>
      <c r="F10" s="90"/>
      <c r="G10" s="90"/>
      <c r="H10" s="90"/>
      <c r="I10" s="90"/>
      <c r="J10" s="90"/>
      <c r="K10" s="90" t="s">
        <v>89</v>
      </c>
      <c r="L10" s="90"/>
      <c r="M10" s="90"/>
      <c r="N10" s="90"/>
    </row>
    <row r="11" spans="1:14" ht="30">
      <c r="A11" s="367"/>
      <c r="B11" s="364"/>
      <c r="C11" s="87" t="s">
        <v>68</v>
      </c>
      <c r="D11" s="87" t="s">
        <v>69</v>
      </c>
      <c r="E11" s="87"/>
      <c r="F11" s="87"/>
      <c r="G11" s="16"/>
      <c r="H11" s="87"/>
      <c r="I11" s="87" t="s">
        <v>72</v>
      </c>
      <c r="J11" s="87" t="s">
        <v>90</v>
      </c>
      <c r="K11" s="87" t="s">
        <v>91</v>
      </c>
      <c r="L11" s="90"/>
      <c r="M11" s="90"/>
      <c r="N11" s="90"/>
    </row>
    <row r="12" spans="1:14" ht="30">
      <c r="A12" s="367"/>
      <c r="B12" s="364"/>
      <c r="C12" s="87" t="s">
        <v>71</v>
      </c>
      <c r="D12" s="87"/>
      <c r="E12" s="87"/>
      <c r="F12" s="87"/>
      <c r="G12" s="16"/>
      <c r="H12" s="87"/>
      <c r="I12" s="87" t="s">
        <v>93</v>
      </c>
      <c r="J12" s="87" t="s">
        <v>90</v>
      </c>
      <c r="K12" s="87"/>
      <c r="L12" s="90"/>
      <c r="M12" s="90"/>
      <c r="N12" s="90"/>
    </row>
    <row r="13" spans="1:14" ht="120">
      <c r="A13" s="367"/>
      <c r="B13" s="364"/>
      <c r="C13" s="14" t="s">
        <v>78</v>
      </c>
      <c r="D13" s="90"/>
      <c r="E13" s="90"/>
      <c r="F13" s="90"/>
      <c r="G13" s="14"/>
      <c r="H13" s="90"/>
      <c r="I13" s="90"/>
      <c r="J13" s="90"/>
      <c r="K13" s="90" t="s">
        <v>94</v>
      </c>
      <c r="L13" s="90"/>
      <c r="M13" s="90"/>
      <c r="N13" s="90"/>
    </row>
    <row r="14" spans="1:14" ht="120">
      <c r="A14" s="368"/>
      <c r="B14" s="365"/>
      <c r="C14" s="14" t="s">
        <v>77</v>
      </c>
      <c r="D14" s="90"/>
      <c r="E14" s="90"/>
      <c r="F14" s="90"/>
      <c r="G14" s="14"/>
      <c r="H14" s="90"/>
      <c r="I14" s="90"/>
      <c r="J14" s="90"/>
      <c r="K14" s="90" t="s">
        <v>94</v>
      </c>
      <c r="L14" s="90"/>
      <c r="M14" s="14" t="s">
        <v>37</v>
      </c>
      <c r="N14" s="90" t="s">
        <v>27</v>
      </c>
    </row>
    <row r="15" spans="1:14" s="24" customFormat="1">
      <c r="A15" s="22"/>
      <c r="B15" s="22"/>
      <c r="C15" s="23"/>
      <c r="D15" s="22"/>
      <c r="E15" s="22"/>
      <c r="F15" s="22"/>
      <c r="G15" s="22"/>
      <c r="H15" s="22"/>
      <c r="I15" s="23"/>
      <c r="J15" s="23"/>
      <c r="K15" s="23"/>
      <c r="L15" s="22"/>
      <c r="M15" s="22"/>
    </row>
    <row r="16" spans="1:14" ht="30">
      <c r="A16" s="366" t="s">
        <v>568</v>
      </c>
      <c r="B16" s="360" t="s">
        <v>103</v>
      </c>
      <c r="C16" s="90" t="s">
        <v>61</v>
      </c>
      <c r="D16" s="90" t="s">
        <v>96</v>
      </c>
      <c r="E16" s="90" t="s">
        <v>58</v>
      </c>
      <c r="F16" s="90" t="s">
        <v>85</v>
      </c>
      <c r="G16" s="90">
        <v>25.5</v>
      </c>
      <c r="H16" s="90">
        <v>0</v>
      </c>
      <c r="I16" s="90" t="s">
        <v>88</v>
      </c>
      <c r="J16" s="90"/>
      <c r="K16" s="90"/>
      <c r="L16" s="90"/>
      <c r="M16" s="90"/>
      <c r="N16" s="90"/>
    </row>
    <row r="17" spans="1:14">
      <c r="A17" s="367"/>
      <c r="B17" s="361"/>
      <c r="C17" s="90" t="s">
        <v>62</v>
      </c>
      <c r="D17" s="90"/>
      <c r="E17" s="90"/>
      <c r="F17" s="90"/>
      <c r="G17" s="90"/>
      <c r="H17" s="90"/>
      <c r="I17" s="90"/>
      <c r="J17" s="90"/>
      <c r="K17" s="90" t="s">
        <v>89</v>
      </c>
      <c r="L17" s="90"/>
      <c r="M17" s="90"/>
      <c r="N17" s="90"/>
    </row>
    <row r="18" spans="1:14" ht="30">
      <c r="A18" s="367"/>
      <c r="B18" s="361"/>
      <c r="C18" s="87" t="s">
        <v>68</v>
      </c>
      <c r="D18" s="87" t="s">
        <v>69</v>
      </c>
      <c r="E18" s="87"/>
      <c r="F18" s="87"/>
      <c r="G18" s="16"/>
      <c r="H18" s="87"/>
      <c r="I18" s="87" t="s">
        <v>72</v>
      </c>
      <c r="J18" s="87" t="s">
        <v>90</v>
      </c>
      <c r="K18" s="87" t="s">
        <v>91</v>
      </c>
      <c r="L18" s="90"/>
      <c r="M18" s="90"/>
      <c r="N18" s="90"/>
    </row>
    <row r="19" spans="1:14" ht="60">
      <c r="A19" s="367"/>
      <c r="B19" s="361"/>
      <c r="C19" s="87" t="s">
        <v>71</v>
      </c>
      <c r="D19" s="90" t="s">
        <v>96</v>
      </c>
      <c r="E19" s="90" t="s">
        <v>58</v>
      </c>
      <c r="F19" s="90" t="s">
        <v>97</v>
      </c>
      <c r="G19" s="90">
        <v>25.5</v>
      </c>
      <c r="H19" s="90">
        <v>0</v>
      </c>
      <c r="I19" s="90" t="s">
        <v>104</v>
      </c>
      <c r="J19" s="87" t="s">
        <v>90</v>
      </c>
      <c r="K19" s="87"/>
      <c r="L19" s="90"/>
      <c r="M19" s="90"/>
      <c r="N19" s="90"/>
    </row>
    <row r="20" spans="1:14" ht="30">
      <c r="A20" s="367"/>
      <c r="B20" s="361"/>
      <c r="C20" s="14" t="s">
        <v>78</v>
      </c>
      <c r="D20" s="14" t="s">
        <v>100</v>
      </c>
      <c r="E20" s="90"/>
      <c r="F20" s="90"/>
      <c r="G20" s="14"/>
      <c r="H20" s="90"/>
      <c r="I20" s="90"/>
      <c r="J20" s="90"/>
      <c r="K20" s="90" t="s">
        <v>98</v>
      </c>
      <c r="L20" s="90"/>
      <c r="M20" s="90"/>
      <c r="N20" s="90"/>
    </row>
    <row r="21" spans="1:14">
      <c r="A21" s="367"/>
      <c r="B21" s="361"/>
      <c r="C21" s="14" t="s">
        <v>77</v>
      </c>
      <c r="D21" s="14" t="s">
        <v>87</v>
      </c>
      <c r="E21" s="90"/>
      <c r="F21" s="90"/>
      <c r="G21" s="14"/>
      <c r="H21" s="90"/>
      <c r="I21" s="90"/>
      <c r="J21" s="90"/>
      <c r="K21" s="90" t="s">
        <v>101</v>
      </c>
      <c r="L21" s="90"/>
      <c r="M21" s="14"/>
      <c r="N21" s="90"/>
    </row>
    <row r="22" spans="1:14" ht="62.25" customHeight="1">
      <c r="A22" s="367"/>
      <c r="B22" s="361"/>
      <c r="C22" s="87" t="s">
        <v>71</v>
      </c>
      <c r="D22" s="90" t="s">
        <v>96</v>
      </c>
      <c r="E22" s="90" t="s">
        <v>58</v>
      </c>
      <c r="F22" s="90" t="s">
        <v>97</v>
      </c>
      <c r="G22" s="90">
        <v>25.5</v>
      </c>
      <c r="H22" s="90">
        <v>0</v>
      </c>
      <c r="I22" s="90" t="s">
        <v>102</v>
      </c>
      <c r="J22" s="87" t="s">
        <v>90</v>
      </c>
      <c r="K22" s="90"/>
      <c r="L22" s="90"/>
      <c r="M22" s="90"/>
      <c r="N22" s="90"/>
    </row>
    <row r="23" spans="1:14" ht="90">
      <c r="A23" s="367"/>
      <c r="B23" s="361"/>
      <c r="C23" s="14" t="s">
        <v>78</v>
      </c>
      <c r="D23" s="90"/>
      <c r="E23" s="90"/>
      <c r="F23" s="90"/>
      <c r="G23" s="14"/>
      <c r="H23" s="90"/>
      <c r="I23" s="90"/>
      <c r="J23" s="90"/>
      <c r="K23" s="90" t="s">
        <v>99</v>
      </c>
      <c r="L23" s="90"/>
      <c r="M23" s="90"/>
      <c r="N23" s="90"/>
    </row>
    <row r="24" spans="1:14" ht="90">
      <c r="A24" s="367"/>
      <c r="B24" s="361"/>
      <c r="C24" s="14" t="s">
        <v>77</v>
      </c>
      <c r="D24" s="90"/>
      <c r="E24" s="90"/>
      <c r="F24" s="90"/>
      <c r="G24" s="14"/>
      <c r="H24" s="90"/>
      <c r="I24" s="90"/>
      <c r="J24" s="90"/>
      <c r="K24" s="90" t="s">
        <v>99</v>
      </c>
      <c r="L24" s="90"/>
      <c r="M24" s="90" t="s">
        <v>37</v>
      </c>
      <c r="N24" s="90" t="s">
        <v>27</v>
      </c>
    </row>
    <row r="25" spans="1:14" s="24" customFormat="1">
      <c r="A25" s="22"/>
      <c r="B25" s="22"/>
      <c r="C25" s="23"/>
      <c r="D25" s="22"/>
      <c r="E25" s="22"/>
      <c r="F25" s="22"/>
      <c r="G25" s="22"/>
      <c r="H25" s="22"/>
      <c r="I25" s="23"/>
      <c r="J25" s="23"/>
      <c r="K25" s="23"/>
      <c r="L25" s="22"/>
      <c r="M25" s="22"/>
    </row>
    <row r="26" spans="1:14">
      <c r="A26" s="366" t="s">
        <v>569</v>
      </c>
      <c r="B26" s="363" t="s">
        <v>109</v>
      </c>
      <c r="C26" s="90" t="s">
        <v>61</v>
      </c>
      <c r="D26" s="90" t="s">
        <v>108</v>
      </c>
      <c r="E26" s="90" t="s">
        <v>58</v>
      </c>
      <c r="F26" s="90" t="s">
        <v>85</v>
      </c>
      <c r="G26" s="90">
        <v>25.5</v>
      </c>
      <c r="H26" s="90">
        <v>0</v>
      </c>
      <c r="I26" s="90" t="s">
        <v>88</v>
      </c>
      <c r="J26" s="90"/>
      <c r="K26" s="90"/>
      <c r="L26" s="90"/>
      <c r="M26" s="90"/>
      <c r="N26" s="90"/>
    </row>
    <row r="27" spans="1:14">
      <c r="A27" s="367"/>
      <c r="B27" s="364"/>
      <c r="C27" s="90" t="s">
        <v>62</v>
      </c>
      <c r="D27" s="90"/>
      <c r="E27" s="90"/>
      <c r="F27" s="90"/>
      <c r="G27" s="90"/>
      <c r="H27" s="90"/>
      <c r="I27" s="90"/>
      <c r="J27" s="90"/>
      <c r="K27" s="90" t="s">
        <v>89</v>
      </c>
      <c r="L27" s="90"/>
      <c r="M27" s="90"/>
      <c r="N27" s="90"/>
    </row>
    <row r="28" spans="1:14" ht="30">
      <c r="A28" s="367"/>
      <c r="B28" s="364"/>
      <c r="C28" s="87" t="s">
        <v>68</v>
      </c>
      <c r="D28" s="87" t="s">
        <v>69</v>
      </c>
      <c r="E28" s="87"/>
      <c r="F28" s="87"/>
      <c r="G28" s="16"/>
      <c r="H28" s="87"/>
      <c r="I28" s="87" t="s">
        <v>72</v>
      </c>
      <c r="J28" s="87" t="s">
        <v>90</v>
      </c>
      <c r="K28" s="87" t="s">
        <v>91</v>
      </c>
      <c r="L28" s="90"/>
      <c r="M28" s="90"/>
      <c r="N28" s="90"/>
    </row>
    <row r="29" spans="1:14" ht="60">
      <c r="A29" s="367"/>
      <c r="B29" s="364"/>
      <c r="C29" s="87" t="s">
        <v>71</v>
      </c>
      <c r="D29" s="90" t="s">
        <v>108</v>
      </c>
      <c r="E29" s="90" t="s">
        <v>58</v>
      </c>
      <c r="F29" s="90" t="s">
        <v>97</v>
      </c>
      <c r="G29" s="90">
        <v>25.5</v>
      </c>
      <c r="H29" s="90">
        <v>0</v>
      </c>
      <c r="I29" s="90" t="s">
        <v>104</v>
      </c>
      <c r="J29" s="87" t="s">
        <v>90</v>
      </c>
      <c r="K29" s="87"/>
      <c r="L29" s="90"/>
      <c r="M29" s="90"/>
      <c r="N29" s="90"/>
    </row>
    <row r="30" spans="1:14" ht="30">
      <c r="A30" s="367"/>
      <c r="B30" s="364"/>
      <c r="C30" s="14" t="s">
        <v>78</v>
      </c>
      <c r="D30" s="14" t="s">
        <v>100</v>
      </c>
      <c r="E30" s="90"/>
      <c r="F30" s="90"/>
      <c r="G30" s="14"/>
      <c r="H30" s="90"/>
      <c r="I30" s="90"/>
      <c r="J30" s="90"/>
      <c r="K30" s="90" t="s">
        <v>98</v>
      </c>
      <c r="L30" s="90"/>
      <c r="M30" s="90"/>
      <c r="N30" s="90"/>
    </row>
    <row r="31" spans="1:14">
      <c r="A31" s="367"/>
      <c r="B31" s="364"/>
      <c r="C31" s="14" t="s">
        <v>77</v>
      </c>
      <c r="D31" s="14" t="s">
        <v>87</v>
      </c>
      <c r="E31" s="90"/>
      <c r="F31" s="90"/>
      <c r="G31" s="14"/>
      <c r="H31" s="90"/>
      <c r="I31" s="90"/>
      <c r="J31" s="90"/>
      <c r="K31" s="90" t="s">
        <v>101</v>
      </c>
      <c r="L31" s="90"/>
      <c r="M31" s="90"/>
      <c r="N31" s="90"/>
    </row>
    <row r="32" spans="1:14" ht="60">
      <c r="A32" s="367"/>
      <c r="B32" s="364"/>
      <c r="C32" s="87" t="s">
        <v>71</v>
      </c>
      <c r="D32" s="90" t="s">
        <v>108</v>
      </c>
      <c r="E32" s="90" t="s">
        <v>53</v>
      </c>
      <c r="F32" s="90" t="s">
        <v>97</v>
      </c>
      <c r="G32" s="90">
        <v>25.5</v>
      </c>
      <c r="H32" s="90"/>
      <c r="I32" s="90" t="s">
        <v>105</v>
      </c>
      <c r="J32" s="87" t="s">
        <v>90</v>
      </c>
      <c r="K32" s="90"/>
      <c r="L32" s="90"/>
      <c r="M32" s="90"/>
      <c r="N32" s="90"/>
    </row>
    <row r="33" spans="1:14" ht="30">
      <c r="A33" s="367"/>
      <c r="B33" s="364"/>
      <c r="C33" s="14" t="s">
        <v>78</v>
      </c>
      <c r="D33" s="90"/>
      <c r="E33" s="90"/>
      <c r="F33" s="90"/>
      <c r="G33" s="14"/>
      <c r="H33" s="90"/>
      <c r="I33" s="90"/>
      <c r="J33" s="90"/>
      <c r="K33" s="90" t="s">
        <v>106</v>
      </c>
      <c r="L33" s="90"/>
      <c r="M33" s="90"/>
      <c r="N33" s="90"/>
    </row>
    <row r="34" spans="1:14" ht="45">
      <c r="A34" s="367"/>
      <c r="B34" s="364"/>
      <c r="C34" s="14" t="s">
        <v>77</v>
      </c>
      <c r="D34" s="90"/>
      <c r="E34" s="90"/>
      <c r="F34" s="90"/>
      <c r="G34" s="14"/>
      <c r="H34" s="90"/>
      <c r="I34" s="90"/>
      <c r="J34" s="90"/>
      <c r="K34" s="90" t="s">
        <v>107</v>
      </c>
      <c r="L34" s="90"/>
      <c r="M34" s="14"/>
      <c r="N34" s="90" t="s">
        <v>27</v>
      </c>
    </row>
    <row r="35" spans="1:14">
      <c r="A35" s="368"/>
      <c r="B35" s="365"/>
      <c r="C35" s="14"/>
      <c r="D35" s="90"/>
      <c r="E35" s="90"/>
      <c r="F35" s="90"/>
      <c r="G35" s="14"/>
      <c r="H35" s="90"/>
      <c r="I35" s="90"/>
      <c r="J35" s="90"/>
      <c r="K35" s="90"/>
      <c r="L35" s="90"/>
      <c r="M35" s="14"/>
      <c r="N35" s="90"/>
    </row>
    <row r="36" spans="1:14" s="24" customFormat="1">
      <c r="A36" s="22"/>
      <c r="B36" s="22"/>
      <c r="C36" s="23"/>
      <c r="D36" s="22"/>
      <c r="E36" s="22"/>
      <c r="F36" s="22"/>
      <c r="G36" s="22"/>
      <c r="H36" s="22"/>
      <c r="I36" s="23"/>
      <c r="J36" s="23"/>
      <c r="K36" s="23"/>
      <c r="L36" s="22"/>
      <c r="M36" s="26"/>
    </row>
    <row r="37" spans="1:14">
      <c r="A37" s="369" t="s">
        <v>570</v>
      </c>
      <c r="B37" s="371" t="s">
        <v>116</v>
      </c>
      <c r="C37" s="90" t="s">
        <v>61</v>
      </c>
      <c r="D37" s="90" t="s">
        <v>59</v>
      </c>
      <c r="E37" s="90" t="s">
        <v>58</v>
      </c>
      <c r="F37" s="90" t="s">
        <v>85</v>
      </c>
      <c r="G37" s="90">
        <v>12</v>
      </c>
      <c r="H37" s="90"/>
      <c r="I37" s="90" t="s">
        <v>88</v>
      </c>
      <c r="J37" s="90"/>
      <c r="K37" s="90" t="s">
        <v>89</v>
      </c>
      <c r="L37" s="90"/>
      <c r="M37" s="90"/>
      <c r="N37" s="90"/>
    </row>
    <row r="38" spans="1:14" ht="45">
      <c r="A38" s="370"/>
      <c r="B38" s="372"/>
      <c r="C38" s="87" t="s">
        <v>62</v>
      </c>
      <c r="D38" s="87" t="s">
        <v>59</v>
      </c>
      <c r="E38" s="87" t="s">
        <v>58</v>
      </c>
      <c r="F38" s="87" t="s">
        <v>85</v>
      </c>
      <c r="G38" s="87">
        <v>12.25</v>
      </c>
      <c r="H38" s="87"/>
      <c r="I38" s="87" t="s">
        <v>110</v>
      </c>
      <c r="J38" s="87" t="s">
        <v>90</v>
      </c>
      <c r="K38" s="87"/>
      <c r="L38" s="90"/>
      <c r="M38" s="90"/>
      <c r="N38" s="90"/>
    </row>
    <row r="39" spans="1:14" ht="90">
      <c r="A39" s="370"/>
      <c r="B39" s="372"/>
      <c r="C39" s="90" t="s">
        <v>100</v>
      </c>
      <c r="D39" s="90"/>
      <c r="E39" s="90"/>
      <c r="F39" s="90"/>
      <c r="G39" s="90"/>
      <c r="H39" s="90"/>
      <c r="I39" s="90"/>
      <c r="J39" s="90"/>
      <c r="K39" s="90" t="s">
        <v>1205</v>
      </c>
      <c r="L39" s="90"/>
      <c r="M39" s="90"/>
      <c r="N39" s="90"/>
    </row>
    <row r="40" spans="1:14" ht="75">
      <c r="A40" s="370"/>
      <c r="B40" s="372"/>
      <c r="C40" s="90" t="s">
        <v>87</v>
      </c>
      <c r="D40" s="90"/>
      <c r="E40" s="90"/>
      <c r="F40" s="90"/>
      <c r="G40" s="90"/>
      <c r="H40" s="90"/>
      <c r="I40" s="90"/>
      <c r="J40" s="90"/>
      <c r="K40" s="90" t="s">
        <v>113</v>
      </c>
      <c r="L40" s="90"/>
      <c r="M40" s="90"/>
      <c r="N40" s="90"/>
    </row>
    <row r="41" spans="1:14" ht="60">
      <c r="A41" s="370"/>
      <c r="B41" s="372"/>
      <c r="C41" s="87" t="s">
        <v>71</v>
      </c>
      <c r="D41" s="87" t="s">
        <v>59</v>
      </c>
      <c r="E41" s="87" t="s">
        <v>58</v>
      </c>
      <c r="F41" s="87" t="s">
        <v>85</v>
      </c>
      <c r="G41" s="16">
        <v>11.5</v>
      </c>
      <c r="H41" s="87"/>
      <c r="I41" s="87" t="s">
        <v>111</v>
      </c>
      <c r="J41" s="87" t="s">
        <v>90</v>
      </c>
      <c r="K41" s="16" t="s">
        <v>1206</v>
      </c>
      <c r="L41" s="90"/>
      <c r="M41" s="90"/>
      <c r="N41" s="90"/>
    </row>
    <row r="42" spans="1:14" ht="75">
      <c r="A42" s="370"/>
      <c r="B42" s="372"/>
      <c r="C42" s="90" t="s">
        <v>100</v>
      </c>
      <c r="D42" s="90"/>
      <c r="E42" s="90"/>
      <c r="F42" s="90"/>
      <c r="G42" s="90"/>
      <c r="H42" s="90"/>
      <c r="I42" s="90"/>
      <c r="J42" s="90"/>
      <c r="K42" s="90" t="s">
        <v>114</v>
      </c>
      <c r="L42" s="90"/>
      <c r="M42" s="90"/>
      <c r="N42" s="90"/>
    </row>
    <row r="43" spans="1:14" ht="75">
      <c r="A43" s="370"/>
      <c r="B43" s="372"/>
      <c r="C43" s="90" t="s">
        <v>87</v>
      </c>
      <c r="D43" s="90"/>
      <c r="E43" s="90"/>
      <c r="F43" s="90"/>
      <c r="G43" s="90"/>
      <c r="H43" s="90"/>
      <c r="I43" s="90"/>
      <c r="J43" s="90"/>
      <c r="K43" s="90" t="s">
        <v>114</v>
      </c>
      <c r="L43" s="90"/>
      <c r="M43" s="90" t="s">
        <v>37</v>
      </c>
      <c r="N43" s="90" t="s">
        <v>24</v>
      </c>
    </row>
    <row r="44" spans="1:14" s="24" customFormat="1">
      <c r="A44" s="28"/>
      <c r="B44" s="27"/>
      <c r="C44" s="22"/>
      <c r="D44" s="23"/>
      <c r="E44" s="23"/>
      <c r="F44" s="23"/>
      <c r="G44" s="22"/>
      <c r="H44" s="23"/>
      <c r="I44" s="23"/>
      <c r="J44" s="23"/>
      <c r="K44" s="23"/>
      <c r="L44" s="23"/>
      <c r="M44" s="22"/>
      <c r="N44" s="23"/>
    </row>
    <row r="45" spans="1:14">
      <c r="A45" s="373" t="s">
        <v>571</v>
      </c>
      <c r="B45" s="371" t="s">
        <v>117</v>
      </c>
      <c r="C45" s="90" t="s">
        <v>61</v>
      </c>
      <c r="D45" s="90" t="s">
        <v>59</v>
      </c>
      <c r="E45" s="90" t="s">
        <v>83</v>
      </c>
      <c r="F45" s="90" t="s">
        <v>85</v>
      </c>
      <c r="G45" s="90">
        <v>10</v>
      </c>
      <c r="H45" s="90"/>
      <c r="I45" s="90" t="s">
        <v>88</v>
      </c>
      <c r="J45" s="90"/>
      <c r="K45" s="90" t="s">
        <v>89</v>
      </c>
      <c r="L45" s="90"/>
      <c r="M45" s="90"/>
      <c r="N45" s="90"/>
    </row>
    <row r="46" spans="1:14" ht="45">
      <c r="A46" s="374"/>
      <c r="B46" s="372"/>
      <c r="C46" s="87" t="s">
        <v>62</v>
      </c>
      <c r="D46" s="87" t="s">
        <v>59</v>
      </c>
      <c r="E46" s="87" t="s">
        <v>83</v>
      </c>
      <c r="F46" s="87" t="s">
        <v>85</v>
      </c>
      <c r="G46" s="87">
        <v>10.5</v>
      </c>
      <c r="H46" s="87"/>
      <c r="I46" s="87" t="s">
        <v>110</v>
      </c>
      <c r="J46" s="87" t="s">
        <v>90</v>
      </c>
      <c r="K46" s="87"/>
      <c r="L46" s="90"/>
      <c r="M46" s="90"/>
      <c r="N46" s="90"/>
    </row>
    <row r="47" spans="1:14" ht="90">
      <c r="A47" s="374"/>
      <c r="B47" s="372"/>
      <c r="C47" s="90" t="s">
        <v>100</v>
      </c>
      <c r="D47" s="90"/>
      <c r="E47" s="90"/>
      <c r="F47" s="90"/>
      <c r="G47" s="90"/>
      <c r="H47" s="90"/>
      <c r="I47" s="90"/>
      <c r="J47" s="90"/>
      <c r="K47" s="90" t="s">
        <v>115</v>
      </c>
      <c r="L47" s="90"/>
      <c r="M47" s="90"/>
      <c r="N47" s="90"/>
    </row>
    <row r="48" spans="1:14" ht="90">
      <c r="A48" s="374"/>
      <c r="B48" s="372"/>
      <c r="C48" s="90" t="s">
        <v>87</v>
      </c>
      <c r="D48" s="90"/>
      <c r="E48" s="90"/>
      <c r="F48" s="90"/>
      <c r="G48" s="90"/>
      <c r="H48" s="90"/>
      <c r="I48" s="90"/>
      <c r="J48" s="90"/>
      <c r="K48" s="90" t="s">
        <v>115</v>
      </c>
      <c r="L48" s="90"/>
      <c r="M48" s="90"/>
      <c r="N48" s="90"/>
    </row>
    <row r="49" spans="1:14" ht="60">
      <c r="A49" s="374"/>
      <c r="B49" s="372"/>
      <c r="C49" s="88" t="s">
        <v>68</v>
      </c>
      <c r="D49" s="88" t="s">
        <v>59</v>
      </c>
      <c r="E49" s="88" t="s">
        <v>83</v>
      </c>
      <c r="F49" s="88" t="s">
        <v>85</v>
      </c>
      <c r="G49" s="31">
        <v>11.5</v>
      </c>
      <c r="H49" s="88"/>
      <c r="I49" s="88" t="s">
        <v>112</v>
      </c>
      <c r="J49" s="88" t="s">
        <v>90</v>
      </c>
      <c r="K49" s="88" t="s">
        <v>91</v>
      </c>
      <c r="L49" s="90"/>
      <c r="M49" s="90"/>
      <c r="N49" s="90"/>
    </row>
    <row r="50" spans="1:14" ht="75">
      <c r="A50" s="374"/>
      <c r="B50" s="372"/>
      <c r="C50" s="90" t="s">
        <v>100</v>
      </c>
      <c r="D50" s="90"/>
      <c r="E50" s="90"/>
      <c r="F50" s="90"/>
      <c r="G50" s="90"/>
      <c r="H50" s="90"/>
      <c r="I50" s="90"/>
      <c r="J50" s="90"/>
      <c r="K50" s="90" t="s">
        <v>129</v>
      </c>
      <c r="L50" s="90"/>
      <c r="M50" s="90"/>
      <c r="N50" s="90"/>
    </row>
    <row r="51" spans="1:14" ht="75">
      <c r="A51" s="374"/>
      <c r="B51" s="372"/>
      <c r="C51" s="11" t="s">
        <v>87</v>
      </c>
      <c r="D51" s="11"/>
      <c r="E51" s="11"/>
      <c r="F51" s="11"/>
      <c r="G51" s="11"/>
      <c r="H51" s="11"/>
      <c r="I51" s="11"/>
      <c r="J51" s="11"/>
      <c r="K51" s="11" t="s">
        <v>128</v>
      </c>
      <c r="L51" s="11"/>
      <c r="M51" s="11" t="s">
        <v>37</v>
      </c>
      <c r="N51" s="11" t="s">
        <v>24</v>
      </c>
    </row>
    <row r="52" spans="1:14" s="23" customFormat="1">
      <c r="A52" s="27"/>
      <c r="B52" s="27"/>
      <c r="C52" s="22"/>
      <c r="G52" s="22"/>
      <c r="M52" s="22"/>
    </row>
    <row r="53" spans="1:14" ht="30">
      <c r="A53" s="360" t="s">
        <v>572</v>
      </c>
      <c r="B53" s="363" t="s">
        <v>139</v>
      </c>
      <c r="C53" s="87" t="s">
        <v>61</v>
      </c>
      <c r="D53" s="87" t="s">
        <v>96</v>
      </c>
      <c r="E53" s="87" t="s">
        <v>58</v>
      </c>
      <c r="F53" s="87">
        <v>1000000</v>
      </c>
      <c r="G53" s="16">
        <v>25.5</v>
      </c>
      <c r="H53" s="87">
        <v>0</v>
      </c>
      <c r="I53" s="87" t="s">
        <v>88</v>
      </c>
      <c r="J53" s="87"/>
      <c r="K53" s="87"/>
      <c r="L53" s="90"/>
      <c r="M53" s="90"/>
      <c r="N53" s="90"/>
    </row>
    <row r="54" spans="1:14">
      <c r="A54" s="361"/>
      <c r="B54" s="364"/>
      <c r="C54" s="88" t="s">
        <v>62</v>
      </c>
      <c r="D54" s="88"/>
      <c r="E54" s="88"/>
      <c r="F54" s="88"/>
      <c r="G54" s="88"/>
      <c r="H54" s="88"/>
      <c r="I54" s="88" t="s">
        <v>138</v>
      </c>
      <c r="J54" s="88"/>
      <c r="K54" s="88" t="s">
        <v>89</v>
      </c>
      <c r="L54" s="90"/>
      <c r="M54" s="90"/>
      <c r="N54" s="90"/>
    </row>
    <row r="55" spans="1:14" ht="30">
      <c r="A55" s="361"/>
      <c r="B55" s="364"/>
      <c r="C55" s="88" t="s">
        <v>71</v>
      </c>
      <c r="D55" s="88" t="s">
        <v>69</v>
      </c>
      <c r="E55" s="88"/>
      <c r="F55" s="88"/>
      <c r="G55" s="88"/>
      <c r="H55" s="88"/>
      <c r="I55" s="88" t="s">
        <v>140</v>
      </c>
      <c r="J55" s="88"/>
      <c r="K55" s="88"/>
      <c r="L55" s="90"/>
      <c r="M55" s="90"/>
      <c r="N55" s="90"/>
    </row>
    <row r="56" spans="1:14" ht="75">
      <c r="A56" s="361"/>
      <c r="B56" s="364"/>
      <c r="C56" s="14" t="s">
        <v>78</v>
      </c>
      <c r="D56" s="90"/>
      <c r="E56" s="90"/>
      <c r="F56" s="90"/>
      <c r="G56" s="90"/>
      <c r="H56" s="90"/>
      <c r="I56" s="90"/>
      <c r="J56" s="90"/>
      <c r="K56" s="90" t="s">
        <v>143</v>
      </c>
      <c r="L56" s="90"/>
      <c r="M56" s="90"/>
      <c r="N56" s="90"/>
    </row>
    <row r="57" spans="1:14" ht="75">
      <c r="A57" s="361"/>
      <c r="B57" s="364"/>
      <c r="C57" s="14" t="s">
        <v>77</v>
      </c>
      <c r="D57" s="90"/>
      <c r="E57" s="90"/>
      <c r="F57" s="90"/>
      <c r="G57" s="14"/>
      <c r="H57" s="90"/>
      <c r="I57" s="90"/>
      <c r="J57" s="90"/>
      <c r="K57" s="90" t="s">
        <v>144</v>
      </c>
      <c r="L57" s="90"/>
      <c r="M57" s="90" t="s">
        <v>37</v>
      </c>
      <c r="N57" s="90" t="s">
        <v>27</v>
      </c>
    </row>
    <row r="58" spans="1:14" s="38" customFormat="1">
      <c r="A58" s="35"/>
      <c r="B58" s="35"/>
      <c r="C58" s="36"/>
      <c r="D58" s="37"/>
      <c r="E58" s="37"/>
      <c r="F58" s="37"/>
      <c r="G58" s="36"/>
      <c r="H58" s="37"/>
      <c r="I58" s="37"/>
      <c r="J58" s="37"/>
      <c r="K58" s="37"/>
      <c r="L58" s="37"/>
      <c r="M58" s="36"/>
      <c r="N58" s="37"/>
    </row>
    <row r="59" spans="1:14" ht="30">
      <c r="A59" s="360" t="s">
        <v>573</v>
      </c>
      <c r="B59" s="363" t="s">
        <v>145</v>
      </c>
      <c r="C59" s="87" t="s">
        <v>61</v>
      </c>
      <c r="D59" s="87" t="s">
        <v>96</v>
      </c>
      <c r="E59" s="87" t="s">
        <v>58</v>
      </c>
      <c r="F59" s="87">
        <v>1000000</v>
      </c>
      <c r="G59" s="16">
        <v>25.5</v>
      </c>
      <c r="H59" s="87">
        <v>0</v>
      </c>
      <c r="I59" s="87" t="s">
        <v>88</v>
      </c>
      <c r="J59" s="87"/>
      <c r="K59" s="87"/>
      <c r="L59" s="90"/>
      <c r="M59" s="90"/>
      <c r="N59" s="90"/>
    </row>
    <row r="60" spans="1:14">
      <c r="A60" s="361"/>
      <c r="B60" s="364"/>
      <c r="C60" s="88" t="s">
        <v>62</v>
      </c>
      <c r="D60" s="88"/>
      <c r="E60" s="88"/>
      <c r="F60" s="88"/>
      <c r="G60" s="88"/>
      <c r="H60" s="88"/>
      <c r="I60" s="88" t="s">
        <v>138</v>
      </c>
      <c r="J60" s="88"/>
      <c r="K60" s="88" t="s">
        <v>89</v>
      </c>
      <c r="L60" s="90"/>
      <c r="M60" s="90"/>
      <c r="N60" s="90"/>
    </row>
    <row r="61" spans="1:14" ht="30">
      <c r="A61" s="361"/>
      <c r="B61" s="364"/>
      <c r="C61" s="88" t="s">
        <v>71</v>
      </c>
      <c r="D61" s="88" t="s">
        <v>69</v>
      </c>
      <c r="E61" s="88"/>
      <c r="F61" s="88"/>
      <c r="G61" s="88"/>
      <c r="H61" s="88"/>
      <c r="I61" s="88" t="s">
        <v>146</v>
      </c>
      <c r="J61" s="88"/>
      <c r="K61" s="88"/>
      <c r="L61" s="90"/>
      <c r="M61" s="90"/>
      <c r="N61" s="90"/>
    </row>
    <row r="62" spans="1:14" ht="180">
      <c r="A62" s="361"/>
      <c r="B62" s="364"/>
      <c r="C62" s="14" t="s">
        <v>78</v>
      </c>
      <c r="D62" s="90"/>
      <c r="E62" s="90"/>
      <c r="F62" s="90"/>
      <c r="G62" s="90"/>
      <c r="H62" s="90"/>
      <c r="I62" s="90"/>
      <c r="J62" s="90"/>
      <c r="K62" s="90" t="s">
        <v>147</v>
      </c>
      <c r="L62" s="90"/>
      <c r="M62" s="90"/>
      <c r="N62" s="90"/>
    </row>
    <row r="63" spans="1:14" ht="180">
      <c r="A63" s="361"/>
      <c r="B63" s="364"/>
      <c r="C63" s="39" t="s">
        <v>77</v>
      </c>
      <c r="D63" s="11"/>
      <c r="E63" s="11"/>
      <c r="F63" s="11"/>
      <c r="G63" s="39"/>
      <c r="H63" s="11"/>
      <c r="I63" s="11"/>
      <c r="J63" s="11"/>
      <c r="K63" s="11" t="s">
        <v>161</v>
      </c>
      <c r="L63" s="11"/>
      <c r="M63" s="11" t="s">
        <v>37</v>
      </c>
      <c r="N63" s="11" t="s">
        <v>27</v>
      </c>
    </row>
    <row r="64" spans="1:14" s="23" customFormat="1">
      <c r="A64" s="27"/>
      <c r="B64" s="27"/>
      <c r="C64" s="22"/>
      <c r="G64" s="22"/>
      <c r="M64" s="22"/>
    </row>
    <row r="65" spans="1:14" s="40" customFormat="1">
      <c r="A65" s="375" t="s">
        <v>574</v>
      </c>
      <c r="B65" s="375" t="s">
        <v>1207</v>
      </c>
      <c r="C65" s="33" t="s">
        <v>61</v>
      </c>
      <c r="D65" s="33" t="s">
        <v>59</v>
      </c>
      <c r="E65" s="33" t="s">
        <v>83</v>
      </c>
      <c r="F65" s="33" t="s">
        <v>85</v>
      </c>
      <c r="G65" s="33">
        <v>10</v>
      </c>
      <c r="H65" s="33"/>
      <c r="I65" s="33" t="s">
        <v>88</v>
      </c>
      <c r="J65" s="33" t="s">
        <v>136</v>
      </c>
      <c r="K65" s="33" t="s">
        <v>89</v>
      </c>
      <c r="L65" s="4"/>
      <c r="M65" s="18"/>
      <c r="N65" s="4"/>
    </row>
    <row r="66" spans="1:14" s="40" customFormat="1" ht="30">
      <c r="A66" s="376"/>
      <c r="B66" s="376"/>
      <c r="C66" s="33" t="s">
        <v>151</v>
      </c>
      <c r="D66" s="33"/>
      <c r="E66" s="33"/>
      <c r="F66" s="33"/>
      <c r="G66" s="33"/>
      <c r="H66" s="33"/>
      <c r="I66" s="33"/>
      <c r="J66" s="33" t="s">
        <v>136</v>
      </c>
      <c r="K66" s="33" t="s">
        <v>153</v>
      </c>
      <c r="L66" s="4"/>
      <c r="M66" s="18"/>
      <c r="N66" s="4"/>
    </row>
    <row r="67" spans="1:14" s="40" customFormat="1" ht="45">
      <c r="A67" s="376"/>
      <c r="B67" s="376"/>
      <c r="C67" s="88" t="s">
        <v>62</v>
      </c>
      <c r="D67" s="88"/>
      <c r="E67" s="88"/>
      <c r="F67" s="88"/>
      <c r="G67" s="88"/>
      <c r="H67" s="88"/>
      <c r="I67" s="88" t="s">
        <v>575</v>
      </c>
      <c r="J67" s="88" t="s">
        <v>136</v>
      </c>
      <c r="K67" s="1"/>
      <c r="L67" s="4"/>
      <c r="M67" s="18"/>
      <c r="N67" s="4"/>
    </row>
    <row r="68" spans="1:14" s="40" customFormat="1" ht="45">
      <c r="A68" s="376"/>
      <c r="B68" s="376"/>
      <c r="C68" s="90" t="s">
        <v>100</v>
      </c>
      <c r="D68" s="90"/>
      <c r="E68" s="90"/>
      <c r="F68" s="90"/>
      <c r="G68" s="90"/>
      <c r="H68" s="90"/>
      <c r="I68" s="90"/>
      <c r="J68" s="90"/>
      <c r="K68" s="90" t="s">
        <v>576</v>
      </c>
      <c r="L68" s="4"/>
      <c r="M68" s="18"/>
      <c r="N68" s="4"/>
    </row>
    <row r="69" spans="1:14" s="40" customFormat="1" ht="90">
      <c r="A69" s="377"/>
      <c r="B69" s="377"/>
      <c r="C69" s="4" t="s">
        <v>87</v>
      </c>
      <c r="D69" s="4"/>
      <c r="E69" s="4"/>
      <c r="F69" s="4"/>
      <c r="G69" s="4"/>
      <c r="H69" s="4"/>
      <c r="I69" s="4"/>
      <c r="J69" s="4"/>
      <c r="K69" s="4" t="s">
        <v>155</v>
      </c>
      <c r="L69" s="4"/>
      <c r="M69" s="18" t="s">
        <v>37</v>
      </c>
      <c r="N69" s="4" t="s">
        <v>24</v>
      </c>
    </row>
    <row r="70" spans="1:14" s="23" customFormat="1">
      <c r="A70" s="27"/>
      <c r="B70" s="27"/>
      <c r="C70" s="22"/>
      <c r="G70" s="22"/>
      <c r="M70" s="22"/>
    </row>
    <row r="71" spans="1:14" s="40" customFormat="1">
      <c r="A71" s="375" t="s">
        <v>577</v>
      </c>
      <c r="B71" s="375" t="s">
        <v>1208</v>
      </c>
      <c r="C71" s="33" t="s">
        <v>61</v>
      </c>
      <c r="D71" s="33" t="s">
        <v>59</v>
      </c>
      <c r="E71" s="33" t="s">
        <v>55</v>
      </c>
      <c r="F71" s="33" t="s">
        <v>85</v>
      </c>
      <c r="G71" s="33">
        <v>15</v>
      </c>
      <c r="H71" s="33"/>
      <c r="I71" s="33" t="s">
        <v>88</v>
      </c>
      <c r="J71" s="33" t="s">
        <v>136</v>
      </c>
      <c r="K71" s="33" t="s">
        <v>89</v>
      </c>
      <c r="L71" s="4"/>
      <c r="M71" s="18"/>
      <c r="N71" s="4"/>
    </row>
    <row r="72" spans="1:14" s="40" customFormat="1" ht="30">
      <c r="A72" s="376"/>
      <c r="B72" s="376"/>
      <c r="C72" s="33" t="s">
        <v>151</v>
      </c>
      <c r="D72" s="33"/>
      <c r="E72" s="33"/>
      <c r="F72" s="33"/>
      <c r="G72" s="33"/>
      <c r="H72" s="33"/>
      <c r="I72" s="33"/>
      <c r="J72" s="33" t="s">
        <v>136</v>
      </c>
      <c r="K72" s="33" t="s">
        <v>578</v>
      </c>
      <c r="L72" s="4"/>
      <c r="M72" s="18"/>
      <c r="N72" s="4"/>
    </row>
    <row r="73" spans="1:14" s="40" customFormat="1" ht="45">
      <c r="A73" s="376"/>
      <c r="B73" s="376"/>
      <c r="C73" s="88" t="s">
        <v>62</v>
      </c>
      <c r="D73" s="88"/>
      <c r="E73" s="88"/>
      <c r="F73" s="88"/>
      <c r="G73" s="88"/>
      <c r="H73" s="88"/>
      <c r="I73" s="88" t="s">
        <v>579</v>
      </c>
      <c r="J73" s="88" t="s">
        <v>136</v>
      </c>
      <c r="K73" s="1"/>
      <c r="L73" s="4"/>
      <c r="M73" s="18"/>
      <c r="N73" s="4"/>
    </row>
    <row r="74" spans="1:14" s="40" customFormat="1" ht="45">
      <c r="A74" s="376"/>
      <c r="B74" s="376"/>
      <c r="C74" s="90" t="s">
        <v>100</v>
      </c>
      <c r="D74" s="90"/>
      <c r="E74" s="90"/>
      <c r="F74" s="90"/>
      <c r="G74" s="90"/>
      <c r="H74" s="90"/>
      <c r="I74" s="90"/>
      <c r="J74" s="90"/>
      <c r="K74" s="59" t="s">
        <v>580</v>
      </c>
      <c r="L74" s="4"/>
      <c r="M74" s="18"/>
      <c r="N74" s="4"/>
    </row>
    <row r="75" spans="1:14" s="40" customFormat="1" ht="90">
      <c r="A75" s="377"/>
      <c r="B75" s="377"/>
      <c r="C75" s="4" t="s">
        <v>87</v>
      </c>
      <c r="D75" s="4"/>
      <c r="E75" s="4"/>
      <c r="F75" s="4"/>
      <c r="G75" s="4"/>
      <c r="H75" s="4"/>
      <c r="I75" s="4"/>
      <c r="J75" s="4"/>
      <c r="K75" s="4" t="s">
        <v>581</v>
      </c>
      <c r="L75" s="4"/>
      <c r="M75" s="18" t="s">
        <v>37</v>
      </c>
      <c r="N75" s="4" t="s">
        <v>24</v>
      </c>
    </row>
    <row r="76" spans="1:14" s="23" customFormat="1">
      <c r="A76" s="27"/>
      <c r="B76" s="27"/>
      <c r="C76" s="22"/>
      <c r="G76" s="22"/>
      <c r="M76" s="22"/>
    </row>
    <row r="77" spans="1:14" ht="32.25" customHeight="1">
      <c r="A77" s="373" t="s">
        <v>582</v>
      </c>
      <c r="B77" s="371" t="s">
        <v>1218</v>
      </c>
      <c r="C77" s="33" t="s">
        <v>61</v>
      </c>
      <c r="D77" s="33" t="s">
        <v>59</v>
      </c>
      <c r="E77" s="33" t="s">
        <v>83</v>
      </c>
      <c r="F77" s="33" t="s">
        <v>85</v>
      </c>
      <c r="G77" s="33">
        <v>10</v>
      </c>
      <c r="H77" s="33"/>
      <c r="I77" s="33" t="s">
        <v>88</v>
      </c>
      <c r="J77" s="33" t="s">
        <v>136</v>
      </c>
      <c r="K77" s="33" t="s">
        <v>89</v>
      </c>
      <c r="L77" s="34"/>
      <c r="M77" s="34"/>
      <c r="N77" s="34"/>
    </row>
    <row r="78" spans="1:14" ht="45">
      <c r="A78" s="374"/>
      <c r="B78" s="372"/>
      <c r="C78" s="88" t="s">
        <v>62</v>
      </c>
      <c r="D78" s="88" t="s">
        <v>59</v>
      </c>
      <c r="E78" s="88" t="s">
        <v>58</v>
      </c>
      <c r="F78" s="88" t="s">
        <v>85</v>
      </c>
      <c r="G78" s="88">
        <v>8</v>
      </c>
      <c r="H78" s="88"/>
      <c r="I78" s="88" t="s">
        <v>125</v>
      </c>
      <c r="J78" s="88" t="s">
        <v>136</v>
      </c>
      <c r="L78" s="90"/>
      <c r="M78" s="90"/>
      <c r="N78" s="90"/>
    </row>
    <row r="79" spans="1:14">
      <c r="A79" s="374"/>
      <c r="B79" s="372"/>
      <c r="C79" s="90" t="s">
        <v>123</v>
      </c>
      <c r="D79" s="90"/>
      <c r="E79" s="90"/>
      <c r="F79" s="90"/>
      <c r="G79" s="90"/>
      <c r="H79" s="90"/>
      <c r="I79" s="90"/>
      <c r="J79" s="90" t="s">
        <v>136</v>
      </c>
      <c r="K79" s="90" t="s">
        <v>583</v>
      </c>
      <c r="L79" s="90"/>
      <c r="M79" s="90"/>
      <c r="N79" s="90"/>
    </row>
    <row r="80" spans="1:14">
      <c r="A80" s="374"/>
      <c r="B80" s="372"/>
      <c r="C80" s="87" t="s">
        <v>61</v>
      </c>
      <c r="D80" s="87" t="s">
        <v>59</v>
      </c>
      <c r="E80" s="87" t="s">
        <v>83</v>
      </c>
      <c r="F80" s="87" t="s">
        <v>85</v>
      </c>
      <c r="G80" s="87">
        <v>9.5</v>
      </c>
      <c r="H80" s="87"/>
      <c r="I80" s="87" t="s">
        <v>126</v>
      </c>
      <c r="J80" s="87" t="s">
        <v>136</v>
      </c>
      <c r="K80" s="87"/>
      <c r="L80" s="90"/>
      <c r="M80" s="90"/>
      <c r="N80" s="90"/>
    </row>
    <row r="81" spans="1:14" ht="30">
      <c r="A81" s="374"/>
      <c r="B81" s="372"/>
      <c r="C81" s="4" t="s">
        <v>123</v>
      </c>
      <c r="D81" s="4"/>
      <c r="E81" s="4"/>
      <c r="F81" s="4"/>
      <c r="G81" s="18"/>
      <c r="H81" s="4"/>
      <c r="I81" s="4"/>
      <c r="J81" s="4" t="s">
        <v>136</v>
      </c>
      <c r="K81" s="4" t="s">
        <v>1219</v>
      </c>
      <c r="L81" s="90"/>
      <c r="M81" s="90"/>
      <c r="N81" s="90"/>
    </row>
    <row r="82" spans="1:14" ht="51.75" customHeight="1">
      <c r="A82" s="374"/>
      <c r="B82" s="372"/>
      <c r="C82" s="88" t="s">
        <v>71</v>
      </c>
      <c r="D82" s="88"/>
      <c r="E82" s="88"/>
      <c r="F82" s="88"/>
      <c r="G82" s="88"/>
      <c r="H82" s="88"/>
      <c r="I82" s="88" t="s">
        <v>1221</v>
      </c>
      <c r="J82" s="88" t="s">
        <v>136</v>
      </c>
      <c r="K82" s="88"/>
      <c r="L82" s="90"/>
      <c r="M82" s="90"/>
      <c r="N82" s="90"/>
    </row>
    <row r="83" spans="1:14" ht="30">
      <c r="A83" s="374"/>
      <c r="B83" s="372"/>
      <c r="C83" s="88" t="s">
        <v>124</v>
      </c>
      <c r="D83" s="88"/>
      <c r="E83" s="88"/>
      <c r="F83" s="88"/>
      <c r="G83" s="88"/>
      <c r="H83" s="88"/>
      <c r="I83" s="88"/>
      <c r="J83" s="88" t="s">
        <v>136</v>
      </c>
      <c r="K83" s="88" t="s">
        <v>1220</v>
      </c>
      <c r="L83" s="90"/>
      <c r="M83" s="90"/>
      <c r="N83" s="90"/>
    </row>
    <row r="84" spans="1:14" ht="30">
      <c r="A84" s="374"/>
      <c r="B84" s="372"/>
      <c r="C84" s="87" t="s">
        <v>134</v>
      </c>
      <c r="D84" s="87"/>
      <c r="E84" s="87"/>
      <c r="F84" s="87"/>
      <c r="G84" s="87"/>
      <c r="H84" s="87"/>
      <c r="I84" s="87"/>
      <c r="J84" s="87" t="s">
        <v>136</v>
      </c>
      <c r="K84" s="87" t="s">
        <v>1223</v>
      </c>
      <c r="L84" s="90"/>
      <c r="M84" s="90"/>
      <c r="N84" s="90"/>
    </row>
    <row r="85" spans="1:14" ht="30">
      <c r="A85" s="374"/>
      <c r="B85" s="372"/>
      <c r="C85" s="87" t="s">
        <v>61</v>
      </c>
      <c r="D85" s="87"/>
      <c r="E85" s="87"/>
      <c r="F85" s="87"/>
      <c r="G85" s="87"/>
      <c r="H85" s="87"/>
      <c r="I85" s="87" t="s">
        <v>1222</v>
      </c>
      <c r="J85" s="87" t="s">
        <v>136</v>
      </c>
      <c r="K85" s="87"/>
      <c r="L85" s="90"/>
      <c r="M85" s="90"/>
      <c r="N85" s="90"/>
    </row>
    <row r="86" spans="1:14">
      <c r="A86" s="374"/>
      <c r="B86" s="372"/>
      <c r="C86" s="14" t="s">
        <v>127</v>
      </c>
      <c r="D86" s="90"/>
      <c r="E86" s="90"/>
      <c r="F86" s="90"/>
      <c r="G86" s="14"/>
      <c r="H86" s="90"/>
      <c r="I86" s="90"/>
      <c r="J86" s="90"/>
      <c r="K86" s="90" t="s">
        <v>1224</v>
      </c>
      <c r="L86" s="90"/>
      <c r="M86" s="90"/>
      <c r="N86" s="90"/>
    </row>
    <row r="87" spans="1:14" ht="180.75" customHeight="1">
      <c r="A87" s="374"/>
      <c r="B87" s="372"/>
      <c r="C87" s="4" t="s">
        <v>100</v>
      </c>
      <c r="D87" s="4"/>
      <c r="E87" s="4"/>
      <c r="F87" s="4"/>
      <c r="G87" s="4"/>
      <c r="H87" s="4"/>
      <c r="I87" s="4" t="s">
        <v>130</v>
      </c>
      <c r="J87" s="4"/>
      <c r="K87" s="4" t="s">
        <v>1225</v>
      </c>
      <c r="L87" s="90"/>
      <c r="M87" s="90"/>
      <c r="N87" s="90"/>
    </row>
    <row r="88" spans="1:14" ht="165">
      <c r="A88" s="374"/>
      <c r="B88" s="372"/>
      <c r="C88" s="4" t="s">
        <v>87</v>
      </c>
      <c r="D88" s="4"/>
      <c r="E88" s="4"/>
      <c r="F88" s="4"/>
      <c r="G88" s="4"/>
      <c r="H88" s="4"/>
      <c r="I88" s="4"/>
      <c r="J88" s="4"/>
      <c r="K88" s="41" t="s">
        <v>1226</v>
      </c>
      <c r="L88" s="90"/>
      <c r="M88" s="90" t="s">
        <v>160</v>
      </c>
      <c r="N88" s="90" t="s">
        <v>27</v>
      </c>
    </row>
    <row r="89" spans="1:14" s="23" customFormat="1">
      <c r="A89" s="27"/>
      <c r="B89" s="27"/>
      <c r="C89" s="22"/>
      <c r="G89" s="22"/>
      <c r="M89" s="22"/>
    </row>
    <row r="90" spans="1:14" ht="32.25" customHeight="1">
      <c r="A90" s="373" t="s">
        <v>584</v>
      </c>
      <c r="B90" s="371" t="s">
        <v>188</v>
      </c>
      <c r="C90" s="33" t="s">
        <v>61</v>
      </c>
      <c r="D90" s="33" t="s">
        <v>59</v>
      </c>
      <c r="E90" s="33" t="s">
        <v>58</v>
      </c>
      <c r="F90" s="33" t="s">
        <v>85</v>
      </c>
      <c r="G90" s="33">
        <v>10</v>
      </c>
      <c r="H90" s="33"/>
      <c r="I90" s="33" t="s">
        <v>88</v>
      </c>
      <c r="J90" s="33" t="s">
        <v>136</v>
      </c>
      <c r="K90" s="33" t="s">
        <v>89</v>
      </c>
      <c r="L90" s="34"/>
      <c r="M90" s="34"/>
      <c r="N90" s="34"/>
    </row>
    <row r="91" spans="1:14" ht="45">
      <c r="A91" s="374"/>
      <c r="B91" s="372"/>
      <c r="C91" s="88" t="s">
        <v>62</v>
      </c>
      <c r="D91" s="88" t="s">
        <v>59</v>
      </c>
      <c r="E91" s="88" t="s">
        <v>83</v>
      </c>
      <c r="F91" s="88" t="s">
        <v>85</v>
      </c>
      <c r="G91" s="88">
        <v>12</v>
      </c>
      <c r="H91" s="88"/>
      <c r="I91" s="88" t="s">
        <v>125</v>
      </c>
      <c r="J91" s="88" t="s">
        <v>136</v>
      </c>
      <c r="L91" s="90"/>
      <c r="M91" s="90"/>
      <c r="N91" s="90"/>
    </row>
    <row r="92" spans="1:14">
      <c r="A92" s="374"/>
      <c r="B92" s="372"/>
      <c r="C92" s="90" t="s">
        <v>123</v>
      </c>
      <c r="D92" s="90"/>
      <c r="E92" s="90"/>
      <c r="F92" s="90"/>
      <c r="G92" s="90"/>
      <c r="H92" s="90"/>
      <c r="I92" s="90"/>
      <c r="J92" s="90" t="s">
        <v>136</v>
      </c>
      <c r="K92" s="90" t="s">
        <v>585</v>
      </c>
      <c r="L92" s="90"/>
      <c r="M92" s="90"/>
      <c r="N92" s="90"/>
    </row>
    <row r="93" spans="1:14">
      <c r="A93" s="374"/>
      <c r="B93" s="372"/>
      <c r="C93" s="87" t="s">
        <v>61</v>
      </c>
      <c r="D93" s="87" t="s">
        <v>59</v>
      </c>
      <c r="E93" s="87" t="s">
        <v>58</v>
      </c>
      <c r="F93" s="87" t="s">
        <v>85</v>
      </c>
      <c r="G93" s="87">
        <v>10.25</v>
      </c>
      <c r="H93" s="87"/>
      <c r="I93" s="87" t="s">
        <v>126</v>
      </c>
      <c r="J93" s="87" t="s">
        <v>136</v>
      </c>
      <c r="K93" s="87"/>
      <c r="L93" s="90"/>
      <c r="M93" s="90"/>
      <c r="N93" s="90"/>
    </row>
    <row r="94" spans="1:14">
      <c r="A94" s="374"/>
      <c r="B94" s="372"/>
      <c r="C94" s="4" t="s">
        <v>123</v>
      </c>
      <c r="D94" s="4"/>
      <c r="E94" s="4"/>
      <c r="F94" s="4"/>
      <c r="G94" s="18"/>
      <c r="H94" s="4"/>
      <c r="I94" s="4"/>
      <c r="J94" s="4" t="s">
        <v>136</v>
      </c>
      <c r="K94" s="4" t="s">
        <v>586</v>
      </c>
      <c r="L94" s="90"/>
      <c r="M94" s="90"/>
      <c r="N94" s="90"/>
    </row>
    <row r="95" spans="1:14" ht="51.75" customHeight="1">
      <c r="A95" s="374"/>
      <c r="B95" s="372"/>
      <c r="C95" s="88" t="s">
        <v>71</v>
      </c>
      <c r="D95" s="88"/>
      <c r="E95" s="88"/>
      <c r="F95" s="88"/>
      <c r="G95" s="88"/>
      <c r="H95" s="88"/>
      <c r="I95" s="88" t="s">
        <v>132</v>
      </c>
      <c r="J95" s="88" t="s">
        <v>136</v>
      </c>
      <c r="K95" s="88"/>
      <c r="L95" s="90"/>
      <c r="M95" s="90"/>
      <c r="N95" s="90"/>
    </row>
    <row r="96" spans="1:14" ht="30">
      <c r="A96" s="374"/>
      <c r="B96" s="372"/>
      <c r="C96" s="88" t="s">
        <v>124</v>
      </c>
      <c r="D96" s="88"/>
      <c r="E96" s="88"/>
      <c r="F96" s="88"/>
      <c r="G96" s="88"/>
      <c r="H96" s="88"/>
      <c r="I96" s="88"/>
      <c r="J96" s="88" t="s">
        <v>136</v>
      </c>
      <c r="K96" s="88" t="s">
        <v>587</v>
      </c>
      <c r="L96" s="90"/>
      <c r="M96" s="90"/>
      <c r="N96" s="90"/>
    </row>
    <row r="97" spans="1:14" ht="30">
      <c r="A97" s="374"/>
      <c r="B97" s="372"/>
      <c r="C97" s="87" t="s">
        <v>134</v>
      </c>
      <c r="D97" s="87"/>
      <c r="E97" s="87"/>
      <c r="F97" s="87"/>
      <c r="G97" s="87"/>
      <c r="H97" s="87"/>
      <c r="I97" s="87"/>
      <c r="J97" s="87" t="s">
        <v>136</v>
      </c>
      <c r="K97" s="87" t="s">
        <v>588</v>
      </c>
      <c r="L97" s="90"/>
      <c r="M97" s="90"/>
      <c r="N97" s="90"/>
    </row>
    <row r="98" spans="1:14">
      <c r="A98" s="374"/>
      <c r="B98" s="372"/>
      <c r="C98" s="87" t="s">
        <v>61</v>
      </c>
      <c r="D98" s="87" t="s">
        <v>59</v>
      </c>
      <c r="E98" s="87" t="s">
        <v>58</v>
      </c>
      <c r="F98" s="87" t="s">
        <v>85</v>
      </c>
      <c r="G98" s="87">
        <v>10.75</v>
      </c>
      <c r="H98" s="87"/>
      <c r="I98" s="87" t="s">
        <v>126</v>
      </c>
      <c r="J98" s="87"/>
      <c r="K98" s="87"/>
      <c r="L98" s="90"/>
      <c r="M98" s="90"/>
      <c r="N98" s="90"/>
    </row>
    <row r="99" spans="1:14" ht="30">
      <c r="A99" s="374"/>
      <c r="B99" s="372"/>
      <c r="C99" s="87" t="s">
        <v>134</v>
      </c>
      <c r="D99" s="87"/>
      <c r="E99" s="87"/>
      <c r="F99" s="87"/>
      <c r="G99" s="87"/>
      <c r="H99" s="87"/>
      <c r="I99" s="87" t="s">
        <v>126</v>
      </c>
      <c r="J99" s="87" t="s">
        <v>136</v>
      </c>
      <c r="K99" s="87" t="s">
        <v>589</v>
      </c>
      <c r="L99" s="90"/>
      <c r="M99" s="90"/>
      <c r="N99" s="90"/>
    </row>
    <row r="100" spans="1:14" ht="60">
      <c r="A100" s="374"/>
      <c r="B100" s="372"/>
      <c r="C100" s="88" t="s">
        <v>149</v>
      </c>
      <c r="D100" s="88"/>
      <c r="E100" s="88"/>
      <c r="F100" s="88"/>
      <c r="G100" s="88"/>
      <c r="H100" s="88"/>
      <c r="I100" s="88"/>
      <c r="J100" s="88" t="s">
        <v>136</v>
      </c>
      <c r="K100" s="88" t="s">
        <v>590</v>
      </c>
      <c r="L100" s="90"/>
      <c r="M100" s="90"/>
      <c r="N100" s="90"/>
    </row>
    <row r="101" spans="1:14" ht="45">
      <c r="A101" s="374"/>
      <c r="B101" s="372"/>
      <c r="C101" s="88" t="s">
        <v>150</v>
      </c>
      <c r="D101" s="88"/>
      <c r="E101" s="88"/>
      <c r="F101" s="88"/>
      <c r="G101" s="88"/>
      <c r="H101" s="88"/>
      <c r="I101" s="88"/>
      <c r="J101" s="88" t="s">
        <v>136</v>
      </c>
      <c r="K101" s="88" t="s">
        <v>591</v>
      </c>
      <c r="L101" s="90"/>
      <c r="M101" s="90"/>
      <c r="N101" s="90" t="s">
        <v>27</v>
      </c>
    </row>
    <row r="102" spans="1:14" s="27" customFormat="1"/>
    <row r="103" spans="1:14" ht="32.25" customHeight="1">
      <c r="A103" s="378" t="s">
        <v>592</v>
      </c>
      <c r="B103" s="378" t="s">
        <v>176</v>
      </c>
      <c r="C103" s="87" t="s">
        <v>61</v>
      </c>
      <c r="D103" s="87" t="s">
        <v>59</v>
      </c>
      <c r="E103" s="87" t="s">
        <v>174</v>
      </c>
      <c r="F103" s="87" t="s">
        <v>162</v>
      </c>
      <c r="G103" s="87" t="s">
        <v>164</v>
      </c>
      <c r="H103" s="87"/>
      <c r="I103" s="87" t="s">
        <v>88</v>
      </c>
      <c r="J103" s="87" t="s">
        <v>136</v>
      </c>
      <c r="K103" s="87" t="s">
        <v>89</v>
      </c>
      <c r="L103" s="90"/>
      <c r="M103" s="90"/>
      <c r="N103" s="90"/>
    </row>
    <row r="104" spans="1:14" ht="45">
      <c r="A104" s="378"/>
      <c r="B104" s="378"/>
      <c r="C104" s="88" t="s">
        <v>62</v>
      </c>
      <c r="D104" s="88" t="s">
        <v>59</v>
      </c>
      <c r="E104" s="88" t="s">
        <v>163</v>
      </c>
      <c r="F104" s="88" t="s">
        <v>162</v>
      </c>
      <c r="G104" s="88" t="s">
        <v>165</v>
      </c>
      <c r="H104" s="88"/>
      <c r="I104" s="88" t="s">
        <v>125</v>
      </c>
      <c r="J104" s="88" t="s">
        <v>136</v>
      </c>
      <c r="K104" s="90"/>
      <c r="L104" s="90"/>
      <c r="M104" s="90"/>
      <c r="N104" s="90"/>
    </row>
    <row r="105" spans="1:14" ht="45">
      <c r="A105" s="378"/>
      <c r="B105" s="378"/>
      <c r="C105" s="87" t="s">
        <v>134</v>
      </c>
      <c r="D105" s="87"/>
      <c r="E105" s="87"/>
      <c r="F105" s="87"/>
      <c r="G105" s="87"/>
      <c r="H105" s="87"/>
      <c r="I105" s="87"/>
      <c r="J105" s="87" t="s">
        <v>136</v>
      </c>
      <c r="K105" s="4" t="s">
        <v>166</v>
      </c>
      <c r="L105" s="90"/>
      <c r="M105" s="90"/>
      <c r="N105" s="90"/>
    </row>
    <row r="106" spans="1:14" ht="30">
      <c r="A106" s="378"/>
      <c r="B106" s="378"/>
      <c r="C106" s="88" t="s">
        <v>124</v>
      </c>
      <c r="D106" s="88"/>
      <c r="E106" s="88"/>
      <c r="F106" s="88"/>
      <c r="G106" s="88"/>
      <c r="H106" s="88"/>
      <c r="I106" s="88"/>
      <c r="J106" s="88" t="s">
        <v>136</v>
      </c>
      <c r="K106" s="88" t="s">
        <v>167</v>
      </c>
      <c r="L106" s="90"/>
      <c r="M106" s="90"/>
      <c r="N106" s="90"/>
    </row>
    <row r="107" spans="1:14" ht="55.5" customHeight="1">
      <c r="A107" s="378"/>
      <c r="B107" s="378"/>
      <c r="C107" s="87" t="s">
        <v>169</v>
      </c>
      <c r="D107" s="87"/>
      <c r="E107" s="87"/>
      <c r="F107" s="87"/>
      <c r="G107" s="87"/>
      <c r="H107" s="87"/>
      <c r="I107" s="87" t="s">
        <v>132</v>
      </c>
      <c r="J107" s="87" t="s">
        <v>136</v>
      </c>
      <c r="K107" s="87" t="s">
        <v>168</v>
      </c>
      <c r="L107" s="90"/>
      <c r="M107" s="90"/>
      <c r="N107" s="90"/>
    </row>
    <row r="108" spans="1:14" ht="30">
      <c r="A108" s="378"/>
      <c r="B108" s="378"/>
      <c r="C108" s="88" t="s">
        <v>170</v>
      </c>
      <c r="D108" s="88"/>
      <c r="E108" s="88"/>
      <c r="F108" s="88"/>
      <c r="G108" s="88"/>
      <c r="H108" s="88"/>
      <c r="I108" s="88"/>
      <c r="J108" s="88" t="s">
        <v>136</v>
      </c>
      <c r="K108" s="88" t="s">
        <v>167</v>
      </c>
      <c r="L108" s="90"/>
      <c r="M108" s="90"/>
      <c r="N108" s="90"/>
    </row>
    <row r="109" spans="1:14" ht="51.75" customHeight="1">
      <c r="A109" s="378"/>
      <c r="B109" s="378"/>
      <c r="C109" s="88" t="s">
        <v>170</v>
      </c>
      <c r="D109" s="88"/>
      <c r="E109" s="88"/>
      <c r="F109" s="88"/>
      <c r="G109" s="88"/>
      <c r="H109" s="88"/>
      <c r="I109" s="88" t="s">
        <v>171</v>
      </c>
      <c r="J109" s="88" t="s">
        <v>136</v>
      </c>
      <c r="K109" s="88"/>
      <c r="L109" s="90"/>
      <c r="M109" s="90"/>
      <c r="N109" s="90"/>
    </row>
    <row r="110" spans="1:14" ht="90">
      <c r="A110" s="378"/>
      <c r="B110" s="378"/>
      <c r="C110" s="4" t="s">
        <v>100</v>
      </c>
      <c r="D110" s="4"/>
      <c r="E110" s="4"/>
      <c r="F110" s="4"/>
      <c r="G110" s="4"/>
      <c r="H110" s="4"/>
      <c r="I110" s="4"/>
      <c r="J110" s="4"/>
      <c r="K110" s="4" t="s">
        <v>172</v>
      </c>
      <c r="L110" s="90"/>
      <c r="M110" s="90"/>
      <c r="N110" s="90"/>
    </row>
    <row r="111" spans="1:14" ht="90">
      <c r="A111" s="378"/>
      <c r="B111" s="378"/>
      <c r="C111" s="4" t="s">
        <v>87</v>
      </c>
      <c r="D111" s="4"/>
      <c r="E111" s="4"/>
      <c r="F111" s="4"/>
      <c r="G111" s="4"/>
      <c r="H111" s="4"/>
      <c r="I111" s="4"/>
      <c r="J111" s="4"/>
      <c r="K111" s="4" t="s">
        <v>172</v>
      </c>
      <c r="L111" s="90"/>
      <c r="M111" s="90"/>
      <c r="N111" s="90"/>
    </row>
    <row r="112" spans="1:14">
      <c r="A112" s="378"/>
      <c r="B112" s="378"/>
      <c r="C112" s="4"/>
      <c r="D112" s="4"/>
      <c r="E112" s="4"/>
      <c r="F112" s="4"/>
      <c r="G112" s="4"/>
      <c r="H112" s="4"/>
      <c r="I112" s="18" t="s">
        <v>130</v>
      </c>
      <c r="J112" s="4"/>
      <c r="K112" s="4"/>
      <c r="L112" s="90"/>
      <c r="M112" s="90"/>
      <c r="N112" s="90"/>
    </row>
    <row r="113" spans="1:14" ht="237" customHeight="1">
      <c r="A113" s="378"/>
      <c r="B113" s="378"/>
      <c r="C113" s="4" t="s">
        <v>100</v>
      </c>
      <c r="D113" s="4"/>
      <c r="E113" s="4"/>
      <c r="F113" s="4"/>
      <c r="G113" s="4"/>
      <c r="H113" s="4"/>
      <c r="I113" s="4"/>
      <c r="J113" s="4"/>
      <c r="K113" s="41" t="s">
        <v>177</v>
      </c>
      <c r="L113" s="90"/>
      <c r="M113" s="90"/>
      <c r="N113" s="90"/>
    </row>
    <row r="114" spans="1:14" ht="195">
      <c r="A114" s="378"/>
      <c r="B114" s="378"/>
      <c r="C114" s="4" t="s">
        <v>87</v>
      </c>
      <c r="D114" s="4"/>
      <c r="E114" s="4"/>
      <c r="F114" s="4"/>
      <c r="G114" s="4"/>
      <c r="H114" s="4"/>
      <c r="I114" s="4"/>
      <c r="J114" s="4"/>
      <c r="K114" s="41" t="s">
        <v>173</v>
      </c>
      <c r="L114" s="90"/>
      <c r="M114" s="90" t="s">
        <v>37</v>
      </c>
      <c r="N114" s="90" t="s">
        <v>27</v>
      </c>
    </row>
    <row r="115" spans="1:14" s="27" customFormat="1"/>
    <row r="116" spans="1:14" ht="55.5" customHeight="1">
      <c r="A116" s="378" t="s">
        <v>593</v>
      </c>
      <c r="B116" s="378" t="s">
        <v>178</v>
      </c>
      <c r="C116" s="87" t="s">
        <v>61</v>
      </c>
      <c r="D116" s="87" t="s">
        <v>59</v>
      </c>
      <c r="E116" s="87" t="s">
        <v>179</v>
      </c>
      <c r="F116" s="87" t="s">
        <v>162</v>
      </c>
      <c r="G116" s="87" t="s">
        <v>164</v>
      </c>
      <c r="H116" s="87"/>
      <c r="I116" s="87" t="s">
        <v>180</v>
      </c>
      <c r="J116" s="87" t="s">
        <v>136</v>
      </c>
      <c r="K116" s="87" t="s">
        <v>89</v>
      </c>
      <c r="L116" s="90"/>
      <c r="M116" s="90"/>
      <c r="N116" s="90"/>
    </row>
    <row r="117" spans="1:14" ht="42.75" customHeight="1">
      <c r="A117" s="378"/>
      <c r="B117" s="378"/>
      <c r="C117" s="88" t="s">
        <v>62</v>
      </c>
      <c r="D117" s="88" t="s">
        <v>59</v>
      </c>
      <c r="E117" s="88" t="s">
        <v>175</v>
      </c>
      <c r="F117" s="88" t="s">
        <v>162</v>
      </c>
      <c r="G117" s="88" t="s">
        <v>165</v>
      </c>
      <c r="H117" s="88"/>
      <c r="I117" s="88" t="s">
        <v>181</v>
      </c>
      <c r="J117" s="87"/>
      <c r="K117" s="87"/>
      <c r="L117" s="90"/>
      <c r="M117" s="90"/>
      <c r="N117" s="90"/>
    </row>
    <row r="118" spans="1:14" ht="45">
      <c r="A118" s="378"/>
      <c r="B118" s="378"/>
      <c r="C118" s="87" t="s">
        <v>134</v>
      </c>
      <c r="D118" s="87"/>
      <c r="E118" s="87"/>
      <c r="F118" s="87"/>
      <c r="G118" s="87"/>
      <c r="H118" s="87"/>
      <c r="I118" s="87"/>
      <c r="J118" s="87" t="s">
        <v>136</v>
      </c>
      <c r="K118" s="4" t="s">
        <v>166</v>
      </c>
      <c r="L118" s="90"/>
      <c r="M118" s="90"/>
      <c r="N118" s="90"/>
    </row>
    <row r="119" spans="1:14" ht="30">
      <c r="A119" s="378"/>
      <c r="B119" s="378"/>
      <c r="C119" s="88" t="s">
        <v>124</v>
      </c>
      <c r="D119" s="88"/>
      <c r="E119" s="88"/>
      <c r="F119" s="88"/>
      <c r="G119" s="88"/>
      <c r="H119" s="88"/>
      <c r="I119" s="88"/>
      <c r="J119" s="88" t="s">
        <v>136</v>
      </c>
      <c r="K119" s="88" t="s">
        <v>167</v>
      </c>
      <c r="L119" s="90"/>
      <c r="M119" s="90"/>
      <c r="N119" s="90"/>
    </row>
    <row r="120" spans="1:14" ht="55.5" customHeight="1">
      <c r="A120" s="378"/>
      <c r="B120" s="378"/>
      <c r="C120" s="87" t="s">
        <v>169</v>
      </c>
      <c r="D120" s="87"/>
      <c r="E120" s="87"/>
      <c r="F120" s="87"/>
      <c r="G120" s="87"/>
      <c r="H120" s="87"/>
      <c r="I120" s="87" t="s">
        <v>132</v>
      </c>
      <c r="J120" s="87" t="s">
        <v>136</v>
      </c>
      <c r="K120" s="87" t="s">
        <v>168</v>
      </c>
      <c r="L120" s="90"/>
      <c r="M120" s="90"/>
      <c r="N120" s="90"/>
    </row>
    <row r="121" spans="1:14" ht="30">
      <c r="A121" s="378"/>
      <c r="B121" s="378"/>
      <c r="C121" s="88" t="s">
        <v>170</v>
      </c>
      <c r="D121" s="88"/>
      <c r="E121" s="88"/>
      <c r="F121" s="88"/>
      <c r="G121" s="88"/>
      <c r="H121" s="88"/>
      <c r="I121" s="88"/>
      <c r="J121" s="88" t="s">
        <v>136</v>
      </c>
      <c r="K121" s="88" t="s">
        <v>183</v>
      </c>
      <c r="L121" s="90"/>
      <c r="M121" s="90"/>
      <c r="N121" s="90"/>
    </row>
    <row r="122" spans="1:14" ht="51.75" customHeight="1">
      <c r="A122" s="378"/>
      <c r="B122" s="378"/>
      <c r="C122" s="88" t="s">
        <v>170</v>
      </c>
      <c r="D122" s="88"/>
      <c r="E122" s="88"/>
      <c r="F122" s="88"/>
      <c r="G122" s="88"/>
      <c r="H122" s="88"/>
      <c r="I122" s="88" t="s">
        <v>171</v>
      </c>
      <c r="J122" s="88" t="s">
        <v>136</v>
      </c>
      <c r="K122" s="88"/>
      <c r="L122" s="90"/>
      <c r="M122" s="90"/>
      <c r="N122" s="90"/>
    </row>
    <row r="123" spans="1:14" ht="90">
      <c r="A123" s="378"/>
      <c r="B123" s="378"/>
      <c r="C123" s="4" t="s">
        <v>100</v>
      </c>
      <c r="D123" s="4"/>
      <c r="E123" s="4"/>
      <c r="F123" s="4"/>
      <c r="G123" s="4"/>
      <c r="H123" s="4"/>
      <c r="I123" s="4"/>
      <c r="J123" s="4"/>
      <c r="K123" s="4" t="s">
        <v>172</v>
      </c>
      <c r="L123" s="90"/>
      <c r="M123" s="90"/>
      <c r="N123" s="90"/>
    </row>
    <row r="124" spans="1:14" ht="90">
      <c r="A124" s="378"/>
      <c r="B124" s="378"/>
      <c r="C124" s="4" t="s">
        <v>87</v>
      </c>
      <c r="D124" s="4"/>
      <c r="E124" s="4"/>
      <c r="F124" s="4"/>
      <c r="G124" s="4"/>
      <c r="H124" s="4"/>
      <c r="I124" s="4"/>
      <c r="J124" s="4"/>
      <c r="K124" s="4" t="s">
        <v>172</v>
      </c>
      <c r="L124" s="90"/>
      <c r="M124" s="90"/>
      <c r="N124" s="90"/>
    </row>
    <row r="125" spans="1:14">
      <c r="A125" s="378"/>
      <c r="B125" s="378"/>
      <c r="C125" s="4"/>
      <c r="D125" s="4"/>
      <c r="E125" s="4"/>
      <c r="F125" s="4"/>
      <c r="G125" s="4"/>
      <c r="H125" s="4"/>
      <c r="I125" s="18" t="s">
        <v>130</v>
      </c>
      <c r="J125" s="4"/>
      <c r="K125" s="4"/>
      <c r="L125" s="90"/>
      <c r="M125" s="90"/>
      <c r="N125" s="90"/>
    </row>
    <row r="126" spans="1:14" ht="237" customHeight="1">
      <c r="A126" s="378"/>
      <c r="B126" s="378"/>
      <c r="C126" s="4" t="s">
        <v>100</v>
      </c>
      <c r="D126" s="4"/>
      <c r="E126" s="4"/>
      <c r="F126" s="4"/>
      <c r="G126" s="4"/>
      <c r="H126" s="4"/>
      <c r="I126" s="4"/>
      <c r="J126" s="4"/>
      <c r="K126" s="41" t="s">
        <v>182</v>
      </c>
      <c r="L126" s="90"/>
      <c r="M126" s="90"/>
      <c r="N126" s="90"/>
    </row>
    <row r="127" spans="1:14" ht="210">
      <c r="A127" s="378"/>
      <c r="B127" s="378"/>
      <c r="C127" s="4" t="s">
        <v>87</v>
      </c>
      <c r="D127" s="4"/>
      <c r="E127" s="4"/>
      <c r="F127" s="4"/>
      <c r="G127" s="4"/>
      <c r="H127" s="4"/>
      <c r="I127" s="4"/>
      <c r="J127" s="4"/>
      <c r="K127" s="41" t="s">
        <v>182</v>
      </c>
      <c r="L127" s="90"/>
      <c r="M127" s="90" t="s">
        <v>37</v>
      </c>
      <c r="N127" s="90" t="s">
        <v>27</v>
      </c>
    </row>
    <row r="128" spans="1:14" s="27" customFormat="1"/>
    <row r="129" spans="1:14">
      <c r="A129" s="379" t="s">
        <v>594</v>
      </c>
      <c r="B129" s="379" t="s">
        <v>189</v>
      </c>
      <c r="C129" s="87" t="s">
        <v>61</v>
      </c>
      <c r="D129" s="87" t="s">
        <v>59</v>
      </c>
      <c r="E129" s="87" t="s">
        <v>83</v>
      </c>
      <c r="F129" s="87" t="s">
        <v>85</v>
      </c>
      <c r="G129" s="87">
        <v>10</v>
      </c>
      <c r="H129" s="87"/>
      <c r="I129" s="87" t="s">
        <v>88</v>
      </c>
      <c r="J129" s="87" t="s">
        <v>136</v>
      </c>
      <c r="K129" s="87" t="s">
        <v>89</v>
      </c>
      <c r="L129" s="90"/>
      <c r="M129" s="90"/>
      <c r="N129" s="90"/>
    </row>
    <row r="130" spans="1:14" ht="45">
      <c r="A130" s="380"/>
      <c r="B130" s="380"/>
      <c r="C130" s="88" t="s">
        <v>62</v>
      </c>
      <c r="D130" s="88" t="s">
        <v>59</v>
      </c>
      <c r="E130" s="88" t="s">
        <v>58</v>
      </c>
      <c r="F130" s="88" t="s">
        <v>85</v>
      </c>
      <c r="G130" s="88">
        <v>12</v>
      </c>
      <c r="H130" s="88"/>
      <c r="I130" s="88" t="s">
        <v>125</v>
      </c>
      <c r="J130" s="88" t="s">
        <v>136</v>
      </c>
      <c r="K130" s="90"/>
      <c r="L130" s="90"/>
      <c r="M130" s="90"/>
      <c r="N130" s="90"/>
    </row>
    <row r="131" spans="1:14" ht="30">
      <c r="A131" s="380"/>
      <c r="B131" s="380"/>
      <c r="C131" s="87" t="s">
        <v>134</v>
      </c>
      <c r="D131" s="87"/>
      <c r="E131" s="87"/>
      <c r="F131" s="87"/>
      <c r="G131" s="87"/>
      <c r="H131" s="87"/>
      <c r="I131" s="87"/>
      <c r="J131" s="87" t="s">
        <v>136</v>
      </c>
      <c r="K131" s="87" t="s">
        <v>184</v>
      </c>
      <c r="L131" s="90"/>
      <c r="M131" s="90"/>
      <c r="N131" s="90"/>
    </row>
    <row r="132" spans="1:14" ht="30">
      <c r="A132" s="380"/>
      <c r="B132" s="380"/>
      <c r="C132" s="88" t="s">
        <v>124</v>
      </c>
      <c r="D132" s="88"/>
      <c r="E132" s="88"/>
      <c r="F132" s="88"/>
      <c r="G132" s="88"/>
      <c r="H132" s="88"/>
      <c r="I132" s="88"/>
      <c r="J132" s="88" t="s">
        <v>136</v>
      </c>
      <c r="K132" s="88" t="s">
        <v>185</v>
      </c>
      <c r="L132" s="90"/>
      <c r="M132" s="90"/>
      <c r="N132" s="90"/>
    </row>
    <row r="133" spans="1:14" ht="71.25" customHeight="1">
      <c r="A133" s="380"/>
      <c r="B133" s="380"/>
      <c r="C133" s="87" t="s">
        <v>68</v>
      </c>
      <c r="D133" s="87"/>
      <c r="E133" s="87"/>
      <c r="F133" s="87"/>
      <c r="G133" s="87"/>
      <c r="H133" s="87"/>
      <c r="I133" s="87" t="s">
        <v>186</v>
      </c>
      <c r="J133" s="87" t="s">
        <v>136</v>
      </c>
      <c r="K133" s="87"/>
      <c r="L133" s="90"/>
      <c r="M133" s="90"/>
      <c r="N133" s="90"/>
    </row>
    <row r="134" spans="1:14" ht="30">
      <c r="A134" s="380"/>
      <c r="B134" s="380"/>
      <c r="C134" s="87" t="s">
        <v>134</v>
      </c>
      <c r="D134" s="87"/>
      <c r="E134" s="87"/>
      <c r="F134" s="87"/>
      <c r="G134" s="87"/>
      <c r="H134" s="87"/>
      <c r="I134" s="87"/>
      <c r="J134" s="87" t="s">
        <v>136</v>
      </c>
      <c r="K134" s="87" t="s">
        <v>187</v>
      </c>
      <c r="L134" s="90"/>
      <c r="M134" s="90"/>
      <c r="N134" s="90"/>
    </row>
    <row r="135" spans="1:14" ht="30">
      <c r="A135" s="380"/>
      <c r="B135" s="380"/>
      <c r="C135" s="88" t="s">
        <v>124</v>
      </c>
      <c r="D135" s="88"/>
      <c r="E135" s="88"/>
      <c r="F135" s="88"/>
      <c r="G135" s="88"/>
      <c r="H135" s="88"/>
      <c r="I135" s="88"/>
      <c r="J135" s="88" t="s">
        <v>136</v>
      </c>
      <c r="K135" s="88" t="s">
        <v>185</v>
      </c>
      <c r="L135" s="90"/>
      <c r="M135" s="90"/>
      <c r="N135" s="90"/>
    </row>
    <row r="136" spans="1:14" ht="30">
      <c r="A136" s="380"/>
      <c r="B136" s="380"/>
      <c r="C136" s="88" t="s">
        <v>71</v>
      </c>
      <c r="D136" s="88"/>
      <c r="E136" s="88"/>
      <c r="F136" s="88"/>
      <c r="G136" s="88"/>
      <c r="H136" s="88"/>
      <c r="I136" s="88" t="s">
        <v>191</v>
      </c>
      <c r="J136" s="88" t="s">
        <v>136</v>
      </c>
      <c r="K136" s="88"/>
      <c r="L136" s="90"/>
      <c r="M136" s="90"/>
      <c r="N136" s="90"/>
    </row>
    <row r="137" spans="1:14" ht="150">
      <c r="A137" s="380"/>
      <c r="B137" s="380"/>
      <c r="C137" s="4" t="s">
        <v>100</v>
      </c>
      <c r="D137" s="4"/>
      <c r="E137" s="4"/>
      <c r="F137" s="4"/>
      <c r="G137" s="4"/>
      <c r="H137" s="4"/>
      <c r="I137" s="4"/>
      <c r="J137" s="4"/>
      <c r="K137" s="4" t="s">
        <v>192</v>
      </c>
      <c r="L137" s="90"/>
      <c r="M137" s="90"/>
      <c r="N137" s="90"/>
    </row>
    <row r="138" spans="1:14" ht="120">
      <c r="A138" s="381"/>
      <c r="B138" s="381"/>
      <c r="C138" s="4" t="s">
        <v>87</v>
      </c>
      <c r="D138" s="4"/>
      <c r="E138" s="4"/>
      <c r="F138" s="4"/>
      <c r="G138" s="4"/>
      <c r="H138" s="4"/>
      <c r="I138" s="4"/>
      <c r="J138" s="4"/>
      <c r="K138" s="4" t="s">
        <v>190</v>
      </c>
      <c r="L138" s="90"/>
      <c r="M138" s="90" t="s">
        <v>80</v>
      </c>
      <c r="N138" s="90"/>
    </row>
    <row r="139" spans="1:14" s="27" customFormat="1"/>
    <row r="140" spans="1:14">
      <c r="A140" s="90" t="s">
        <v>595</v>
      </c>
      <c r="B140" s="47" t="s">
        <v>454</v>
      </c>
      <c r="C140" s="90"/>
      <c r="D140" s="90"/>
      <c r="E140" s="90"/>
      <c r="F140" s="90"/>
      <c r="G140" s="90"/>
      <c r="H140" s="90"/>
      <c r="I140" s="90"/>
      <c r="J140" s="90"/>
      <c r="K140" s="90"/>
      <c r="L140" s="90"/>
      <c r="M140" s="90"/>
      <c r="N140" s="90"/>
    </row>
    <row r="141" spans="1:14" s="27" customFormat="1"/>
    <row r="142" spans="1:14" ht="30">
      <c r="A142" s="90" t="s">
        <v>596</v>
      </c>
      <c r="B142" s="47" t="s">
        <v>455</v>
      </c>
      <c r="C142" s="90" t="s">
        <v>597</v>
      </c>
      <c r="D142" s="90"/>
      <c r="E142" s="90"/>
      <c r="F142" s="90"/>
      <c r="G142" s="90"/>
      <c r="H142" s="90"/>
      <c r="I142" s="90"/>
      <c r="J142" s="90"/>
      <c r="K142" s="90"/>
      <c r="L142" s="90"/>
      <c r="M142" s="90"/>
      <c r="N142" s="90"/>
    </row>
    <row r="143" spans="1:14" s="27" customFormat="1"/>
    <row r="144" spans="1:14" ht="120">
      <c r="A144" s="47" t="s">
        <v>1176</v>
      </c>
      <c r="B144" s="47" t="s">
        <v>456</v>
      </c>
      <c r="C144" s="194"/>
      <c r="D144" s="194"/>
      <c r="E144" s="194"/>
      <c r="F144" s="194"/>
      <c r="G144" s="194"/>
      <c r="H144" s="194"/>
      <c r="I144" s="194" t="s">
        <v>788</v>
      </c>
      <c r="J144" s="194"/>
      <c r="K144" s="194" t="s">
        <v>789</v>
      </c>
      <c r="L144" s="194"/>
      <c r="M144" s="194"/>
      <c r="N144" s="194"/>
    </row>
    <row r="145" spans="1:14" ht="120">
      <c r="A145" s="47" t="s">
        <v>1177</v>
      </c>
      <c r="B145" s="47" t="s">
        <v>456</v>
      </c>
      <c r="C145" s="194"/>
      <c r="D145" s="194"/>
      <c r="E145" s="194"/>
      <c r="F145" s="194"/>
      <c r="G145" s="194"/>
      <c r="H145" s="194"/>
      <c r="I145" s="194" t="s">
        <v>1174</v>
      </c>
      <c r="J145" s="194"/>
      <c r="K145" s="194" t="s">
        <v>1175</v>
      </c>
      <c r="L145" s="194"/>
      <c r="M145" s="194"/>
      <c r="N145" s="194"/>
    </row>
    <row r="146" spans="1:14" s="27" customFormat="1"/>
    <row r="147" spans="1:14" ht="45">
      <c r="A147" s="90" t="s">
        <v>598</v>
      </c>
      <c r="B147" s="90" t="s">
        <v>458</v>
      </c>
      <c r="C147" s="90"/>
      <c r="D147" s="90"/>
      <c r="E147" s="90"/>
      <c r="F147" s="90"/>
      <c r="G147" s="90"/>
      <c r="H147" s="90"/>
      <c r="I147" s="90"/>
      <c r="J147" s="90"/>
      <c r="K147" s="90"/>
      <c r="L147" s="90"/>
      <c r="M147" s="90"/>
      <c r="N147" s="90"/>
    </row>
    <row r="148" spans="1:14" s="27" customFormat="1"/>
    <row r="149" spans="1:14" ht="90" customHeight="1">
      <c r="A149" s="331" t="s">
        <v>1137</v>
      </c>
      <c r="B149" s="331" t="s">
        <v>1098</v>
      </c>
      <c r="C149" s="177" t="s">
        <v>61</v>
      </c>
      <c r="D149" s="177" t="s">
        <v>1049</v>
      </c>
      <c r="E149" s="177" t="s">
        <v>53</v>
      </c>
      <c r="F149" s="177">
        <v>5</v>
      </c>
      <c r="G149" s="177">
        <v>262.5</v>
      </c>
      <c r="H149" s="177">
        <v>0</v>
      </c>
      <c r="I149" s="177" t="s">
        <v>88</v>
      </c>
      <c r="J149" s="177"/>
      <c r="K149" s="180" t="s">
        <v>1092</v>
      </c>
      <c r="L149" s="180"/>
      <c r="M149" s="180"/>
      <c r="N149" s="180"/>
    </row>
    <row r="150" spans="1:14" ht="75">
      <c r="A150" s="332"/>
      <c r="B150" s="332"/>
      <c r="C150" s="178" t="s">
        <v>62</v>
      </c>
      <c r="D150" s="178" t="s">
        <v>1049</v>
      </c>
      <c r="E150" s="178" t="s">
        <v>58</v>
      </c>
      <c r="F150" s="178">
        <v>5</v>
      </c>
      <c r="G150" s="178">
        <v>260.5</v>
      </c>
      <c r="H150" s="178" t="s">
        <v>1067</v>
      </c>
      <c r="I150" s="178" t="s">
        <v>1093</v>
      </c>
      <c r="J150" s="178"/>
      <c r="K150" s="180" t="s">
        <v>1274</v>
      </c>
      <c r="L150" s="180"/>
      <c r="M150" s="180"/>
      <c r="N150" s="180"/>
    </row>
    <row r="151" spans="1:14" ht="30">
      <c r="A151" s="332"/>
      <c r="B151" s="332"/>
      <c r="C151" s="179" t="s">
        <v>63</v>
      </c>
      <c r="D151" s="179" t="s">
        <v>1049</v>
      </c>
      <c r="E151" s="179" t="s">
        <v>58</v>
      </c>
      <c r="F151" s="179">
        <v>5</v>
      </c>
      <c r="G151" s="184">
        <v>261</v>
      </c>
      <c r="H151" s="185" t="s">
        <v>1067</v>
      </c>
      <c r="I151" s="179" t="s">
        <v>1094</v>
      </c>
      <c r="J151" s="179" t="s">
        <v>90</v>
      </c>
      <c r="K151" s="1" t="s">
        <v>1275</v>
      </c>
      <c r="L151" s="180"/>
      <c r="M151" s="180"/>
      <c r="N151" s="180"/>
    </row>
    <row r="152" spans="1:14" ht="75">
      <c r="A152" s="332"/>
      <c r="B152" s="332"/>
      <c r="C152" s="14" t="s">
        <v>78</v>
      </c>
      <c r="D152" s="14"/>
      <c r="E152" s="180"/>
      <c r="F152" s="180"/>
      <c r="G152" s="14"/>
      <c r="H152" s="180"/>
      <c r="I152" s="180"/>
      <c r="J152" s="180"/>
      <c r="K152" s="180" t="s">
        <v>1095</v>
      </c>
      <c r="L152" s="180"/>
      <c r="M152" s="180"/>
      <c r="N152" s="180"/>
    </row>
    <row r="153" spans="1:14">
      <c r="A153" s="332"/>
      <c r="B153" s="332"/>
      <c r="C153" s="14" t="s">
        <v>77</v>
      </c>
      <c r="D153" s="14"/>
      <c r="E153" s="180"/>
      <c r="F153" s="180"/>
      <c r="G153" s="14"/>
      <c r="H153" s="180"/>
      <c r="I153" s="180"/>
      <c r="J153" s="180"/>
      <c r="K153" s="180"/>
      <c r="L153" s="180"/>
      <c r="M153" s="180"/>
      <c r="N153" s="180"/>
    </row>
    <row r="154" spans="1:14" s="27" customFormat="1"/>
    <row r="155" spans="1:14" ht="90" customHeight="1">
      <c r="A155" s="331" t="s">
        <v>1138</v>
      </c>
      <c r="B155" s="331" t="s">
        <v>1281</v>
      </c>
      <c r="C155" s="177" t="s">
        <v>61</v>
      </c>
      <c r="D155" s="177" t="s">
        <v>1049</v>
      </c>
      <c r="E155" s="177" t="s">
        <v>53</v>
      </c>
      <c r="F155" s="177">
        <v>5</v>
      </c>
      <c r="G155" s="177">
        <v>262.5</v>
      </c>
      <c r="H155" s="177">
        <v>0</v>
      </c>
      <c r="I155" s="177" t="s">
        <v>88</v>
      </c>
      <c r="J155" s="177"/>
      <c r="K155" s="180" t="s">
        <v>1092</v>
      </c>
      <c r="L155" s="180"/>
      <c r="M155" s="180"/>
      <c r="N155" s="180"/>
    </row>
    <row r="156" spans="1:14" ht="75">
      <c r="A156" s="332"/>
      <c r="B156" s="332"/>
      <c r="C156" s="178" t="s">
        <v>62</v>
      </c>
      <c r="D156" s="178" t="s">
        <v>1049</v>
      </c>
      <c r="E156" s="178" t="s">
        <v>58</v>
      </c>
      <c r="F156" s="178">
        <v>5</v>
      </c>
      <c r="G156" s="178">
        <v>260.5</v>
      </c>
      <c r="H156" s="178" t="s">
        <v>1067</v>
      </c>
      <c r="I156" s="178" t="s">
        <v>1093</v>
      </c>
      <c r="J156" s="178"/>
      <c r="K156" s="180" t="s">
        <v>1277</v>
      </c>
      <c r="L156" s="180"/>
      <c r="M156" s="180"/>
      <c r="N156" s="180"/>
    </row>
    <row r="157" spans="1:14" ht="45">
      <c r="A157" s="332"/>
      <c r="B157" s="332"/>
      <c r="C157" s="179" t="s">
        <v>63</v>
      </c>
      <c r="D157" s="179" t="s">
        <v>1049</v>
      </c>
      <c r="E157" s="179" t="s">
        <v>58</v>
      </c>
      <c r="F157" s="179">
        <v>5</v>
      </c>
      <c r="G157" s="184">
        <v>261.75</v>
      </c>
      <c r="H157" s="185"/>
      <c r="I157" s="179" t="s">
        <v>1276</v>
      </c>
      <c r="J157" s="179" t="s">
        <v>90</v>
      </c>
      <c r="K157" s="1" t="s">
        <v>1278</v>
      </c>
      <c r="L157" s="180"/>
      <c r="M157" s="180"/>
      <c r="N157" s="180"/>
    </row>
    <row r="158" spans="1:14" ht="75">
      <c r="A158" s="332"/>
      <c r="B158" s="332"/>
      <c r="C158" s="14" t="s">
        <v>78</v>
      </c>
      <c r="D158" s="14"/>
      <c r="E158" s="180"/>
      <c r="F158" s="180"/>
      <c r="G158" s="14"/>
      <c r="H158" s="180" t="s">
        <v>1279</v>
      </c>
      <c r="I158" s="180"/>
      <c r="J158" s="180"/>
      <c r="K158" s="180" t="s">
        <v>1280</v>
      </c>
      <c r="L158" s="180"/>
      <c r="M158" s="180"/>
      <c r="N158" s="180"/>
    </row>
    <row r="159" spans="1:14" ht="30">
      <c r="A159" s="332"/>
      <c r="B159" s="332"/>
      <c r="C159" s="14" t="s">
        <v>77</v>
      </c>
      <c r="D159" s="14"/>
      <c r="E159" s="180"/>
      <c r="F159" s="180"/>
      <c r="G159" s="14"/>
      <c r="H159" s="207" t="s">
        <v>1279</v>
      </c>
      <c r="I159" s="180"/>
      <c r="J159" s="180"/>
      <c r="K159" s="180"/>
      <c r="L159" s="180"/>
      <c r="M159" s="180"/>
      <c r="N159" s="180"/>
    </row>
    <row r="160" spans="1:14" s="27" customFormat="1"/>
    <row r="161" spans="1:14" ht="90" customHeight="1">
      <c r="A161" s="331" t="s">
        <v>1139</v>
      </c>
      <c r="B161" s="331" t="s">
        <v>1099</v>
      </c>
      <c r="C161" s="177" t="s">
        <v>61</v>
      </c>
      <c r="D161" s="177" t="s">
        <v>1049</v>
      </c>
      <c r="E161" s="177" t="s">
        <v>53</v>
      </c>
      <c r="F161" s="177">
        <v>5</v>
      </c>
      <c r="G161" s="177">
        <v>262.5</v>
      </c>
      <c r="H161" s="177">
        <v>0</v>
      </c>
      <c r="I161" s="177" t="s">
        <v>88</v>
      </c>
      <c r="J161" s="177"/>
      <c r="K161" s="180" t="s">
        <v>1092</v>
      </c>
      <c r="L161" s="180"/>
      <c r="M161" s="180"/>
      <c r="N161" s="180"/>
    </row>
    <row r="162" spans="1:14" ht="75">
      <c r="A162" s="332"/>
      <c r="B162" s="332"/>
      <c r="C162" s="178" t="s">
        <v>62</v>
      </c>
      <c r="D162" s="178" t="s">
        <v>1049</v>
      </c>
      <c r="E162" s="178" t="s">
        <v>58</v>
      </c>
      <c r="F162" s="178">
        <v>5</v>
      </c>
      <c r="G162" s="178">
        <v>260.5</v>
      </c>
      <c r="H162" s="178" t="s">
        <v>1067</v>
      </c>
      <c r="I162" s="178" t="s">
        <v>1093</v>
      </c>
      <c r="J162" s="178"/>
      <c r="K162" s="180" t="s">
        <v>1283</v>
      </c>
      <c r="L162" s="180"/>
      <c r="M162" s="180"/>
      <c r="N162" s="180"/>
    </row>
    <row r="163" spans="1:14" ht="75">
      <c r="A163" s="332"/>
      <c r="B163" s="332"/>
      <c r="C163" s="179" t="s">
        <v>63</v>
      </c>
      <c r="D163" s="179" t="s">
        <v>1049</v>
      </c>
      <c r="E163" s="179" t="s">
        <v>58</v>
      </c>
      <c r="F163" s="179">
        <v>5</v>
      </c>
      <c r="G163" s="184">
        <v>261</v>
      </c>
      <c r="H163" s="185" t="s">
        <v>1067</v>
      </c>
      <c r="I163" s="179" t="s">
        <v>1282</v>
      </c>
      <c r="J163" s="179" t="s">
        <v>90</v>
      </c>
      <c r="K163" s="180" t="s">
        <v>1284</v>
      </c>
      <c r="L163" s="180"/>
      <c r="M163" s="180"/>
      <c r="N163" s="180"/>
    </row>
    <row r="164" spans="1:14" ht="30">
      <c r="A164" s="332"/>
      <c r="B164" s="332"/>
      <c r="C164" s="206" t="s">
        <v>61</v>
      </c>
      <c r="D164" s="206"/>
      <c r="E164" s="206"/>
      <c r="F164" s="206"/>
      <c r="G164" s="206"/>
      <c r="H164" s="206"/>
      <c r="I164" s="206" t="s">
        <v>1285</v>
      </c>
      <c r="J164" s="206" t="s">
        <v>90</v>
      </c>
      <c r="K164" s="180" t="s">
        <v>1118</v>
      </c>
      <c r="L164" s="180"/>
      <c r="M164" s="180"/>
      <c r="N164" s="180"/>
    </row>
    <row r="165" spans="1:14" ht="75">
      <c r="A165" s="332"/>
      <c r="B165" s="332"/>
      <c r="C165" s="14" t="s">
        <v>78</v>
      </c>
      <c r="D165" s="14"/>
      <c r="E165" s="180"/>
      <c r="F165" s="180"/>
      <c r="G165" s="14"/>
      <c r="H165" s="14" t="s">
        <v>1287</v>
      </c>
      <c r="I165" s="180"/>
      <c r="J165" s="180"/>
      <c r="K165" s="180" t="s">
        <v>1286</v>
      </c>
      <c r="L165" s="180"/>
      <c r="M165" s="180"/>
      <c r="N165" s="180"/>
    </row>
    <row r="166" spans="1:14" ht="14.25" customHeight="1">
      <c r="A166" s="332"/>
      <c r="B166" s="332"/>
      <c r="C166" s="14" t="s">
        <v>77</v>
      </c>
      <c r="D166" s="14"/>
      <c r="E166" s="180"/>
      <c r="F166" s="180"/>
      <c r="G166" s="14"/>
      <c r="H166" s="14" t="s">
        <v>1287</v>
      </c>
      <c r="I166" s="180"/>
      <c r="J166" s="180"/>
      <c r="K166" s="180"/>
      <c r="L166" s="180"/>
      <c r="M166" s="180"/>
      <c r="N166" s="180"/>
    </row>
    <row r="167" spans="1:14" s="27" customFormat="1"/>
    <row r="168" spans="1:14" ht="180">
      <c r="A168" s="331" t="s">
        <v>1140</v>
      </c>
      <c r="B168" s="331" t="s">
        <v>1115</v>
      </c>
      <c r="C168" s="177" t="s">
        <v>61</v>
      </c>
      <c r="D168" s="177" t="s">
        <v>1049</v>
      </c>
      <c r="E168" s="177" t="s">
        <v>1108</v>
      </c>
      <c r="F168" s="177" t="s">
        <v>1109</v>
      </c>
      <c r="G168" s="177" t="s">
        <v>1288</v>
      </c>
      <c r="H168" s="177" t="s">
        <v>1289</v>
      </c>
      <c r="I168" s="177" t="s">
        <v>88</v>
      </c>
      <c r="J168" s="177"/>
      <c r="K168" s="180" t="s">
        <v>1290</v>
      </c>
      <c r="L168" s="180"/>
      <c r="M168" s="180"/>
      <c r="N168" s="180"/>
    </row>
    <row r="169" spans="1:14" ht="75">
      <c r="A169" s="332"/>
      <c r="B169" s="332"/>
      <c r="C169" s="178" t="s">
        <v>62</v>
      </c>
      <c r="D169" s="178" t="s">
        <v>1049</v>
      </c>
      <c r="E169" s="178" t="s">
        <v>58</v>
      </c>
      <c r="F169" s="178">
        <v>5</v>
      </c>
      <c r="G169" s="178">
        <v>337.5</v>
      </c>
      <c r="H169" s="178" t="s">
        <v>1289</v>
      </c>
      <c r="I169" s="178" t="s">
        <v>1291</v>
      </c>
      <c r="J169" s="178"/>
      <c r="K169" s="180" t="s">
        <v>1292</v>
      </c>
      <c r="L169" s="180"/>
      <c r="M169" s="180"/>
      <c r="N169" s="180"/>
    </row>
    <row r="170" spans="1:14" ht="30">
      <c r="A170" s="332"/>
      <c r="B170" s="332"/>
      <c r="C170" s="179" t="s">
        <v>63</v>
      </c>
      <c r="D170" s="179" t="s">
        <v>1049</v>
      </c>
      <c r="E170" s="179" t="s">
        <v>58</v>
      </c>
      <c r="F170" s="179">
        <v>5</v>
      </c>
      <c r="G170" s="184">
        <v>338.5</v>
      </c>
      <c r="H170" s="185"/>
      <c r="I170" s="179" t="s">
        <v>1293</v>
      </c>
      <c r="J170" s="179" t="s">
        <v>90</v>
      </c>
      <c r="K170" s="180"/>
      <c r="L170" s="180"/>
      <c r="M170" s="180"/>
      <c r="N170" s="180"/>
    </row>
    <row r="171" spans="1:14" ht="75">
      <c r="A171" s="332"/>
      <c r="B171" s="332"/>
      <c r="C171" s="14" t="s">
        <v>78</v>
      </c>
      <c r="D171" s="14"/>
      <c r="E171" s="180"/>
      <c r="F171" s="180"/>
      <c r="G171" s="14"/>
      <c r="H171" s="14" t="s">
        <v>1295</v>
      </c>
      <c r="I171" s="180"/>
      <c r="J171" s="180"/>
      <c r="K171" s="180" t="s">
        <v>1294</v>
      </c>
      <c r="L171" s="180"/>
      <c r="M171" s="180"/>
      <c r="N171" s="180"/>
    </row>
    <row r="172" spans="1:14" ht="30">
      <c r="A172" s="332"/>
      <c r="B172" s="332"/>
      <c r="C172" s="14" t="s">
        <v>77</v>
      </c>
      <c r="D172" s="14"/>
      <c r="E172" s="180"/>
      <c r="F172" s="180"/>
      <c r="G172" s="14"/>
      <c r="H172" s="14" t="s">
        <v>1295</v>
      </c>
      <c r="I172" s="180"/>
      <c r="J172" s="180"/>
      <c r="K172" s="180"/>
      <c r="L172" s="180"/>
      <c r="M172" s="180"/>
      <c r="N172" s="180"/>
    </row>
    <row r="173" spans="1:14" s="27" customFormat="1"/>
    <row r="174" spans="1:14" ht="180">
      <c r="A174" s="309" t="s">
        <v>1141</v>
      </c>
      <c r="B174" s="309" t="s">
        <v>1116</v>
      </c>
      <c r="C174" s="177" t="s">
        <v>61</v>
      </c>
      <c r="D174" s="177" t="s">
        <v>1049</v>
      </c>
      <c r="E174" s="177" t="s">
        <v>1108</v>
      </c>
      <c r="F174" s="177" t="s">
        <v>1109</v>
      </c>
      <c r="G174" s="177" t="s">
        <v>1288</v>
      </c>
      <c r="H174" s="177" t="s">
        <v>1289</v>
      </c>
      <c r="I174" s="177" t="s">
        <v>88</v>
      </c>
      <c r="J174" s="177"/>
      <c r="K174" s="180" t="s">
        <v>1296</v>
      </c>
      <c r="L174" s="180"/>
      <c r="M174" s="180"/>
      <c r="N174" s="180"/>
    </row>
    <row r="175" spans="1:14" ht="75">
      <c r="A175" s="310"/>
      <c r="B175" s="310"/>
      <c r="C175" s="178" t="s">
        <v>62</v>
      </c>
      <c r="D175" s="178" t="s">
        <v>1049</v>
      </c>
      <c r="E175" s="178" t="s">
        <v>58</v>
      </c>
      <c r="F175" s="178">
        <v>5</v>
      </c>
      <c r="G175" s="178">
        <v>337</v>
      </c>
      <c r="H175" s="178" t="s">
        <v>1289</v>
      </c>
      <c r="I175" s="178" t="s">
        <v>1297</v>
      </c>
      <c r="J175" s="178"/>
      <c r="K175" s="180" t="s">
        <v>1298</v>
      </c>
      <c r="L175" s="180"/>
      <c r="M175" s="180"/>
      <c r="N175" s="180"/>
    </row>
    <row r="176" spans="1:14" ht="30">
      <c r="A176" s="310"/>
      <c r="B176" s="310"/>
      <c r="C176" s="205" t="s">
        <v>61</v>
      </c>
      <c r="D176" s="205"/>
      <c r="E176" s="205"/>
      <c r="F176" s="205"/>
      <c r="G176" s="205"/>
      <c r="H176" s="205"/>
      <c r="I176" s="205" t="s">
        <v>1299</v>
      </c>
      <c r="J176" s="205" t="s">
        <v>90</v>
      </c>
      <c r="K176" s="207" t="s">
        <v>1300</v>
      </c>
      <c r="L176" s="207"/>
      <c r="M176" s="207"/>
      <c r="N176" s="207"/>
    </row>
    <row r="177" spans="1:14" ht="75">
      <c r="A177" s="310"/>
      <c r="B177" s="310"/>
      <c r="C177" s="205" t="s">
        <v>78</v>
      </c>
      <c r="D177" s="205"/>
      <c r="E177" s="205"/>
      <c r="F177" s="205"/>
      <c r="G177" s="205"/>
      <c r="H177" s="205" t="s">
        <v>1301</v>
      </c>
      <c r="I177" s="205"/>
      <c r="J177" s="205"/>
      <c r="K177" s="207" t="s">
        <v>1302</v>
      </c>
      <c r="L177" s="207"/>
      <c r="M177" s="207"/>
      <c r="N177" s="207"/>
    </row>
    <row r="178" spans="1:14" ht="75">
      <c r="A178" s="310"/>
      <c r="B178" s="310"/>
      <c r="C178" s="179" t="s">
        <v>63</v>
      </c>
      <c r="D178" s="179" t="s">
        <v>1049</v>
      </c>
      <c r="E178" s="179" t="s">
        <v>58</v>
      </c>
      <c r="F178" s="179">
        <v>5</v>
      </c>
      <c r="G178" s="184">
        <v>338.75</v>
      </c>
      <c r="H178" s="185" t="s">
        <v>1305</v>
      </c>
      <c r="I178" s="179" t="s">
        <v>1304</v>
      </c>
      <c r="J178" s="179" t="s">
        <v>90</v>
      </c>
      <c r="K178" s="180" t="s">
        <v>1303</v>
      </c>
      <c r="L178" s="180"/>
      <c r="M178" s="180"/>
      <c r="N178" s="180"/>
    </row>
    <row r="179" spans="1:14" ht="75">
      <c r="A179" s="310"/>
      <c r="B179" s="310"/>
      <c r="C179" s="14" t="s">
        <v>78</v>
      </c>
      <c r="D179" s="14"/>
      <c r="E179" s="180"/>
      <c r="F179" s="180"/>
      <c r="G179" s="14"/>
      <c r="H179" s="14" t="s">
        <v>1307</v>
      </c>
      <c r="I179" s="180"/>
      <c r="J179" s="180"/>
      <c r="K179" s="180" t="s">
        <v>1306</v>
      </c>
      <c r="L179" s="180"/>
      <c r="M179" s="180"/>
      <c r="N179" s="180"/>
    </row>
    <row r="180" spans="1:14">
      <c r="A180" s="310"/>
      <c r="B180" s="310"/>
      <c r="C180" s="14" t="s">
        <v>77</v>
      </c>
      <c r="D180" s="14"/>
      <c r="E180" s="180"/>
      <c r="F180" s="180"/>
      <c r="G180" s="14"/>
      <c r="H180" s="14" t="s">
        <v>1307</v>
      </c>
      <c r="I180" s="180"/>
      <c r="J180" s="180"/>
      <c r="K180" s="180"/>
      <c r="L180" s="180"/>
      <c r="M180" s="180"/>
      <c r="N180" s="180"/>
    </row>
    <row r="181" spans="1:14" s="27" customFormat="1"/>
    <row r="182" spans="1:14" ht="180">
      <c r="A182" s="309" t="s">
        <v>1257</v>
      </c>
      <c r="B182" s="309" t="s">
        <v>1256</v>
      </c>
      <c r="C182" s="197" t="s">
        <v>61</v>
      </c>
      <c r="D182" s="197"/>
      <c r="E182" s="197" t="s">
        <v>1108</v>
      </c>
      <c r="F182" s="197" t="s">
        <v>1109</v>
      </c>
      <c r="G182" s="197" t="s">
        <v>1288</v>
      </c>
      <c r="H182" s="197" t="s">
        <v>1289</v>
      </c>
      <c r="I182" s="197" t="s">
        <v>88</v>
      </c>
      <c r="J182" s="197"/>
      <c r="K182" s="200" t="s">
        <v>1308</v>
      </c>
      <c r="L182" s="200"/>
      <c r="M182" s="200"/>
      <c r="N182" s="200"/>
    </row>
    <row r="183" spans="1:14" ht="75">
      <c r="A183" s="310"/>
      <c r="B183" s="310"/>
      <c r="C183" s="198" t="s">
        <v>62</v>
      </c>
      <c r="D183" s="198"/>
      <c r="E183" s="198" t="s">
        <v>58</v>
      </c>
      <c r="F183" s="198">
        <v>3</v>
      </c>
      <c r="G183" s="198">
        <v>337</v>
      </c>
      <c r="H183" s="73" t="s">
        <v>1289</v>
      </c>
      <c r="I183" s="198" t="s">
        <v>1309</v>
      </c>
      <c r="J183" s="198"/>
      <c r="K183" s="207" t="s">
        <v>1310</v>
      </c>
      <c r="L183" s="200"/>
      <c r="M183" s="200"/>
      <c r="N183" s="200"/>
    </row>
    <row r="184" spans="1:14" ht="30">
      <c r="A184" s="310"/>
      <c r="B184" s="310"/>
      <c r="C184" s="205" t="s">
        <v>61</v>
      </c>
      <c r="D184" s="205"/>
      <c r="E184" s="205"/>
      <c r="F184" s="205"/>
      <c r="G184" s="205"/>
      <c r="H184" s="205"/>
      <c r="I184" s="205" t="s">
        <v>1311</v>
      </c>
      <c r="J184" s="205" t="s">
        <v>90</v>
      </c>
      <c r="K184" s="207" t="s">
        <v>1300</v>
      </c>
      <c r="L184" s="207"/>
      <c r="M184" s="207"/>
      <c r="N184" s="207"/>
    </row>
    <row r="185" spans="1:14">
      <c r="A185" s="310"/>
      <c r="B185" s="310"/>
      <c r="C185" s="205" t="s">
        <v>61</v>
      </c>
      <c r="D185" s="205"/>
      <c r="E185" s="205"/>
      <c r="F185" s="205"/>
      <c r="G185" s="205"/>
      <c r="H185" s="205" t="s">
        <v>1083</v>
      </c>
      <c r="I185" s="205"/>
      <c r="J185" s="205"/>
      <c r="K185" s="207" t="s">
        <v>1312</v>
      </c>
      <c r="L185" s="207"/>
      <c r="M185" s="207"/>
      <c r="N185" s="207"/>
    </row>
    <row r="186" spans="1:14" ht="30">
      <c r="A186" s="310"/>
      <c r="B186" s="310"/>
      <c r="C186" s="199" t="s">
        <v>63</v>
      </c>
      <c r="D186" s="199"/>
      <c r="E186" s="199" t="s">
        <v>83</v>
      </c>
      <c r="F186" s="199">
        <v>5</v>
      </c>
      <c r="G186" s="184">
        <v>339</v>
      </c>
      <c r="H186" s="185"/>
      <c r="I186" s="199" t="s">
        <v>1313</v>
      </c>
      <c r="J186" s="199" t="s">
        <v>90</v>
      </c>
      <c r="L186" s="200"/>
      <c r="M186" s="200"/>
      <c r="N186" s="200"/>
    </row>
    <row r="187" spans="1:14" ht="75">
      <c r="A187" s="310"/>
      <c r="B187" s="310"/>
      <c r="C187" s="14" t="s">
        <v>78</v>
      </c>
      <c r="D187" s="14"/>
      <c r="E187" s="200"/>
      <c r="F187" s="200"/>
      <c r="G187" s="14"/>
      <c r="H187" s="200" t="s">
        <v>1315</v>
      </c>
      <c r="I187" s="200"/>
      <c r="J187" s="200"/>
      <c r="K187" s="200" t="s">
        <v>1314</v>
      </c>
      <c r="L187" s="200"/>
      <c r="M187" s="200"/>
      <c r="N187" s="200"/>
    </row>
    <row r="188" spans="1:14" ht="30">
      <c r="A188" s="310"/>
      <c r="B188" s="310"/>
      <c r="C188" s="14" t="s">
        <v>77</v>
      </c>
      <c r="D188" s="14"/>
      <c r="E188" s="200"/>
      <c r="F188" s="200"/>
      <c r="G188" s="14"/>
      <c r="H188" s="207" t="s">
        <v>1315</v>
      </c>
      <c r="I188" s="200"/>
      <c r="J188" s="200"/>
      <c r="K188" s="200"/>
      <c r="L188" s="200"/>
      <c r="M188" s="200"/>
      <c r="N188" s="200"/>
    </row>
    <row r="189" spans="1:14" s="27" customFormat="1"/>
  </sheetData>
  <mergeCells count="42">
    <mergeCell ref="A182:A188"/>
    <mergeCell ref="B182:B188"/>
    <mergeCell ref="A168:A172"/>
    <mergeCell ref="B168:B172"/>
    <mergeCell ref="B174:B180"/>
    <mergeCell ref="A174:A180"/>
    <mergeCell ref="A149:A153"/>
    <mergeCell ref="B149:B153"/>
    <mergeCell ref="A155:A159"/>
    <mergeCell ref="B155:B159"/>
    <mergeCell ref="A161:A166"/>
    <mergeCell ref="B161:B166"/>
    <mergeCell ref="A103:A114"/>
    <mergeCell ref="B103:B114"/>
    <mergeCell ref="A116:A127"/>
    <mergeCell ref="B116:B127"/>
    <mergeCell ref="A129:A138"/>
    <mergeCell ref="B129:B138"/>
    <mergeCell ref="A71:A75"/>
    <mergeCell ref="B71:B75"/>
    <mergeCell ref="A77:A88"/>
    <mergeCell ref="B77:B88"/>
    <mergeCell ref="A90:A101"/>
    <mergeCell ref="B90:B101"/>
    <mergeCell ref="A53:A57"/>
    <mergeCell ref="B53:B57"/>
    <mergeCell ref="A59:A63"/>
    <mergeCell ref="B59:B63"/>
    <mergeCell ref="A65:A69"/>
    <mergeCell ref="B65:B69"/>
    <mergeCell ref="A26:A35"/>
    <mergeCell ref="B26:B35"/>
    <mergeCell ref="A37:A43"/>
    <mergeCell ref="B37:B43"/>
    <mergeCell ref="A45:A51"/>
    <mergeCell ref="B45:B51"/>
    <mergeCell ref="A2:A7"/>
    <mergeCell ref="B2:B7"/>
    <mergeCell ref="A9:A14"/>
    <mergeCell ref="B9:B14"/>
    <mergeCell ref="A16:A24"/>
    <mergeCell ref="B16:B24"/>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90" zoomScaleNormal="90" workbookViewId="0">
      <pane xSplit="9" ySplit="1" topLeftCell="J2" activePane="bottomRight" state="frozen"/>
      <selection activeCell="A294" sqref="A294"/>
      <selection pane="topRight" activeCell="A294" sqref="A294"/>
      <selection pane="bottomLeft" activeCell="A294" sqref="A294"/>
      <selection pane="bottomRight" activeCell="K32" sqref="K31:K32"/>
    </sheetView>
  </sheetViews>
  <sheetFormatPr defaultColWidth="8.85546875" defaultRowHeight="15"/>
  <cols>
    <col min="1" max="1" width="8.85546875" style="1"/>
    <col min="2" max="2" width="17.140625" style="1" customWidth="1"/>
    <col min="3" max="8" width="8.85546875" style="1"/>
    <col min="9" max="9" width="15.42578125" style="1" customWidth="1"/>
    <col min="10" max="10" width="8.85546875" style="1"/>
    <col min="11" max="11" width="46.7109375" style="1" bestFit="1" customWidth="1"/>
    <col min="12" max="12" width="26.5703125" style="1" customWidth="1"/>
    <col min="13" max="16384" width="8.85546875" style="1"/>
  </cols>
  <sheetData>
    <row r="1" spans="1:14" s="13" customFormat="1" ht="30">
      <c r="A1" s="42" t="s">
        <v>27</v>
      </c>
      <c r="B1" s="42" t="s">
        <v>16</v>
      </c>
      <c r="C1" s="12"/>
      <c r="D1" s="12" t="s">
        <v>56</v>
      </c>
      <c r="E1" s="12" t="s">
        <v>79</v>
      </c>
      <c r="F1" s="12" t="s">
        <v>57</v>
      </c>
      <c r="G1" s="12" t="s">
        <v>54</v>
      </c>
      <c r="H1" s="12" t="s">
        <v>1151</v>
      </c>
      <c r="I1" s="12" t="s">
        <v>66</v>
      </c>
      <c r="J1" s="12" t="s">
        <v>74</v>
      </c>
      <c r="K1" s="12" t="s">
        <v>67</v>
      </c>
      <c r="L1" s="12" t="s">
        <v>64</v>
      </c>
      <c r="M1" s="12" t="s">
        <v>65</v>
      </c>
      <c r="N1" s="12" t="s">
        <v>23</v>
      </c>
    </row>
    <row r="2" spans="1:14" s="27" customFormat="1"/>
    <row r="3" spans="1:14" ht="90">
      <c r="A3" s="331" t="s">
        <v>1152</v>
      </c>
      <c r="B3" s="331" t="s">
        <v>1153</v>
      </c>
      <c r="C3" s="192" t="s">
        <v>61</v>
      </c>
      <c r="D3" s="192" t="s">
        <v>1154</v>
      </c>
      <c r="E3" s="192" t="s">
        <v>53</v>
      </c>
      <c r="F3" s="192">
        <v>5</v>
      </c>
      <c r="G3" s="192">
        <v>259</v>
      </c>
      <c r="H3" s="192" t="s">
        <v>1084</v>
      </c>
      <c r="I3" s="192" t="s">
        <v>88</v>
      </c>
      <c r="J3" s="192"/>
      <c r="K3" s="194" t="s">
        <v>1186</v>
      </c>
      <c r="L3" s="194"/>
      <c r="M3" s="194"/>
      <c r="N3" s="194"/>
    </row>
    <row r="4" spans="1:14" ht="60">
      <c r="A4" s="332"/>
      <c r="B4" s="332"/>
      <c r="C4" s="191" t="s">
        <v>62</v>
      </c>
      <c r="D4" s="191" t="s">
        <v>1154</v>
      </c>
      <c r="E4" s="191" t="s">
        <v>58</v>
      </c>
      <c r="F4" s="191">
        <v>2</v>
      </c>
      <c r="G4" s="191">
        <v>260</v>
      </c>
      <c r="H4" s="191" t="s">
        <v>1155</v>
      </c>
      <c r="I4" s="191" t="s">
        <v>1156</v>
      </c>
      <c r="J4" s="191"/>
      <c r="K4" s="194"/>
      <c r="L4" s="194"/>
      <c r="M4" s="194"/>
      <c r="N4" s="194"/>
    </row>
    <row r="5" spans="1:14" ht="180">
      <c r="A5" s="332"/>
      <c r="B5" s="332"/>
      <c r="C5" s="14" t="s">
        <v>78</v>
      </c>
      <c r="D5" s="14"/>
      <c r="E5" s="194"/>
      <c r="F5" s="194"/>
      <c r="G5" s="14"/>
      <c r="H5" s="194" t="s">
        <v>1157</v>
      </c>
      <c r="I5" s="194"/>
      <c r="J5" s="194"/>
      <c r="K5" s="194" t="s">
        <v>1261</v>
      </c>
      <c r="L5" s="194"/>
      <c r="M5" s="194"/>
      <c r="N5" s="194"/>
    </row>
    <row r="6" spans="1:14" ht="30">
      <c r="A6" s="332"/>
      <c r="B6" s="332"/>
      <c r="C6" s="14" t="s">
        <v>77</v>
      </c>
      <c r="D6" s="14"/>
      <c r="E6" s="194"/>
      <c r="F6" s="194"/>
      <c r="G6" s="14"/>
      <c r="H6" s="194" t="s">
        <v>1157</v>
      </c>
      <c r="I6" s="194"/>
      <c r="J6" s="194"/>
      <c r="K6" s="194"/>
      <c r="L6" s="194"/>
      <c r="M6" s="194"/>
      <c r="N6" s="194"/>
    </row>
    <row r="7" spans="1:14" ht="45">
      <c r="A7" s="332"/>
      <c r="B7" s="332"/>
      <c r="C7" s="193" t="s">
        <v>63</v>
      </c>
      <c r="D7" s="193" t="s">
        <v>1049</v>
      </c>
      <c r="E7" s="193" t="s">
        <v>58</v>
      </c>
      <c r="F7" s="193">
        <v>3</v>
      </c>
      <c r="G7" s="184">
        <v>262</v>
      </c>
      <c r="H7" s="185" t="s">
        <v>1158</v>
      </c>
      <c r="I7" s="193" t="s">
        <v>1101</v>
      </c>
      <c r="J7" s="193" t="s">
        <v>90</v>
      </c>
      <c r="K7" s="194"/>
      <c r="L7" s="194"/>
      <c r="M7" s="194"/>
      <c r="N7" s="194"/>
    </row>
    <row r="8" spans="1:14" ht="135">
      <c r="A8" s="332"/>
      <c r="B8" s="332"/>
      <c r="C8" s="14" t="s">
        <v>78</v>
      </c>
      <c r="D8" s="14"/>
      <c r="E8" s="194"/>
      <c r="F8" s="194"/>
      <c r="G8" s="14"/>
      <c r="H8" s="14" t="s">
        <v>1071</v>
      </c>
      <c r="I8" s="194"/>
      <c r="J8" s="194"/>
      <c r="K8" s="194" t="s">
        <v>1262</v>
      </c>
      <c r="L8" s="194"/>
      <c r="M8" s="194"/>
      <c r="N8" s="194"/>
    </row>
    <row r="9" spans="1:14" ht="30">
      <c r="A9" s="332"/>
      <c r="B9" s="332"/>
      <c r="C9" s="14" t="s">
        <v>77</v>
      </c>
      <c r="D9" s="14"/>
      <c r="E9" s="194"/>
      <c r="F9" s="194"/>
      <c r="G9" s="14"/>
      <c r="H9" s="14" t="s">
        <v>1071</v>
      </c>
      <c r="I9" s="194"/>
      <c r="J9" s="194"/>
      <c r="K9" s="194"/>
      <c r="L9" s="194"/>
      <c r="M9" s="194"/>
      <c r="N9" s="194"/>
    </row>
    <row r="10" spans="1:14" s="27" customFormat="1"/>
    <row r="11" spans="1:14" ht="150">
      <c r="A11" s="331" t="s">
        <v>1159</v>
      </c>
      <c r="B11" s="331" t="s">
        <v>1160</v>
      </c>
      <c r="C11" s="192" t="s">
        <v>61</v>
      </c>
      <c r="D11" s="192" t="s">
        <v>1049</v>
      </c>
      <c r="E11" s="192" t="s">
        <v>1108</v>
      </c>
      <c r="F11" s="192" t="s">
        <v>1109</v>
      </c>
      <c r="G11" s="192" t="s">
        <v>1110</v>
      </c>
      <c r="H11" s="192" t="s">
        <v>1263</v>
      </c>
      <c r="I11" s="192" t="s">
        <v>88</v>
      </c>
      <c r="J11" s="192"/>
      <c r="K11" s="194" t="s">
        <v>1192</v>
      </c>
      <c r="L11" s="194"/>
      <c r="M11" s="194"/>
      <c r="N11" s="194"/>
    </row>
    <row r="12" spans="1:14" ht="105">
      <c r="A12" s="332"/>
      <c r="B12" s="332"/>
      <c r="C12" s="191" t="s">
        <v>62</v>
      </c>
      <c r="D12" s="191" t="s">
        <v>1049</v>
      </c>
      <c r="E12" s="191" t="s">
        <v>58</v>
      </c>
      <c r="F12" s="191">
        <v>5</v>
      </c>
      <c r="G12" s="191">
        <v>258</v>
      </c>
      <c r="H12" s="191" t="s">
        <v>1111</v>
      </c>
      <c r="I12" s="191" t="s">
        <v>1112</v>
      </c>
      <c r="J12" s="191"/>
      <c r="K12" s="194" t="s">
        <v>1265</v>
      </c>
      <c r="L12" s="194"/>
      <c r="M12" s="194"/>
      <c r="N12" s="194"/>
    </row>
    <row r="13" spans="1:14" ht="60">
      <c r="A13" s="332"/>
      <c r="B13" s="332"/>
      <c r="C13" s="193" t="s">
        <v>63</v>
      </c>
      <c r="D13" s="193" t="s">
        <v>1049</v>
      </c>
      <c r="E13" s="193" t="s">
        <v>58</v>
      </c>
      <c r="F13" s="193">
        <v>5</v>
      </c>
      <c r="G13" s="184">
        <v>262</v>
      </c>
      <c r="H13" s="185"/>
      <c r="I13" s="193" t="s">
        <v>1193</v>
      </c>
      <c r="J13" s="193" t="s">
        <v>90</v>
      </c>
      <c r="K13" s="194"/>
      <c r="L13" s="194"/>
      <c r="M13" s="194"/>
      <c r="N13" s="194"/>
    </row>
    <row r="14" spans="1:14" ht="195">
      <c r="A14" s="332"/>
      <c r="B14" s="332"/>
      <c r="C14" s="14" t="s">
        <v>78</v>
      </c>
      <c r="D14" s="14"/>
      <c r="E14" s="194"/>
      <c r="F14" s="194"/>
      <c r="G14" s="14"/>
      <c r="H14" s="14" t="s">
        <v>1067</v>
      </c>
      <c r="I14" s="194"/>
      <c r="J14" s="194"/>
      <c r="K14" s="194" t="s">
        <v>1264</v>
      </c>
      <c r="L14" s="194"/>
      <c r="M14" s="194"/>
      <c r="N14" s="194"/>
    </row>
    <row r="15" spans="1:14" ht="30">
      <c r="A15" s="332"/>
      <c r="B15" s="332"/>
      <c r="C15" s="14" t="s">
        <v>77</v>
      </c>
      <c r="D15" s="14"/>
      <c r="E15" s="194"/>
      <c r="F15" s="194"/>
      <c r="G15" s="14"/>
      <c r="H15" s="14" t="s">
        <v>1067</v>
      </c>
      <c r="I15" s="194"/>
      <c r="J15" s="194"/>
      <c r="K15" s="194"/>
      <c r="L15" s="194"/>
      <c r="M15" s="194"/>
      <c r="N15" s="194"/>
    </row>
    <row r="16" spans="1:14" s="27" customFormat="1"/>
    <row r="17" spans="1:14" ht="135">
      <c r="A17" s="309" t="s">
        <v>1161</v>
      </c>
      <c r="B17" s="309" t="s">
        <v>1197</v>
      </c>
      <c r="C17" s="192" t="s">
        <v>61</v>
      </c>
      <c r="D17" s="192" t="s">
        <v>1049</v>
      </c>
      <c r="E17" s="192" t="s">
        <v>1108</v>
      </c>
      <c r="F17" s="192" t="s">
        <v>1109</v>
      </c>
      <c r="G17" s="192" t="s">
        <v>1110</v>
      </c>
      <c r="H17" s="192" t="s">
        <v>1111</v>
      </c>
      <c r="I17" s="192" t="s">
        <v>88</v>
      </c>
      <c r="J17" s="192"/>
      <c r="K17" s="194" t="s">
        <v>1194</v>
      </c>
      <c r="L17" s="194"/>
      <c r="M17" s="194"/>
      <c r="N17" s="194"/>
    </row>
    <row r="18" spans="1:14" ht="120">
      <c r="A18" s="310"/>
      <c r="B18" s="310"/>
      <c r="C18" s="191" t="s">
        <v>62</v>
      </c>
      <c r="D18" s="191" t="s">
        <v>1049</v>
      </c>
      <c r="E18" s="191" t="s">
        <v>58</v>
      </c>
      <c r="F18" s="191">
        <v>5</v>
      </c>
      <c r="G18" s="191">
        <v>258</v>
      </c>
      <c r="H18" s="191" t="s">
        <v>1111</v>
      </c>
      <c r="I18" s="191" t="s">
        <v>1112</v>
      </c>
      <c r="J18" s="191"/>
      <c r="K18" s="194" t="s">
        <v>1162</v>
      </c>
      <c r="L18" s="194"/>
      <c r="M18" s="194"/>
      <c r="N18" s="194"/>
    </row>
    <row r="19" spans="1:14" ht="135">
      <c r="A19" s="310"/>
      <c r="B19" s="310"/>
      <c r="C19" s="193" t="s">
        <v>63</v>
      </c>
      <c r="D19" s="193" t="s">
        <v>1049</v>
      </c>
      <c r="E19" s="193" t="s">
        <v>58</v>
      </c>
      <c r="F19" s="193">
        <v>5</v>
      </c>
      <c r="G19" s="184">
        <v>260</v>
      </c>
      <c r="H19" s="185" t="s">
        <v>1071</v>
      </c>
      <c r="I19" s="193" t="s">
        <v>1113</v>
      </c>
      <c r="J19" s="193" t="s">
        <v>90</v>
      </c>
      <c r="K19" s="194" t="s">
        <v>1267</v>
      </c>
      <c r="L19" s="194"/>
      <c r="M19" s="194"/>
      <c r="N19" s="194"/>
    </row>
    <row r="20" spans="1:14" ht="45">
      <c r="A20" s="310"/>
      <c r="B20" s="310"/>
      <c r="C20" s="192" t="s">
        <v>61</v>
      </c>
      <c r="D20" s="192"/>
      <c r="E20" s="192"/>
      <c r="F20" s="192"/>
      <c r="G20" s="192"/>
      <c r="H20" s="192"/>
      <c r="I20" s="192" t="s">
        <v>1117</v>
      </c>
      <c r="J20" s="192" t="s">
        <v>90</v>
      </c>
      <c r="K20" s="194" t="s">
        <v>1118</v>
      </c>
      <c r="L20" s="194"/>
      <c r="M20" s="194"/>
      <c r="N20" s="194"/>
    </row>
    <row r="21" spans="1:14" ht="75">
      <c r="A21" s="310"/>
      <c r="B21" s="310"/>
      <c r="C21" s="14" t="s">
        <v>78</v>
      </c>
      <c r="D21" s="14"/>
      <c r="E21" s="194"/>
      <c r="F21" s="194"/>
      <c r="G21" s="14"/>
      <c r="H21" s="14" t="s">
        <v>1071</v>
      </c>
      <c r="I21" s="194"/>
      <c r="J21" s="194"/>
      <c r="K21" s="194" t="s">
        <v>1119</v>
      </c>
      <c r="L21" s="194"/>
      <c r="M21" s="194"/>
      <c r="N21" s="194"/>
    </row>
    <row r="22" spans="1:14" ht="30">
      <c r="A22" s="310"/>
      <c r="B22" s="310"/>
      <c r="C22" s="14" t="s">
        <v>77</v>
      </c>
      <c r="D22" s="14"/>
      <c r="E22" s="194"/>
      <c r="F22" s="194"/>
      <c r="G22" s="14"/>
      <c r="H22" s="14" t="s">
        <v>1071</v>
      </c>
      <c r="I22" s="194"/>
      <c r="J22" s="194"/>
      <c r="K22" s="194"/>
      <c r="L22" s="194"/>
      <c r="M22" s="194"/>
      <c r="N22" s="194"/>
    </row>
    <row r="23" spans="1:14" ht="45">
      <c r="A23" s="310"/>
      <c r="B23" s="310"/>
      <c r="C23" s="191" t="s">
        <v>62</v>
      </c>
      <c r="D23" s="191" t="s">
        <v>1049</v>
      </c>
      <c r="E23" s="191" t="s">
        <v>58</v>
      </c>
      <c r="F23" s="191">
        <v>5</v>
      </c>
      <c r="G23" s="191">
        <v>262</v>
      </c>
      <c r="H23" s="191" t="s">
        <v>1071</v>
      </c>
      <c r="I23" s="191" t="s">
        <v>1266</v>
      </c>
      <c r="J23" s="191"/>
      <c r="K23" s="194"/>
      <c r="L23" s="194"/>
      <c r="M23" s="194"/>
      <c r="N23" s="194"/>
    </row>
    <row r="24" spans="1:14" ht="150">
      <c r="A24" s="310"/>
      <c r="B24" s="310"/>
      <c r="C24" s="14" t="s">
        <v>78</v>
      </c>
      <c r="D24" s="14"/>
      <c r="E24" s="194"/>
      <c r="F24" s="194"/>
      <c r="G24" s="14"/>
      <c r="H24" s="14" t="s">
        <v>1067</v>
      </c>
      <c r="I24" s="194"/>
      <c r="J24" s="194"/>
      <c r="K24" s="194" t="s">
        <v>1269</v>
      </c>
      <c r="L24" s="194"/>
      <c r="M24" s="194"/>
      <c r="N24" s="194"/>
    </row>
    <row r="25" spans="1:14" ht="30">
      <c r="A25" s="311"/>
      <c r="B25" s="311"/>
      <c r="C25" s="14" t="s">
        <v>77</v>
      </c>
      <c r="D25" s="14"/>
      <c r="E25" s="194"/>
      <c r="F25" s="194"/>
      <c r="G25" s="14"/>
      <c r="H25" s="14" t="s">
        <v>1067</v>
      </c>
      <c r="I25" s="194"/>
      <c r="J25" s="194"/>
      <c r="K25" s="194" t="s">
        <v>1268</v>
      </c>
      <c r="L25" s="194"/>
      <c r="M25" s="194"/>
      <c r="N25" s="194"/>
    </row>
    <row r="26" spans="1:14" s="27" customFormat="1"/>
    <row r="27" spans="1:14" ht="75">
      <c r="A27" s="1" t="s">
        <v>1182</v>
      </c>
      <c r="B27" s="1" t="s">
        <v>1183</v>
      </c>
    </row>
    <row r="28" spans="1:14">
      <c r="A28" s="1" t="s">
        <v>935</v>
      </c>
    </row>
    <row r="29" spans="1:14">
      <c r="A29" s="1" t="s">
        <v>936</v>
      </c>
    </row>
    <row r="30" spans="1:14">
      <c r="A30" s="1" t="s">
        <v>1062</v>
      </c>
    </row>
    <row r="31" spans="1:14">
      <c r="A31" s="1" t="s">
        <v>1066</v>
      </c>
    </row>
    <row r="32" spans="1:14">
      <c r="A32" s="1" t="s">
        <v>1072</v>
      </c>
    </row>
    <row r="33" spans="1:1">
      <c r="A33" s="1" t="s">
        <v>1073</v>
      </c>
    </row>
  </sheetData>
  <mergeCells count="6">
    <mergeCell ref="A3:A9"/>
    <mergeCell ref="B3:B9"/>
    <mergeCell ref="A11:A15"/>
    <mergeCell ref="B11:B15"/>
    <mergeCell ref="A17:A25"/>
    <mergeCell ref="B17:B25"/>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Login Functionality</vt:lpstr>
      <vt:lpstr>Place Order</vt:lpstr>
      <vt:lpstr>MatchingSessions</vt:lpstr>
      <vt:lpstr>Matching -Spread</vt:lpstr>
      <vt:lpstr>Private Negotiation</vt:lpstr>
      <vt:lpstr>Private Negotiation-Spread</vt:lpstr>
      <vt:lpstr>CLOB on demand</vt:lpstr>
      <vt:lpstr>CLOB on demand-Spread</vt:lpstr>
      <vt:lpstr>Invertd Order-Spread</vt:lpstr>
      <vt:lpstr>Inverted order-cash</vt:lpstr>
      <vt:lpstr>Sweep logic</vt:lpstr>
      <vt:lpstr>intra protocol lockdown</vt:lpstr>
      <vt:lpstr>Operator-HQ</vt:lpstr>
      <vt:lpstr>CreditLimits Testing</vt:lpstr>
      <vt:lpstr>User Subscription</vt:lpstr>
      <vt:lpstr>Spread Definition configuration</vt:lpstr>
      <vt:lpstr>General</vt:lpstr>
      <vt:lpstr>E2E testing</vt:lpstr>
      <vt:lpstr>Stress testing</vt:lpstr>
      <vt:lpstr>Price Band</vt:lpstr>
    </vt:vector>
  </TitlesOfParts>
  <Company>BGC Partners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Vakathanam, Sujith</dc:creator>
  <cp:lastModifiedBy>Vakathanam, Sujith</cp:lastModifiedBy>
  <cp:lastPrinted>2018-10-22T12:12:22Z</cp:lastPrinted>
  <dcterms:created xsi:type="dcterms:W3CDTF">2018-09-04T11:45:43Z</dcterms:created>
  <dcterms:modified xsi:type="dcterms:W3CDTF">2019-07-10T16:24:30Z</dcterms:modified>
</cp:coreProperties>
</file>