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 windowWidth="4635" windowHeight="2880" tabRatio="881" activeTab="3"/>
  </bookViews>
  <sheets>
    <sheet name="Report_Monitor Goal Names" sheetId="1" r:id="rId1"/>
    <sheet name="Report_Goals" sheetId="5" r:id="rId2"/>
    <sheet name="Report_Tips" sheetId="6" r:id="rId3"/>
    <sheet name="Report_TipsPerActionPlan" sheetId="8" r:id="rId4"/>
    <sheet name="Goals" sheetId="2" r:id="rId5"/>
    <sheet name="Tips" sheetId="3" r:id="rId6"/>
    <sheet name="Tip Details" sheetId="7" r:id="rId7"/>
    <sheet name="Step_QuestionTypes" sheetId="4" r:id="rId8"/>
  </sheets>
  <calcPr calcId="145621"/>
</workbook>
</file>

<file path=xl/calcChain.xml><?xml version="1.0" encoding="utf-8"?>
<calcChain xmlns="http://schemas.openxmlformats.org/spreadsheetml/2006/main">
  <c r="I8" i="5" l="1"/>
  <c r="I9" i="5"/>
  <c r="I10" i="5"/>
  <c r="I11" i="5"/>
  <c r="I12" i="5"/>
  <c r="I13" i="5"/>
  <c r="I14" i="5"/>
  <c r="I15" i="5"/>
  <c r="I16" i="5"/>
  <c r="I17" i="5"/>
  <c r="I18" i="5"/>
  <c r="I7" i="5"/>
  <c r="G8" i="5"/>
  <c r="G9" i="5"/>
  <c r="G10" i="5"/>
  <c r="G11" i="5"/>
  <c r="G12" i="5"/>
  <c r="G13" i="5"/>
  <c r="G14" i="5"/>
  <c r="G15" i="5"/>
  <c r="G16" i="5"/>
  <c r="G17" i="5"/>
  <c r="G18" i="5"/>
  <c r="G7" i="5"/>
  <c r="M8" i="6"/>
  <c r="M9" i="6"/>
  <c r="M10" i="6"/>
  <c r="M7" i="6"/>
  <c r="K8" i="6"/>
  <c r="K9" i="6"/>
  <c r="K10" i="6"/>
  <c r="K7" i="6"/>
</calcChain>
</file>

<file path=xl/sharedStrings.xml><?xml version="1.0" encoding="utf-8"?>
<sst xmlns="http://schemas.openxmlformats.org/spreadsheetml/2006/main" count="247" uniqueCount="105">
  <si>
    <t>Banker ID</t>
  </si>
  <si>
    <t>Journey ID</t>
  </si>
  <si>
    <t>ECN</t>
  </si>
  <si>
    <t>Original Goal name</t>
  </si>
  <si>
    <t>Custom goal name</t>
  </si>
  <si>
    <t>Date created</t>
  </si>
  <si>
    <t>Goal Status</t>
  </si>
  <si>
    <t>Journey Status</t>
  </si>
  <si>
    <t>Tile Selected</t>
  </si>
  <si>
    <t>Date Created</t>
  </si>
  <si>
    <t>Tip Header</t>
  </si>
  <si>
    <t>Tip Subheader</t>
  </si>
  <si>
    <t>Tip Body</t>
  </si>
  <si>
    <t>Tip ID</t>
  </si>
  <si>
    <t>Tip Viewed</t>
  </si>
  <si>
    <t>Tip Selected</t>
  </si>
  <si>
    <t xml:space="preserve">Step </t>
  </si>
  <si>
    <t>Question Type</t>
  </si>
  <si>
    <t>% with Last Question</t>
  </si>
  <si>
    <t># Goals created</t>
  </si>
  <si>
    <t>% Finished</t>
  </si>
  <si>
    <t># of times selected</t>
  </si>
  <si>
    <t># of times viewed</t>
  </si>
  <si>
    <t># of times presented</t>
  </si>
  <si>
    <t># of tips selected</t>
  </si>
  <si>
    <t># of Goals</t>
  </si>
  <si>
    <t>% of times viewed</t>
  </si>
  <si>
    <t>% of times selected</t>
  </si>
  <si>
    <t>Home</t>
  </si>
  <si>
    <t>Buy a home</t>
  </si>
  <si>
    <t>Learn to prevent fraud</t>
  </si>
  <si>
    <t>Learn to Prevent Fraud</t>
  </si>
  <si>
    <t>Staycation</t>
  </si>
  <si>
    <t>Car</t>
  </si>
  <si>
    <t>Education</t>
  </si>
  <si>
    <t>Credit Cards</t>
  </si>
  <si>
    <t>Category</t>
  </si>
  <si>
    <t>Buy</t>
  </si>
  <si>
    <t>Prepare</t>
  </si>
  <si>
    <t>Pay off</t>
  </si>
  <si>
    <t>Mortgage</t>
  </si>
  <si>
    <t>Track spending online</t>
  </si>
  <si>
    <t>Online tools can help make tracking your spending automatic</t>
  </si>
  <si>
    <t>Establish your own spending and budget goals and automatically track your progress over time.</t>
  </si>
  <si>
    <t>Get account alerts</t>
  </si>
  <si>
    <t>Set up account alerts for peace of mind</t>
  </si>
  <si>
    <t>Set up alerts to have a message sent to your email address or mobile device when you’ve made changes or reached your goals. You can receive alerts for low balances, when a credit card payment is due, or when a deposit is made.</t>
  </si>
  <si>
    <t>Analyze your spending</t>
  </si>
  <si>
    <t xml:space="preserve">Track your spending for a month, then compare your income versus expenses </t>
  </si>
  <si>
    <t>At the end of the month, total your income and your expenses and then subtract your expenses from your income. You may want to ask yourself two questions: “What can I do without?” and “What’s really important?”</t>
  </si>
  <si>
    <t>Manage your debt  better</t>
  </si>
  <si>
    <t>Take it one step at a time to understand the full picture of your debt</t>
  </si>
  <si>
    <t>Make a list of your loan and credit card balances, with the interest rate and monthly payment for each. You may be able to consolidate your different loans and due dates into one, simplify your finances and even lower your monthly payment.</t>
  </si>
  <si>
    <t>Go</t>
  </si>
  <si>
    <t>Travel abroad</t>
  </si>
  <si>
    <t>Credit cards</t>
  </si>
  <si>
    <t>a118290</t>
  </si>
  <si>
    <t>Pay off credit card</t>
  </si>
  <si>
    <t>a112002</t>
  </si>
  <si>
    <t>Go to London</t>
  </si>
  <si>
    <t>Go to Colombia</t>
  </si>
  <si>
    <t>Pay off credit cards</t>
  </si>
  <si>
    <t>Prevent fraud</t>
  </si>
  <si>
    <t>Credit card</t>
  </si>
  <si>
    <t>80d8d8ed-eb4e-4db8-b941-1b115af93092</t>
  </si>
  <si>
    <t>ca25a199-615a-4f07-924b-99d25c6d5526</t>
  </si>
  <si>
    <t>300cb18a-54f7-4c53-8686-b7fbab40d884</t>
  </si>
  <si>
    <t>479aea4a-0f49-492e-a8ad-cc3cabcbb86f</t>
  </si>
  <si>
    <t>d14c8349-93b6-4374-8542-b3cead49b3c4</t>
  </si>
  <si>
    <t>bd7a73fb-5658-4b81-8977-b9d91b75e702</t>
  </si>
  <si>
    <t>16d51dd4-52d1-4301-a4e4-65cd43012728</t>
  </si>
  <si>
    <t>849a0c07-7d17-4ccc-9f9f-26b380b1de90</t>
  </si>
  <si>
    <t># with Last Question</t>
  </si>
  <si>
    <t># with Finishted status</t>
  </si>
  <si>
    <t>Grouping by Banker ID, Category, Tile Selected, # of tips selected: count # of goals</t>
  </si>
  <si>
    <t>CCT_JOURNEY_DETAIL</t>
  </si>
  <si>
    <t>CCT_JOURNEY_BANKER</t>
  </si>
  <si>
    <t>CCT_JOURNEY</t>
  </si>
  <si>
    <t>Count of JOURNEY_ID</t>
  </si>
  <si>
    <t>QUESTION_TYPE=LAST</t>
  </si>
  <si>
    <t>CCT_JOURNEY_QUESTION</t>
  </si>
  <si>
    <t>JOURNEY_STATUS=FINISHED</t>
  </si>
  <si>
    <t>CCT_JOUNEY_TIP</t>
  </si>
  <si>
    <t>BANKER_ID</t>
  </si>
  <si>
    <t>JOURNEY_ID</t>
  </si>
  <si>
    <t>NAME where VALUE=???</t>
  </si>
  <si>
    <t>DATE_CREATED</t>
  </si>
  <si>
    <t>TABLE</t>
  </si>
  <si>
    <t>FIELD</t>
  </si>
  <si>
    <t xml:space="preserve">*SAMPLE JSON:  "name":"Home","imagePath":"assets/images/goaltiles/buy/buy-home-over.jpg","goal":{"goalId":1,"label":"buy","imagePath":"assets/images/img-buy.jpg"}}
</t>
  </si>
  <si>
    <t>TILE_SELECTED*</t>
  </si>
  <si>
    <t>FORMULAS</t>
  </si>
  <si>
    <t>=[# with Last Question/# Goals created]*100</t>
  </si>
  <si>
    <t>=[# with Finished status/# Goals created]*100</t>
  </si>
  <si>
    <t>Should be able to create reports for a date range: include JOURNEY_ID and DATE_CREATED in data captured</t>
  </si>
  <si>
    <t>Grouping by banker ID, Category and Tile Selected: # of goals created, # with last question, percent with last question, # with finished status, % finished</t>
  </si>
  <si>
    <t>Grouping by Banker ID, Category, Tile Selected, Tip ID: tip header, subheader and body;  # of times viewed,  # of times selected</t>
  </si>
  <si>
    <t>CCT_JOURNEY_TIP</t>
  </si>
  <si>
    <t>TIP_ID</t>
  </si>
  <si>
    <t>QUESTION FOR SUJIT: Should we capture from the TIP_PRESENTED JSON or from the CCT_TIPS table?</t>
  </si>
  <si>
    <t>future</t>
  </si>
  <si>
    <t>IS_VIEWED=1</t>
  </si>
  <si>
    <t>IS_SELECTED=1</t>
  </si>
  <si>
    <t>Group by first four columns: Count of JOURNEY_ID</t>
  </si>
  <si>
    <t>per JOURNEY_ID, count when IS_SELECTED=1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</si>
</sst>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1"/>
      <color theme="1"/>
      <name val="Consolas"/>
      <family val="3"/>
    </font>
    <font>
      <sz val="11"/>
      <color theme="1"/>
      <name val="Calibri"/>
      <family val="2"/>
    </font>
    <font>
      <sz val="11"/>
      <color rgb="FFFF0000"/>
      <name val="Calibri"/>
      <family val="2"/>
    </font>
    <font>
      <b/>
      <sz val="11"/>
      <color theme="1"/>
      <name val="Calibri"/>
      <family val="2"/>
      <scheme val="minor"/>
    </font>
    <font>
      <sz val="11"/>
      <name val="Calibri"/>
      <family val="2"/>
    </font>
    <font>
      <b/>
      <sz val="11"/>
      <name val="Calibri"/>
      <family val="2"/>
      <scheme val="minor"/>
    </font>
    <font>
      <sz val="11"/>
      <name val="Calibri"/>
      <family val="2"/>
      <scheme val="minor"/>
    </font>
    <font>
      <sz val="10"/>
      <color rgb="FF000000"/>
      <name val="Segoe UI"/>
      <family val="2"/>
    </font>
    <font>
      <sz val="11"/>
      <color theme="0" tint="-0.249977111117893"/>
      <name val="Calibri"/>
      <family val="2"/>
      <scheme val="minor"/>
    </font>
    <font>
      <sz val="11"/>
      <color theme="0" tint="-0.249977111117893"/>
      <name val="Calibri"/>
      <family val="2"/>
    </font>
    <font>
      <b/>
      <strike/>
      <sz val="11"/>
      <color theme="0" tint="-0.249977111117893"/>
      <name val="Calibri"/>
      <family val="2"/>
      <scheme val="minor"/>
    </font>
    <font>
      <strike/>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54">
    <xf numFmtId="0" fontId="0" fillId="0" borderId="0" xfId="0"/>
    <xf numFmtId="0" fontId="1" fillId="0" borderId="0" xfId="0" applyFont="1"/>
    <xf numFmtId="0" fontId="4" fillId="0" borderId="0" xfId="0" applyFont="1"/>
    <xf numFmtId="14" fontId="0" fillId="0" borderId="0" xfId="0" applyNumberFormat="1"/>
    <xf numFmtId="0" fontId="1" fillId="0" borderId="0" xfId="0" applyFont="1" applyBorder="1"/>
    <xf numFmtId="0" fontId="5" fillId="0" borderId="0" xfId="0" applyFont="1"/>
    <xf numFmtId="0" fontId="0" fillId="0" borderId="0" xfId="0" applyFont="1"/>
    <xf numFmtId="0" fontId="6" fillId="0" borderId="0" xfId="0" applyFont="1"/>
    <xf numFmtId="0" fontId="0" fillId="0" borderId="0" xfId="0" applyFont="1" applyBorder="1"/>
    <xf numFmtId="164" fontId="0" fillId="0" borderId="0" xfId="0" applyNumberFormat="1" applyFont="1" applyBorder="1"/>
    <xf numFmtId="10" fontId="0" fillId="0" borderId="0" xfId="0" applyNumberFormat="1" applyFont="1" applyBorder="1"/>
    <xf numFmtId="0" fontId="0" fillId="0" borderId="0" xfId="0" applyFont="1" applyFill="1" applyBorder="1"/>
    <xf numFmtId="0" fontId="2" fillId="0" borderId="0" xfId="1" applyFont="1" applyFill="1" applyBorder="1" applyAlignment="1">
      <alignment vertical="top" wrapText="1"/>
    </xf>
    <xf numFmtId="0" fontId="4" fillId="0" borderId="0" xfId="0" applyFont="1" applyBorder="1"/>
    <xf numFmtId="1" fontId="0" fillId="0" borderId="0" xfId="0" applyNumberFormat="1"/>
    <xf numFmtId="0" fontId="0" fillId="0" borderId="0" xfId="0" applyAlignment="1">
      <alignment horizontal="left" vertical="top"/>
    </xf>
    <xf numFmtId="0" fontId="4" fillId="0" borderId="0" xfId="0" applyFont="1" applyAlignment="1">
      <alignment horizontal="left" vertical="center" indent="2"/>
    </xf>
    <xf numFmtId="164" fontId="0" fillId="0" borderId="0" xfId="0" applyNumberFormat="1"/>
    <xf numFmtId="0" fontId="0" fillId="0" borderId="0" xfId="0" applyBorder="1" applyAlignment="1">
      <alignment vertical="top"/>
    </xf>
    <xf numFmtId="1" fontId="0" fillId="0" borderId="0" xfId="0" applyNumberFormat="1" applyAlignment="1">
      <alignment horizontal="left"/>
    </xf>
    <xf numFmtId="1" fontId="4" fillId="0" borderId="0" xfId="0" applyNumberFormat="1" applyFont="1" applyAlignment="1">
      <alignment horizontal="left"/>
    </xf>
    <xf numFmtId="0" fontId="7" fillId="0" borderId="0" xfId="0" applyFont="1"/>
    <xf numFmtId="0" fontId="7" fillId="0" borderId="0" xfId="0" applyFont="1" applyAlignment="1">
      <alignment horizontal="left" vertical="top"/>
    </xf>
    <xf numFmtId="1" fontId="7" fillId="0" borderId="0" xfId="0" applyNumberFormat="1" applyFont="1" applyAlignment="1">
      <alignment horizontal="left"/>
    </xf>
    <xf numFmtId="0" fontId="8" fillId="0" borderId="0" xfId="0" applyFont="1"/>
    <xf numFmtId="0" fontId="9" fillId="0" borderId="0" xfId="0" applyFont="1"/>
    <xf numFmtId="0" fontId="10" fillId="0" borderId="0" xfId="0" applyFont="1"/>
    <xf numFmtId="0" fontId="11" fillId="0" borderId="0" xfId="0" applyFont="1"/>
    <xf numFmtId="0" fontId="0" fillId="0" borderId="0" xfId="0" applyAlignment="1"/>
    <xf numFmtId="0" fontId="8" fillId="0" borderId="0" xfId="0" quotePrefix="1" applyFont="1" applyAlignment="1">
      <alignment wrapText="1"/>
    </xf>
    <xf numFmtId="0" fontId="7" fillId="0" borderId="0" xfId="0" applyFont="1" applyBorder="1"/>
    <xf numFmtId="0" fontId="1" fillId="0" borderId="0" xfId="0" applyFont="1" applyBorder="1" applyAlignment="1">
      <alignment horizontal="left"/>
    </xf>
    <xf numFmtId="0" fontId="6" fillId="0" borderId="0" xfId="0" applyFont="1" applyAlignment="1">
      <alignment horizontal="left"/>
    </xf>
    <xf numFmtId="0" fontId="8"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6" fillId="0" borderId="0" xfId="0" applyFont="1" applyBorder="1"/>
    <xf numFmtId="0" fontId="12" fillId="0" borderId="0" xfId="0" applyFont="1" applyBorder="1"/>
    <xf numFmtId="0" fontId="13" fillId="0" borderId="0" xfId="0" applyFont="1"/>
    <xf numFmtId="0" fontId="14" fillId="0" borderId="0" xfId="0" applyFont="1" applyBorder="1"/>
    <xf numFmtId="0" fontId="15" fillId="0" borderId="0" xfId="0" applyFont="1" applyBorder="1"/>
    <xf numFmtId="0" fontId="15" fillId="0" borderId="0" xfId="0" applyFont="1" applyFill="1" applyBorder="1"/>
    <xf numFmtId="0" fontId="12" fillId="0" borderId="0" xfId="0" applyFont="1"/>
    <xf numFmtId="164" fontId="12" fillId="0" borderId="0" xfId="0" applyNumberFormat="1" applyFont="1" applyBorder="1"/>
    <xf numFmtId="164" fontId="14" fillId="0" borderId="0" xfId="0" applyNumberFormat="1" applyFont="1" applyBorder="1"/>
    <xf numFmtId="164" fontId="15" fillId="0" borderId="0" xfId="0" applyNumberFormat="1" applyFont="1" applyBorder="1"/>
    <xf numFmtId="10" fontId="12" fillId="0" borderId="0" xfId="0" applyNumberFormat="1" applyFont="1" applyBorder="1"/>
    <xf numFmtId="10" fontId="14" fillId="0" borderId="0" xfId="0" applyNumberFormat="1" applyFont="1" applyBorder="1"/>
    <xf numFmtId="10" fontId="15" fillId="0" borderId="0" xfId="0" applyNumberFormat="1" applyFont="1" applyBorder="1"/>
    <xf numFmtId="0" fontId="10" fillId="0" borderId="0" xfId="0" applyFont="1" applyBorder="1" applyAlignment="1">
      <alignment horizontal="left"/>
    </xf>
    <xf numFmtId="0" fontId="9" fillId="0" borderId="0" xfId="0" applyFont="1" applyBorder="1"/>
    <xf numFmtId="0" fontId="9" fillId="0" borderId="0" xfId="0" applyFont="1" applyBorder="1" applyAlignment="1">
      <alignment horizontal="left"/>
    </xf>
    <xf numFmtId="0" fontId="10" fillId="0" borderId="0" xfId="0" applyFont="1" applyAlignment="1">
      <alignment horizontal="left"/>
    </xf>
    <xf numFmtId="0" fontId="7" fillId="0" borderId="0" xfId="0" applyFont="1" applyAlignment="1">
      <alignment horizontal="lef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Normal="100" workbookViewId="0">
      <selection sqref="A1:A2"/>
    </sheetView>
  </sheetViews>
  <sheetFormatPr defaultRowHeight="15" x14ac:dyDescent="0.25"/>
  <cols>
    <col min="2" max="2" width="21.85546875" bestFit="1" customWidth="1"/>
    <col min="3" max="3" width="49.85546875" style="15" bestFit="1" customWidth="1"/>
    <col min="4" max="4" width="20.85546875" style="19" customWidth="1"/>
    <col min="5" max="6" width="23.140625" bestFit="1" customWidth="1"/>
    <col min="7" max="7" width="15" bestFit="1" customWidth="1"/>
  </cols>
  <sheetData>
    <row r="1" spans="1:7" x14ac:dyDescent="0.25">
      <c r="A1" t="s">
        <v>87</v>
      </c>
      <c r="B1" t="s">
        <v>76</v>
      </c>
      <c r="C1" s="15" t="s">
        <v>77</v>
      </c>
      <c r="D1" s="19" t="s">
        <v>77</v>
      </c>
      <c r="E1" s="18" t="s">
        <v>75</v>
      </c>
      <c r="F1" s="18" t="s">
        <v>75</v>
      </c>
      <c r="G1" s="14" t="s">
        <v>77</v>
      </c>
    </row>
    <row r="2" spans="1:7" x14ac:dyDescent="0.25">
      <c r="A2" t="s">
        <v>88</v>
      </c>
      <c r="B2" t="s">
        <v>83</v>
      </c>
      <c r="C2" s="15" t="s">
        <v>84</v>
      </c>
      <c r="D2" s="19" t="s">
        <v>2</v>
      </c>
      <c r="E2" s="1" t="s">
        <v>85</v>
      </c>
      <c r="F2" s="1" t="s">
        <v>85</v>
      </c>
      <c r="G2" t="s">
        <v>86</v>
      </c>
    </row>
    <row r="3" spans="1:7" x14ac:dyDescent="0.25">
      <c r="B3" s="21" t="s">
        <v>0</v>
      </c>
      <c r="C3" s="22" t="s">
        <v>1</v>
      </c>
      <c r="D3" s="23" t="s">
        <v>2</v>
      </c>
      <c r="E3" s="21" t="s">
        <v>3</v>
      </c>
      <c r="F3" s="21" t="s">
        <v>4</v>
      </c>
      <c r="G3" s="21" t="s">
        <v>5</v>
      </c>
    </row>
    <row r="4" spans="1:7" x14ac:dyDescent="0.25">
      <c r="B4" s="2" t="s">
        <v>56</v>
      </c>
      <c r="C4" s="15" t="s">
        <v>71</v>
      </c>
      <c r="D4" s="20">
        <v>349055121708211</v>
      </c>
      <c r="E4" t="s">
        <v>63</v>
      </c>
      <c r="F4" t="s">
        <v>57</v>
      </c>
      <c r="G4" s="3">
        <v>43020</v>
      </c>
    </row>
    <row r="5" spans="1:7" x14ac:dyDescent="0.25">
      <c r="B5" s="2" t="s">
        <v>56</v>
      </c>
      <c r="C5" s="15" t="s">
        <v>64</v>
      </c>
      <c r="D5" s="20">
        <v>270435121703021</v>
      </c>
      <c r="E5" t="s">
        <v>28</v>
      </c>
      <c r="F5" t="s">
        <v>29</v>
      </c>
      <c r="G5" s="3">
        <v>43020</v>
      </c>
    </row>
    <row r="6" spans="1:7" x14ac:dyDescent="0.25">
      <c r="B6" s="2" t="s">
        <v>56</v>
      </c>
      <c r="C6" s="15" t="s">
        <v>69</v>
      </c>
      <c r="D6" s="20">
        <v>191815121697831</v>
      </c>
      <c r="E6" t="s">
        <v>62</v>
      </c>
      <c r="F6" t="s">
        <v>30</v>
      </c>
      <c r="G6" s="3">
        <v>43020</v>
      </c>
    </row>
    <row r="7" spans="1:7" x14ac:dyDescent="0.25">
      <c r="B7" s="2" t="s">
        <v>56</v>
      </c>
      <c r="C7" s="15" t="s">
        <v>70</v>
      </c>
      <c r="D7" s="20">
        <v>113195121692641</v>
      </c>
      <c r="E7" t="s">
        <v>62</v>
      </c>
      <c r="F7" t="s">
        <v>31</v>
      </c>
      <c r="G7" s="3">
        <v>43020</v>
      </c>
    </row>
    <row r="8" spans="1:7" x14ac:dyDescent="0.25">
      <c r="B8" s="2" t="s">
        <v>56</v>
      </c>
      <c r="C8" s="15" t="s">
        <v>67</v>
      </c>
      <c r="D8" s="20">
        <v>234575121687451</v>
      </c>
      <c r="E8" t="s">
        <v>54</v>
      </c>
      <c r="F8" t="s">
        <v>60</v>
      </c>
      <c r="G8" s="3">
        <v>43020</v>
      </c>
    </row>
    <row r="9" spans="1:7" x14ac:dyDescent="0.25">
      <c r="B9" s="2" t="s">
        <v>58</v>
      </c>
      <c r="C9" s="15" t="s">
        <v>68</v>
      </c>
      <c r="D9" s="20">
        <v>344044878317739</v>
      </c>
      <c r="E9" t="s">
        <v>28</v>
      </c>
      <c r="F9" t="s">
        <v>29</v>
      </c>
      <c r="G9" s="3">
        <v>43020</v>
      </c>
    </row>
    <row r="10" spans="1:7" x14ac:dyDescent="0.25">
      <c r="B10" s="2" t="s">
        <v>58</v>
      </c>
      <c r="C10" s="15" t="s">
        <v>65</v>
      </c>
      <c r="D10" s="20">
        <v>122664878322929</v>
      </c>
      <c r="E10" t="s">
        <v>63</v>
      </c>
      <c r="F10" t="s">
        <v>61</v>
      </c>
      <c r="G10" s="3">
        <v>43020</v>
      </c>
    </row>
    <row r="11" spans="1:7" x14ac:dyDescent="0.25">
      <c r="B11" s="2" t="s">
        <v>58</v>
      </c>
      <c r="C11" s="15" t="s">
        <v>66</v>
      </c>
      <c r="D11" s="20">
        <v>201284878328119</v>
      </c>
      <c r="E11" t="s">
        <v>54</v>
      </c>
      <c r="F11" t="s">
        <v>59</v>
      </c>
      <c r="G11" s="3">
        <v>43020</v>
      </c>
    </row>
    <row r="15" spans="1:7" x14ac:dyDescent="0.25">
      <c r="C15" s="16"/>
    </row>
    <row r="16" spans="1:7" x14ac:dyDescent="0.25">
      <c r="C16" s="16"/>
    </row>
    <row r="17" spans="3:3" x14ac:dyDescent="0.25">
      <c r="C17" s="16"/>
    </row>
    <row r="18" spans="3:3" x14ac:dyDescent="0.25">
      <c r="C18" s="16"/>
    </row>
    <row r="19" spans="3:3" x14ac:dyDescent="0.25">
      <c r="C19" s="16"/>
    </row>
    <row r="20" spans="3:3" x14ac:dyDescent="0.25">
      <c r="C20" s="16"/>
    </row>
    <row r="21" spans="3:3" x14ac:dyDescent="0.25">
      <c r="C21" s="16"/>
    </row>
    <row r="22" spans="3:3" x14ac:dyDescent="0.25">
      <c r="C22" s="16"/>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30" zoomScaleNormal="130" workbookViewId="0">
      <selection activeCell="A21" sqref="A21:XFD21"/>
    </sheetView>
  </sheetViews>
  <sheetFormatPr defaultRowHeight="15" x14ac:dyDescent="0.25"/>
  <cols>
    <col min="1" max="1" width="10.85546875" customWidth="1"/>
    <col min="2" max="2" width="21.42578125" customWidth="1"/>
    <col min="3" max="3" width="14.85546875" style="1" bestFit="1" customWidth="1"/>
    <col min="4" max="4" width="15.7109375" customWidth="1"/>
    <col min="5" max="5" width="20.140625" bestFit="1" customWidth="1"/>
    <col min="6" max="6" width="22.85546875" style="1" customWidth="1"/>
    <col min="7" max="7" width="19.42578125" customWidth="1"/>
    <col min="8" max="8" width="25.28515625" style="1" customWidth="1"/>
    <col min="9" max="9" width="16.5703125" customWidth="1"/>
  </cols>
  <sheetData>
    <row r="1" spans="1:9" s="5" customFormat="1" x14ac:dyDescent="0.25">
      <c r="A1" s="5" t="s">
        <v>95</v>
      </c>
      <c r="C1" s="7"/>
      <c r="F1" s="7"/>
      <c r="H1" s="7"/>
    </row>
    <row r="2" spans="1:9" s="7" customFormat="1" x14ac:dyDescent="0.25">
      <c r="A2" s="7" t="s">
        <v>94</v>
      </c>
    </row>
    <row r="3" spans="1:9" s="5" customFormat="1" x14ac:dyDescent="0.25">
      <c r="C3" s="7"/>
      <c r="F3" s="7"/>
      <c r="H3" s="7"/>
    </row>
    <row r="4" spans="1:9" s="5" customFormat="1" x14ac:dyDescent="0.25">
      <c r="A4" t="s">
        <v>87</v>
      </c>
      <c r="B4" s="24" t="s">
        <v>76</v>
      </c>
      <c r="C4" s="24" t="s">
        <v>77</v>
      </c>
      <c r="D4" s="24" t="s">
        <v>77</v>
      </c>
      <c r="E4" s="24" t="s">
        <v>77</v>
      </c>
      <c r="F4" s="24" t="s">
        <v>80</v>
      </c>
      <c r="H4" s="24" t="s">
        <v>77</v>
      </c>
    </row>
    <row r="5" spans="1:9" s="5" customFormat="1" x14ac:dyDescent="0.25">
      <c r="A5" t="s">
        <v>88</v>
      </c>
      <c r="B5" s="5" t="s">
        <v>83</v>
      </c>
      <c r="C5" s="24" t="s">
        <v>90</v>
      </c>
      <c r="D5" s="24" t="s">
        <v>90</v>
      </c>
      <c r="E5" s="5" t="s">
        <v>78</v>
      </c>
      <c r="F5" s="24" t="s">
        <v>79</v>
      </c>
      <c r="H5" s="24" t="s">
        <v>81</v>
      </c>
    </row>
    <row r="6" spans="1:9" s="21" customFormat="1" x14ac:dyDescent="0.25">
      <c r="B6" s="21" t="s">
        <v>0</v>
      </c>
      <c r="C6" s="25" t="s">
        <v>36</v>
      </c>
      <c r="D6" s="25" t="s">
        <v>8</v>
      </c>
      <c r="E6" s="21" t="s">
        <v>19</v>
      </c>
      <c r="F6" s="25" t="s">
        <v>72</v>
      </c>
      <c r="G6" s="21" t="s">
        <v>18</v>
      </c>
      <c r="H6" s="25" t="s">
        <v>73</v>
      </c>
      <c r="I6" s="21" t="s">
        <v>20</v>
      </c>
    </row>
    <row r="7" spans="1:9" x14ac:dyDescent="0.25">
      <c r="B7" s="2" t="s">
        <v>56</v>
      </c>
      <c r="C7" s="26" t="s">
        <v>37</v>
      </c>
      <c r="D7" s="26" t="s">
        <v>28</v>
      </c>
      <c r="E7">
        <v>85</v>
      </c>
      <c r="F7" s="26">
        <v>65</v>
      </c>
      <c r="G7" s="17">
        <f t="shared" ref="G7:G18" si="0">F7/E7</f>
        <v>0.76470588235294112</v>
      </c>
      <c r="H7" s="26">
        <v>70</v>
      </c>
      <c r="I7" s="17">
        <f>H7/E7</f>
        <v>0.82352941176470584</v>
      </c>
    </row>
    <row r="8" spans="1:9" x14ac:dyDescent="0.25">
      <c r="B8" s="2" t="s">
        <v>56</v>
      </c>
      <c r="C8" s="26" t="s">
        <v>37</v>
      </c>
      <c r="D8" s="26" t="s">
        <v>33</v>
      </c>
      <c r="E8">
        <v>90</v>
      </c>
      <c r="F8" s="26">
        <v>70</v>
      </c>
      <c r="G8" s="17">
        <f t="shared" si="0"/>
        <v>0.77777777777777779</v>
      </c>
      <c r="H8" s="26">
        <v>88</v>
      </c>
      <c r="I8" s="17">
        <f t="shared" ref="I8:I18" si="1">H8/E8</f>
        <v>0.97777777777777775</v>
      </c>
    </row>
    <row r="9" spans="1:9" x14ac:dyDescent="0.25">
      <c r="B9" s="2" t="s">
        <v>56</v>
      </c>
      <c r="C9" s="26" t="s">
        <v>38</v>
      </c>
      <c r="D9" s="26" t="s">
        <v>34</v>
      </c>
      <c r="E9">
        <v>22</v>
      </c>
      <c r="F9" s="26">
        <v>20</v>
      </c>
      <c r="G9" s="17">
        <f t="shared" si="0"/>
        <v>0.90909090909090906</v>
      </c>
      <c r="H9" s="26">
        <v>22</v>
      </c>
      <c r="I9" s="17">
        <f t="shared" si="1"/>
        <v>1</v>
      </c>
    </row>
    <row r="10" spans="1:9" x14ac:dyDescent="0.25">
      <c r="B10" s="2" t="s">
        <v>56</v>
      </c>
      <c r="C10" s="26" t="s">
        <v>39</v>
      </c>
      <c r="D10" s="26" t="s">
        <v>35</v>
      </c>
      <c r="E10">
        <v>37</v>
      </c>
      <c r="F10" s="26">
        <v>37</v>
      </c>
      <c r="G10" s="17">
        <f t="shared" si="0"/>
        <v>1</v>
      </c>
      <c r="H10" s="26">
        <v>37</v>
      </c>
      <c r="I10" s="17">
        <f t="shared" si="1"/>
        <v>1</v>
      </c>
    </row>
    <row r="11" spans="1:9" x14ac:dyDescent="0.25">
      <c r="B11" s="2" t="s">
        <v>56</v>
      </c>
      <c r="C11" s="26" t="s">
        <v>39</v>
      </c>
      <c r="D11" s="26" t="s">
        <v>40</v>
      </c>
      <c r="E11">
        <v>40</v>
      </c>
      <c r="F11" s="26">
        <v>38</v>
      </c>
      <c r="G11" s="17">
        <f t="shared" si="0"/>
        <v>0.95</v>
      </c>
      <c r="H11" s="26">
        <v>38</v>
      </c>
      <c r="I11" s="17">
        <f t="shared" si="1"/>
        <v>0.95</v>
      </c>
    </row>
    <row r="12" spans="1:9" x14ac:dyDescent="0.25">
      <c r="B12" s="2" t="s">
        <v>58</v>
      </c>
      <c r="C12" s="26" t="s">
        <v>37</v>
      </c>
      <c r="D12" s="26" t="s">
        <v>28</v>
      </c>
      <c r="E12">
        <v>42</v>
      </c>
      <c r="F12" s="26">
        <v>38</v>
      </c>
      <c r="G12" s="17">
        <f t="shared" si="0"/>
        <v>0.90476190476190477</v>
      </c>
      <c r="H12" s="26">
        <v>42</v>
      </c>
      <c r="I12" s="17">
        <f t="shared" si="1"/>
        <v>1</v>
      </c>
    </row>
    <row r="13" spans="1:9" x14ac:dyDescent="0.25">
      <c r="B13" s="2" t="s">
        <v>58</v>
      </c>
      <c r="C13" s="26" t="s">
        <v>37</v>
      </c>
      <c r="D13" s="26" t="s">
        <v>33</v>
      </c>
      <c r="E13">
        <v>15</v>
      </c>
      <c r="F13" s="26">
        <v>12</v>
      </c>
      <c r="G13" s="17">
        <f t="shared" si="0"/>
        <v>0.8</v>
      </c>
      <c r="H13" s="26">
        <v>14</v>
      </c>
      <c r="I13" s="17">
        <f t="shared" si="1"/>
        <v>0.93333333333333335</v>
      </c>
    </row>
    <row r="14" spans="1:9" x14ac:dyDescent="0.25">
      <c r="B14" s="2" t="s">
        <v>58</v>
      </c>
      <c r="C14" s="26" t="s">
        <v>38</v>
      </c>
      <c r="D14" s="26" t="s">
        <v>34</v>
      </c>
      <c r="E14">
        <v>5</v>
      </c>
      <c r="F14" s="26">
        <v>5</v>
      </c>
      <c r="G14" s="17">
        <f t="shared" si="0"/>
        <v>1</v>
      </c>
      <c r="H14" s="26">
        <v>5</v>
      </c>
      <c r="I14" s="17">
        <f t="shared" si="1"/>
        <v>1</v>
      </c>
    </row>
    <row r="15" spans="1:9" x14ac:dyDescent="0.25">
      <c r="B15" s="2" t="s">
        <v>58</v>
      </c>
      <c r="C15" s="26" t="s">
        <v>39</v>
      </c>
      <c r="D15" s="26" t="s">
        <v>55</v>
      </c>
      <c r="E15">
        <v>12</v>
      </c>
      <c r="F15" s="26">
        <v>12</v>
      </c>
      <c r="G15" s="17">
        <f t="shared" si="0"/>
        <v>1</v>
      </c>
      <c r="H15" s="26">
        <v>12</v>
      </c>
      <c r="I15" s="17">
        <f t="shared" si="1"/>
        <v>1</v>
      </c>
    </row>
    <row r="16" spans="1:9" x14ac:dyDescent="0.25">
      <c r="B16" s="2" t="s">
        <v>58</v>
      </c>
      <c r="C16" s="26" t="s">
        <v>39</v>
      </c>
      <c r="D16" s="26" t="s">
        <v>40</v>
      </c>
      <c r="E16">
        <v>18</v>
      </c>
      <c r="F16" s="26">
        <v>17</v>
      </c>
      <c r="G16" s="17">
        <f t="shared" si="0"/>
        <v>0.94444444444444442</v>
      </c>
      <c r="H16" s="26">
        <v>14</v>
      </c>
      <c r="I16" s="17">
        <f t="shared" si="1"/>
        <v>0.77777777777777779</v>
      </c>
    </row>
    <row r="17" spans="1:9" x14ac:dyDescent="0.25">
      <c r="B17" s="2" t="s">
        <v>58</v>
      </c>
      <c r="C17" s="26" t="s">
        <v>53</v>
      </c>
      <c r="D17" s="26" t="s">
        <v>54</v>
      </c>
      <c r="E17">
        <v>13</v>
      </c>
      <c r="F17" s="26">
        <v>13</v>
      </c>
      <c r="G17" s="17">
        <f t="shared" si="0"/>
        <v>1</v>
      </c>
      <c r="H17" s="26">
        <v>13</v>
      </c>
      <c r="I17" s="17">
        <f t="shared" si="1"/>
        <v>1</v>
      </c>
    </row>
    <row r="18" spans="1:9" x14ac:dyDescent="0.25">
      <c r="B18" s="2" t="s">
        <v>58</v>
      </c>
      <c r="C18" s="26" t="s">
        <v>53</v>
      </c>
      <c r="D18" s="26" t="s">
        <v>32</v>
      </c>
      <c r="E18">
        <v>2</v>
      </c>
      <c r="F18" s="26">
        <v>2</v>
      </c>
      <c r="G18" s="17">
        <f t="shared" si="0"/>
        <v>1</v>
      </c>
      <c r="H18" s="26">
        <v>2</v>
      </c>
      <c r="I18" s="17">
        <f t="shared" si="1"/>
        <v>1</v>
      </c>
    </row>
    <row r="19" spans="1:9" ht="45" x14ac:dyDescent="0.25">
      <c r="A19" s="15" t="s">
        <v>91</v>
      </c>
      <c r="C19" s="27"/>
      <c r="D19" s="27"/>
      <c r="G19" s="29" t="s">
        <v>92</v>
      </c>
      <c r="I19" s="29" t="s">
        <v>93</v>
      </c>
    </row>
    <row r="21" spans="1:9" x14ac:dyDescent="0.25">
      <c r="A21" s="28" t="s">
        <v>89</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zoomScale="120" zoomScaleNormal="120" workbookViewId="0">
      <selection activeCell="A6" sqref="A6:XFD6"/>
    </sheetView>
  </sheetViews>
  <sheetFormatPr defaultRowHeight="15" x14ac:dyDescent="0.25"/>
  <cols>
    <col min="1" max="1" width="9.140625" style="8"/>
    <col min="2" max="2" width="21.7109375" style="8" customWidth="1"/>
    <col min="3" max="3" width="17.85546875" style="4" customWidth="1"/>
    <col min="4" max="4" width="20.42578125" style="8" customWidth="1"/>
    <col min="5" max="5" width="17.85546875" style="31" bestFit="1" customWidth="1"/>
    <col min="6" max="6" width="21.42578125" style="8" customWidth="1"/>
    <col min="7" max="7" width="26.28515625" style="8" customWidth="1"/>
    <col min="8" max="8" width="46.140625" style="8" customWidth="1"/>
    <col min="9" max="9" width="19.5703125" style="37" bestFit="1" customWidth="1"/>
    <col min="10" max="10" width="16.85546875" style="8" bestFit="1" customWidth="1"/>
    <col min="11" max="11" width="16.85546875" style="43" customWidth="1"/>
    <col min="12" max="12" width="18" style="8" bestFit="1" customWidth="1"/>
    <col min="13" max="13" width="18.5703125" style="46" bestFit="1" customWidth="1"/>
    <col min="14" max="16384" width="9.140625" style="8"/>
  </cols>
  <sheetData>
    <row r="1" spans="1:13" x14ac:dyDescent="0.25">
      <c r="A1" s="13" t="s">
        <v>96</v>
      </c>
    </row>
    <row r="2" spans="1:13" s="7" customFormat="1" x14ac:dyDescent="0.25">
      <c r="A2" s="7" t="s">
        <v>94</v>
      </c>
      <c r="E2" s="32"/>
      <c r="I2" s="38"/>
      <c r="K2" s="38"/>
      <c r="M2" s="38"/>
    </row>
    <row r="3" spans="1:13" x14ac:dyDescent="0.25">
      <c r="B3" s="13"/>
    </row>
    <row r="4" spans="1:13" x14ac:dyDescent="0.25">
      <c r="A4" t="s">
        <v>87</v>
      </c>
      <c r="B4" s="24" t="s">
        <v>76</v>
      </c>
      <c r="C4" s="24" t="s">
        <v>77</v>
      </c>
      <c r="D4" s="24" t="s">
        <v>77</v>
      </c>
      <c r="E4" s="33" t="s">
        <v>97</v>
      </c>
      <c r="F4" s="36" t="s">
        <v>99</v>
      </c>
      <c r="I4" s="37" t="s">
        <v>100</v>
      </c>
      <c r="J4" s="8" t="s">
        <v>82</v>
      </c>
      <c r="K4" s="43" t="s">
        <v>100</v>
      </c>
      <c r="L4" s="8" t="s">
        <v>82</v>
      </c>
      <c r="M4" s="46" t="s">
        <v>100</v>
      </c>
    </row>
    <row r="5" spans="1:13" x14ac:dyDescent="0.25">
      <c r="A5" t="s">
        <v>88</v>
      </c>
      <c r="B5" s="5" t="s">
        <v>83</v>
      </c>
      <c r="C5" s="24" t="s">
        <v>90</v>
      </c>
      <c r="D5" s="24" t="s">
        <v>90</v>
      </c>
      <c r="E5" s="49" t="s">
        <v>98</v>
      </c>
      <c r="J5" s="8" t="s">
        <v>101</v>
      </c>
      <c r="L5" s="8" t="s">
        <v>102</v>
      </c>
    </row>
    <row r="6" spans="1:13" s="30" customFormat="1" x14ac:dyDescent="0.25">
      <c r="B6" s="30" t="s">
        <v>0</v>
      </c>
      <c r="C6" s="50" t="s">
        <v>36</v>
      </c>
      <c r="D6" s="50" t="s">
        <v>8</v>
      </c>
      <c r="E6" s="51" t="s">
        <v>13</v>
      </c>
      <c r="F6" s="30" t="s">
        <v>10</v>
      </c>
      <c r="G6" s="30" t="s">
        <v>11</v>
      </c>
      <c r="H6" s="30" t="s">
        <v>12</v>
      </c>
      <c r="I6" s="39" t="s">
        <v>23</v>
      </c>
      <c r="J6" s="30" t="s">
        <v>22</v>
      </c>
      <c r="K6" s="44" t="s">
        <v>26</v>
      </c>
      <c r="L6" s="30" t="s">
        <v>21</v>
      </c>
      <c r="M6" s="47" t="s">
        <v>27</v>
      </c>
    </row>
    <row r="7" spans="1:13" ht="45" x14ac:dyDescent="0.25">
      <c r="B7" s="2" t="s">
        <v>56</v>
      </c>
      <c r="C7" s="26" t="s">
        <v>37</v>
      </c>
      <c r="D7" s="26" t="s">
        <v>33</v>
      </c>
      <c r="E7" s="52">
        <v>3</v>
      </c>
      <c r="F7" s="12" t="s">
        <v>41</v>
      </c>
      <c r="G7" s="12" t="s">
        <v>42</v>
      </c>
      <c r="H7" s="12" t="s">
        <v>43</v>
      </c>
      <c r="I7" s="40">
        <v>70</v>
      </c>
      <c r="J7" s="8">
        <v>60</v>
      </c>
      <c r="K7" s="45">
        <f>(J7/I7)</f>
        <v>0.8571428571428571</v>
      </c>
      <c r="L7" s="8">
        <v>40</v>
      </c>
      <c r="M7" s="48">
        <f>(L7/I7)</f>
        <v>0.5714285714285714</v>
      </c>
    </row>
    <row r="8" spans="1:13" ht="75" x14ac:dyDescent="0.25">
      <c r="B8" s="2" t="s">
        <v>56</v>
      </c>
      <c r="C8" s="26" t="s">
        <v>38</v>
      </c>
      <c r="D8" s="26" t="s">
        <v>34</v>
      </c>
      <c r="E8" s="52">
        <v>4</v>
      </c>
      <c r="F8" s="12" t="s">
        <v>44</v>
      </c>
      <c r="G8" s="12" t="s">
        <v>45</v>
      </c>
      <c r="H8" s="12" t="s">
        <v>46</v>
      </c>
      <c r="I8" s="40">
        <v>40</v>
      </c>
      <c r="J8" s="8">
        <v>30</v>
      </c>
      <c r="K8" s="45">
        <f t="shared" ref="K8:K10" si="0">(J8/I8)</f>
        <v>0.75</v>
      </c>
      <c r="L8" s="8">
        <v>23</v>
      </c>
      <c r="M8" s="48">
        <f t="shared" ref="M8:M10" si="1">(L8/I8)</f>
        <v>0.57499999999999996</v>
      </c>
    </row>
    <row r="9" spans="1:13" ht="75" x14ac:dyDescent="0.25">
      <c r="B9" s="2" t="s">
        <v>56</v>
      </c>
      <c r="C9" s="26" t="s">
        <v>39</v>
      </c>
      <c r="D9" s="26" t="s">
        <v>35</v>
      </c>
      <c r="E9" s="52">
        <v>6</v>
      </c>
      <c r="F9" s="12" t="s">
        <v>47</v>
      </c>
      <c r="G9" s="12" t="s">
        <v>48</v>
      </c>
      <c r="H9" s="12" t="s">
        <v>49</v>
      </c>
      <c r="I9" s="40">
        <v>90</v>
      </c>
      <c r="J9" s="8">
        <v>85</v>
      </c>
      <c r="K9" s="45">
        <f t="shared" si="0"/>
        <v>0.94444444444444442</v>
      </c>
      <c r="L9" s="8">
        <v>62</v>
      </c>
      <c r="M9" s="48">
        <f t="shared" si="1"/>
        <v>0.68888888888888888</v>
      </c>
    </row>
    <row r="10" spans="1:13" ht="90" x14ac:dyDescent="0.25">
      <c r="B10" s="2" t="s">
        <v>56</v>
      </c>
      <c r="C10" s="26" t="s">
        <v>39</v>
      </c>
      <c r="D10" s="26" t="s">
        <v>40</v>
      </c>
      <c r="E10" s="52">
        <v>12</v>
      </c>
      <c r="F10" s="12" t="s">
        <v>50</v>
      </c>
      <c r="G10" s="12" t="s">
        <v>51</v>
      </c>
      <c r="H10" s="12" t="s">
        <v>52</v>
      </c>
      <c r="I10" s="41">
        <v>60</v>
      </c>
      <c r="J10" s="11">
        <v>42</v>
      </c>
      <c r="K10" s="45">
        <f t="shared" si="0"/>
        <v>0.7</v>
      </c>
      <c r="L10" s="11">
        <v>31</v>
      </c>
      <c r="M10" s="48">
        <f t="shared" si="1"/>
        <v>0.51666666666666672</v>
      </c>
    </row>
    <row r="11" spans="1:13" x14ac:dyDescent="0.25">
      <c r="B11" s="2"/>
      <c r="C11" s="1"/>
      <c r="D11" s="6"/>
      <c r="E11" s="34"/>
      <c r="F11" s="12"/>
      <c r="G11" s="12"/>
      <c r="H11" s="12"/>
      <c r="I11" s="41"/>
      <c r="J11" s="11"/>
      <c r="K11" s="45"/>
      <c r="L11" s="11"/>
      <c r="M11" s="48"/>
    </row>
    <row r="13" spans="1:13" customFormat="1" x14ac:dyDescent="0.25">
      <c r="A13" s="28" t="s">
        <v>89</v>
      </c>
      <c r="C13" s="1"/>
      <c r="E13" s="35"/>
      <c r="F13" s="1"/>
      <c r="H13" s="1"/>
      <c r="I13" s="42"/>
      <c r="K13" s="42"/>
      <c r="M13" s="42"/>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topLeftCell="E1" zoomScale="140" zoomScaleNormal="140" workbookViewId="0">
      <selection activeCell="F24" sqref="F24"/>
    </sheetView>
  </sheetViews>
  <sheetFormatPr defaultRowHeight="15" x14ac:dyDescent="0.25"/>
  <cols>
    <col min="2" max="2" width="22.140625" customWidth="1"/>
    <col min="3" max="4" width="15" bestFit="1" customWidth="1"/>
    <col min="5" max="5" width="41.7109375" bestFit="1" customWidth="1"/>
    <col min="6" max="6" width="45.5703125" customWidth="1"/>
  </cols>
  <sheetData>
    <row r="1" spans="1:14" s="8" customFormat="1" x14ac:dyDescent="0.25">
      <c r="A1" s="13" t="s">
        <v>74</v>
      </c>
      <c r="C1" s="4"/>
      <c r="E1" s="4"/>
      <c r="K1" s="9"/>
      <c r="M1" s="10"/>
    </row>
    <row r="2" spans="1:14" s="7" customFormat="1" x14ac:dyDescent="0.25">
      <c r="A2" s="7" t="s">
        <v>94</v>
      </c>
      <c r="F2" s="32"/>
      <c r="J2" s="38"/>
      <c r="L2" s="38"/>
      <c r="N2" s="38"/>
    </row>
    <row r="4" spans="1:14" x14ac:dyDescent="0.25">
      <c r="A4" t="s">
        <v>87</v>
      </c>
      <c r="B4" s="24" t="s">
        <v>76</v>
      </c>
      <c r="C4" s="24" t="s">
        <v>77</v>
      </c>
      <c r="D4" s="24" t="s">
        <v>77</v>
      </c>
      <c r="E4" s="33" t="s">
        <v>97</v>
      </c>
      <c r="F4" s="33" t="s">
        <v>77</v>
      </c>
    </row>
    <row r="5" spans="1:14" x14ac:dyDescent="0.25">
      <c r="A5" t="s">
        <v>88</v>
      </c>
      <c r="B5" s="5" t="s">
        <v>83</v>
      </c>
      <c r="C5" s="24" t="s">
        <v>90</v>
      </c>
      <c r="D5" s="24" t="s">
        <v>90</v>
      </c>
      <c r="E5" s="32" t="s">
        <v>104</v>
      </c>
      <c r="F5" s="32" t="s">
        <v>103</v>
      </c>
    </row>
    <row r="6" spans="1:14" s="21" customFormat="1" x14ac:dyDescent="0.25">
      <c r="B6" s="21" t="s">
        <v>0</v>
      </c>
      <c r="C6" s="21" t="s">
        <v>36</v>
      </c>
      <c r="D6" s="21" t="s">
        <v>8</v>
      </c>
      <c r="E6" s="53" t="s">
        <v>24</v>
      </c>
      <c r="F6" s="53" t="s">
        <v>25</v>
      </c>
    </row>
    <row r="7" spans="1:14" x14ac:dyDescent="0.25">
      <c r="B7" s="2" t="s">
        <v>56</v>
      </c>
      <c r="C7" s="26" t="s">
        <v>37</v>
      </c>
      <c r="D7" t="s">
        <v>28</v>
      </c>
      <c r="E7" s="35">
        <v>0</v>
      </c>
      <c r="F7" s="35">
        <v>10</v>
      </c>
    </row>
    <row r="8" spans="1:14" x14ac:dyDescent="0.25">
      <c r="B8" s="2" t="s">
        <v>56</v>
      </c>
      <c r="C8" s="26" t="s">
        <v>37</v>
      </c>
      <c r="D8" t="s">
        <v>28</v>
      </c>
      <c r="E8" s="35">
        <v>1</v>
      </c>
      <c r="F8" s="35">
        <v>12</v>
      </c>
    </row>
    <row r="9" spans="1:14" x14ac:dyDescent="0.25">
      <c r="B9" s="2" t="s">
        <v>56</v>
      </c>
      <c r="C9" s="26" t="s">
        <v>37</v>
      </c>
      <c r="D9" t="s">
        <v>28</v>
      </c>
      <c r="E9" s="35">
        <v>2</v>
      </c>
      <c r="F9" s="35">
        <v>9</v>
      </c>
    </row>
    <row r="10" spans="1:14" x14ac:dyDescent="0.25">
      <c r="B10" s="2" t="s">
        <v>56</v>
      </c>
      <c r="C10" s="26" t="s">
        <v>37</v>
      </c>
      <c r="D10" t="s">
        <v>28</v>
      </c>
      <c r="E10" s="35">
        <v>3</v>
      </c>
      <c r="F10" s="35">
        <v>24</v>
      </c>
    </row>
    <row r="11" spans="1:14" x14ac:dyDescent="0.25">
      <c r="B11" s="2" t="s">
        <v>56</v>
      </c>
      <c r="C11" s="26" t="s">
        <v>37</v>
      </c>
      <c r="D11" t="s">
        <v>33</v>
      </c>
      <c r="E11" s="35">
        <v>0</v>
      </c>
      <c r="F11" s="35">
        <v>6</v>
      </c>
    </row>
    <row r="12" spans="1:14" x14ac:dyDescent="0.25">
      <c r="B12" s="2" t="s">
        <v>56</v>
      </c>
      <c r="C12" s="26" t="s">
        <v>37</v>
      </c>
      <c r="D12" t="s">
        <v>33</v>
      </c>
      <c r="E12" s="35">
        <v>1</v>
      </c>
      <c r="F12" s="35">
        <v>5</v>
      </c>
    </row>
    <row r="13" spans="1:14" x14ac:dyDescent="0.25">
      <c r="B13" s="2" t="s">
        <v>56</v>
      </c>
      <c r="C13" s="26" t="s">
        <v>37</v>
      </c>
      <c r="D13" t="s">
        <v>33</v>
      </c>
      <c r="E13" s="35">
        <v>2</v>
      </c>
      <c r="F13" s="35">
        <v>10</v>
      </c>
    </row>
    <row r="14" spans="1:14" x14ac:dyDescent="0.25">
      <c r="B14" s="2" t="s">
        <v>56</v>
      </c>
      <c r="C14" s="26" t="s">
        <v>37</v>
      </c>
      <c r="D14" t="s">
        <v>33</v>
      </c>
      <c r="E14" s="35">
        <v>3</v>
      </c>
      <c r="F14" s="35">
        <v>33</v>
      </c>
    </row>
    <row r="15" spans="1:14" x14ac:dyDescent="0.25">
      <c r="B15" s="2" t="s">
        <v>56</v>
      </c>
      <c r="C15" s="26" t="s">
        <v>38</v>
      </c>
      <c r="D15" t="s">
        <v>34</v>
      </c>
      <c r="E15" s="35">
        <v>0</v>
      </c>
      <c r="F15" s="35">
        <v>12</v>
      </c>
    </row>
    <row r="16" spans="1:14" x14ac:dyDescent="0.25">
      <c r="B16" s="2" t="s">
        <v>56</v>
      </c>
      <c r="C16" s="26" t="s">
        <v>38</v>
      </c>
      <c r="D16" t="s">
        <v>34</v>
      </c>
      <c r="E16" s="35">
        <v>1</v>
      </c>
      <c r="F16" s="35">
        <v>10</v>
      </c>
    </row>
    <row r="17" spans="1:6" x14ac:dyDescent="0.25">
      <c r="B17" s="2" t="s">
        <v>56</v>
      </c>
      <c r="C17" s="26" t="s">
        <v>38</v>
      </c>
      <c r="D17" t="s">
        <v>34</v>
      </c>
      <c r="E17" s="35">
        <v>2</v>
      </c>
      <c r="F17" s="35">
        <v>18</v>
      </c>
    </row>
    <row r="18" spans="1:6" x14ac:dyDescent="0.25">
      <c r="B18" s="2" t="s">
        <v>56</v>
      </c>
      <c r="C18" s="26" t="s">
        <v>38</v>
      </c>
      <c r="D18" t="s">
        <v>34</v>
      </c>
      <c r="E18" s="35">
        <v>3</v>
      </c>
      <c r="F18" s="35">
        <v>22</v>
      </c>
    </row>
    <row r="21" spans="1:6" x14ac:dyDescent="0.25">
      <c r="A21" s="28" t="s">
        <v>89</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B1" sqref="B1:B1048576"/>
    </sheetView>
  </sheetViews>
  <sheetFormatPr defaultRowHeight="15" x14ac:dyDescent="0.25"/>
  <cols>
    <col min="1" max="1" width="9.42578125" bestFit="1" customWidth="1"/>
    <col min="2" max="2" width="9.42578125" customWidth="1"/>
    <col min="3" max="3" width="10.28515625" bestFit="1" customWidth="1"/>
    <col min="4" max="4" width="12.42578125" bestFit="1" customWidth="1"/>
    <col min="5" max="5" width="10.85546875" bestFit="1" customWidth="1"/>
    <col min="6" max="6" width="14" bestFit="1" customWidth="1"/>
    <col min="7" max="7" width="12.5703125" bestFit="1" customWidth="1"/>
  </cols>
  <sheetData>
    <row r="1" spans="1:7" x14ac:dyDescent="0.25">
      <c r="A1" t="s">
        <v>0</v>
      </c>
      <c r="B1" t="s">
        <v>2</v>
      </c>
      <c r="C1" t="s">
        <v>1</v>
      </c>
      <c r="D1" t="s">
        <v>8</v>
      </c>
      <c r="E1" t="s">
        <v>6</v>
      </c>
      <c r="F1" t="s">
        <v>7</v>
      </c>
      <c r="G1"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B1" sqref="B1:B1048576"/>
    </sheetView>
  </sheetViews>
  <sheetFormatPr defaultRowHeight="15" x14ac:dyDescent="0.25"/>
  <cols>
    <col min="1" max="1" width="10.28515625" bestFit="1" customWidth="1"/>
    <col min="2" max="2" width="10.28515625" customWidth="1"/>
    <col min="3" max="3" width="11" bestFit="1" customWidth="1"/>
    <col min="4" max="4" width="11.85546875" bestFit="1" customWidth="1"/>
  </cols>
  <sheetData>
    <row r="1" spans="1:4" x14ac:dyDescent="0.25">
      <c r="A1" t="s">
        <v>1</v>
      </c>
      <c r="B1" t="s">
        <v>13</v>
      </c>
      <c r="C1" t="s">
        <v>14</v>
      </c>
      <c r="D1"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B1" sqref="B1:B1048576"/>
    </sheetView>
  </sheetViews>
  <sheetFormatPr defaultRowHeight="15" x14ac:dyDescent="0.25"/>
  <cols>
    <col min="2" max="2" width="10.5703125" bestFit="1" customWidth="1"/>
    <col min="3" max="3" width="13.85546875" bestFit="1" customWidth="1"/>
    <col min="4" max="4" width="8.5703125" bestFit="1" customWidth="1"/>
  </cols>
  <sheetData>
    <row r="1" spans="1:4" x14ac:dyDescent="0.25">
      <c r="A1" t="s">
        <v>13</v>
      </c>
      <c r="B1" t="s">
        <v>10</v>
      </c>
      <c r="C1" t="s">
        <v>11</v>
      </c>
      <c r="D1" t="s">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1" sqref="B1:B1048576"/>
    </sheetView>
  </sheetViews>
  <sheetFormatPr defaultRowHeight="15" x14ac:dyDescent="0.25"/>
  <cols>
    <col min="1" max="1" width="10.28515625" bestFit="1" customWidth="1"/>
    <col min="3" max="3" width="14" bestFit="1" customWidth="1"/>
  </cols>
  <sheetData>
    <row r="1" spans="1:3" x14ac:dyDescent="0.25">
      <c r="A1" t="s">
        <v>1</v>
      </c>
      <c r="B1" t="s">
        <v>16</v>
      </c>
      <c r="C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Report_Monitor Goal Names</vt:lpstr>
      <vt:lpstr>Report_Goals</vt:lpstr>
      <vt:lpstr>Report_Tips</vt:lpstr>
      <vt:lpstr>Report_TipsPerActionPlan</vt:lpstr>
      <vt:lpstr>Goals</vt:lpstr>
      <vt:lpstr>Tips</vt:lpstr>
      <vt:lpstr>Tip Details</vt:lpstr>
      <vt:lpstr>Step_QuestionTypes</vt:lpstr>
    </vt:vector>
  </TitlesOfParts>
  <Company>Wells Fargo &amp;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Bone, Larissa</dc:creator>
  <cp:lastModifiedBy>Bone, Larissa</cp:lastModifiedBy>
  <dcterms:created xsi:type="dcterms:W3CDTF">2017-10-06T17:00:11Z</dcterms:created>
  <dcterms:modified xsi:type="dcterms:W3CDTF">2017-10-27T23:41:03Z</dcterms:modified>
</cp:coreProperties>
</file>