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Economic Research Department\02. Monetary Division\18. Staffs-Monetary Division\1. EAD database updation\Aditya\Yearly\"/>
    </mc:Choice>
  </mc:AlternateContent>
  <bookViews>
    <workbookView xWindow="0" yWindow="0" windowWidth="24000" windowHeight="9735" activeTab="1"/>
  </bookViews>
  <sheets>
    <sheet name="CB_Assets" sheetId="1" r:id="rId1"/>
    <sheet name="CB_Liabilities" sheetId="2" r:id="rId2"/>
    <sheet name="DB_Assets" sheetId="3" r:id="rId3"/>
    <sheet name="DB_Liabilities" sheetId="4" r:id="rId4"/>
    <sheet name="FC_Assets" sheetId="5" r:id="rId5"/>
    <sheet name="FC_Liabilities" sheetId="6" r:id="rId6"/>
  </sheets>
  <definedNames>
    <definedName name="_xlnm.Print_Area" localSheetId="0">CB_Assets!$A$1:$T$83</definedName>
    <definedName name="_xlnm.Print_Area" localSheetId="1">CB_Liabilities!#REF!</definedName>
    <definedName name="_xlnm.Print_Area" localSheetId="2">DB_Assets!$A$1:$T$23</definedName>
    <definedName name="_xlnm.Print_Area" localSheetId="3">DB_Liabilities!#REF!</definedName>
    <definedName name="_xlnm.Print_Area" localSheetId="4">FC_Assets!$A$1:$T$28</definedName>
    <definedName name="_xlnm.Print_Area" localSheetId="5">FC_Liabilities!#REF!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1" i="2" l="1"/>
  <c r="W10" i="2" l="1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B33" i="2" s="1"/>
  <c r="L34" i="2"/>
  <c r="L35" i="2"/>
  <c r="L36" i="2"/>
  <c r="L37" i="2"/>
  <c r="L38" i="2"/>
  <c r="L39" i="2"/>
  <c r="L40" i="2"/>
  <c r="L41" i="2"/>
  <c r="L42" i="2"/>
  <c r="B42" i="2" s="1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B66" i="2" s="1"/>
  <c r="L67" i="2"/>
  <c r="L68" i="2"/>
  <c r="L69" i="2"/>
  <c r="L70" i="2"/>
  <c r="L71" i="2"/>
  <c r="L72" i="2"/>
  <c r="L73" i="2"/>
  <c r="L74" i="2"/>
  <c r="L9" i="2"/>
  <c r="H10" i="2"/>
  <c r="H11" i="2"/>
  <c r="H12" i="2"/>
  <c r="H13" i="2"/>
  <c r="H14" i="2"/>
  <c r="H15" i="2"/>
  <c r="H16" i="2"/>
  <c r="B16" i="2" s="1"/>
  <c r="H17" i="2"/>
  <c r="H18" i="2"/>
  <c r="H19" i="2"/>
  <c r="B19" i="2" s="1"/>
  <c r="H20" i="2"/>
  <c r="H21" i="2"/>
  <c r="H22" i="2"/>
  <c r="H23" i="2"/>
  <c r="H24" i="2"/>
  <c r="H25" i="2"/>
  <c r="H26" i="2"/>
  <c r="H27" i="2"/>
  <c r="H28" i="2"/>
  <c r="H29" i="2"/>
  <c r="H30" i="2"/>
  <c r="H31" i="2"/>
  <c r="B31" i="2" s="1"/>
  <c r="H32" i="2"/>
  <c r="H33" i="2"/>
  <c r="H34" i="2"/>
  <c r="H35" i="2"/>
  <c r="H36" i="2"/>
  <c r="H37" i="2"/>
  <c r="H38" i="2"/>
  <c r="H39" i="2"/>
  <c r="H40" i="2"/>
  <c r="H41" i="2"/>
  <c r="H42" i="2"/>
  <c r="H43" i="2"/>
  <c r="B43" i="2" s="1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B67" i="2" s="1"/>
  <c r="H68" i="2"/>
  <c r="H69" i="2"/>
  <c r="H70" i="2"/>
  <c r="H71" i="2"/>
  <c r="H72" i="2"/>
  <c r="H73" i="2"/>
  <c r="H74" i="2"/>
  <c r="B17" i="2"/>
  <c r="B18" i="2"/>
  <c r="B20" i="2"/>
  <c r="B28" i="2"/>
  <c r="B29" i="2"/>
  <c r="B32" i="2"/>
  <c r="H9" i="2"/>
  <c r="C10" i="2"/>
  <c r="C11" i="2"/>
  <c r="B11" i="2" s="1"/>
  <c r="C12" i="2"/>
  <c r="C13" i="2"/>
  <c r="C14" i="2"/>
  <c r="C15" i="2"/>
  <c r="C16" i="2"/>
  <c r="C17" i="2"/>
  <c r="C18" i="2"/>
  <c r="C19" i="2"/>
  <c r="C20" i="2"/>
  <c r="C21" i="2"/>
  <c r="C22" i="2"/>
  <c r="C23" i="2"/>
  <c r="B23" i="2" s="1"/>
  <c r="C24" i="2"/>
  <c r="C25" i="2"/>
  <c r="C26" i="2"/>
  <c r="C27" i="2"/>
  <c r="C28" i="2"/>
  <c r="C29" i="2"/>
  <c r="C30" i="2"/>
  <c r="C31" i="2"/>
  <c r="C32" i="2"/>
  <c r="C33" i="2"/>
  <c r="C34" i="2"/>
  <c r="C35" i="2"/>
  <c r="B35" i="2" s="1"/>
  <c r="C36" i="2"/>
  <c r="C37" i="2"/>
  <c r="C38" i="2"/>
  <c r="C39" i="2"/>
  <c r="C40" i="2"/>
  <c r="C41" i="2"/>
  <c r="C42" i="2"/>
  <c r="C43" i="2"/>
  <c r="C44" i="2"/>
  <c r="C45" i="2"/>
  <c r="C46" i="2"/>
  <c r="C47" i="2"/>
  <c r="B47" i="2" s="1"/>
  <c r="C48" i="2"/>
  <c r="C49" i="2"/>
  <c r="C50" i="2"/>
  <c r="C51" i="2"/>
  <c r="C52" i="2"/>
  <c r="C53" i="2"/>
  <c r="C54" i="2"/>
  <c r="C55" i="2"/>
  <c r="C56" i="2"/>
  <c r="C57" i="2"/>
  <c r="C58" i="2"/>
  <c r="C59" i="2"/>
  <c r="B59" i="2" s="1"/>
  <c r="C60" i="2"/>
  <c r="C61" i="2"/>
  <c r="C62" i="2"/>
  <c r="C63" i="2"/>
  <c r="C64" i="2"/>
  <c r="C65" i="2"/>
  <c r="C66" i="2"/>
  <c r="C67" i="2"/>
  <c r="C68" i="2"/>
  <c r="C69" i="2"/>
  <c r="C70" i="2"/>
  <c r="B71" i="2"/>
  <c r="W71" i="2" s="1"/>
  <c r="C72" i="2"/>
  <c r="C73" i="2"/>
  <c r="C74" i="2"/>
  <c r="C9" i="2"/>
  <c r="B15" i="2"/>
  <c r="B27" i="2"/>
  <c r="B30" i="2"/>
  <c r="B39" i="2"/>
  <c r="B40" i="2"/>
  <c r="B41" i="2"/>
  <c r="B44" i="2"/>
  <c r="B51" i="2"/>
  <c r="B52" i="2"/>
  <c r="B53" i="2"/>
  <c r="B54" i="2"/>
  <c r="B55" i="2"/>
  <c r="B56" i="2"/>
  <c r="B57" i="2"/>
  <c r="B63" i="2"/>
  <c r="B64" i="2"/>
  <c r="B65" i="2"/>
  <c r="B68" i="2"/>
  <c r="B69" i="2"/>
  <c r="B70" i="2" l="1"/>
  <c r="B58" i="2"/>
  <c r="B46" i="2"/>
  <c r="B34" i="2"/>
  <c r="B22" i="2"/>
  <c r="B10" i="2"/>
  <c r="B45" i="2"/>
  <c r="B74" i="2"/>
  <c r="W74" i="2" s="1"/>
  <c r="B62" i="2"/>
  <c r="B50" i="2"/>
  <c r="B38" i="2"/>
  <c r="B26" i="2"/>
  <c r="B14" i="2"/>
  <c r="B73" i="2"/>
  <c r="W73" i="2" s="1"/>
  <c r="B61" i="2"/>
  <c r="B49" i="2"/>
  <c r="B37" i="2"/>
  <c r="B25" i="2"/>
  <c r="B13" i="2"/>
  <c r="B72" i="2"/>
  <c r="W72" i="2" s="1"/>
  <c r="B60" i="2"/>
  <c r="B48" i="2"/>
  <c r="B36" i="2"/>
  <c r="B24" i="2"/>
  <c r="B12" i="2"/>
  <c r="B21" i="2"/>
  <c r="B9" i="2"/>
</calcChain>
</file>

<file path=xl/sharedStrings.xml><?xml version="1.0" encoding="utf-8"?>
<sst xmlns="http://schemas.openxmlformats.org/spreadsheetml/2006/main" count="685" uniqueCount="229">
  <si>
    <t>Assets and Liabilities of Commercial Banks</t>
  </si>
  <si>
    <t>A. Assets</t>
  </si>
  <si>
    <t>A. Assets  (Contd. ...)</t>
  </si>
  <si>
    <t>In Million Rupees</t>
  </si>
  <si>
    <t xml:space="preserve"> Mid-Month</t>
  </si>
  <si>
    <t>Cash in Hand and Balance with Nepal Rastra Bank</t>
  </si>
  <si>
    <t>Foreign Assets</t>
  </si>
  <si>
    <t>Claims on Government</t>
  </si>
  <si>
    <t>Claims  on Govt. Enterprises</t>
  </si>
  <si>
    <t>Claims on</t>
  </si>
  <si>
    <t>Balance with</t>
  </si>
  <si>
    <t>Foreign Bills</t>
  </si>
  <si>
    <t>Non-Govt.</t>
  </si>
  <si>
    <t>Total Assets</t>
  </si>
  <si>
    <t>Notes and</t>
  </si>
  <si>
    <t>Nepal Rastra</t>
  </si>
  <si>
    <t>Inter Bank</t>
  </si>
  <si>
    <t>Total</t>
  </si>
  <si>
    <t>Foreign Notes</t>
  </si>
  <si>
    <t>Balances with</t>
  </si>
  <si>
    <t>Purchased and</t>
  </si>
  <si>
    <t>Development</t>
  </si>
  <si>
    <t>Financial</t>
  </si>
  <si>
    <t>Claims  on</t>
  </si>
  <si>
    <t>(1+4+5+9+</t>
  </si>
  <si>
    <t>Total (2+3)</t>
  </si>
  <si>
    <t>Coins</t>
  </si>
  <si>
    <r>
      <t>Bank</t>
    </r>
    <r>
      <rPr>
        <b/>
        <sz val="7"/>
        <rFont val="Times New Roman"/>
        <family val="1"/>
      </rPr>
      <t>*</t>
    </r>
  </si>
  <si>
    <t>Deposit</t>
  </si>
  <si>
    <t>(6+7+8)</t>
  </si>
  <si>
    <t>and Coins</t>
  </si>
  <si>
    <t>Foreign Banks</t>
  </si>
  <si>
    <t>Discounted</t>
  </si>
  <si>
    <t>(10+11)</t>
  </si>
  <si>
    <t>Treasury Bills</t>
  </si>
  <si>
    <t>Bonds</t>
  </si>
  <si>
    <t>Total (13+14)</t>
  </si>
  <si>
    <t>Non-financial</t>
  </si>
  <si>
    <t>Institutions</t>
  </si>
  <si>
    <t>Private Sector</t>
  </si>
  <si>
    <t>Other Assets</t>
  </si>
  <si>
    <t>12+15+16+17)</t>
  </si>
  <si>
    <t>1960 Jul</t>
  </si>
  <si>
    <t xml:space="preserve"> 1960 Jul</t>
  </si>
  <si>
    <t>1961 Jul</t>
  </si>
  <si>
    <t xml:space="preserve"> 1961 Jul</t>
  </si>
  <si>
    <t>1962 Jul</t>
  </si>
  <si>
    <t xml:space="preserve"> 1962 Jul</t>
  </si>
  <si>
    <t>1963 Jul</t>
  </si>
  <si>
    <t xml:space="preserve"> 1963 Jul</t>
  </si>
  <si>
    <t>1964 Jul</t>
  </si>
  <si>
    <t xml:space="preserve"> 1964 Jul</t>
  </si>
  <si>
    <t>1965 Jul</t>
  </si>
  <si>
    <t xml:space="preserve"> 1965 Jul</t>
  </si>
  <si>
    <t>1966 Jul</t>
  </si>
  <si>
    <t xml:space="preserve"> 1966 Jul</t>
  </si>
  <si>
    <t>1967 Jul</t>
  </si>
  <si>
    <t xml:space="preserve"> 1967 Jul</t>
  </si>
  <si>
    <t>1968 Jul</t>
  </si>
  <si>
    <t xml:space="preserve"> 1968 Jul</t>
  </si>
  <si>
    <t>1969 Jul</t>
  </si>
  <si>
    <t xml:space="preserve"> 1969 Jul</t>
  </si>
  <si>
    <t>1970 Jul</t>
  </si>
  <si>
    <t xml:space="preserve"> 1970 Jul</t>
  </si>
  <si>
    <t>1971 Jul</t>
  </si>
  <si>
    <t xml:space="preserve"> 1971 Jul</t>
  </si>
  <si>
    <t>1972 Jul</t>
  </si>
  <si>
    <t xml:space="preserve"> 1972 Jul</t>
  </si>
  <si>
    <t>1973 Jul</t>
  </si>
  <si>
    <t xml:space="preserve"> 1973 Jul</t>
  </si>
  <si>
    <t>1974 Jul</t>
  </si>
  <si>
    <t xml:space="preserve"> 1974 Jul</t>
  </si>
  <si>
    <t>1975 Jul</t>
  </si>
  <si>
    <t xml:space="preserve"> 1975 Jul</t>
  </si>
  <si>
    <t>1976 Jul</t>
  </si>
  <si>
    <t xml:space="preserve"> 1976 Jul</t>
  </si>
  <si>
    <t>1977 Jul</t>
  </si>
  <si>
    <t xml:space="preserve"> 1977 Jul</t>
  </si>
  <si>
    <t>1978 Jul</t>
  </si>
  <si>
    <t xml:space="preserve"> 1978 Jul</t>
  </si>
  <si>
    <t>1979 Jul</t>
  </si>
  <si>
    <t xml:space="preserve"> 1979 Jul</t>
  </si>
  <si>
    <t>1980 Jul</t>
  </si>
  <si>
    <t xml:space="preserve"> 1980 Jul</t>
  </si>
  <si>
    <t>1981 Jul</t>
  </si>
  <si>
    <t xml:space="preserve"> 1981 Jul</t>
  </si>
  <si>
    <t>1982 Jul</t>
  </si>
  <si>
    <t xml:space="preserve"> 1982 Jul</t>
  </si>
  <si>
    <t>1983 Jul</t>
  </si>
  <si>
    <t xml:space="preserve"> 1983 Jul</t>
  </si>
  <si>
    <t>1984 Jul</t>
  </si>
  <si>
    <t xml:space="preserve"> 1984 Jul</t>
  </si>
  <si>
    <t>1985 Jul</t>
  </si>
  <si>
    <t xml:space="preserve"> 1985 Jul</t>
  </si>
  <si>
    <t>1986 Jul</t>
  </si>
  <si>
    <t xml:space="preserve"> 1986 Jul</t>
  </si>
  <si>
    <t>1987 Jul</t>
  </si>
  <si>
    <t xml:space="preserve"> 1987 Jul</t>
  </si>
  <si>
    <t>1988 Jul</t>
  </si>
  <si>
    <t xml:space="preserve"> 1988 Jul</t>
  </si>
  <si>
    <t>1989 Jul</t>
  </si>
  <si>
    <t xml:space="preserve"> 1989 Jul</t>
  </si>
  <si>
    <t>1990 Jul</t>
  </si>
  <si>
    <t xml:space="preserve"> 1990 Jul</t>
  </si>
  <si>
    <t>1991 Jul</t>
  </si>
  <si>
    <t xml:space="preserve"> 1991 Jul</t>
  </si>
  <si>
    <t>1992 Jul</t>
  </si>
  <si>
    <t xml:space="preserve"> 1992 Jul</t>
  </si>
  <si>
    <t>1993 Jul</t>
  </si>
  <si>
    <t xml:space="preserve"> 1993 Jul</t>
  </si>
  <si>
    <t>1994 Jul</t>
  </si>
  <si>
    <t xml:space="preserve"> 1994 Jul</t>
  </si>
  <si>
    <t>1995 Jul</t>
  </si>
  <si>
    <t xml:space="preserve"> 1995 Jul</t>
  </si>
  <si>
    <t>1996 Jul</t>
  </si>
  <si>
    <t xml:space="preserve"> 1996 Jul</t>
  </si>
  <si>
    <t xml:space="preserve">1997 Jul </t>
  </si>
  <si>
    <t xml:space="preserve"> 1997 Jul </t>
  </si>
  <si>
    <t xml:space="preserve">1998 Jul </t>
  </si>
  <si>
    <t xml:space="preserve"> 1998 Jul </t>
  </si>
  <si>
    <t xml:space="preserve">1999 Jul </t>
  </si>
  <si>
    <t xml:space="preserve"> 1999 Jul </t>
  </si>
  <si>
    <t xml:space="preserve">2000 Jul </t>
  </si>
  <si>
    <t xml:space="preserve"> 2000 Jul </t>
  </si>
  <si>
    <t xml:space="preserve">2001 Jul </t>
  </si>
  <si>
    <t xml:space="preserve"> 2001 Jul </t>
  </si>
  <si>
    <t xml:space="preserve">2002 Jul </t>
  </si>
  <si>
    <t xml:space="preserve"> 2002 Jul </t>
  </si>
  <si>
    <t xml:space="preserve">2003 Jul </t>
  </si>
  <si>
    <t xml:space="preserve"> 2003 Jul </t>
  </si>
  <si>
    <t xml:space="preserve">2004 Jul </t>
  </si>
  <si>
    <t>2005 Jul</t>
  </si>
  <si>
    <t>2006 Jul</t>
  </si>
  <si>
    <t>2006 Jul**</t>
  </si>
  <si>
    <t>2007 Jul</t>
  </si>
  <si>
    <t>2008 Jul</t>
  </si>
  <si>
    <t>2009 Jul</t>
  </si>
  <si>
    <t>2010 Jul</t>
  </si>
  <si>
    <t>2011 Jul</t>
  </si>
  <si>
    <t>2012 Jul</t>
  </si>
  <si>
    <t>2013 Jul</t>
  </si>
  <si>
    <t>2014 Jul</t>
  </si>
  <si>
    <t>2015 Jul</t>
  </si>
  <si>
    <t>2016 Jul</t>
  </si>
  <si>
    <t>2017 Jul</t>
  </si>
  <si>
    <t>2018 Jul</t>
  </si>
  <si>
    <t>2019 Jul</t>
  </si>
  <si>
    <t>*   NRB's balance sheet figure used since mid-July 1973.</t>
  </si>
  <si>
    <t>**  Including the consolidated balance sheet of ADB/N (beginning July 2006).</t>
  </si>
  <si>
    <t>Note:</t>
  </si>
  <si>
    <t xml:space="preserve">1. NBL wrote off Rs. 11.05 billion in July 2006 and Rs. 2.87 billion in mid-October 2006; and RBB wrote off Rs. 13.15 billion in mid-December 2006. This write off lowered the </t>
  </si>
  <si>
    <t xml:space="preserve">    volume of  private sector credit, total domestic credit and other items, net (because of reduction of loan loss provisioning and interest suspense account).</t>
  </si>
  <si>
    <t xml:space="preserve">    </t>
  </si>
  <si>
    <t>B. Liabilities</t>
  </si>
  <si>
    <t>B. Liabilities   (Contd. ...)</t>
  </si>
  <si>
    <t>Current Deposit</t>
  </si>
  <si>
    <t>Savings Deposit</t>
  </si>
  <si>
    <t>Fixed Deposit</t>
  </si>
  <si>
    <t xml:space="preserve">Borrowings </t>
  </si>
  <si>
    <t>Other Liabilities</t>
  </si>
  <si>
    <t>Total Liabili-</t>
  </si>
  <si>
    <t>Private</t>
  </si>
  <si>
    <t>Margin</t>
  </si>
  <si>
    <t>from Nepal</t>
  </si>
  <si>
    <t>Paid-up</t>
  </si>
  <si>
    <t>General</t>
  </si>
  <si>
    <t>(3+4+5+6)</t>
  </si>
  <si>
    <t>Sector</t>
  </si>
  <si>
    <t>Government</t>
  </si>
  <si>
    <t>Inter-bank</t>
  </si>
  <si>
    <t>Foreign</t>
  </si>
  <si>
    <t>(8+9)</t>
  </si>
  <si>
    <t>(11+12)</t>
  </si>
  <si>
    <t>Rastra Bank***</t>
  </si>
  <si>
    <t>Capital</t>
  </si>
  <si>
    <t>Reserves</t>
  </si>
  <si>
    <t>Domestic</t>
  </si>
  <si>
    <t>1966 Jul*</t>
  </si>
  <si>
    <t xml:space="preserve">1992 Jul </t>
  </si>
  <si>
    <t xml:space="preserve"> 1992 Jul </t>
  </si>
  <si>
    <t>*   Margin deposits upto July 1966  included in other domestic liabilities.</t>
  </si>
  <si>
    <t>** Including the consolidated balance sheet of ADB/N (beginning July 2006).</t>
  </si>
  <si>
    <t>*** Borrowing from NRB in the form of refinance</t>
  </si>
  <si>
    <t>Assets and Liabilities of Development Banks</t>
  </si>
  <si>
    <t>Bank</t>
  </si>
  <si>
    <t>Saving Deposit</t>
  </si>
  <si>
    <t>Rastra Bank*</t>
  </si>
  <si>
    <t>* Borrowing from NRB in the form of refinance</t>
  </si>
  <si>
    <t>Assets and Liabilities of Finance Companies</t>
  </si>
  <si>
    <t>Other Assets*</t>
  </si>
  <si>
    <t>*  Other assets also includes other claims on government (citizen bond) since December 2012.</t>
  </si>
  <si>
    <t>B. Liabilities  (Contd. ...)</t>
  </si>
  <si>
    <t>2020 Jul</t>
  </si>
  <si>
    <t>Institutions*</t>
  </si>
  <si>
    <t>*From Oct, 2022, Claims on Microfinance Financial Institutions (MFIs) have been recorded in Claims on Non-government Financial Institutions and changes have been adjusted up to August, 2011</t>
  </si>
  <si>
    <t>Call</t>
  </si>
  <si>
    <t>ties (1+15+16</t>
  </si>
  <si>
    <t>(2+7+10+13+14)</t>
  </si>
  <si>
    <t>(19+20)</t>
  </si>
  <si>
    <t xml:space="preserve"> +17+18)</t>
  </si>
  <si>
    <t xml:space="preserve"> 2004 Jul </t>
  </si>
  <si>
    <t xml:space="preserve"> 2005 Jul</t>
  </si>
  <si>
    <t xml:space="preserve"> 2006 Jul</t>
  </si>
  <si>
    <t xml:space="preserve"> 2006 Jul**</t>
  </si>
  <si>
    <t xml:space="preserve"> 2007 Jul</t>
  </si>
  <si>
    <t xml:space="preserve"> 2008 Jul</t>
  </si>
  <si>
    <t xml:space="preserve"> 2009 Jul</t>
  </si>
  <si>
    <t xml:space="preserve"> 2010 Jul</t>
  </si>
  <si>
    <t xml:space="preserve"> 2011 Jul</t>
  </si>
  <si>
    <t xml:space="preserve"> 2012 Jul</t>
  </si>
  <si>
    <t xml:space="preserve"> 2013 Jul</t>
  </si>
  <si>
    <t xml:space="preserve"> 2014 Jul</t>
  </si>
  <si>
    <t xml:space="preserve"> 2015 Jul</t>
  </si>
  <si>
    <t xml:space="preserve"> 2016 Jul</t>
  </si>
  <si>
    <t xml:space="preserve"> 2017 Jul</t>
  </si>
  <si>
    <t xml:space="preserve"> 2018 Jul</t>
  </si>
  <si>
    <t xml:space="preserve"> 2019 Jul</t>
  </si>
  <si>
    <r>
      <t>2023 Jul</t>
    </r>
    <r>
      <rPr>
        <b/>
        <vertAlign val="superscript"/>
        <sz val="7"/>
        <rFont val="Times New Roman"/>
        <family val="1"/>
      </rPr>
      <t>p</t>
    </r>
  </si>
  <si>
    <t>2021 Jul</t>
  </si>
  <si>
    <r>
      <t>2022 Jul</t>
    </r>
    <r>
      <rPr>
        <b/>
        <vertAlign val="superscript"/>
        <sz val="7"/>
        <rFont val="Times New Roman"/>
        <family val="1"/>
      </rPr>
      <t>R</t>
    </r>
  </si>
  <si>
    <r>
      <t>2023 Jul</t>
    </r>
    <r>
      <rPr>
        <b/>
        <vertAlign val="superscript"/>
        <sz val="7"/>
        <rFont val="Times New Roman"/>
        <family val="1"/>
      </rPr>
      <t>P</t>
    </r>
  </si>
  <si>
    <r>
      <t>2022 Jul</t>
    </r>
    <r>
      <rPr>
        <b/>
        <vertAlign val="superscript"/>
        <sz val="10"/>
        <rFont val="Times New Roman"/>
        <family val="1"/>
      </rPr>
      <t>R</t>
    </r>
  </si>
  <si>
    <r>
      <t>2024 Jul</t>
    </r>
    <r>
      <rPr>
        <b/>
        <vertAlign val="superscript"/>
        <sz val="7"/>
        <rFont val="Times New Roman"/>
        <family val="1"/>
      </rPr>
      <t>p</t>
    </r>
  </si>
  <si>
    <r>
      <t>2023 Jul</t>
    </r>
    <r>
      <rPr>
        <b/>
        <vertAlign val="superscript"/>
        <sz val="7"/>
        <rFont val="Times New Roman"/>
        <family val="1"/>
      </rPr>
      <t>R</t>
    </r>
  </si>
  <si>
    <r>
      <t>2024 Jul</t>
    </r>
    <r>
      <rPr>
        <b/>
        <vertAlign val="superscript"/>
        <sz val="10"/>
        <rFont val="Times New Roman"/>
        <family val="1"/>
      </rPr>
      <t>p</t>
    </r>
  </si>
  <si>
    <r>
      <t>2023 Jul</t>
    </r>
    <r>
      <rPr>
        <b/>
        <vertAlign val="superscript"/>
        <sz val="10"/>
        <rFont val="Times New Roman"/>
        <family val="1"/>
      </rPr>
      <t>R</t>
    </r>
  </si>
  <si>
    <t>2022 Jul</t>
  </si>
  <si>
    <r>
      <t>2024 Jul</t>
    </r>
    <r>
      <rPr>
        <b/>
        <vertAlign val="superscript"/>
        <sz val="7"/>
        <rFont val="Times New Roman"/>
        <family val="1"/>
      </rPr>
      <t>P</t>
    </r>
  </si>
  <si>
    <t>2023 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</si>
</sst>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#,##0.0"/>
    <numFmt numFmtId="165" formatCode="0.0"/>
    <numFmt numFmtId="166" formatCode="#,##0.0_);[Red]\(#,##0.0\)"/>
    <numFmt numFmtId="167" formatCode="_(* #,##0.0_);_(* \(#,##0.0\);_(* &quot;-&quot;??_);_(@_)"/>
    <numFmt numFmtId="168" formatCode="\ #,##0.0;\(#,##0.0\)"/>
  </numFmts>
  <fonts count="19">
    <font>
      <sz val="8"/>
      <name val="Times New Roman"/>
    </font>
    <font>
      <b/>
      <sz val="10"/>
      <name val="Helvetica"/>
      <family val="2"/>
    </font>
    <font>
      <b/>
      <sz val="10"/>
      <name val="Cambria"/>
      <family val="1"/>
    </font>
    <font>
      <sz val="10"/>
      <name val="Helvetica"/>
      <family val="2"/>
    </font>
    <font>
      <sz val="7"/>
      <name val="Times New Roman"/>
      <family val="1"/>
    </font>
    <font>
      <sz val="8"/>
      <name val="Times New Roman"/>
      <family val="1"/>
    </font>
    <font>
      <b/>
      <sz val="7"/>
      <name val="Times New Roman"/>
      <family val="1"/>
    </font>
    <font>
      <b/>
      <sz val="7"/>
      <name val="Cambria"/>
      <family val="1"/>
    </font>
    <font>
      <b/>
      <sz val="7"/>
      <name val="Tms Rmn"/>
      <family val="1"/>
    </font>
    <font>
      <b/>
      <sz val="8"/>
      <name val="Times New Roman"/>
      <family val="1"/>
    </font>
    <font>
      <sz val="10"/>
      <name val="Geneva"/>
    </font>
    <font>
      <b/>
      <sz val="7"/>
      <color theme="1"/>
      <name val="Cambria"/>
      <family val="1"/>
    </font>
    <font>
      <b/>
      <vertAlign val="superscript"/>
      <sz val="7"/>
      <name val="Times New Roman"/>
      <family val="1"/>
    </font>
    <font>
      <sz val="7"/>
      <name val="Cambria"/>
      <family val="1"/>
    </font>
    <font>
      <sz val="8"/>
      <name val="Cambria"/>
      <family val="1"/>
    </font>
    <font>
      <sz val="10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b/>
      <vertAlign val="superscript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40" fontId="10" fillId="0" borderId="0" applyFont="0" applyFill="0" applyBorder="0" applyAlignment="0" applyProtection="0"/>
    <xf numFmtId="0" fontId="4" fillId="0" borderId="0"/>
    <xf numFmtId="0" fontId="4" fillId="0" borderId="0"/>
    <xf numFmtId="43" fontId="16" fillId="0" borderId="0" applyFont="0" applyFill="0" applyBorder="0" applyAlignment="0" applyProtection="0"/>
  </cellStyleXfs>
  <cellXfs count="159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2" fillId="0" borderId="2" xfId="0" applyFont="1" applyBorder="1" applyProtection="1">
      <alignment vertical="center"/>
      <protection locked="0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1" fillId="0" borderId="4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5" xfId="0" applyFont="1" applyBorder="1">
      <alignment vertical="center"/>
    </xf>
    <xf numFmtId="0" fontId="2" fillId="0" borderId="0" xfId="0" applyFont="1" applyBorder="1" applyProtection="1">
      <alignment vertical="center"/>
      <protection locked="0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2" fillId="0" borderId="7" xfId="0" applyFont="1" applyBorder="1" applyProtection="1">
      <alignment vertical="center"/>
      <protection locked="0"/>
    </xf>
    <xf numFmtId="0" fontId="4" fillId="0" borderId="9" xfId="0" applyFont="1" applyBorder="1" applyAlignment="1">
      <alignment horizontal="centerContinuous"/>
    </xf>
    <xf numFmtId="0" fontId="4" fillId="0" borderId="13" xfId="0" applyFont="1" applyBorder="1" applyAlignment="1">
      <alignment horizontal="centerContinuous"/>
    </xf>
    <xf numFmtId="0" fontId="4" fillId="0" borderId="14" xfId="0" applyFont="1" applyBorder="1" applyAlignment="1">
      <alignment horizontal="centerContinuous"/>
    </xf>
    <xf numFmtId="0" fontId="4" fillId="0" borderId="8" xfId="0" applyFont="1" applyBorder="1" applyAlignment="1">
      <alignment horizontal="centerContinuous"/>
    </xf>
    <xf numFmtId="0" fontId="4" fillId="0" borderId="15" xfId="0" applyFont="1" applyFill="1" applyBorder="1" applyAlignment="1">
      <alignment horizontal="center"/>
    </xf>
    <xf numFmtId="0" fontId="4" fillId="0" borderId="15" xfId="0" applyFont="1" applyBorder="1">
      <alignment vertical="center"/>
    </xf>
    <xf numFmtId="0" fontId="4" fillId="0" borderId="15" xfId="0" applyFont="1" applyBorder="1" applyProtection="1">
      <alignment vertical="center"/>
      <protection locked="0"/>
    </xf>
    <xf numFmtId="0" fontId="5" fillId="0" borderId="0" xfId="0" applyFont="1" applyBorder="1">
      <alignment vertical="center"/>
    </xf>
    <xf numFmtId="0" fontId="5" fillId="0" borderId="0" xfId="0" applyFont="1">
      <alignment vertical="center"/>
    </xf>
    <xf numFmtId="0" fontId="4" fillId="0" borderId="15" xfId="0" applyFont="1" applyBorder="1" applyAlignment="1">
      <alignment horizontal="center"/>
    </xf>
    <xf numFmtId="0" fontId="4" fillId="0" borderId="15" xfId="0" applyFont="1" applyBorder="1" applyAlignment="1" applyProtection="1">
      <alignment horizontal="center"/>
      <protection locked="0"/>
    </xf>
    <xf numFmtId="0" fontId="4" fillId="0" borderId="13" xfId="0" applyFont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3" xfId="0" applyFont="1" applyBorder="1" applyAlignment="1" applyProtection="1">
      <alignment horizontal="center"/>
      <protection locked="0"/>
    </xf>
    <xf numFmtId="0" fontId="4" fillId="0" borderId="14" xfId="0" applyFont="1" applyFill="1" applyBorder="1" applyAlignment="1">
      <alignment horizontal="center"/>
    </xf>
    <xf numFmtId="0" fontId="6" fillId="0" borderId="15" xfId="2" applyFont="1" applyFill="1" applyBorder="1" applyAlignment="1">
      <alignment vertical="center"/>
    </xf>
    <xf numFmtId="164" fontId="6" fillId="0" borderId="15" xfId="2" applyNumberFormat="1" applyFont="1" applyFill="1" applyBorder="1" applyAlignment="1">
      <alignment vertical="center"/>
    </xf>
    <xf numFmtId="164" fontId="7" fillId="0" borderId="15" xfId="2" applyNumberFormat="1" applyFont="1" applyFill="1" applyBorder="1" applyAlignment="1" applyProtection="1">
      <alignment vertical="center"/>
      <protection locked="0"/>
    </xf>
    <xf numFmtId="0" fontId="8" fillId="0" borderId="0" xfId="2" applyFont="1" applyFill="1" applyBorder="1"/>
    <xf numFmtId="0" fontId="9" fillId="0" borderId="0" xfId="0" applyFont="1">
      <alignment vertical="center"/>
    </xf>
    <xf numFmtId="165" fontId="6" fillId="0" borderId="15" xfId="2" applyNumberFormat="1" applyFont="1" applyFill="1" applyBorder="1" applyAlignment="1">
      <alignment vertical="center"/>
    </xf>
    <xf numFmtId="0" fontId="6" fillId="0" borderId="4" xfId="2" applyFont="1" applyFill="1" applyBorder="1" applyAlignment="1">
      <alignment horizontal="left" vertical="center"/>
    </xf>
    <xf numFmtId="0" fontId="6" fillId="0" borderId="4" xfId="2" quotePrefix="1" applyFont="1" applyFill="1" applyBorder="1" applyAlignment="1">
      <alignment horizontal="left" vertical="center"/>
    </xf>
    <xf numFmtId="0" fontId="9" fillId="0" borderId="7" xfId="0" applyFont="1" applyBorder="1">
      <alignment vertical="center"/>
    </xf>
    <xf numFmtId="0" fontId="9" fillId="0" borderId="0" xfId="0" applyFont="1" applyBorder="1">
      <alignment vertical="center"/>
    </xf>
    <xf numFmtId="0" fontId="6" fillId="0" borderId="15" xfId="2" applyFont="1" applyFill="1" applyBorder="1" applyAlignment="1">
      <alignment horizontal="left" vertical="center"/>
    </xf>
    <xf numFmtId="0" fontId="6" fillId="0" borderId="15" xfId="0" applyFont="1" applyFill="1" applyBorder="1">
      <alignment vertical="center"/>
    </xf>
    <xf numFmtId="165" fontId="6" fillId="0" borderId="15" xfId="0" applyNumberFormat="1" applyFont="1" applyFill="1" applyBorder="1">
      <alignment vertical="center"/>
    </xf>
    <xf numFmtId="164" fontId="6" fillId="0" borderId="15" xfId="0" applyNumberFormat="1" applyFont="1" applyFill="1" applyBorder="1" applyAlignment="1">
      <alignment horizontal="right" vertical="center" wrapText="1"/>
    </xf>
    <xf numFmtId="164" fontId="6" fillId="0" borderId="15" xfId="0" applyNumberFormat="1" applyFont="1" applyFill="1" applyBorder="1" applyAlignment="1">
      <alignment horizontal="right" wrapText="1"/>
    </xf>
    <xf numFmtId="164" fontId="7" fillId="0" borderId="15" xfId="0" applyNumberFormat="1" applyFont="1" applyFill="1" applyBorder="1" applyAlignment="1" applyProtection="1">
      <alignment horizontal="right" vertical="center" wrapText="1"/>
      <protection locked="0"/>
    </xf>
    <xf numFmtId="0" fontId="6" fillId="0" borderId="0" xfId="0" applyFont="1" applyFill="1" applyBorder="1">
      <alignment vertical="center"/>
    </xf>
    <xf numFmtId="166" fontId="6" fillId="0" borderId="15" xfId="1" applyNumberFormat="1" applyFont="1" applyFill="1" applyBorder="1" applyAlignment="1">
      <alignment horizontal="right" vertical="center" wrapText="1"/>
    </xf>
    <xf numFmtId="166" fontId="6" fillId="0" borderId="15" xfId="1" applyNumberFormat="1" applyFont="1" applyFill="1" applyBorder="1" applyAlignment="1">
      <alignment horizontal="right" wrapText="1"/>
    </xf>
    <xf numFmtId="166" fontId="6" fillId="0" borderId="15" xfId="1" applyNumberFormat="1" applyFont="1" applyFill="1" applyBorder="1" applyAlignment="1">
      <alignment vertical="center" wrapText="1"/>
    </xf>
    <xf numFmtId="166" fontId="7" fillId="0" borderId="15" xfId="1" applyNumberFormat="1" applyFont="1" applyFill="1" applyBorder="1" applyAlignment="1" applyProtection="1">
      <alignment vertical="center" wrapText="1"/>
      <protection locked="0"/>
    </xf>
    <xf numFmtId="166" fontId="7" fillId="0" borderId="15" xfId="1" applyNumberFormat="1" applyFont="1" applyFill="1" applyBorder="1" applyAlignment="1" applyProtection="1">
      <alignment horizontal="right" vertical="center" wrapText="1"/>
      <protection locked="0"/>
    </xf>
    <xf numFmtId="0" fontId="6" fillId="0" borderId="4" xfId="0" applyFont="1" applyFill="1" applyBorder="1">
      <alignment vertical="center"/>
    </xf>
    <xf numFmtId="0" fontId="6" fillId="0" borderId="5" xfId="0" applyFont="1" applyFill="1" applyBorder="1">
      <alignment vertical="center"/>
    </xf>
    <xf numFmtId="166" fontId="6" fillId="0" borderId="15" xfId="1" applyNumberFormat="1" applyFont="1" applyFill="1" applyBorder="1" applyAlignment="1">
      <alignment vertical="center"/>
    </xf>
    <xf numFmtId="166" fontId="11" fillId="0" borderId="15" xfId="1" applyNumberFormat="1" applyFont="1" applyFill="1" applyBorder="1" applyAlignment="1" applyProtection="1">
      <alignment vertical="center"/>
      <protection locked="0"/>
    </xf>
    <xf numFmtId="165" fontId="6" fillId="0" borderId="15" xfId="0" applyNumberFormat="1" applyFont="1" applyFill="1" applyBorder="1" applyAlignment="1"/>
    <xf numFmtId="0" fontId="6" fillId="0" borderId="4" xfId="0" applyFont="1" applyFill="1" applyBorder="1" applyAlignment="1"/>
    <xf numFmtId="0" fontId="6" fillId="0" borderId="0" xfId="0" applyFont="1" applyFill="1" applyBorder="1" applyAlignment="1"/>
    <xf numFmtId="0" fontId="6" fillId="0" borderId="15" xfId="0" applyFont="1" applyFill="1" applyBorder="1" applyAlignment="1"/>
    <xf numFmtId="17" fontId="4" fillId="0" borderId="0" xfId="0" applyNumberFormat="1" applyFont="1" applyFill="1" applyBorder="1">
      <alignment vertical="center"/>
    </xf>
    <xf numFmtId="164" fontId="4" fillId="0" borderId="0" xfId="2" applyNumberFormat="1" applyFont="1" applyFill="1" applyBorder="1" applyAlignment="1">
      <alignment vertical="center"/>
    </xf>
    <xf numFmtId="164" fontId="13" fillId="0" borderId="0" xfId="2" applyNumberFormat="1" applyFont="1" applyFill="1" applyBorder="1" applyAlignment="1" applyProtection="1">
      <alignment vertical="center"/>
      <protection locked="0"/>
    </xf>
    <xf numFmtId="0" fontId="0" fillId="0" borderId="0" xfId="0" applyBorder="1">
      <alignment vertical="center"/>
    </xf>
    <xf numFmtId="0" fontId="4" fillId="0" borderId="0" xfId="2" applyFont="1" applyFill="1"/>
    <xf numFmtId="0" fontId="4" fillId="0" borderId="0" xfId="2" applyFont="1" applyFill="1" applyBorder="1"/>
    <xf numFmtId="164" fontId="4" fillId="0" borderId="0" xfId="2" applyNumberFormat="1" applyFont="1" applyFill="1" applyBorder="1"/>
    <xf numFmtId="0" fontId="4" fillId="0" borderId="0" xfId="0" applyFont="1">
      <alignment vertical="center"/>
    </xf>
    <xf numFmtId="164" fontId="4" fillId="0" borderId="0" xfId="2" applyNumberFormat="1" applyFont="1" applyFill="1"/>
    <xf numFmtId="0" fontId="13" fillId="0" borderId="0" xfId="2" applyFont="1" applyFill="1" applyProtection="1">
      <protection locked="0"/>
    </xf>
    <xf numFmtId="165" fontId="4" fillId="0" borderId="0" xfId="2" applyNumberFormat="1" applyFont="1" applyFill="1"/>
    <xf numFmtId="0" fontId="4" fillId="0" borderId="0" xfId="2" applyFont="1" applyFill="1" applyAlignment="1">
      <alignment vertical="center"/>
    </xf>
    <xf numFmtId="0" fontId="14" fillId="0" borderId="0" xfId="0" applyFont="1" applyProtection="1">
      <alignment vertical="center"/>
      <protection locked="0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15" fillId="0" borderId="13" xfId="0" applyFont="1" applyBorder="1" applyAlignment="1">
      <alignment horizontal="centerContinuous"/>
    </xf>
    <xf numFmtId="0" fontId="15" fillId="0" borderId="0" xfId="0" applyFont="1">
      <alignment vertical="center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15" xfId="0" quotePrefix="1" applyFont="1" applyBorder="1" applyAlignment="1">
      <alignment horizontal="center"/>
    </xf>
    <xf numFmtId="0" fontId="6" fillId="0" borderId="15" xfId="3" applyFont="1" applyFill="1" applyBorder="1" applyAlignment="1">
      <alignment vertical="center"/>
    </xf>
    <xf numFmtId="164" fontId="6" fillId="0" borderId="15" xfId="3" applyNumberFormat="1" applyFont="1" applyFill="1" applyBorder="1" applyAlignment="1">
      <alignment vertical="center"/>
    </xf>
    <xf numFmtId="0" fontId="6" fillId="0" borderId="15" xfId="3" applyFont="1" applyFill="1" applyBorder="1" applyAlignment="1">
      <alignment horizontal="left" vertical="center"/>
    </xf>
    <xf numFmtId="0" fontId="6" fillId="0" borderId="15" xfId="3" quotePrefix="1" applyFont="1" applyFill="1" applyBorder="1" applyAlignment="1">
      <alignment horizontal="left" vertical="center"/>
    </xf>
    <xf numFmtId="167" fontId="6" fillId="0" borderId="15" xfId="4" applyNumberFormat="1" applyFont="1" applyFill="1" applyBorder="1"/>
    <xf numFmtId="164" fontId="6" fillId="0" borderId="15" xfId="4" applyNumberFormat="1" applyFont="1" applyFill="1" applyBorder="1"/>
    <xf numFmtId="166" fontId="6" fillId="0" borderId="15" xfId="0" applyNumberFormat="1" applyFont="1" applyFill="1" applyBorder="1">
      <alignment vertical="center"/>
    </xf>
    <xf numFmtId="166" fontId="6" fillId="0" borderId="15" xfId="1" applyNumberFormat="1" applyFont="1" applyFill="1" applyBorder="1" applyAlignment="1"/>
    <xf numFmtId="166" fontId="6" fillId="0" borderId="15" xfId="0" applyNumberFormat="1" applyFont="1" applyFill="1" applyBorder="1" applyAlignment="1"/>
    <xf numFmtId="164" fontId="4" fillId="0" borderId="0" xfId="3" applyNumberFormat="1" applyFont="1" applyFill="1" applyBorder="1" applyAlignment="1">
      <alignment vertical="center"/>
    </xf>
    <xf numFmtId="167" fontId="4" fillId="0" borderId="0" xfId="4" applyNumberFormat="1" applyFont="1" applyFill="1" applyBorder="1"/>
    <xf numFmtId="0" fontId="4" fillId="0" borderId="0" xfId="3" applyFont="1" applyFill="1"/>
    <xf numFmtId="164" fontId="4" fillId="0" borderId="0" xfId="3" applyNumberFormat="1" applyFont="1" applyFill="1"/>
    <xf numFmtId="4" fontId="4" fillId="0" borderId="0" xfId="3" applyNumberFormat="1" applyFont="1" applyFill="1"/>
    <xf numFmtId="0" fontId="4" fillId="0" borderId="0" xfId="0" applyFont="1" applyFill="1" applyBorder="1">
      <alignment vertical="center"/>
    </xf>
    <xf numFmtId="167" fontId="4" fillId="0" borderId="0" xfId="4" applyNumberFormat="1" applyFont="1" applyFill="1"/>
    <xf numFmtId="0" fontId="15" fillId="0" borderId="9" xfId="0" applyFont="1" applyBorder="1" applyAlignment="1">
      <alignment horizontal="centerContinuous"/>
    </xf>
    <xf numFmtId="0" fontId="15" fillId="0" borderId="14" xfId="0" applyFont="1" applyBorder="1" applyAlignment="1">
      <alignment horizontal="centerContinuous"/>
    </xf>
    <xf numFmtId="0" fontId="15" fillId="0" borderId="8" xfId="0" applyFont="1" applyBorder="1" applyAlignment="1">
      <alignment horizontal="centerContinuous"/>
    </xf>
    <xf numFmtId="0" fontId="15" fillId="0" borderId="15" xfId="0" applyFont="1" applyFill="1" applyBorder="1" applyAlignment="1">
      <alignment horizontal="center"/>
    </xf>
    <xf numFmtId="0" fontId="15" fillId="0" borderId="15" xfId="0" applyFont="1" applyBorder="1">
      <alignment vertical="center"/>
    </xf>
    <xf numFmtId="0" fontId="15" fillId="0" borderId="0" xfId="0" applyFont="1" applyBorder="1">
      <alignment vertical="center"/>
    </xf>
    <xf numFmtId="0" fontId="15" fillId="0" borderId="15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14" xfId="0" applyFont="1" applyFill="1" applyBorder="1" applyAlignment="1">
      <alignment horizontal="center"/>
    </xf>
    <xf numFmtId="165" fontId="17" fillId="0" borderId="15" xfId="0" applyNumberFormat="1" applyFont="1" applyFill="1" applyBorder="1">
      <alignment vertical="center"/>
    </xf>
    <xf numFmtId="166" fontId="17" fillId="0" borderId="15" xfId="1" applyNumberFormat="1" applyFont="1" applyFill="1" applyBorder="1" applyAlignment="1">
      <alignment horizontal="right" vertical="center" wrapText="1"/>
    </xf>
    <xf numFmtId="166" fontId="17" fillId="0" borderId="15" xfId="1" applyNumberFormat="1" applyFont="1" applyFill="1" applyBorder="1" applyAlignment="1">
      <alignment horizontal="right" wrapText="1"/>
    </xf>
    <xf numFmtId="166" fontId="17" fillId="0" borderId="15" xfId="1" applyNumberFormat="1" applyFont="1" applyFill="1" applyBorder="1" applyAlignment="1">
      <alignment vertical="center" wrapText="1"/>
    </xf>
    <xf numFmtId="0" fontId="17" fillId="0" borderId="0" xfId="0" applyFont="1" applyFill="1" applyBorder="1">
      <alignment vertical="center"/>
    </xf>
    <xf numFmtId="168" fontId="17" fillId="0" borderId="15" xfId="1" applyNumberFormat="1" applyFont="1" applyFill="1" applyBorder="1" applyAlignment="1">
      <alignment horizontal="right" vertical="center" wrapText="1"/>
    </xf>
    <xf numFmtId="0" fontId="17" fillId="0" borderId="4" xfId="0" applyFont="1" applyFill="1" applyBorder="1">
      <alignment vertical="center"/>
    </xf>
    <xf numFmtId="164" fontId="17" fillId="0" borderId="15" xfId="0" applyNumberFormat="1" applyFont="1" applyFill="1" applyBorder="1" applyAlignment="1">
      <alignment horizontal="right" vertical="center" wrapText="1"/>
    </xf>
    <xf numFmtId="164" fontId="17" fillId="0" borderId="15" xfId="0" applyNumberFormat="1" applyFont="1" applyFill="1" applyBorder="1" applyAlignment="1">
      <alignment horizontal="right" wrapText="1"/>
    </xf>
    <xf numFmtId="168" fontId="17" fillId="0" borderId="15" xfId="0" applyNumberFormat="1" applyFont="1" applyFill="1" applyBorder="1" applyAlignment="1">
      <alignment horizontal="right" vertical="center" wrapText="1"/>
    </xf>
    <xf numFmtId="168" fontId="17" fillId="0" borderId="15" xfId="1" applyNumberFormat="1" applyFont="1" applyFill="1" applyBorder="1" applyAlignment="1">
      <alignment horizontal="right" wrapText="1"/>
    </xf>
    <xf numFmtId="166" fontId="6" fillId="0" borderId="15" xfId="1" applyNumberFormat="1" applyFont="1" applyFill="1" applyBorder="1" applyAlignment="1">
      <alignment wrapText="1"/>
    </xf>
    <xf numFmtId="165" fontId="4" fillId="0" borderId="0" xfId="0" applyNumberFormat="1" applyFont="1" applyFill="1" applyBorder="1">
      <alignment vertical="center"/>
    </xf>
    <xf numFmtId="166" fontId="4" fillId="0" borderId="0" xfId="1" applyNumberFormat="1" applyFont="1" applyFill="1" applyBorder="1" applyAlignment="1">
      <alignment horizontal="right" vertical="center" wrapText="1"/>
    </xf>
    <xf numFmtId="166" fontId="4" fillId="0" borderId="0" xfId="1" applyNumberFormat="1" applyFont="1" applyFill="1" applyBorder="1" applyAlignment="1">
      <alignment horizontal="right" wrapText="1"/>
    </xf>
    <xf numFmtId="166" fontId="4" fillId="0" borderId="0" xfId="1" applyNumberFormat="1" applyFont="1" applyFill="1" applyBorder="1" applyAlignment="1">
      <alignment vertical="center" wrapText="1"/>
    </xf>
    <xf numFmtId="168" fontId="6" fillId="0" borderId="15" xfId="1" applyNumberFormat="1" applyFont="1" applyFill="1" applyBorder="1" applyAlignment="1">
      <alignment horizontal="right" vertical="center" wrapText="1"/>
    </xf>
    <xf numFmtId="168" fontId="6" fillId="0" borderId="15" xfId="1" applyNumberFormat="1" applyFont="1" applyFill="1" applyBorder="1" applyAlignment="1">
      <alignment horizontal="right" wrapText="1"/>
    </xf>
    <xf numFmtId="168" fontId="6" fillId="0" borderId="15" xfId="0" applyNumberFormat="1" applyFont="1" applyFill="1" applyBorder="1" applyAlignment="1">
      <alignment horizontal="right" vertical="center" wrapText="1"/>
    </xf>
    <xf numFmtId="168" fontId="6" fillId="0" borderId="15" xfId="0" applyNumberFormat="1" applyFont="1" applyFill="1" applyBorder="1" applyAlignment="1">
      <alignment horizontal="right" wrapText="1"/>
    </xf>
    <xf numFmtId="168" fontId="4" fillId="0" borderId="0" xfId="1" applyNumberFormat="1" applyFont="1" applyFill="1" applyBorder="1" applyAlignment="1">
      <alignment horizontal="right" vertical="center" wrapText="1"/>
    </xf>
    <xf numFmtId="168" fontId="4" fillId="0" borderId="0" xfId="1" applyNumberFormat="1" applyFont="1" applyFill="1" applyBorder="1" applyAlignment="1">
      <alignment horizontal="right" wrapText="1"/>
    </xf>
    <xf numFmtId="17" fontId="6" fillId="0" borderId="15" xfId="0" applyNumberFormat="1" applyFont="1" applyFill="1" applyBorder="1" applyAlignment="1"/>
    <xf numFmtId="165" fontId="17" fillId="0" borderId="15" xfId="0" applyNumberFormat="1" applyFont="1" applyFill="1" applyBorder="1" applyAlignment="1">
      <alignment horizontal="left" vertical="center"/>
    </xf>
    <xf numFmtId="165" fontId="6" fillId="0" borderId="15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15" fillId="0" borderId="9" xfId="0" applyFont="1" applyBorder="1">
      <alignment vertical="center"/>
    </xf>
    <xf numFmtId="0" fontId="6" fillId="0" borderId="15" xfId="0" quotePrefix="1" applyFont="1" applyFill="1" applyBorder="1">
      <alignment vertical="center"/>
    </xf>
    <xf numFmtId="165" fontId="6" fillId="0" borderId="15" xfId="0" quotePrefix="1" applyNumberFormat="1" applyFont="1" applyFill="1" applyBorder="1">
      <alignment vertical="center"/>
    </xf>
    <xf numFmtId="166" fontId="0" fillId="0" borderId="0" xfId="0" applyNumberFormat="1">
      <alignment vertical="center"/>
    </xf>
    <xf numFmtId="166" fontId="15" fillId="0" borderId="0" xfId="0" applyNumberFormat="1" applyFont="1">
      <alignment vertical="center"/>
    </xf>
    <xf numFmtId="168" fontId="0" fillId="0" borderId="0" xfId="0" applyNumberFormat="1">
      <alignment vertical="center"/>
    </xf>
    <xf numFmtId="17" fontId="6" fillId="0" borderId="0" xfId="0" applyNumberFormat="1" applyFont="1" applyFill="1" applyBorder="1" applyAlignment="1"/>
    <xf numFmtId="166" fontId="6" fillId="0" borderId="0" xfId="1" applyNumberFormat="1" applyFont="1" applyFill="1" applyBorder="1" applyAlignment="1">
      <alignment horizontal="right" wrapText="1"/>
    </xf>
    <xf numFmtId="165" fontId="6" fillId="0" borderId="0" xfId="0" applyNumberFormat="1" applyFont="1" applyFill="1" applyBorder="1" applyAlignment="1"/>
    <xf numFmtId="166" fontId="6" fillId="0" borderId="0" xfId="1" applyNumberFormat="1" applyFont="1" applyFill="1" applyBorder="1" applyAlignment="1"/>
    <xf numFmtId="166" fontId="6" fillId="0" borderId="0" xfId="0" applyNumberFormat="1" applyFont="1" applyFill="1" applyBorder="1" applyAlignment="1"/>
    <xf numFmtId="168" fontId="6" fillId="0" borderId="0" xfId="1" applyNumberFormat="1" applyFont="1" applyFill="1" applyBorder="1" applyAlignment="1">
      <alignment horizontal="right" wrapText="1"/>
    </xf>
    <xf numFmtId="0" fontId="4" fillId="0" borderId="9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5" fillId="0" borderId="9" xfId="0" applyFont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</cellXfs>
  <cellStyles count="5">
    <cellStyle name="Comma" xfId="1" builtinId="3"/>
    <cellStyle name="Comma_Table 7B" xfId="4"/>
    <cellStyle name="Normal" xfId="0" builtinId="0"/>
    <cellStyle name="Normal_Table 7" xfId="2"/>
    <cellStyle name="Normal_Table 7B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K87"/>
  <sheetViews>
    <sheetView zoomScale="130" zoomScaleNormal="130" zoomScaleSheetLayoutView="115" workbookViewId="0">
      <pane xSplit="1" ySplit="9" topLeftCell="B52" activePane="bottomRight" state="frozen"/>
      <selection pane="topRight" activeCell="B1" sqref="B1"/>
      <selection pane="bottomLeft" activeCell="A10" sqref="A10"/>
      <selection pane="bottomRight" activeCell="F75" sqref="F75"/>
    </sheetView>
  </sheetViews>
  <sheetFormatPr defaultRowHeight="9" customHeight="1"/>
  <cols>
    <col min="1" max="10" width="13.83203125" customWidth="1"/>
    <col min="11" max="18" width="11.33203125" customWidth="1"/>
    <col min="19" max="19" width="11.33203125" style="72" customWidth="1"/>
    <col min="20" max="20" width="11.33203125" customWidth="1"/>
    <col min="21" max="63" width="9.33203125" style="63"/>
  </cols>
  <sheetData>
    <row r="1" spans="1:89" s="6" customFormat="1" ht="14.1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1" t="s">
        <v>0</v>
      </c>
      <c r="K1" s="2"/>
      <c r="L1" s="2"/>
      <c r="M1" s="2"/>
      <c r="N1" s="2"/>
      <c r="O1" s="2"/>
      <c r="P1" s="2"/>
      <c r="Q1" s="2"/>
      <c r="R1" s="2"/>
      <c r="S1" s="4"/>
      <c r="T1" s="3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89" s="6" customFormat="1" ht="14.1" customHeight="1">
      <c r="A2" s="7" t="s">
        <v>1</v>
      </c>
      <c r="B2" s="8"/>
      <c r="C2" s="8"/>
      <c r="D2" s="8"/>
      <c r="E2" s="8"/>
      <c r="F2" s="8"/>
      <c r="G2" s="8"/>
      <c r="H2" s="8"/>
      <c r="I2" s="9"/>
      <c r="J2" s="7" t="s">
        <v>2</v>
      </c>
      <c r="K2" s="8"/>
      <c r="L2" s="8"/>
      <c r="M2" s="8"/>
      <c r="N2" s="8"/>
      <c r="O2" s="8"/>
      <c r="P2" s="8"/>
      <c r="Q2" s="8"/>
      <c r="R2" s="8"/>
      <c r="S2" s="10"/>
      <c r="T2" s="9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</row>
    <row r="3" spans="1:89" s="6" customFormat="1" ht="14.1" customHeight="1">
      <c r="A3" s="7"/>
      <c r="B3" s="8"/>
      <c r="C3" s="8"/>
      <c r="D3" s="8"/>
      <c r="E3" s="8"/>
      <c r="F3" s="8"/>
      <c r="G3" s="8"/>
      <c r="H3" s="8"/>
      <c r="I3" s="9"/>
      <c r="J3" s="7"/>
      <c r="K3" s="8"/>
      <c r="L3" s="8"/>
      <c r="M3" s="8"/>
      <c r="N3" s="8"/>
      <c r="O3" s="8"/>
      <c r="P3" s="8"/>
      <c r="Q3" s="8"/>
      <c r="R3" s="8"/>
      <c r="S3" s="10"/>
      <c r="T3" s="9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</row>
    <row r="4" spans="1:89" s="6" customFormat="1" ht="14.1" customHeight="1">
      <c r="A4" s="11" t="s">
        <v>3</v>
      </c>
      <c r="B4" s="12"/>
      <c r="C4" s="12"/>
      <c r="D4" s="12"/>
      <c r="E4" s="12"/>
      <c r="F4" s="12"/>
      <c r="G4" s="12"/>
      <c r="H4" s="12"/>
      <c r="I4" s="13"/>
      <c r="J4" s="11" t="s">
        <v>3</v>
      </c>
      <c r="K4" s="12"/>
      <c r="L4" s="12"/>
      <c r="M4" s="12"/>
      <c r="N4" s="12"/>
      <c r="O4" s="12"/>
      <c r="P4" s="12"/>
      <c r="Q4" s="12"/>
      <c r="R4" s="12"/>
      <c r="S4" s="14"/>
      <c r="T4" s="13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</row>
    <row r="5" spans="1:89" s="23" customFormat="1" ht="9" customHeight="1">
      <c r="A5" s="147" t="s">
        <v>4</v>
      </c>
      <c r="B5" s="150" t="s">
        <v>5</v>
      </c>
      <c r="C5" s="151"/>
      <c r="D5" s="152"/>
      <c r="E5" s="15"/>
      <c r="F5" s="16" t="s">
        <v>6</v>
      </c>
      <c r="G5" s="16"/>
      <c r="H5" s="16"/>
      <c r="I5" s="17"/>
      <c r="J5" s="147" t="s">
        <v>4</v>
      </c>
      <c r="K5" s="18" t="s">
        <v>7</v>
      </c>
      <c r="L5" s="16"/>
      <c r="M5" s="16"/>
      <c r="N5" s="16" t="s">
        <v>8</v>
      </c>
      <c r="O5" s="16"/>
      <c r="P5" s="16"/>
      <c r="Q5" s="19" t="s">
        <v>9</v>
      </c>
      <c r="R5" s="20"/>
      <c r="S5" s="21"/>
      <c r="T5" s="20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</row>
    <row r="6" spans="1:89" s="23" customFormat="1" ht="9" customHeight="1">
      <c r="A6" s="148"/>
      <c r="B6" s="24"/>
      <c r="C6" s="24"/>
      <c r="D6" s="24" t="s">
        <v>10</v>
      </c>
      <c r="E6" s="24"/>
      <c r="F6" s="24"/>
      <c r="G6" s="24"/>
      <c r="H6" s="24"/>
      <c r="I6" s="24" t="s">
        <v>11</v>
      </c>
      <c r="J6" s="148"/>
      <c r="K6" s="24"/>
      <c r="L6" s="24"/>
      <c r="M6" s="24"/>
      <c r="N6" s="24"/>
      <c r="O6" s="24"/>
      <c r="P6" s="24"/>
      <c r="Q6" s="19" t="s">
        <v>12</v>
      </c>
      <c r="R6" s="24"/>
      <c r="S6" s="25"/>
      <c r="T6" s="24" t="s">
        <v>13</v>
      </c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</row>
    <row r="7" spans="1:89" s="23" customFormat="1" ht="9" customHeight="1">
      <c r="A7" s="148"/>
      <c r="B7" s="24"/>
      <c r="C7" s="24" t="s">
        <v>14</v>
      </c>
      <c r="D7" s="24" t="s">
        <v>15</v>
      </c>
      <c r="E7" s="24" t="s">
        <v>16</v>
      </c>
      <c r="F7" s="24" t="s">
        <v>17</v>
      </c>
      <c r="G7" s="24" t="s">
        <v>18</v>
      </c>
      <c r="H7" s="24" t="s">
        <v>19</v>
      </c>
      <c r="I7" s="24" t="s">
        <v>20</v>
      </c>
      <c r="J7" s="148"/>
      <c r="K7" s="24" t="s">
        <v>17</v>
      </c>
      <c r="L7" s="24"/>
      <c r="M7" s="24" t="s">
        <v>21</v>
      </c>
      <c r="N7" s="24"/>
      <c r="O7" s="24"/>
      <c r="P7" s="24"/>
      <c r="Q7" s="19" t="s">
        <v>22</v>
      </c>
      <c r="R7" s="24" t="s">
        <v>23</v>
      </c>
      <c r="S7" s="25"/>
      <c r="T7" s="24" t="s">
        <v>24</v>
      </c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</row>
    <row r="8" spans="1:89" s="23" customFormat="1" ht="9" customHeight="1">
      <c r="A8" s="148"/>
      <c r="B8" s="26" t="s">
        <v>25</v>
      </c>
      <c r="C8" s="26" t="s">
        <v>26</v>
      </c>
      <c r="D8" s="26" t="s">
        <v>27</v>
      </c>
      <c r="E8" s="26" t="s">
        <v>28</v>
      </c>
      <c r="F8" s="26" t="s">
        <v>29</v>
      </c>
      <c r="G8" s="26" t="s">
        <v>30</v>
      </c>
      <c r="H8" s="26" t="s">
        <v>31</v>
      </c>
      <c r="I8" s="26" t="s">
        <v>32</v>
      </c>
      <c r="J8" s="148"/>
      <c r="K8" s="26" t="s">
        <v>33</v>
      </c>
      <c r="L8" s="26" t="s">
        <v>34</v>
      </c>
      <c r="M8" s="26" t="s">
        <v>35</v>
      </c>
      <c r="N8" s="26" t="s">
        <v>36</v>
      </c>
      <c r="O8" s="26" t="s">
        <v>22</v>
      </c>
      <c r="P8" s="26" t="s">
        <v>37</v>
      </c>
      <c r="Q8" s="27" t="s">
        <v>193</v>
      </c>
      <c r="R8" s="26" t="s">
        <v>39</v>
      </c>
      <c r="S8" s="28" t="s">
        <v>40</v>
      </c>
      <c r="T8" s="26" t="s">
        <v>41</v>
      </c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</row>
    <row r="9" spans="1:89" s="23" customFormat="1" ht="9" customHeight="1">
      <c r="A9" s="149"/>
      <c r="B9" s="26">
        <v>1</v>
      </c>
      <c r="C9" s="26">
        <v>2</v>
      </c>
      <c r="D9" s="26">
        <v>3</v>
      </c>
      <c r="E9" s="26">
        <v>4</v>
      </c>
      <c r="F9" s="26">
        <v>5</v>
      </c>
      <c r="G9" s="26">
        <v>6</v>
      </c>
      <c r="H9" s="26">
        <v>7</v>
      </c>
      <c r="I9" s="26">
        <v>8</v>
      </c>
      <c r="J9" s="149"/>
      <c r="K9" s="26">
        <v>9</v>
      </c>
      <c r="L9" s="26">
        <v>10</v>
      </c>
      <c r="M9" s="26">
        <v>11</v>
      </c>
      <c r="N9" s="26">
        <v>12</v>
      </c>
      <c r="O9" s="26">
        <v>13</v>
      </c>
      <c r="P9" s="26">
        <v>14</v>
      </c>
      <c r="Q9" s="26">
        <v>15</v>
      </c>
      <c r="R9" s="26">
        <v>16</v>
      </c>
      <c r="S9" s="28">
        <v>17</v>
      </c>
      <c r="T9" s="29">
        <v>18</v>
      </c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</row>
    <row r="10" spans="1:89" s="34" customFormat="1" ht="8.1" customHeight="1">
      <c r="A10" s="30" t="s">
        <v>42</v>
      </c>
      <c r="B10" s="31">
        <v>15.9</v>
      </c>
      <c r="C10" s="31">
        <v>5.2</v>
      </c>
      <c r="D10" s="31">
        <v>10.7</v>
      </c>
      <c r="E10" s="31">
        <v>0</v>
      </c>
      <c r="F10" s="31">
        <v>34</v>
      </c>
      <c r="G10" s="31">
        <v>8.9</v>
      </c>
      <c r="H10" s="31">
        <v>25.1</v>
      </c>
      <c r="I10" s="31">
        <v>0</v>
      </c>
      <c r="J10" s="30" t="s">
        <v>43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R10" s="31">
        <v>32.200000000000003</v>
      </c>
      <c r="S10" s="32">
        <v>2.2999999999999998</v>
      </c>
      <c r="T10" s="31">
        <v>84.4</v>
      </c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</row>
    <row r="11" spans="1:89" s="34" customFormat="1" ht="8.1" customHeight="1">
      <c r="A11" s="30" t="s">
        <v>44</v>
      </c>
      <c r="B11" s="31">
        <v>17</v>
      </c>
      <c r="C11" s="31">
        <v>5.8</v>
      </c>
      <c r="D11" s="31">
        <v>11.2</v>
      </c>
      <c r="E11" s="31">
        <v>0</v>
      </c>
      <c r="F11" s="31">
        <v>21.5</v>
      </c>
      <c r="G11" s="31">
        <v>8.6999999999999993</v>
      </c>
      <c r="H11" s="31">
        <v>12.8</v>
      </c>
      <c r="I11" s="31">
        <v>0</v>
      </c>
      <c r="J11" s="30" t="s">
        <v>45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v>45.6</v>
      </c>
      <c r="S11" s="32">
        <v>3.5</v>
      </c>
      <c r="T11" s="31">
        <v>87.6</v>
      </c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</row>
    <row r="12" spans="1:89" s="34" customFormat="1" ht="8.1" customHeight="1">
      <c r="A12" s="30" t="s">
        <v>46</v>
      </c>
      <c r="B12" s="31">
        <v>14.6</v>
      </c>
      <c r="C12" s="31">
        <v>5.6</v>
      </c>
      <c r="D12" s="31">
        <v>9</v>
      </c>
      <c r="E12" s="31">
        <v>0</v>
      </c>
      <c r="F12" s="31">
        <v>20.8</v>
      </c>
      <c r="G12" s="31">
        <v>7.6</v>
      </c>
      <c r="H12" s="31">
        <v>13.2</v>
      </c>
      <c r="I12" s="31">
        <v>0</v>
      </c>
      <c r="J12" s="30" t="s">
        <v>47</v>
      </c>
      <c r="K12" s="31">
        <v>0</v>
      </c>
      <c r="L12" s="31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v>57.5</v>
      </c>
      <c r="S12" s="32">
        <v>2.7</v>
      </c>
      <c r="T12" s="31">
        <v>95.6</v>
      </c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</row>
    <row r="13" spans="1:89" s="34" customFormat="1" ht="8.1" customHeight="1">
      <c r="A13" s="30" t="s">
        <v>48</v>
      </c>
      <c r="B13" s="31">
        <v>16.600000000000001</v>
      </c>
      <c r="C13" s="31">
        <v>9.4</v>
      </c>
      <c r="D13" s="31">
        <v>7.2</v>
      </c>
      <c r="E13" s="31">
        <v>0</v>
      </c>
      <c r="F13" s="31">
        <v>27.4</v>
      </c>
      <c r="G13" s="31">
        <v>14.1</v>
      </c>
      <c r="H13" s="31">
        <v>13.3</v>
      </c>
      <c r="I13" s="31">
        <v>0</v>
      </c>
      <c r="J13" s="30" t="s">
        <v>49</v>
      </c>
      <c r="K13" s="31">
        <v>4.5</v>
      </c>
      <c r="L13" s="31">
        <v>4.5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59.3</v>
      </c>
      <c r="S13" s="32">
        <v>8.6999999999999993</v>
      </c>
      <c r="T13" s="31">
        <v>116.5</v>
      </c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</row>
    <row r="14" spans="1:89" s="34" customFormat="1" ht="8.1" customHeight="1">
      <c r="A14" s="30" t="s">
        <v>50</v>
      </c>
      <c r="B14" s="31">
        <v>18</v>
      </c>
      <c r="C14" s="31">
        <v>12.9</v>
      </c>
      <c r="D14" s="31">
        <v>5.0999999999999996</v>
      </c>
      <c r="E14" s="31">
        <v>0</v>
      </c>
      <c r="F14" s="31">
        <v>17.600000000000001</v>
      </c>
      <c r="G14" s="31">
        <v>4.5999999999999996</v>
      </c>
      <c r="H14" s="31">
        <v>13</v>
      </c>
      <c r="I14" s="31">
        <v>0</v>
      </c>
      <c r="J14" s="30" t="s">
        <v>51</v>
      </c>
      <c r="K14" s="31">
        <v>3</v>
      </c>
      <c r="L14" s="31">
        <v>0</v>
      </c>
      <c r="M14" s="31">
        <v>3</v>
      </c>
      <c r="N14" s="31">
        <v>0</v>
      </c>
      <c r="O14" s="31">
        <v>0</v>
      </c>
      <c r="P14" s="31">
        <v>0</v>
      </c>
      <c r="Q14" s="31">
        <v>0</v>
      </c>
      <c r="R14" s="31">
        <v>88.5</v>
      </c>
      <c r="S14" s="32">
        <v>5</v>
      </c>
      <c r="T14" s="31">
        <v>132.1</v>
      </c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</row>
    <row r="15" spans="1:89" s="34" customFormat="1" ht="8.1" customHeight="1">
      <c r="A15" s="30" t="s">
        <v>52</v>
      </c>
      <c r="B15" s="31">
        <v>21.3</v>
      </c>
      <c r="C15" s="31">
        <v>12.1</v>
      </c>
      <c r="D15" s="31">
        <v>9.1999999999999993</v>
      </c>
      <c r="E15" s="31">
        <v>0</v>
      </c>
      <c r="F15" s="31">
        <v>18.2</v>
      </c>
      <c r="G15" s="31">
        <v>6.6</v>
      </c>
      <c r="H15" s="31">
        <v>11.6</v>
      </c>
      <c r="I15" s="31">
        <v>0</v>
      </c>
      <c r="J15" s="30" t="s">
        <v>53</v>
      </c>
      <c r="K15" s="31">
        <v>3.3</v>
      </c>
      <c r="L15" s="31">
        <v>0</v>
      </c>
      <c r="M15" s="31">
        <v>3.3</v>
      </c>
      <c r="N15" s="31">
        <v>0</v>
      </c>
      <c r="O15" s="31">
        <v>0</v>
      </c>
      <c r="P15" s="31">
        <v>0</v>
      </c>
      <c r="Q15" s="31">
        <v>0</v>
      </c>
      <c r="R15" s="31">
        <v>106.9</v>
      </c>
      <c r="S15" s="32">
        <v>12.7</v>
      </c>
      <c r="T15" s="31">
        <v>162.4</v>
      </c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</row>
    <row r="16" spans="1:89" s="34" customFormat="1" ht="8.1" customHeight="1">
      <c r="A16" s="30" t="s">
        <v>54</v>
      </c>
      <c r="B16" s="31">
        <v>14.3</v>
      </c>
      <c r="C16" s="31">
        <v>11.5</v>
      </c>
      <c r="D16" s="31">
        <v>2.8</v>
      </c>
      <c r="E16" s="31">
        <v>0.2</v>
      </c>
      <c r="F16" s="31">
        <v>4.2</v>
      </c>
      <c r="G16" s="31">
        <v>2.4</v>
      </c>
      <c r="H16" s="31">
        <v>1.8</v>
      </c>
      <c r="I16" s="31">
        <v>0</v>
      </c>
      <c r="J16" s="30" t="s">
        <v>55</v>
      </c>
      <c r="K16" s="31">
        <v>3.3</v>
      </c>
      <c r="L16" s="31">
        <v>0</v>
      </c>
      <c r="M16" s="31">
        <v>3.3</v>
      </c>
      <c r="N16" s="31">
        <v>12.2</v>
      </c>
      <c r="O16" s="31">
        <v>1.4</v>
      </c>
      <c r="P16" s="31">
        <v>10.8</v>
      </c>
      <c r="Q16" s="31">
        <v>0</v>
      </c>
      <c r="R16" s="31">
        <v>150.4</v>
      </c>
      <c r="S16" s="32">
        <v>12.2</v>
      </c>
      <c r="T16" s="31">
        <v>196.8</v>
      </c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</row>
    <row r="17" spans="1:89" s="34" customFormat="1" ht="8.1" customHeight="1">
      <c r="A17" s="30" t="s">
        <v>56</v>
      </c>
      <c r="B17" s="31">
        <v>25.2</v>
      </c>
      <c r="C17" s="31">
        <v>13.8</v>
      </c>
      <c r="D17" s="31">
        <v>11.4</v>
      </c>
      <c r="E17" s="31">
        <v>0.4</v>
      </c>
      <c r="F17" s="31">
        <v>26.4</v>
      </c>
      <c r="G17" s="31">
        <v>8.3000000000000007</v>
      </c>
      <c r="H17" s="31">
        <v>18.100000000000001</v>
      </c>
      <c r="I17" s="31">
        <v>0</v>
      </c>
      <c r="J17" s="30" t="s">
        <v>57</v>
      </c>
      <c r="K17" s="31">
        <v>3.3</v>
      </c>
      <c r="L17" s="31">
        <v>0</v>
      </c>
      <c r="M17" s="31">
        <v>3.3</v>
      </c>
      <c r="N17" s="31">
        <v>13.8</v>
      </c>
      <c r="O17" s="31">
        <v>0.7</v>
      </c>
      <c r="P17" s="31">
        <v>13.1</v>
      </c>
      <c r="Q17" s="31">
        <v>0</v>
      </c>
      <c r="R17" s="31">
        <v>132.9</v>
      </c>
      <c r="S17" s="32">
        <v>12.4</v>
      </c>
      <c r="T17" s="31">
        <v>214.4</v>
      </c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</row>
    <row r="18" spans="1:89" s="34" customFormat="1" ht="8.1" customHeight="1">
      <c r="A18" s="30" t="s">
        <v>58</v>
      </c>
      <c r="B18" s="31">
        <v>39.700000000000003</v>
      </c>
      <c r="C18" s="31">
        <v>15.9</v>
      </c>
      <c r="D18" s="31">
        <v>23.8</v>
      </c>
      <c r="E18" s="31">
        <v>0.7</v>
      </c>
      <c r="F18" s="31">
        <v>36</v>
      </c>
      <c r="G18" s="31">
        <v>10.199999999999999</v>
      </c>
      <c r="H18" s="31">
        <v>25.8</v>
      </c>
      <c r="I18" s="31">
        <v>0</v>
      </c>
      <c r="J18" s="30" t="s">
        <v>59</v>
      </c>
      <c r="K18" s="31">
        <v>4.3</v>
      </c>
      <c r="L18" s="31">
        <v>0</v>
      </c>
      <c r="M18" s="31">
        <v>4.3</v>
      </c>
      <c r="N18" s="31">
        <v>7.7</v>
      </c>
      <c r="O18" s="31">
        <v>3.6</v>
      </c>
      <c r="P18" s="31">
        <v>4.0999999999999996</v>
      </c>
      <c r="Q18" s="31">
        <v>0</v>
      </c>
      <c r="R18" s="31">
        <v>190.6</v>
      </c>
      <c r="S18" s="32">
        <v>14.9</v>
      </c>
      <c r="T18" s="31">
        <v>293.89999999999998</v>
      </c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</row>
    <row r="19" spans="1:89" s="34" customFormat="1" ht="8.1" customHeight="1">
      <c r="A19" s="30" t="s">
        <v>60</v>
      </c>
      <c r="B19" s="31">
        <v>67.400000000000006</v>
      </c>
      <c r="C19" s="31">
        <v>20.6</v>
      </c>
      <c r="D19" s="31">
        <v>46.8</v>
      </c>
      <c r="E19" s="31">
        <v>2.2999999999999998</v>
      </c>
      <c r="F19" s="31">
        <v>100.6</v>
      </c>
      <c r="G19" s="31">
        <v>14.6</v>
      </c>
      <c r="H19" s="31">
        <v>62.4</v>
      </c>
      <c r="I19" s="31">
        <v>23.6</v>
      </c>
      <c r="J19" s="30" t="s">
        <v>61</v>
      </c>
      <c r="K19" s="31">
        <v>10</v>
      </c>
      <c r="L19" s="31">
        <v>0</v>
      </c>
      <c r="M19" s="31">
        <v>10</v>
      </c>
      <c r="N19" s="31">
        <v>6.6</v>
      </c>
      <c r="O19" s="31">
        <v>1.9</v>
      </c>
      <c r="P19" s="31">
        <v>4.7</v>
      </c>
      <c r="Q19" s="31">
        <v>0</v>
      </c>
      <c r="R19" s="31">
        <v>188.7</v>
      </c>
      <c r="S19" s="32">
        <v>16</v>
      </c>
      <c r="T19" s="31">
        <v>391.6</v>
      </c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</row>
    <row r="20" spans="1:89" s="34" customFormat="1" ht="8.1" customHeight="1">
      <c r="A20" s="30" t="s">
        <v>62</v>
      </c>
      <c r="B20" s="31">
        <v>78.900000000000006</v>
      </c>
      <c r="C20" s="31">
        <v>20.7</v>
      </c>
      <c r="D20" s="31">
        <v>58.2</v>
      </c>
      <c r="E20" s="31">
        <v>4</v>
      </c>
      <c r="F20" s="31">
        <v>92.6</v>
      </c>
      <c r="G20" s="31">
        <v>15.5</v>
      </c>
      <c r="H20" s="31">
        <v>58.6</v>
      </c>
      <c r="I20" s="31">
        <v>18.5</v>
      </c>
      <c r="J20" s="30" t="s">
        <v>63</v>
      </c>
      <c r="K20" s="31">
        <v>17.899999999999999</v>
      </c>
      <c r="L20" s="31">
        <v>0</v>
      </c>
      <c r="M20" s="31">
        <v>17.899999999999999</v>
      </c>
      <c r="N20" s="31">
        <v>27.3</v>
      </c>
      <c r="O20" s="31">
        <v>6.8</v>
      </c>
      <c r="P20" s="31">
        <v>20.5</v>
      </c>
      <c r="Q20" s="31">
        <v>0</v>
      </c>
      <c r="R20" s="31">
        <v>251.7</v>
      </c>
      <c r="S20" s="32">
        <v>46.8</v>
      </c>
      <c r="T20" s="31">
        <v>519.20000000000005</v>
      </c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</row>
    <row r="21" spans="1:89" s="34" customFormat="1" ht="8.1" customHeight="1">
      <c r="A21" s="30" t="s">
        <v>64</v>
      </c>
      <c r="B21" s="31">
        <v>128.9</v>
      </c>
      <c r="C21" s="31">
        <v>26.9</v>
      </c>
      <c r="D21" s="31">
        <v>102</v>
      </c>
      <c r="E21" s="31">
        <v>2.6</v>
      </c>
      <c r="F21" s="31">
        <v>76.5</v>
      </c>
      <c r="G21" s="31">
        <v>11.3</v>
      </c>
      <c r="H21" s="31">
        <v>47.5</v>
      </c>
      <c r="I21" s="31">
        <v>17.7</v>
      </c>
      <c r="J21" s="30" t="s">
        <v>65</v>
      </c>
      <c r="K21" s="31">
        <v>17.2</v>
      </c>
      <c r="L21" s="31">
        <v>0</v>
      </c>
      <c r="M21" s="31">
        <v>17.2</v>
      </c>
      <c r="N21" s="31">
        <v>18.399999999999999</v>
      </c>
      <c r="O21" s="31">
        <v>1.9</v>
      </c>
      <c r="P21" s="31">
        <v>16.5</v>
      </c>
      <c r="Q21" s="31">
        <v>0</v>
      </c>
      <c r="R21" s="31">
        <v>315.5</v>
      </c>
      <c r="S21" s="32">
        <v>47.4</v>
      </c>
      <c r="T21" s="31">
        <v>606.5</v>
      </c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</row>
    <row r="22" spans="1:89" s="34" customFormat="1" ht="8.1" customHeight="1">
      <c r="A22" s="30" t="s">
        <v>66</v>
      </c>
      <c r="B22" s="31">
        <v>134.80000000000001</v>
      </c>
      <c r="C22" s="31">
        <v>30.2</v>
      </c>
      <c r="D22" s="31">
        <v>104.6</v>
      </c>
      <c r="E22" s="31">
        <v>8.4</v>
      </c>
      <c r="F22" s="31">
        <v>118.5</v>
      </c>
      <c r="G22" s="31">
        <v>12</v>
      </c>
      <c r="H22" s="31">
        <v>86.1</v>
      </c>
      <c r="I22" s="31">
        <v>20.399999999999999</v>
      </c>
      <c r="J22" s="30" t="s">
        <v>67</v>
      </c>
      <c r="K22" s="31">
        <v>65.8</v>
      </c>
      <c r="L22" s="31">
        <v>0</v>
      </c>
      <c r="M22" s="31">
        <v>65.8</v>
      </c>
      <c r="N22" s="31">
        <v>7.4</v>
      </c>
      <c r="O22" s="31">
        <v>6.6</v>
      </c>
      <c r="P22" s="31">
        <v>0.8</v>
      </c>
      <c r="Q22" s="31">
        <v>0</v>
      </c>
      <c r="R22" s="31">
        <v>391.8</v>
      </c>
      <c r="S22" s="32">
        <v>64.2</v>
      </c>
      <c r="T22" s="31">
        <v>790.9</v>
      </c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</row>
    <row r="23" spans="1:89" s="34" customFormat="1" ht="8.1" customHeight="1">
      <c r="A23" s="30" t="s">
        <v>68</v>
      </c>
      <c r="B23" s="31">
        <v>102.8</v>
      </c>
      <c r="C23" s="31">
        <v>32.5</v>
      </c>
      <c r="D23" s="31">
        <v>70.3</v>
      </c>
      <c r="E23" s="31">
        <v>13.3</v>
      </c>
      <c r="F23" s="31">
        <v>167.6</v>
      </c>
      <c r="G23" s="31">
        <v>12.8</v>
      </c>
      <c r="H23" s="31">
        <v>126</v>
      </c>
      <c r="I23" s="31">
        <v>28.8</v>
      </c>
      <c r="J23" s="30" t="s">
        <v>69</v>
      </c>
      <c r="K23" s="31">
        <v>100.9</v>
      </c>
      <c r="L23" s="31">
        <v>0</v>
      </c>
      <c r="M23" s="31">
        <v>100.9</v>
      </c>
      <c r="N23" s="31">
        <v>42.3</v>
      </c>
      <c r="O23" s="31">
        <v>9.3000000000000007</v>
      </c>
      <c r="P23" s="31">
        <v>33</v>
      </c>
      <c r="Q23" s="31">
        <v>0</v>
      </c>
      <c r="R23" s="31">
        <v>449.6</v>
      </c>
      <c r="S23" s="32">
        <v>109.2</v>
      </c>
      <c r="T23" s="31">
        <v>985.7</v>
      </c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</row>
    <row r="24" spans="1:89" s="34" customFormat="1" ht="8.1" customHeight="1">
      <c r="A24" s="30" t="s">
        <v>70</v>
      </c>
      <c r="B24" s="31">
        <v>126.4</v>
      </c>
      <c r="C24" s="31">
        <v>38</v>
      </c>
      <c r="D24" s="31">
        <v>88.4</v>
      </c>
      <c r="E24" s="31">
        <v>27</v>
      </c>
      <c r="F24" s="31">
        <v>209.2</v>
      </c>
      <c r="G24" s="31">
        <v>18.3</v>
      </c>
      <c r="H24" s="31">
        <v>166.8</v>
      </c>
      <c r="I24" s="31">
        <v>24.1</v>
      </c>
      <c r="J24" s="30" t="s">
        <v>71</v>
      </c>
      <c r="K24" s="31">
        <v>98.3</v>
      </c>
      <c r="L24" s="31">
        <v>0</v>
      </c>
      <c r="M24" s="31">
        <v>98.3</v>
      </c>
      <c r="N24" s="31">
        <v>84.9</v>
      </c>
      <c r="O24" s="31">
        <v>5</v>
      </c>
      <c r="P24" s="31">
        <v>79.900000000000006</v>
      </c>
      <c r="Q24" s="31">
        <v>0</v>
      </c>
      <c r="R24" s="31">
        <v>682</v>
      </c>
      <c r="S24" s="32">
        <v>57.3</v>
      </c>
      <c r="T24" s="31">
        <v>1285.0999999999999</v>
      </c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</row>
    <row r="25" spans="1:89" s="34" customFormat="1" ht="8.1" customHeight="1">
      <c r="A25" s="30" t="s">
        <v>72</v>
      </c>
      <c r="B25" s="31">
        <v>181.7</v>
      </c>
      <c r="C25" s="31">
        <v>48</v>
      </c>
      <c r="D25" s="31">
        <v>133.69999999999999</v>
      </c>
      <c r="E25" s="31">
        <v>7.1</v>
      </c>
      <c r="F25" s="31">
        <v>238.8</v>
      </c>
      <c r="G25" s="31">
        <v>17.8</v>
      </c>
      <c r="H25" s="31">
        <v>193.7</v>
      </c>
      <c r="I25" s="31">
        <v>27.3</v>
      </c>
      <c r="J25" s="30" t="s">
        <v>73</v>
      </c>
      <c r="K25" s="31">
        <v>100.4</v>
      </c>
      <c r="L25" s="31">
        <v>0</v>
      </c>
      <c r="M25" s="31">
        <v>100.4</v>
      </c>
      <c r="N25" s="31">
        <v>432.5</v>
      </c>
      <c r="O25" s="31">
        <v>2.4</v>
      </c>
      <c r="P25" s="31">
        <v>430.1</v>
      </c>
      <c r="Q25" s="31">
        <v>0</v>
      </c>
      <c r="R25" s="31">
        <v>761.8</v>
      </c>
      <c r="S25" s="32">
        <v>108.9</v>
      </c>
      <c r="T25" s="31">
        <v>1831.2</v>
      </c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</row>
    <row r="26" spans="1:89" s="34" customFormat="1" ht="8.1" customHeight="1">
      <c r="A26" s="30" t="s">
        <v>74</v>
      </c>
      <c r="B26" s="31">
        <v>213.5</v>
      </c>
      <c r="C26" s="31">
        <v>52</v>
      </c>
      <c r="D26" s="31">
        <v>161.5</v>
      </c>
      <c r="E26" s="31">
        <v>3.1</v>
      </c>
      <c r="F26" s="31">
        <v>372.5</v>
      </c>
      <c r="G26" s="31">
        <v>20.100000000000001</v>
      </c>
      <c r="H26" s="31">
        <v>305.89999999999998</v>
      </c>
      <c r="I26" s="31">
        <v>46.5</v>
      </c>
      <c r="J26" s="30" t="s">
        <v>75</v>
      </c>
      <c r="K26" s="31">
        <v>119.6</v>
      </c>
      <c r="L26" s="31">
        <v>0</v>
      </c>
      <c r="M26" s="31">
        <v>119.6</v>
      </c>
      <c r="N26" s="31">
        <v>451.2</v>
      </c>
      <c r="O26" s="31">
        <v>1.9</v>
      </c>
      <c r="P26" s="31">
        <v>449.3</v>
      </c>
      <c r="Q26" s="31">
        <v>0</v>
      </c>
      <c r="R26" s="31">
        <v>693.6</v>
      </c>
      <c r="S26" s="32">
        <v>147.80000000000001</v>
      </c>
      <c r="T26" s="31">
        <v>2001.3</v>
      </c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</row>
    <row r="27" spans="1:89" s="34" customFormat="1" ht="8.1" customHeight="1">
      <c r="A27" s="30" t="s">
        <v>76</v>
      </c>
      <c r="B27" s="31">
        <v>261.7</v>
      </c>
      <c r="C27" s="31">
        <v>58.8</v>
      </c>
      <c r="D27" s="31">
        <v>202.9</v>
      </c>
      <c r="E27" s="31">
        <v>2.2999999999999998</v>
      </c>
      <c r="F27" s="31">
        <v>423.4</v>
      </c>
      <c r="G27" s="31">
        <v>25.5</v>
      </c>
      <c r="H27" s="31">
        <v>343.9</v>
      </c>
      <c r="I27" s="31">
        <v>54</v>
      </c>
      <c r="J27" s="30" t="s">
        <v>77</v>
      </c>
      <c r="K27" s="31">
        <v>479.9</v>
      </c>
      <c r="L27" s="31">
        <v>210</v>
      </c>
      <c r="M27" s="31">
        <v>269.89999999999998</v>
      </c>
      <c r="N27" s="31">
        <v>332.8</v>
      </c>
      <c r="O27" s="31">
        <v>2.2999999999999998</v>
      </c>
      <c r="P27" s="31">
        <v>330.5</v>
      </c>
      <c r="Q27" s="31">
        <v>0</v>
      </c>
      <c r="R27" s="31">
        <v>824.7</v>
      </c>
      <c r="S27" s="32">
        <v>338.3</v>
      </c>
      <c r="T27" s="31">
        <v>2663.1</v>
      </c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</row>
    <row r="28" spans="1:89" s="34" customFormat="1" ht="8.1" customHeight="1">
      <c r="A28" s="30" t="s">
        <v>78</v>
      </c>
      <c r="B28" s="31">
        <v>366.3</v>
      </c>
      <c r="C28" s="31">
        <v>74.900000000000006</v>
      </c>
      <c r="D28" s="31">
        <v>291.39999999999998</v>
      </c>
      <c r="E28" s="31">
        <v>2.6</v>
      </c>
      <c r="F28" s="31">
        <v>456.8</v>
      </c>
      <c r="G28" s="31">
        <v>31</v>
      </c>
      <c r="H28" s="31">
        <v>347</v>
      </c>
      <c r="I28" s="31">
        <v>78.8</v>
      </c>
      <c r="J28" s="30" t="s">
        <v>79</v>
      </c>
      <c r="K28" s="31">
        <v>351.5</v>
      </c>
      <c r="L28" s="31">
        <v>0</v>
      </c>
      <c r="M28" s="31">
        <v>351.5</v>
      </c>
      <c r="N28" s="31">
        <v>609.29999999999995</v>
      </c>
      <c r="O28" s="31">
        <v>38</v>
      </c>
      <c r="P28" s="31">
        <v>571.29999999999995</v>
      </c>
      <c r="Q28" s="31">
        <v>0</v>
      </c>
      <c r="R28" s="31">
        <v>1037.5999999999999</v>
      </c>
      <c r="S28" s="32">
        <v>372.3</v>
      </c>
      <c r="T28" s="31">
        <v>3196.4</v>
      </c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</row>
    <row r="29" spans="1:89" s="34" customFormat="1" ht="8.1" customHeight="1">
      <c r="A29" s="30" t="s">
        <v>80</v>
      </c>
      <c r="B29" s="31">
        <v>338.1</v>
      </c>
      <c r="C29" s="31">
        <v>97</v>
      </c>
      <c r="D29" s="31">
        <v>241.1</v>
      </c>
      <c r="E29" s="31">
        <v>12</v>
      </c>
      <c r="F29" s="31">
        <v>666.5</v>
      </c>
      <c r="G29" s="31">
        <v>43.6</v>
      </c>
      <c r="H29" s="31">
        <v>437.7</v>
      </c>
      <c r="I29" s="31">
        <v>185.2</v>
      </c>
      <c r="J29" s="30" t="s">
        <v>81</v>
      </c>
      <c r="K29" s="31">
        <v>371.8</v>
      </c>
      <c r="L29" s="31">
        <v>25</v>
      </c>
      <c r="M29" s="31">
        <v>346.8</v>
      </c>
      <c r="N29" s="31">
        <v>725.8</v>
      </c>
      <c r="O29" s="31">
        <v>52.8</v>
      </c>
      <c r="P29" s="31">
        <v>673</v>
      </c>
      <c r="Q29" s="31">
        <v>0</v>
      </c>
      <c r="R29" s="31">
        <v>1299.9000000000001</v>
      </c>
      <c r="S29" s="32">
        <v>504.5</v>
      </c>
      <c r="T29" s="31">
        <v>3918.6</v>
      </c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</row>
    <row r="30" spans="1:89" s="34" customFormat="1" ht="8.1" customHeight="1">
      <c r="A30" s="30" t="s">
        <v>82</v>
      </c>
      <c r="B30" s="31">
        <v>416</v>
      </c>
      <c r="C30" s="31">
        <v>109.4</v>
      </c>
      <c r="D30" s="31">
        <v>306.60000000000002</v>
      </c>
      <c r="E30" s="31">
        <v>18.2</v>
      </c>
      <c r="F30" s="31">
        <v>582.70000000000005</v>
      </c>
      <c r="G30" s="31">
        <v>49.7</v>
      </c>
      <c r="H30" s="31">
        <v>361.5</v>
      </c>
      <c r="I30" s="31">
        <v>171.5</v>
      </c>
      <c r="J30" s="30" t="s">
        <v>83</v>
      </c>
      <c r="K30" s="31">
        <v>371.2</v>
      </c>
      <c r="L30" s="31">
        <v>17.5</v>
      </c>
      <c r="M30" s="31">
        <v>353.7</v>
      </c>
      <c r="N30" s="31">
        <v>758.9</v>
      </c>
      <c r="O30" s="31">
        <v>62.3</v>
      </c>
      <c r="P30" s="31">
        <v>696.6</v>
      </c>
      <c r="Q30" s="31">
        <v>0</v>
      </c>
      <c r="R30" s="31">
        <v>1867.6</v>
      </c>
      <c r="S30" s="32">
        <v>529.29999999999995</v>
      </c>
      <c r="T30" s="31">
        <v>4543.8999999999996</v>
      </c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</row>
    <row r="31" spans="1:89" s="34" customFormat="1" ht="8.1" customHeight="1">
      <c r="A31" s="30" t="s">
        <v>84</v>
      </c>
      <c r="B31" s="31">
        <v>429.7</v>
      </c>
      <c r="C31" s="31">
        <v>148.19999999999999</v>
      </c>
      <c r="D31" s="31">
        <v>281.5</v>
      </c>
      <c r="E31" s="31">
        <v>15.1</v>
      </c>
      <c r="F31" s="31">
        <v>799</v>
      </c>
      <c r="G31" s="31">
        <v>83.5</v>
      </c>
      <c r="H31" s="31">
        <v>553.5</v>
      </c>
      <c r="I31" s="31">
        <v>162</v>
      </c>
      <c r="J31" s="30" t="s">
        <v>85</v>
      </c>
      <c r="K31" s="31">
        <v>324.8</v>
      </c>
      <c r="L31" s="31">
        <v>0</v>
      </c>
      <c r="M31" s="31">
        <v>324.8</v>
      </c>
      <c r="N31" s="31">
        <v>1001.9</v>
      </c>
      <c r="O31" s="31">
        <v>60.5</v>
      </c>
      <c r="P31" s="31">
        <v>941.4</v>
      </c>
      <c r="Q31" s="31">
        <v>0</v>
      </c>
      <c r="R31" s="31">
        <v>2439.3000000000002</v>
      </c>
      <c r="S31" s="32">
        <v>977.9</v>
      </c>
      <c r="T31" s="31">
        <v>5987.7</v>
      </c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</row>
    <row r="32" spans="1:89" s="34" customFormat="1" ht="8.1" customHeight="1">
      <c r="A32" s="30" t="s">
        <v>86</v>
      </c>
      <c r="B32" s="31">
        <v>713.9</v>
      </c>
      <c r="C32" s="31">
        <v>180.8</v>
      </c>
      <c r="D32" s="31">
        <v>533.1</v>
      </c>
      <c r="E32" s="31">
        <v>37.1</v>
      </c>
      <c r="F32" s="31">
        <v>860.3</v>
      </c>
      <c r="G32" s="31">
        <v>88.4</v>
      </c>
      <c r="H32" s="31">
        <v>660.3</v>
      </c>
      <c r="I32" s="31">
        <v>111.6</v>
      </c>
      <c r="J32" s="30" t="s">
        <v>87</v>
      </c>
      <c r="K32" s="31">
        <v>641.79999999999995</v>
      </c>
      <c r="L32" s="31">
        <v>209.5</v>
      </c>
      <c r="M32" s="31">
        <v>432.3</v>
      </c>
      <c r="N32" s="31">
        <v>893.6</v>
      </c>
      <c r="O32" s="31">
        <v>58.8</v>
      </c>
      <c r="P32" s="31">
        <v>8348</v>
      </c>
      <c r="Q32" s="31">
        <v>0</v>
      </c>
      <c r="R32" s="31">
        <v>2576.3000000000002</v>
      </c>
      <c r="S32" s="32">
        <v>534.4</v>
      </c>
      <c r="T32" s="35">
        <v>6257.4</v>
      </c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</row>
    <row r="33" spans="1:89" s="34" customFormat="1" ht="8.1" customHeight="1">
      <c r="A33" s="30" t="s">
        <v>88</v>
      </c>
      <c r="B33" s="31">
        <v>916.8</v>
      </c>
      <c r="C33" s="31">
        <v>211.2</v>
      </c>
      <c r="D33" s="31">
        <v>705.6</v>
      </c>
      <c r="E33" s="31">
        <v>26.8</v>
      </c>
      <c r="F33" s="31">
        <v>902</v>
      </c>
      <c r="G33" s="31">
        <v>108.5</v>
      </c>
      <c r="H33" s="31">
        <v>650</v>
      </c>
      <c r="I33" s="31">
        <v>143.5</v>
      </c>
      <c r="J33" s="30" t="s">
        <v>89</v>
      </c>
      <c r="K33" s="31">
        <v>1161</v>
      </c>
      <c r="L33" s="31">
        <v>148</v>
      </c>
      <c r="M33" s="31">
        <v>1013</v>
      </c>
      <c r="N33" s="31">
        <v>1213.0999999999999</v>
      </c>
      <c r="O33" s="31">
        <v>81.2</v>
      </c>
      <c r="P33" s="31">
        <v>1131.9000000000001</v>
      </c>
      <c r="Q33" s="31">
        <v>0</v>
      </c>
      <c r="R33" s="31">
        <v>2634.8</v>
      </c>
      <c r="S33" s="32">
        <v>880.7</v>
      </c>
      <c r="T33" s="31">
        <v>7735.2</v>
      </c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</row>
    <row r="34" spans="1:89" s="34" customFormat="1" ht="8.1" customHeight="1">
      <c r="A34" s="30" t="s">
        <v>90</v>
      </c>
      <c r="B34" s="31">
        <v>1025.5999999999999</v>
      </c>
      <c r="C34" s="31">
        <v>280.89999999999998</v>
      </c>
      <c r="D34" s="31">
        <v>744.7</v>
      </c>
      <c r="E34" s="31">
        <v>43.5</v>
      </c>
      <c r="F34" s="31">
        <v>1207.4000000000001</v>
      </c>
      <c r="G34" s="31">
        <v>102.5</v>
      </c>
      <c r="H34" s="31">
        <v>941.9</v>
      </c>
      <c r="I34" s="31">
        <v>163</v>
      </c>
      <c r="J34" s="30" t="s">
        <v>91</v>
      </c>
      <c r="K34" s="31">
        <v>1482.9</v>
      </c>
      <c r="L34" s="31">
        <v>0</v>
      </c>
      <c r="M34" s="31">
        <v>1482.9</v>
      </c>
      <c r="N34" s="31">
        <v>1045.4000000000001</v>
      </c>
      <c r="O34" s="31">
        <v>97</v>
      </c>
      <c r="P34" s="31">
        <v>948.4</v>
      </c>
      <c r="Q34" s="31">
        <v>0</v>
      </c>
      <c r="R34" s="31">
        <v>3079.2</v>
      </c>
      <c r="S34" s="32">
        <v>681.4</v>
      </c>
      <c r="T34" s="31">
        <v>8565.4</v>
      </c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</row>
    <row r="35" spans="1:89" s="34" customFormat="1" ht="8.1" customHeight="1">
      <c r="A35" s="30" t="s">
        <v>92</v>
      </c>
      <c r="B35" s="31">
        <v>1132.0999999999999</v>
      </c>
      <c r="C35" s="31">
        <v>298.3</v>
      </c>
      <c r="D35" s="31">
        <v>833.8</v>
      </c>
      <c r="E35" s="31">
        <v>58.1</v>
      </c>
      <c r="F35" s="31">
        <v>1253.8</v>
      </c>
      <c r="G35" s="31">
        <v>123</v>
      </c>
      <c r="H35" s="31">
        <v>833.4</v>
      </c>
      <c r="I35" s="31">
        <v>297.39999999999998</v>
      </c>
      <c r="J35" s="30" t="s">
        <v>93</v>
      </c>
      <c r="K35" s="31">
        <v>2018.3</v>
      </c>
      <c r="L35" s="31">
        <v>198.8</v>
      </c>
      <c r="M35" s="31">
        <v>1819.5</v>
      </c>
      <c r="N35" s="31">
        <v>1314.2</v>
      </c>
      <c r="O35" s="31">
        <v>155.80000000000001</v>
      </c>
      <c r="P35" s="31">
        <v>1158.4000000000001</v>
      </c>
      <c r="Q35" s="31">
        <v>0</v>
      </c>
      <c r="R35" s="31">
        <v>3877.3</v>
      </c>
      <c r="S35" s="32">
        <v>1024.7</v>
      </c>
      <c r="T35" s="35">
        <v>10678.5</v>
      </c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</row>
    <row r="36" spans="1:89" s="34" customFormat="1" ht="8.1" customHeight="1">
      <c r="A36" s="30" t="s">
        <v>94</v>
      </c>
      <c r="B36" s="31">
        <v>1349.7</v>
      </c>
      <c r="C36" s="31">
        <v>391.6</v>
      </c>
      <c r="D36" s="31">
        <v>958.1</v>
      </c>
      <c r="E36" s="31">
        <v>61.9</v>
      </c>
      <c r="F36" s="31">
        <v>1614.7</v>
      </c>
      <c r="G36" s="31">
        <v>169.3</v>
      </c>
      <c r="H36" s="31">
        <v>1176.4000000000001</v>
      </c>
      <c r="I36" s="31">
        <v>269</v>
      </c>
      <c r="J36" s="30" t="s">
        <v>95</v>
      </c>
      <c r="K36" s="31">
        <v>1818.7</v>
      </c>
      <c r="L36" s="31">
        <v>48</v>
      </c>
      <c r="M36" s="31">
        <v>1770.7</v>
      </c>
      <c r="N36" s="31">
        <v>1865</v>
      </c>
      <c r="O36" s="31">
        <v>144.4</v>
      </c>
      <c r="P36" s="31">
        <v>1720.6</v>
      </c>
      <c r="Q36" s="31">
        <v>0</v>
      </c>
      <c r="R36" s="31">
        <v>5044.8999999999996</v>
      </c>
      <c r="S36" s="32">
        <v>1121.9000000000001</v>
      </c>
      <c r="T36" s="35">
        <v>12876.8</v>
      </c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</row>
    <row r="37" spans="1:89" s="34" customFormat="1" ht="8.1" customHeight="1">
      <c r="A37" s="30" t="s">
        <v>96</v>
      </c>
      <c r="B37" s="31">
        <v>1487.1</v>
      </c>
      <c r="C37" s="31">
        <v>437.7</v>
      </c>
      <c r="D37" s="31">
        <v>1049.4000000000001</v>
      </c>
      <c r="E37" s="31">
        <v>43</v>
      </c>
      <c r="F37" s="31">
        <v>1681.4</v>
      </c>
      <c r="G37" s="31">
        <v>169</v>
      </c>
      <c r="H37" s="31">
        <v>1192.7</v>
      </c>
      <c r="I37" s="31">
        <v>319.7</v>
      </c>
      <c r="J37" s="30" t="s">
        <v>97</v>
      </c>
      <c r="K37" s="31">
        <v>2326.8000000000002</v>
      </c>
      <c r="L37" s="31">
        <v>89.6</v>
      </c>
      <c r="M37" s="31">
        <v>2237.1999999999998</v>
      </c>
      <c r="N37" s="31">
        <v>2112.9</v>
      </c>
      <c r="O37" s="31">
        <v>261.89999999999998</v>
      </c>
      <c r="P37" s="31">
        <v>1851</v>
      </c>
      <c r="Q37" s="31">
        <v>0</v>
      </c>
      <c r="R37" s="31">
        <v>5970.7</v>
      </c>
      <c r="S37" s="32">
        <v>1667.3</v>
      </c>
      <c r="T37" s="35">
        <v>15289.2</v>
      </c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</row>
    <row r="38" spans="1:89" s="34" customFormat="1" ht="8.1" customHeight="1">
      <c r="A38" s="30" t="s">
        <v>98</v>
      </c>
      <c r="B38" s="31">
        <v>1951.8</v>
      </c>
      <c r="C38" s="31">
        <v>587.5</v>
      </c>
      <c r="D38" s="31">
        <v>1364.3</v>
      </c>
      <c r="E38" s="31">
        <v>29.3</v>
      </c>
      <c r="F38" s="31">
        <v>1801.3</v>
      </c>
      <c r="G38" s="31">
        <v>198.1</v>
      </c>
      <c r="H38" s="31">
        <v>1265.5999999999999</v>
      </c>
      <c r="I38" s="31">
        <v>337.6</v>
      </c>
      <c r="J38" s="30" t="s">
        <v>99</v>
      </c>
      <c r="K38" s="31">
        <v>3222.2</v>
      </c>
      <c r="L38" s="31">
        <v>204.5</v>
      </c>
      <c r="M38" s="31">
        <v>3017.7</v>
      </c>
      <c r="N38" s="31">
        <v>2384.1</v>
      </c>
      <c r="O38" s="31">
        <v>425.4</v>
      </c>
      <c r="P38" s="31">
        <v>1958.7</v>
      </c>
      <c r="Q38" s="31">
        <v>0</v>
      </c>
      <c r="R38" s="31">
        <v>7579.6</v>
      </c>
      <c r="S38" s="32">
        <v>1919.4</v>
      </c>
      <c r="T38" s="35">
        <v>18887.7</v>
      </c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</row>
    <row r="39" spans="1:89" s="34" customFormat="1" ht="8.1" customHeight="1">
      <c r="A39" s="30" t="s">
        <v>100</v>
      </c>
      <c r="B39" s="31">
        <v>2794.2</v>
      </c>
      <c r="C39" s="31">
        <v>761.3</v>
      </c>
      <c r="D39" s="31">
        <v>2032.9</v>
      </c>
      <c r="E39" s="31">
        <v>66.7</v>
      </c>
      <c r="F39" s="31">
        <v>1853.9</v>
      </c>
      <c r="G39" s="31">
        <v>199.8</v>
      </c>
      <c r="H39" s="31">
        <v>1313.5</v>
      </c>
      <c r="I39" s="31">
        <v>340.6</v>
      </c>
      <c r="J39" s="30" t="s">
        <v>101</v>
      </c>
      <c r="K39" s="31">
        <v>3771.4</v>
      </c>
      <c r="L39" s="31">
        <v>821.2</v>
      </c>
      <c r="M39" s="31">
        <v>2950.2</v>
      </c>
      <c r="N39" s="31">
        <v>3072.7</v>
      </c>
      <c r="O39" s="31">
        <v>912.3</v>
      </c>
      <c r="P39" s="31">
        <v>2160.4</v>
      </c>
      <c r="Q39" s="31">
        <v>0</v>
      </c>
      <c r="R39" s="31">
        <v>10079.799999999999</v>
      </c>
      <c r="S39" s="32">
        <v>972.4</v>
      </c>
      <c r="T39" s="35">
        <v>22611.1</v>
      </c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</row>
    <row r="40" spans="1:89" s="34" customFormat="1" ht="8.1" customHeight="1">
      <c r="A40" s="30" t="s">
        <v>102</v>
      </c>
      <c r="B40" s="31">
        <v>3330.2</v>
      </c>
      <c r="C40" s="31">
        <v>808.2</v>
      </c>
      <c r="D40" s="31">
        <v>2522</v>
      </c>
      <c r="E40" s="31">
        <v>86.1</v>
      </c>
      <c r="F40" s="31">
        <v>3035</v>
      </c>
      <c r="G40" s="31">
        <v>296.8</v>
      </c>
      <c r="H40" s="31">
        <v>2185.6</v>
      </c>
      <c r="I40" s="31">
        <v>552.6</v>
      </c>
      <c r="J40" s="30" t="s">
        <v>103</v>
      </c>
      <c r="K40" s="31">
        <v>3582.5</v>
      </c>
      <c r="L40" s="31">
        <v>310</v>
      </c>
      <c r="M40" s="31">
        <v>3272.5</v>
      </c>
      <c r="N40" s="31">
        <v>3254.9</v>
      </c>
      <c r="O40" s="31">
        <v>1234</v>
      </c>
      <c r="P40" s="31">
        <v>2020.9</v>
      </c>
      <c r="Q40" s="31">
        <v>0</v>
      </c>
      <c r="R40" s="31">
        <v>11527.2</v>
      </c>
      <c r="S40" s="32">
        <v>1872</v>
      </c>
      <c r="T40" s="35">
        <v>26687.9</v>
      </c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</row>
    <row r="41" spans="1:89" s="34" customFormat="1" ht="8.1" customHeight="1">
      <c r="A41" s="30" t="s">
        <v>104</v>
      </c>
      <c r="B41" s="31">
        <v>4482.6000000000004</v>
      </c>
      <c r="C41" s="31">
        <v>953.9</v>
      </c>
      <c r="D41" s="31">
        <v>3528.7</v>
      </c>
      <c r="E41" s="31">
        <v>327.7</v>
      </c>
      <c r="F41" s="31">
        <v>3880</v>
      </c>
      <c r="G41" s="31">
        <v>353.9</v>
      </c>
      <c r="H41" s="31">
        <v>2842.5</v>
      </c>
      <c r="I41" s="31">
        <v>683.6</v>
      </c>
      <c r="J41" s="30" t="s">
        <v>105</v>
      </c>
      <c r="K41" s="31">
        <v>7343.1</v>
      </c>
      <c r="L41" s="31">
        <v>940.2</v>
      </c>
      <c r="M41" s="31">
        <v>6402.9</v>
      </c>
      <c r="N41" s="31">
        <v>2830.7</v>
      </c>
      <c r="O41" s="31">
        <v>1502.3</v>
      </c>
      <c r="P41" s="31">
        <v>1328.4</v>
      </c>
      <c r="Q41" s="31">
        <v>0</v>
      </c>
      <c r="R41" s="31">
        <v>13553.1</v>
      </c>
      <c r="S41" s="32">
        <v>3320.1</v>
      </c>
      <c r="T41" s="35">
        <v>35737.300000000003</v>
      </c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</row>
    <row r="42" spans="1:89" s="34" customFormat="1" ht="8.1" customHeight="1">
      <c r="A42" s="30" t="s">
        <v>106</v>
      </c>
      <c r="B42" s="31">
        <v>4286.3</v>
      </c>
      <c r="C42" s="31">
        <v>1147</v>
      </c>
      <c r="D42" s="31">
        <v>3139.3</v>
      </c>
      <c r="E42" s="31">
        <v>378.5</v>
      </c>
      <c r="F42" s="31">
        <v>4700.1000000000004</v>
      </c>
      <c r="G42" s="31">
        <v>414.7</v>
      </c>
      <c r="H42" s="31">
        <v>3038</v>
      </c>
      <c r="I42" s="31">
        <v>1247.4000000000001</v>
      </c>
      <c r="J42" s="30" t="s">
        <v>107</v>
      </c>
      <c r="K42" s="31">
        <v>9198.6</v>
      </c>
      <c r="L42" s="31">
        <v>2769.7</v>
      </c>
      <c r="M42" s="31">
        <v>6428.9</v>
      </c>
      <c r="N42" s="31">
        <v>4079.5</v>
      </c>
      <c r="O42" s="31">
        <v>2047.7</v>
      </c>
      <c r="P42" s="31">
        <v>2031.8</v>
      </c>
      <c r="Q42" s="31">
        <v>0</v>
      </c>
      <c r="R42" s="31">
        <v>17269.3</v>
      </c>
      <c r="S42" s="32">
        <v>6617.7</v>
      </c>
      <c r="T42" s="35">
        <v>46530</v>
      </c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</row>
    <row r="43" spans="1:89" s="34" customFormat="1" ht="8.1" customHeight="1">
      <c r="A43" s="30" t="s">
        <v>108</v>
      </c>
      <c r="B43" s="31">
        <v>6829.2</v>
      </c>
      <c r="C43" s="31">
        <v>1360.1</v>
      </c>
      <c r="D43" s="31">
        <v>5469.1</v>
      </c>
      <c r="E43" s="31">
        <v>397.1</v>
      </c>
      <c r="F43" s="31">
        <v>5577.1</v>
      </c>
      <c r="G43" s="31">
        <v>335.6</v>
      </c>
      <c r="H43" s="31">
        <v>3902.5</v>
      </c>
      <c r="I43" s="31">
        <v>1339</v>
      </c>
      <c r="J43" s="30" t="s">
        <v>109</v>
      </c>
      <c r="K43" s="31">
        <v>9998</v>
      </c>
      <c r="L43" s="31">
        <v>3949.1</v>
      </c>
      <c r="M43" s="31">
        <v>6048.9</v>
      </c>
      <c r="N43" s="31">
        <v>4189.8999999999996</v>
      </c>
      <c r="O43" s="31">
        <v>2739.3</v>
      </c>
      <c r="P43" s="31">
        <v>1450.6</v>
      </c>
      <c r="Q43" s="31">
        <v>0</v>
      </c>
      <c r="R43" s="31">
        <v>20694.7</v>
      </c>
      <c r="S43" s="32">
        <v>11371.2</v>
      </c>
      <c r="T43" s="35">
        <v>59057.2</v>
      </c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</row>
    <row r="44" spans="1:89" s="34" customFormat="1" ht="8.1" customHeight="1">
      <c r="A44" s="30" t="s">
        <v>110</v>
      </c>
      <c r="B44" s="31">
        <v>7424.8</v>
      </c>
      <c r="C44" s="31">
        <v>1859.4</v>
      </c>
      <c r="D44" s="31">
        <v>5565.4</v>
      </c>
      <c r="E44" s="31">
        <v>346.4</v>
      </c>
      <c r="F44" s="31">
        <v>7487</v>
      </c>
      <c r="G44" s="31">
        <v>459.5</v>
      </c>
      <c r="H44" s="31">
        <v>5582.2</v>
      </c>
      <c r="I44" s="31">
        <v>1445.3</v>
      </c>
      <c r="J44" s="30" t="s">
        <v>111</v>
      </c>
      <c r="K44" s="31">
        <v>8894.1</v>
      </c>
      <c r="L44" s="31">
        <v>4371.3</v>
      </c>
      <c r="M44" s="31">
        <v>4522.8</v>
      </c>
      <c r="N44" s="31">
        <v>4243.8999999999996</v>
      </c>
      <c r="O44" s="31">
        <v>2739.4</v>
      </c>
      <c r="P44" s="31">
        <v>1504.5</v>
      </c>
      <c r="Q44" s="31">
        <v>0</v>
      </c>
      <c r="R44" s="31">
        <v>29067.599999999999</v>
      </c>
      <c r="S44" s="32">
        <v>15993.9</v>
      </c>
      <c r="T44" s="35">
        <v>73457.7</v>
      </c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</row>
    <row r="45" spans="1:89" s="34" customFormat="1" ht="8.1" customHeight="1">
      <c r="A45" s="30" t="s">
        <v>112</v>
      </c>
      <c r="B45" s="31">
        <v>9054.1</v>
      </c>
      <c r="C45" s="31">
        <v>2037.6</v>
      </c>
      <c r="D45" s="31">
        <v>7016.5</v>
      </c>
      <c r="E45" s="31">
        <v>518.70000000000005</v>
      </c>
      <c r="F45" s="31">
        <v>8440.1</v>
      </c>
      <c r="G45" s="31">
        <v>455.8</v>
      </c>
      <c r="H45" s="31">
        <v>6697.5</v>
      </c>
      <c r="I45" s="31">
        <v>1286.8</v>
      </c>
      <c r="J45" s="30" t="s">
        <v>113</v>
      </c>
      <c r="K45" s="31">
        <v>8197.7999999999993</v>
      </c>
      <c r="L45" s="31">
        <v>4339.2</v>
      </c>
      <c r="M45" s="31">
        <v>3858.6</v>
      </c>
      <c r="N45" s="31">
        <v>4318.7</v>
      </c>
      <c r="O45" s="31">
        <v>3097.3</v>
      </c>
      <c r="P45" s="31">
        <v>1221.4000000000001</v>
      </c>
      <c r="Q45" s="31">
        <v>0</v>
      </c>
      <c r="R45" s="31">
        <v>41309.199999999997</v>
      </c>
      <c r="S45" s="32">
        <v>11956.9</v>
      </c>
      <c r="T45" s="35">
        <v>83795.5</v>
      </c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</row>
    <row r="46" spans="1:89" s="34" customFormat="1" ht="8.1" customHeight="1">
      <c r="A46" s="30" t="s">
        <v>114</v>
      </c>
      <c r="B46" s="31">
        <v>9145.2000000000007</v>
      </c>
      <c r="C46" s="31">
        <v>2446.4</v>
      </c>
      <c r="D46" s="31">
        <v>6698.8</v>
      </c>
      <c r="E46" s="31">
        <v>167.1</v>
      </c>
      <c r="F46" s="31">
        <v>11039.2</v>
      </c>
      <c r="G46" s="31">
        <v>592.9</v>
      </c>
      <c r="H46" s="31">
        <v>8625.1</v>
      </c>
      <c r="I46" s="31">
        <v>1821.2</v>
      </c>
      <c r="J46" s="30" t="s">
        <v>115</v>
      </c>
      <c r="K46" s="31">
        <v>7548.4</v>
      </c>
      <c r="L46" s="31">
        <v>4207.3</v>
      </c>
      <c r="M46" s="31">
        <v>3341.1</v>
      </c>
      <c r="N46" s="31">
        <v>5060</v>
      </c>
      <c r="O46" s="31">
        <v>3109.2</v>
      </c>
      <c r="P46" s="31">
        <v>1950.8</v>
      </c>
      <c r="Q46" s="31">
        <v>0</v>
      </c>
      <c r="R46" s="31">
        <v>54584.800000000003</v>
      </c>
      <c r="S46" s="32">
        <v>13954.3</v>
      </c>
      <c r="T46" s="31">
        <v>101499</v>
      </c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</row>
    <row r="47" spans="1:89" s="38" customFormat="1" ht="8.1" customHeight="1">
      <c r="A47" s="36" t="s">
        <v>116</v>
      </c>
      <c r="B47" s="31">
        <v>12109.9</v>
      </c>
      <c r="C47" s="31">
        <v>2837.3</v>
      </c>
      <c r="D47" s="31">
        <v>9272.6</v>
      </c>
      <c r="E47" s="31">
        <v>1169.5</v>
      </c>
      <c r="F47" s="31">
        <v>12456.8</v>
      </c>
      <c r="G47" s="31">
        <v>627.5</v>
      </c>
      <c r="H47" s="31">
        <v>9766.5</v>
      </c>
      <c r="I47" s="31">
        <v>2062.8000000000002</v>
      </c>
      <c r="J47" s="37" t="s">
        <v>117</v>
      </c>
      <c r="K47" s="31">
        <v>7746.3</v>
      </c>
      <c r="L47" s="31">
        <v>5412.3</v>
      </c>
      <c r="M47" s="31">
        <v>2334</v>
      </c>
      <c r="N47" s="31">
        <v>5533.1</v>
      </c>
      <c r="O47" s="31">
        <v>3943.6</v>
      </c>
      <c r="P47" s="31">
        <v>1589.5</v>
      </c>
      <c r="Q47" s="31">
        <v>0</v>
      </c>
      <c r="R47" s="31">
        <v>63169.7</v>
      </c>
      <c r="S47" s="32">
        <v>16241.6</v>
      </c>
      <c r="T47" s="31">
        <v>118426.9</v>
      </c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</row>
    <row r="48" spans="1:89" s="39" customFormat="1" ht="8.1" customHeight="1">
      <c r="A48" s="36" t="s">
        <v>118</v>
      </c>
      <c r="B48" s="31">
        <v>13432.8</v>
      </c>
      <c r="C48" s="31">
        <v>2889.7</v>
      </c>
      <c r="D48" s="31">
        <v>10543.1</v>
      </c>
      <c r="E48" s="31">
        <v>753.5</v>
      </c>
      <c r="F48" s="31">
        <v>17720.900000000001</v>
      </c>
      <c r="G48" s="31">
        <v>750.7</v>
      </c>
      <c r="H48" s="31">
        <v>14704.2</v>
      </c>
      <c r="I48" s="31">
        <v>2266</v>
      </c>
      <c r="J48" s="37" t="s">
        <v>119</v>
      </c>
      <c r="K48" s="31">
        <v>10280.700000000001</v>
      </c>
      <c r="L48" s="31">
        <v>8127.5</v>
      </c>
      <c r="M48" s="31">
        <v>2153.1999999999998</v>
      </c>
      <c r="N48" s="31">
        <v>5607.1</v>
      </c>
      <c r="O48" s="31">
        <v>4556.1000000000004</v>
      </c>
      <c r="P48" s="31">
        <v>1051</v>
      </c>
      <c r="Q48" s="31">
        <v>0</v>
      </c>
      <c r="R48" s="31">
        <v>75643.899999999994</v>
      </c>
      <c r="S48" s="32">
        <v>22421.4</v>
      </c>
      <c r="T48" s="31">
        <v>145860.29999999999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</row>
    <row r="49" spans="1:89" s="39" customFormat="1" ht="8.1" customHeight="1">
      <c r="A49" s="36" t="s">
        <v>120</v>
      </c>
      <c r="B49" s="31">
        <v>15168.1</v>
      </c>
      <c r="C49" s="31">
        <v>3310.4</v>
      </c>
      <c r="D49" s="31">
        <v>11857.7</v>
      </c>
      <c r="E49" s="31">
        <v>890.9</v>
      </c>
      <c r="F49" s="31">
        <v>23472.5</v>
      </c>
      <c r="G49" s="31">
        <v>692.6</v>
      </c>
      <c r="H49" s="31">
        <v>20366.400000000001</v>
      </c>
      <c r="I49" s="31">
        <v>2413.5</v>
      </c>
      <c r="J49" s="37" t="s">
        <v>121</v>
      </c>
      <c r="K49" s="31">
        <v>12659.1</v>
      </c>
      <c r="L49" s="31">
        <v>9848.9</v>
      </c>
      <c r="M49" s="31">
        <v>2810.2</v>
      </c>
      <c r="N49" s="31">
        <v>7463.1</v>
      </c>
      <c r="O49" s="31">
        <v>5903.9</v>
      </c>
      <c r="P49" s="31">
        <v>1559.2</v>
      </c>
      <c r="Q49" s="31">
        <v>0</v>
      </c>
      <c r="R49" s="31">
        <v>89433.1</v>
      </c>
      <c r="S49" s="32">
        <v>23800.9</v>
      </c>
      <c r="T49" s="31">
        <v>172887.7</v>
      </c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</row>
    <row r="50" spans="1:89" s="34" customFormat="1" ht="8.1" customHeight="1">
      <c r="A50" s="36" t="s">
        <v>122</v>
      </c>
      <c r="B50" s="31">
        <v>16387.900000000001</v>
      </c>
      <c r="C50" s="31">
        <v>3507</v>
      </c>
      <c r="D50" s="31">
        <v>12880.9</v>
      </c>
      <c r="E50" s="31">
        <v>1560.6</v>
      </c>
      <c r="F50" s="31">
        <v>28208</v>
      </c>
      <c r="G50" s="31">
        <v>632.1</v>
      </c>
      <c r="H50" s="31">
        <v>25595.200000000001</v>
      </c>
      <c r="I50" s="31">
        <v>1980.7</v>
      </c>
      <c r="J50" s="37" t="s">
        <v>123</v>
      </c>
      <c r="K50" s="31">
        <v>18176.7</v>
      </c>
      <c r="L50" s="31">
        <v>15686</v>
      </c>
      <c r="M50" s="31">
        <v>2490.6999999999998</v>
      </c>
      <c r="N50" s="31">
        <v>8684.2999999999993</v>
      </c>
      <c r="O50" s="31">
        <v>6883.7</v>
      </c>
      <c r="P50" s="31">
        <v>1800.6</v>
      </c>
      <c r="Q50" s="31">
        <v>0</v>
      </c>
      <c r="R50" s="31">
        <v>107343.1</v>
      </c>
      <c r="S50" s="32">
        <v>30534.2</v>
      </c>
      <c r="T50" s="31">
        <v>210894.8</v>
      </c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</row>
    <row r="51" spans="1:89" s="34" customFormat="1" ht="8.1" customHeight="1">
      <c r="A51" s="36" t="s">
        <v>124</v>
      </c>
      <c r="B51" s="31">
        <v>20101.599999999999</v>
      </c>
      <c r="C51" s="31">
        <v>4116.8999999999996</v>
      </c>
      <c r="D51" s="31">
        <v>15984.7</v>
      </c>
      <c r="E51" s="31">
        <v>1869.6</v>
      </c>
      <c r="F51" s="31">
        <v>30047.1</v>
      </c>
      <c r="G51" s="31">
        <v>665.9</v>
      </c>
      <c r="H51" s="31">
        <v>27497.599999999999</v>
      </c>
      <c r="I51" s="31">
        <v>1883.6</v>
      </c>
      <c r="J51" s="37" t="s">
        <v>125</v>
      </c>
      <c r="K51" s="31">
        <v>25392.9</v>
      </c>
      <c r="L51" s="31">
        <v>22267</v>
      </c>
      <c r="M51" s="31">
        <v>3125.9</v>
      </c>
      <c r="N51" s="31">
        <v>10225.4</v>
      </c>
      <c r="O51" s="31">
        <v>8009.9</v>
      </c>
      <c r="P51" s="31">
        <v>2215.5</v>
      </c>
      <c r="Q51" s="31">
        <v>0</v>
      </c>
      <c r="R51" s="31">
        <v>123417.4</v>
      </c>
      <c r="S51" s="32">
        <v>42056.5</v>
      </c>
      <c r="T51" s="31">
        <v>253110.5</v>
      </c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</row>
    <row r="52" spans="1:89" s="34" customFormat="1" ht="8.1" customHeight="1">
      <c r="A52" s="36" t="s">
        <v>126</v>
      </c>
      <c r="B52" s="31">
        <v>21061</v>
      </c>
      <c r="C52" s="31">
        <v>4908.8999999999996</v>
      </c>
      <c r="D52" s="31">
        <v>16152.1</v>
      </c>
      <c r="E52" s="31">
        <v>1139.3</v>
      </c>
      <c r="F52" s="31">
        <v>25201.7</v>
      </c>
      <c r="G52" s="31">
        <v>616.9</v>
      </c>
      <c r="H52" s="31">
        <v>23258.3</v>
      </c>
      <c r="I52" s="31">
        <v>1326.5</v>
      </c>
      <c r="J52" s="37" t="s">
        <v>127</v>
      </c>
      <c r="K52" s="31">
        <v>29143.8</v>
      </c>
      <c r="L52" s="31">
        <v>23029.8</v>
      </c>
      <c r="M52" s="31">
        <v>6114</v>
      </c>
      <c r="N52" s="31">
        <v>12760.5</v>
      </c>
      <c r="O52" s="31">
        <v>9692</v>
      </c>
      <c r="P52" s="31">
        <v>3068.5</v>
      </c>
      <c r="Q52" s="31">
        <v>0</v>
      </c>
      <c r="R52" s="31">
        <v>130088.4</v>
      </c>
      <c r="S52" s="32">
        <v>51542.8</v>
      </c>
      <c r="T52" s="31">
        <v>270937.5</v>
      </c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</row>
    <row r="53" spans="1:89" s="34" customFormat="1" ht="8.1" customHeight="1">
      <c r="A53" s="36" t="s">
        <v>128</v>
      </c>
      <c r="B53" s="31">
        <v>20413.560000000001</v>
      </c>
      <c r="C53" s="31">
        <v>4723.26</v>
      </c>
      <c r="D53" s="31">
        <v>15690.3</v>
      </c>
      <c r="E53" s="31">
        <v>1862.46</v>
      </c>
      <c r="F53" s="31">
        <v>21263.3</v>
      </c>
      <c r="G53" s="31">
        <v>721.6</v>
      </c>
      <c r="H53" s="31">
        <v>19366.13</v>
      </c>
      <c r="I53" s="31">
        <v>1175.57</v>
      </c>
      <c r="J53" s="37" t="s">
        <v>129</v>
      </c>
      <c r="K53" s="31">
        <v>39469.29</v>
      </c>
      <c r="L53" s="31">
        <v>31173.8</v>
      </c>
      <c r="M53" s="31">
        <v>8295.49</v>
      </c>
      <c r="N53" s="31">
        <v>13104.44</v>
      </c>
      <c r="O53" s="31">
        <v>10278.74</v>
      </c>
      <c r="P53" s="31">
        <v>2825.7</v>
      </c>
      <c r="Q53" s="31">
        <v>0</v>
      </c>
      <c r="R53" s="31">
        <v>148073.22</v>
      </c>
      <c r="S53" s="32">
        <v>61340</v>
      </c>
      <c r="T53" s="31">
        <v>305526.27</v>
      </c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</row>
    <row r="54" spans="1:89" s="34" customFormat="1" ht="8.1" customHeight="1">
      <c r="A54" s="36" t="s">
        <v>130</v>
      </c>
      <c r="B54" s="31">
        <v>28510.849000000002</v>
      </c>
      <c r="C54" s="31">
        <v>4283.8490000000002</v>
      </c>
      <c r="D54" s="31">
        <v>24227</v>
      </c>
      <c r="E54" s="31">
        <v>3787.8760000000002</v>
      </c>
      <c r="F54" s="31">
        <v>22289.215</v>
      </c>
      <c r="G54" s="31">
        <v>435.49900000000002</v>
      </c>
      <c r="H54" s="31">
        <v>20798.571</v>
      </c>
      <c r="I54" s="31">
        <v>1055.145</v>
      </c>
      <c r="J54" s="37" t="s">
        <v>130</v>
      </c>
      <c r="K54" s="31">
        <v>43796.31</v>
      </c>
      <c r="L54" s="31">
        <v>36154.300000000003</v>
      </c>
      <c r="M54" s="31">
        <v>7642.01</v>
      </c>
      <c r="N54" s="31">
        <v>14690.716</v>
      </c>
      <c r="O54" s="31">
        <v>11783.3</v>
      </c>
      <c r="P54" s="31">
        <v>2907.4160000000002</v>
      </c>
      <c r="Q54" s="31">
        <v>0</v>
      </c>
      <c r="R54" s="31">
        <v>168692.76</v>
      </c>
      <c r="S54" s="32">
        <v>27960.774999999998</v>
      </c>
      <c r="T54" s="31">
        <v>309728.50100000005</v>
      </c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</row>
    <row r="55" spans="1:89" s="34" customFormat="1" ht="8.1" customHeight="1">
      <c r="A55" s="36" t="s">
        <v>131</v>
      </c>
      <c r="B55" s="31">
        <v>25007.1</v>
      </c>
      <c r="C55" s="31">
        <v>4773</v>
      </c>
      <c r="D55" s="31">
        <v>20234.099999999999</v>
      </c>
      <c r="E55" s="31">
        <v>2458.7289999999998</v>
      </c>
      <c r="F55" s="31">
        <v>25472.627999999997</v>
      </c>
      <c r="G55" s="31">
        <v>374.79500000000002</v>
      </c>
      <c r="H55" s="31">
        <v>24045.066999999999</v>
      </c>
      <c r="I55" s="31">
        <v>1052.7660000000001</v>
      </c>
      <c r="J55" s="36" t="s">
        <v>131</v>
      </c>
      <c r="K55" s="31">
        <v>48550.714</v>
      </c>
      <c r="L55" s="31">
        <v>39501.599999999999</v>
      </c>
      <c r="M55" s="31">
        <v>9049.1139999999996</v>
      </c>
      <c r="N55" s="31">
        <v>17993.825000000001</v>
      </c>
      <c r="O55" s="31">
        <v>11436.154</v>
      </c>
      <c r="P55" s="31">
        <v>6557.6710000000003</v>
      </c>
      <c r="Q55" s="31">
        <v>0</v>
      </c>
      <c r="R55" s="31">
        <v>193269.99900000001</v>
      </c>
      <c r="S55" s="32">
        <v>28269.508000000002</v>
      </c>
      <c r="T55" s="31">
        <v>341022.50300000003</v>
      </c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</row>
    <row r="56" spans="1:89" s="34" customFormat="1" ht="8.1" customHeight="1">
      <c r="A56" s="40" t="s">
        <v>132</v>
      </c>
      <c r="B56" s="31">
        <v>28815.85</v>
      </c>
      <c r="C56" s="31">
        <v>5908.55</v>
      </c>
      <c r="D56" s="31">
        <v>22907.3</v>
      </c>
      <c r="E56" s="31">
        <v>3591.7139999999999</v>
      </c>
      <c r="F56" s="31">
        <v>33065.364999999998</v>
      </c>
      <c r="G56" s="31">
        <v>399.17500000000001</v>
      </c>
      <c r="H56" s="31">
        <v>31401.867999999999</v>
      </c>
      <c r="I56" s="31">
        <v>1264.3219999999999</v>
      </c>
      <c r="J56" s="40" t="s">
        <v>132</v>
      </c>
      <c r="K56" s="31">
        <v>58459.324000000008</v>
      </c>
      <c r="L56" s="31">
        <v>51243.7</v>
      </c>
      <c r="M56" s="31">
        <v>7215.6239999999998</v>
      </c>
      <c r="N56" s="31">
        <v>16133.684000000001</v>
      </c>
      <c r="O56" s="31">
        <v>11681.308000000001</v>
      </c>
      <c r="P56" s="31">
        <v>4452.3760000000002</v>
      </c>
      <c r="Q56" s="31">
        <v>0</v>
      </c>
      <c r="R56" s="31">
        <v>211112.723</v>
      </c>
      <c r="S56" s="32">
        <v>28718.735000000001</v>
      </c>
      <c r="T56" s="31">
        <v>379897.39500000002</v>
      </c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</row>
    <row r="57" spans="1:89" s="34" customFormat="1" ht="8.1" customHeight="1">
      <c r="A57" s="40" t="s">
        <v>133</v>
      </c>
      <c r="B57" s="31">
        <v>28961.734</v>
      </c>
      <c r="C57" s="31">
        <v>6054.4340000000002</v>
      </c>
      <c r="D57" s="31">
        <v>22907.3</v>
      </c>
      <c r="E57" s="31">
        <v>4007.87</v>
      </c>
      <c r="F57" s="31">
        <v>33065.392999999996</v>
      </c>
      <c r="G57" s="31">
        <v>399.20299999999997</v>
      </c>
      <c r="H57" s="31">
        <v>31401.867999999999</v>
      </c>
      <c r="I57" s="31">
        <v>1264.3219999999999</v>
      </c>
      <c r="J57" s="40" t="s">
        <v>133</v>
      </c>
      <c r="K57" s="31">
        <v>58861.923999999999</v>
      </c>
      <c r="L57" s="31">
        <v>51646.3</v>
      </c>
      <c r="M57" s="31">
        <v>7215.6239999999998</v>
      </c>
      <c r="N57" s="31">
        <v>5381.4840000000004</v>
      </c>
      <c r="O57" s="31">
        <v>829.10799999999995</v>
      </c>
      <c r="P57" s="31">
        <v>4552.3760000000002</v>
      </c>
      <c r="Q57" s="31">
        <v>1714.3679999999999</v>
      </c>
      <c r="R57" s="31">
        <v>240361.85500000001</v>
      </c>
      <c r="S57" s="32">
        <v>25776.135999999999</v>
      </c>
      <c r="T57" s="31">
        <v>398130.76400000002</v>
      </c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</row>
    <row r="58" spans="1:89" s="34" customFormat="1" ht="8.1" customHeight="1">
      <c r="A58" s="40" t="s">
        <v>134</v>
      </c>
      <c r="B58" s="31">
        <v>29957.464</v>
      </c>
      <c r="C58" s="31">
        <v>7359.7640000000001</v>
      </c>
      <c r="D58" s="31">
        <v>22597.7</v>
      </c>
      <c r="E58" s="31">
        <v>4776.0739999999996</v>
      </c>
      <c r="F58" s="31">
        <v>35499.648999999998</v>
      </c>
      <c r="G58" s="31">
        <v>454.036</v>
      </c>
      <c r="H58" s="31">
        <v>33932.964999999997</v>
      </c>
      <c r="I58" s="31">
        <v>1112.6479999999999</v>
      </c>
      <c r="J58" s="40" t="s">
        <v>134</v>
      </c>
      <c r="K58" s="31">
        <v>65850.024000000005</v>
      </c>
      <c r="L58" s="31">
        <v>58625.1</v>
      </c>
      <c r="M58" s="31">
        <v>7224.924</v>
      </c>
      <c r="N58" s="31">
        <v>6161.4229999999998</v>
      </c>
      <c r="O58" s="31">
        <v>1055.057</v>
      </c>
      <c r="P58" s="31">
        <v>5106.366</v>
      </c>
      <c r="Q58" s="31">
        <v>1870.2460000000001</v>
      </c>
      <c r="R58" s="31">
        <v>265360.61599999998</v>
      </c>
      <c r="S58" s="32">
        <v>31992.581999999999</v>
      </c>
      <c r="T58" s="31">
        <v>441468.07800000004</v>
      </c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</row>
    <row r="59" spans="1:89" s="34" customFormat="1" ht="8.1" customHeight="1">
      <c r="A59" s="41" t="s">
        <v>135</v>
      </c>
      <c r="B59" s="31">
        <v>36509.199999999997</v>
      </c>
      <c r="C59" s="31">
        <v>12651.9</v>
      </c>
      <c r="D59" s="31">
        <v>23857.3</v>
      </c>
      <c r="E59" s="31">
        <v>11036.679</v>
      </c>
      <c r="F59" s="31">
        <v>42939.9</v>
      </c>
      <c r="G59" s="31">
        <v>358.8</v>
      </c>
      <c r="H59" s="31">
        <v>41100.6</v>
      </c>
      <c r="I59" s="31">
        <v>1480.5</v>
      </c>
      <c r="J59" s="41" t="s">
        <v>135</v>
      </c>
      <c r="K59" s="31">
        <v>72100.23</v>
      </c>
      <c r="L59" s="31">
        <v>64925.93</v>
      </c>
      <c r="M59" s="31">
        <v>7174.3</v>
      </c>
      <c r="N59" s="31">
        <v>6873.82</v>
      </c>
      <c r="O59" s="31">
        <v>1238.3499999999999</v>
      </c>
      <c r="P59" s="31">
        <v>5635.47</v>
      </c>
      <c r="Q59" s="31">
        <v>3007.0639999999999</v>
      </c>
      <c r="R59" s="31">
        <v>336780.99800000002</v>
      </c>
      <c r="S59" s="32">
        <v>44027.16</v>
      </c>
      <c r="T59" s="31">
        <v>553275.05100000009</v>
      </c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</row>
    <row r="60" spans="1:89" s="46" customFormat="1" ht="8.1" customHeight="1">
      <c r="A60" s="42" t="s">
        <v>136</v>
      </c>
      <c r="B60" s="43">
        <v>60863.248301860003</v>
      </c>
      <c r="C60" s="43">
        <v>15014.552</v>
      </c>
      <c r="D60" s="44">
        <v>45848.69630186</v>
      </c>
      <c r="E60" s="43">
        <v>21871.544000000002</v>
      </c>
      <c r="F60" s="43">
        <v>62346.703000000001</v>
      </c>
      <c r="G60" s="43">
        <v>824.78300000000002</v>
      </c>
      <c r="H60" s="43">
        <v>59960.7</v>
      </c>
      <c r="I60" s="43">
        <v>1561.22</v>
      </c>
      <c r="J60" s="42" t="s">
        <v>136</v>
      </c>
      <c r="K60" s="43">
        <v>71949.125</v>
      </c>
      <c r="L60" s="43">
        <v>61054.824999999997</v>
      </c>
      <c r="M60" s="43">
        <v>10894.3</v>
      </c>
      <c r="N60" s="43">
        <v>6258.6009999999987</v>
      </c>
      <c r="O60" s="43">
        <v>1177.6669999999999</v>
      </c>
      <c r="P60" s="43">
        <v>5080.9339999999993</v>
      </c>
      <c r="Q60" s="43">
        <v>6151.1080000000002</v>
      </c>
      <c r="R60" s="43">
        <v>434912.7</v>
      </c>
      <c r="S60" s="45">
        <v>57156.524698139998</v>
      </c>
      <c r="T60" s="43">
        <v>721509.554</v>
      </c>
    </row>
    <row r="61" spans="1:89" s="46" customFormat="1" ht="8.1" customHeight="1">
      <c r="A61" s="42" t="s">
        <v>137</v>
      </c>
      <c r="B61" s="47">
        <v>67977.382691070001</v>
      </c>
      <c r="C61" s="47">
        <v>16863.662199649996</v>
      </c>
      <c r="D61" s="48">
        <v>51113.720491419997</v>
      </c>
      <c r="E61" s="47">
        <v>15009.065725129598</v>
      </c>
      <c r="F61" s="47">
        <v>63535.801178342983</v>
      </c>
      <c r="G61" s="47">
        <v>437.34666357500021</v>
      </c>
      <c r="H61" s="47">
        <v>62357.178785497985</v>
      </c>
      <c r="I61" s="47">
        <v>741.27572927000006</v>
      </c>
      <c r="J61" s="42" t="s">
        <v>137</v>
      </c>
      <c r="K61" s="47">
        <v>82995.774999999994</v>
      </c>
      <c r="L61" s="47">
        <v>68109.5</v>
      </c>
      <c r="M61" s="47">
        <v>14886.275</v>
      </c>
      <c r="N61" s="49">
        <v>7243.1911384699997</v>
      </c>
      <c r="O61" s="49">
        <v>1811.4976384700003</v>
      </c>
      <c r="P61" s="49">
        <v>5431.6934999999994</v>
      </c>
      <c r="Q61" s="49">
        <v>9228.4690580499991</v>
      </c>
      <c r="R61" s="49">
        <v>497139.81882118713</v>
      </c>
      <c r="S61" s="50">
        <v>28009.887999703176</v>
      </c>
      <c r="T61" s="49">
        <v>771139.3916119528</v>
      </c>
    </row>
    <row r="62" spans="1:89" s="41" customFormat="1" ht="8.1" customHeight="1">
      <c r="A62" s="42" t="s">
        <v>138</v>
      </c>
      <c r="B62" s="47">
        <v>74063.899999999994</v>
      </c>
      <c r="C62" s="47">
        <v>19786.400000000001</v>
      </c>
      <c r="D62" s="48">
        <v>54277.5</v>
      </c>
      <c r="E62" s="47">
        <v>6744.6</v>
      </c>
      <c r="F62" s="47">
        <v>59029.681749793475</v>
      </c>
      <c r="G62" s="47">
        <v>500.3</v>
      </c>
      <c r="H62" s="47">
        <v>56794.781749793474</v>
      </c>
      <c r="I62" s="47">
        <v>1734.6</v>
      </c>
      <c r="J62" s="42" t="s">
        <v>138</v>
      </c>
      <c r="K62" s="47">
        <v>105940.90000000001</v>
      </c>
      <c r="L62" s="47">
        <v>86461.1</v>
      </c>
      <c r="M62" s="47">
        <v>19479.8</v>
      </c>
      <c r="N62" s="47">
        <v>8335.2999999999993</v>
      </c>
      <c r="O62" s="47">
        <v>2112.3000000000002</v>
      </c>
      <c r="P62" s="47">
        <v>6223</v>
      </c>
      <c r="Q62" s="47">
        <v>12848.517656292495</v>
      </c>
      <c r="R62" s="47">
        <v>544251.67344478797</v>
      </c>
      <c r="S62" s="51">
        <v>42276.162029531668</v>
      </c>
      <c r="T62" s="47">
        <v>853490.73488040559</v>
      </c>
      <c r="U62" s="52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53"/>
    </row>
    <row r="63" spans="1:89" s="46" customFormat="1" ht="8.1" customHeight="1">
      <c r="A63" s="42" t="s">
        <v>139</v>
      </c>
      <c r="B63" s="47">
        <v>125535.863477736</v>
      </c>
      <c r="C63" s="47">
        <v>25398.016617106001</v>
      </c>
      <c r="D63" s="48">
        <v>100137.84686063</v>
      </c>
      <c r="E63" s="47">
        <v>6137.5969660179999</v>
      </c>
      <c r="F63" s="47">
        <v>63773.091026763759</v>
      </c>
      <c r="G63" s="47">
        <v>628.89691055025003</v>
      </c>
      <c r="H63" s="47">
        <v>59653.810887173509</v>
      </c>
      <c r="I63" s="47">
        <v>3490.3832290400001</v>
      </c>
      <c r="J63" s="42" t="s">
        <v>139</v>
      </c>
      <c r="K63" s="47">
        <v>128829.79999999999</v>
      </c>
      <c r="L63" s="47">
        <v>102049.2</v>
      </c>
      <c r="M63" s="47">
        <v>26780.6</v>
      </c>
      <c r="N63" s="47">
        <v>10924.8</v>
      </c>
      <c r="O63" s="47">
        <v>1162</v>
      </c>
      <c r="P63" s="47">
        <v>9762.7999999999993</v>
      </c>
      <c r="Q63" s="47">
        <v>10984.3572522412</v>
      </c>
      <c r="R63" s="47">
        <v>633360.76245386351</v>
      </c>
      <c r="S63" s="51">
        <v>72904.428823377704</v>
      </c>
      <c r="T63" s="47">
        <v>1052450.7000000002</v>
      </c>
    </row>
    <row r="64" spans="1:89" s="41" customFormat="1" ht="8.1" customHeight="1">
      <c r="A64" s="42" t="s">
        <v>140</v>
      </c>
      <c r="B64" s="47">
        <v>136475.77546780603</v>
      </c>
      <c r="C64" s="47">
        <v>29120.099594706004</v>
      </c>
      <c r="D64" s="48">
        <v>107355.67587310003</v>
      </c>
      <c r="E64" s="47">
        <v>5895.5781651499055</v>
      </c>
      <c r="F64" s="47">
        <v>80458.528666100028</v>
      </c>
      <c r="G64" s="47">
        <v>800.9433021789996</v>
      </c>
      <c r="H64" s="47">
        <v>77273.926225341027</v>
      </c>
      <c r="I64" s="47">
        <v>2383.6591385800002</v>
      </c>
      <c r="J64" s="42" t="s">
        <v>140</v>
      </c>
      <c r="K64" s="47">
        <v>147230.1</v>
      </c>
      <c r="L64" s="47">
        <v>121491.4</v>
      </c>
      <c r="M64" s="47">
        <v>25738.7</v>
      </c>
      <c r="N64" s="47">
        <v>12157.563034558094</v>
      </c>
      <c r="O64" s="47">
        <v>1083.5204343599999</v>
      </c>
      <c r="P64" s="47">
        <v>11074.042600198094</v>
      </c>
      <c r="Q64" s="47">
        <v>10003.969696238799</v>
      </c>
      <c r="R64" s="47">
        <v>766327.21692712209</v>
      </c>
      <c r="S64" s="51">
        <v>84332.624886092963</v>
      </c>
      <c r="T64" s="47">
        <v>1242881.356843068</v>
      </c>
      <c r="U64" s="52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53"/>
    </row>
    <row r="65" spans="1:89" s="41" customFormat="1" ht="8.1" customHeight="1">
      <c r="A65" s="42" t="s">
        <v>141</v>
      </c>
      <c r="B65" s="47">
        <v>177423.60718127</v>
      </c>
      <c r="C65" s="47">
        <v>33942.215832749993</v>
      </c>
      <c r="D65" s="48">
        <v>143481.39134852</v>
      </c>
      <c r="E65" s="47">
        <v>9641.6206617478183</v>
      </c>
      <c r="F65" s="47">
        <v>93124.578339122425</v>
      </c>
      <c r="G65" s="47">
        <v>699.91481526949997</v>
      </c>
      <c r="H65" s="47">
        <v>88901.083356532923</v>
      </c>
      <c r="I65" s="47">
        <v>3523.5801673199999</v>
      </c>
      <c r="J65" s="42" t="s">
        <v>141</v>
      </c>
      <c r="K65" s="47">
        <v>136367.1</v>
      </c>
      <c r="L65" s="47">
        <v>113360.3</v>
      </c>
      <c r="M65" s="47">
        <v>23006.799999999999</v>
      </c>
      <c r="N65" s="47">
        <v>11043.893247709999</v>
      </c>
      <c r="O65" s="47">
        <v>996.62867697999991</v>
      </c>
      <c r="P65" s="47">
        <v>10047.26457073</v>
      </c>
      <c r="Q65" s="47">
        <v>9139.9950439820313</v>
      </c>
      <c r="R65" s="54">
        <v>906851.91738387221</v>
      </c>
      <c r="S65" s="55">
        <v>123559.15064340446</v>
      </c>
      <c r="T65" s="54">
        <v>1467151.862501109</v>
      </c>
      <c r="U65" s="52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53"/>
    </row>
    <row r="66" spans="1:89" s="41" customFormat="1" ht="8.1" customHeight="1">
      <c r="A66" s="42" t="s">
        <v>142</v>
      </c>
      <c r="B66" s="47">
        <v>214323.25406937001</v>
      </c>
      <c r="C66" s="47">
        <v>39383.423337810003</v>
      </c>
      <c r="D66" s="48">
        <v>174939.83073156001</v>
      </c>
      <c r="E66" s="47">
        <v>12125.333064643499</v>
      </c>
      <c r="F66" s="47">
        <v>120689.09880444345</v>
      </c>
      <c r="G66" s="47">
        <v>1252.0553161744995</v>
      </c>
      <c r="H66" s="47">
        <v>112283.64119529993</v>
      </c>
      <c r="I66" s="47">
        <v>7153.4022929690054</v>
      </c>
      <c r="J66" s="42" t="s">
        <v>142</v>
      </c>
      <c r="K66" s="47">
        <v>136363.1</v>
      </c>
      <c r="L66" s="47">
        <v>100729.2</v>
      </c>
      <c r="M66" s="47">
        <v>35633.9</v>
      </c>
      <c r="N66" s="47">
        <v>10627.3848045745</v>
      </c>
      <c r="O66" s="47">
        <v>852.91678677000004</v>
      </c>
      <c r="P66" s="47">
        <v>9774.4680178045001</v>
      </c>
      <c r="Q66" s="47">
        <v>11048.260742502247</v>
      </c>
      <c r="R66" s="54">
        <v>1101814.6734176553</v>
      </c>
      <c r="S66" s="55">
        <v>146735.28096085391</v>
      </c>
      <c r="T66" s="54">
        <v>1753726.3858640429</v>
      </c>
      <c r="U66" s="52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53"/>
    </row>
    <row r="67" spans="1:89" s="41" customFormat="1" ht="8.1" customHeight="1">
      <c r="A67" s="42" t="s">
        <v>143</v>
      </c>
      <c r="B67" s="47">
        <v>181776.40889030002</v>
      </c>
      <c r="C67" s="47">
        <v>47060.550543040008</v>
      </c>
      <c r="D67" s="48">
        <v>134715.85834726001</v>
      </c>
      <c r="E67" s="47">
        <v>12743.746898449299</v>
      </c>
      <c r="F67" s="47">
        <v>151814.72654559775</v>
      </c>
      <c r="G67" s="47">
        <v>928.10821719000012</v>
      </c>
      <c r="H67" s="47">
        <v>145568.34853165474</v>
      </c>
      <c r="I67" s="47">
        <v>5318.2697967530003</v>
      </c>
      <c r="J67" s="42" t="s">
        <v>143</v>
      </c>
      <c r="K67" s="47">
        <v>176963</v>
      </c>
      <c r="L67" s="47">
        <v>97899.5</v>
      </c>
      <c r="M67" s="47">
        <v>79063.5</v>
      </c>
      <c r="N67" s="47">
        <v>8882.3893160400003</v>
      </c>
      <c r="O67" s="47">
        <v>1006.56234124</v>
      </c>
      <c r="P67" s="47">
        <v>7875.8269747999993</v>
      </c>
      <c r="Q67" s="47">
        <v>14304.588095962248</v>
      </c>
      <c r="R67" s="54">
        <v>1389459.2153841951</v>
      </c>
      <c r="S67" s="55">
        <v>205272.18482807255</v>
      </c>
      <c r="T67" s="54">
        <v>2141216.2599586174</v>
      </c>
      <c r="U67" s="52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53"/>
    </row>
    <row r="68" spans="1:89" s="41" customFormat="1" ht="8.1" customHeight="1">
      <c r="A68" s="42" t="s">
        <v>144</v>
      </c>
      <c r="B68" s="47">
        <v>249897.88793832005</v>
      </c>
      <c r="C68" s="47">
        <v>55471.976032439998</v>
      </c>
      <c r="D68" s="48">
        <v>194425.91190588006</v>
      </c>
      <c r="E68" s="47">
        <v>13694.297846732899</v>
      </c>
      <c r="F68" s="48">
        <v>151971.44619992207</v>
      </c>
      <c r="G68" s="48">
        <v>996.72497615775001</v>
      </c>
      <c r="H68" s="47">
        <v>144564.82237001334</v>
      </c>
      <c r="I68" s="47">
        <v>6409.8988537510004</v>
      </c>
      <c r="J68" s="42" t="s">
        <v>144</v>
      </c>
      <c r="K68" s="47">
        <v>203061.8</v>
      </c>
      <c r="L68" s="47">
        <v>79538.8</v>
      </c>
      <c r="M68" s="47">
        <v>123523</v>
      </c>
      <c r="N68" s="47">
        <v>9728.0392528900011</v>
      </c>
      <c r="O68" s="47">
        <v>853.65695507000009</v>
      </c>
      <c r="P68" s="47">
        <v>8874.3822978200005</v>
      </c>
      <c r="Q68" s="47">
        <v>15847.65381920489</v>
      </c>
      <c r="R68" s="47">
        <v>1735074.9387289728</v>
      </c>
      <c r="S68" s="47">
        <v>203752.3121108599</v>
      </c>
      <c r="T68" s="47">
        <v>2583028.3758969028</v>
      </c>
      <c r="U68" s="52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53"/>
    </row>
    <row r="69" spans="1:89" s="41" customFormat="1" ht="8.1" customHeight="1">
      <c r="A69" s="42" t="s">
        <v>145</v>
      </c>
      <c r="B69" s="47">
        <v>254821.93827660006</v>
      </c>
      <c r="C69" s="47">
        <v>63741.362749070016</v>
      </c>
      <c r="D69" s="48">
        <v>191080.57552753005</v>
      </c>
      <c r="E69" s="47">
        <v>12169.412562209251</v>
      </c>
      <c r="F69" s="48">
        <v>112997.115892156</v>
      </c>
      <c r="G69" s="48">
        <v>2500.5275552140006</v>
      </c>
      <c r="H69" s="47">
        <v>110388.910695492</v>
      </c>
      <c r="I69" s="47">
        <v>107.67764145000001</v>
      </c>
      <c r="J69" s="42" t="s">
        <v>145</v>
      </c>
      <c r="K69" s="47">
        <v>275863.5</v>
      </c>
      <c r="L69" s="47">
        <v>118153</v>
      </c>
      <c r="M69" s="47">
        <v>157710.5</v>
      </c>
      <c r="N69" s="47">
        <v>10679.020012934001</v>
      </c>
      <c r="O69" s="47">
        <v>1047.4796596799999</v>
      </c>
      <c r="P69" s="47">
        <v>9631.5403532540004</v>
      </c>
      <c r="Q69" s="47">
        <v>21529.733901645759</v>
      </c>
      <c r="R69" s="47">
        <v>2119961.7499762247</v>
      </c>
      <c r="S69" s="47">
        <v>261208.71396268578</v>
      </c>
      <c r="T69" s="47">
        <v>3069231.1845844556</v>
      </c>
      <c r="U69" s="52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53"/>
    </row>
    <row r="70" spans="1:89" s="41" customFormat="1" ht="8.1" customHeight="1">
      <c r="A70" s="42" t="s">
        <v>146</v>
      </c>
      <c r="B70" s="47">
        <v>238057.01186472696</v>
      </c>
      <c r="C70" s="47">
        <v>72159.935084076991</v>
      </c>
      <c r="D70" s="48">
        <v>165897.07678064995</v>
      </c>
      <c r="E70" s="47">
        <v>36427.794927136041</v>
      </c>
      <c r="F70" s="48">
        <v>137635.86036102736</v>
      </c>
      <c r="G70" s="48">
        <v>2552.0113124837503</v>
      </c>
      <c r="H70" s="47">
        <v>134982.85571052361</v>
      </c>
      <c r="I70" s="47">
        <v>100.99333802</v>
      </c>
      <c r="J70" s="42" t="s">
        <v>146</v>
      </c>
      <c r="K70" s="47">
        <v>354888.19999999995</v>
      </c>
      <c r="L70" s="47">
        <v>125094.9</v>
      </c>
      <c r="M70" s="47">
        <v>229793.3</v>
      </c>
      <c r="N70" s="47">
        <v>10273.577496514001</v>
      </c>
      <c r="O70" s="47">
        <v>1029.5113906699999</v>
      </c>
      <c r="P70" s="47">
        <v>9244.066105844</v>
      </c>
      <c r="Q70" s="47">
        <v>32130.397298051394</v>
      </c>
      <c r="R70" s="47">
        <v>2487561.2092345762</v>
      </c>
      <c r="S70" s="47">
        <v>314951.7855724399</v>
      </c>
      <c r="T70" s="47">
        <v>3611925.8367544715</v>
      </c>
      <c r="U70" s="52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53"/>
    </row>
    <row r="71" spans="1:89" s="58" customFormat="1" ht="8.1" customHeight="1">
      <c r="A71" s="56" t="s">
        <v>192</v>
      </c>
      <c r="B71" s="48">
        <v>356639.09706757736</v>
      </c>
      <c r="C71" s="48">
        <v>81731.766043876996</v>
      </c>
      <c r="D71" s="48">
        <v>274907.33102370036</v>
      </c>
      <c r="E71" s="48">
        <v>24346.006213930126</v>
      </c>
      <c r="F71" s="48">
        <v>175555.96988695362</v>
      </c>
      <c r="G71" s="48">
        <v>4533.9621742528188</v>
      </c>
      <c r="H71" s="48">
        <v>171006.09111740082</v>
      </c>
      <c r="I71" s="48">
        <v>15.916595299999999</v>
      </c>
      <c r="J71" s="56" t="s">
        <v>192</v>
      </c>
      <c r="K71" s="48">
        <v>491382.30000000005</v>
      </c>
      <c r="L71" s="48">
        <v>183326.9</v>
      </c>
      <c r="M71" s="48">
        <v>308055.40000000002</v>
      </c>
      <c r="N71" s="48">
        <v>8901.96251467</v>
      </c>
      <c r="O71" s="48">
        <v>982.70395756000016</v>
      </c>
      <c r="P71" s="48">
        <v>7919.2585571099999</v>
      </c>
      <c r="Q71" s="48">
        <v>139557.43995827515</v>
      </c>
      <c r="R71" s="48">
        <v>2900662.3825134994</v>
      </c>
      <c r="S71" s="48">
        <v>272543.72616963554</v>
      </c>
      <c r="T71" s="48">
        <v>4369588.8843245413</v>
      </c>
      <c r="U71" s="57"/>
    </row>
    <row r="72" spans="1:89" s="58" customFormat="1">
      <c r="A72" s="56" t="s">
        <v>218</v>
      </c>
      <c r="B72" s="48">
        <v>319814.76147093577</v>
      </c>
      <c r="C72" s="48">
        <v>90132.884610875757</v>
      </c>
      <c r="D72" s="48">
        <v>229681.87686006</v>
      </c>
      <c r="E72" s="48">
        <v>37426.005271056543</v>
      </c>
      <c r="F72" s="48">
        <v>154252.9935194896</v>
      </c>
      <c r="G72" s="48">
        <v>2660.1819641862753</v>
      </c>
      <c r="H72" s="48">
        <v>151568.5669971233</v>
      </c>
      <c r="I72" s="48">
        <v>24.24455817999997</v>
      </c>
      <c r="J72" s="56" t="s">
        <v>218</v>
      </c>
      <c r="K72" s="48">
        <v>651641.60000000009</v>
      </c>
      <c r="L72" s="48">
        <v>235282.05000000002</v>
      </c>
      <c r="M72" s="48">
        <v>416359.5500000001</v>
      </c>
      <c r="N72" s="48">
        <v>8304.97282653</v>
      </c>
      <c r="O72" s="48">
        <v>971.99749324000004</v>
      </c>
      <c r="P72" s="48">
        <v>7332.9753332899991</v>
      </c>
      <c r="Q72" s="48">
        <v>194341.08120863</v>
      </c>
      <c r="R72" s="48">
        <v>3682557.0177286263</v>
      </c>
      <c r="S72" s="48">
        <v>344188.15920067485</v>
      </c>
      <c r="T72" s="48">
        <v>5392526.5912259435</v>
      </c>
      <c r="U72" s="57"/>
    </row>
    <row r="73" spans="1:89" s="58" customFormat="1">
      <c r="A73" s="131" t="s">
        <v>219</v>
      </c>
      <c r="B73" s="48">
        <v>280000.0891634195</v>
      </c>
      <c r="C73" s="48">
        <v>99279.354120529504</v>
      </c>
      <c r="D73" s="48">
        <v>180720.73504288998</v>
      </c>
      <c r="E73" s="48">
        <v>18598.272959361599</v>
      </c>
      <c r="F73" s="48">
        <v>159280.09404090617</v>
      </c>
      <c r="G73" s="48">
        <v>3267.1973076688705</v>
      </c>
      <c r="H73" s="48">
        <v>155990.7608475273</v>
      </c>
      <c r="I73" s="48">
        <v>22.135885710000061</v>
      </c>
      <c r="J73" s="131" t="s">
        <v>219</v>
      </c>
      <c r="K73" s="48">
        <v>828830.20000000019</v>
      </c>
      <c r="L73" s="48">
        <v>323987.72499999998</v>
      </c>
      <c r="M73" s="48">
        <v>504842.47500000027</v>
      </c>
      <c r="N73" s="48">
        <v>4557.3737233900001</v>
      </c>
      <c r="O73" s="48">
        <v>920.7823547700001</v>
      </c>
      <c r="P73" s="48">
        <v>3636.5913686200001</v>
      </c>
      <c r="Q73" s="48">
        <v>203123.63074499063</v>
      </c>
      <c r="R73" s="48">
        <v>4155203.0500700953</v>
      </c>
      <c r="S73" s="48">
        <v>306484.57285024086</v>
      </c>
      <c r="T73" s="48">
        <v>5956077.2835524045</v>
      </c>
      <c r="U73" s="57"/>
    </row>
    <row r="74" spans="1:89" s="58" customFormat="1">
      <c r="A74" s="131" t="s">
        <v>217</v>
      </c>
      <c r="B74" s="48">
        <v>349943.41890142253</v>
      </c>
      <c r="C74" s="48">
        <v>90214.973918682517</v>
      </c>
      <c r="D74" s="48">
        <v>259728.44498273998</v>
      </c>
      <c r="E74" s="48">
        <v>13827.803771527297</v>
      </c>
      <c r="F74" s="48">
        <v>193347.58525798307</v>
      </c>
      <c r="G74" s="48">
        <v>2638.4743492827229</v>
      </c>
      <c r="H74" s="48">
        <v>190682.62305553036</v>
      </c>
      <c r="I74" s="48">
        <v>26.487853169999912</v>
      </c>
      <c r="J74" s="131" t="s">
        <v>220</v>
      </c>
      <c r="K74" s="48">
        <v>861700.85000000009</v>
      </c>
      <c r="L74" s="48">
        <v>353185.07500000001</v>
      </c>
      <c r="M74" s="48">
        <v>508515.77500000008</v>
      </c>
      <c r="N74" s="48">
        <v>3920.9827576074995</v>
      </c>
      <c r="O74" s="48">
        <v>401.78959356999997</v>
      </c>
      <c r="P74" s="48">
        <v>3519.1931640374996</v>
      </c>
      <c r="Q74" s="48">
        <v>223069.41444137471</v>
      </c>
      <c r="R74" s="48">
        <v>4332735.7943151565</v>
      </c>
      <c r="S74" s="48">
        <v>424762.47594448831</v>
      </c>
      <c r="T74" s="48">
        <v>6403308.3253895594</v>
      </c>
      <c r="U74" s="57"/>
    </row>
    <row r="75" spans="1:89" s="58" customFormat="1">
      <c r="A75" s="131" t="s">
        <v>222</v>
      </c>
      <c r="B75" s="48">
        <v>364606.72726576868</v>
      </c>
      <c r="C75" s="48">
        <v>92309.026150678619</v>
      </c>
      <c r="D75" s="48">
        <v>272297.70111509005</v>
      </c>
      <c r="E75" s="48">
        <v>9573.8132945691996</v>
      </c>
      <c r="F75" s="48">
        <v>192308.50959968573</v>
      </c>
      <c r="G75" s="48">
        <v>3042.9369781423916</v>
      </c>
      <c r="H75" s="48">
        <v>189238.03514697333</v>
      </c>
      <c r="I75" s="48">
        <v>27.537474570000256</v>
      </c>
      <c r="J75" s="131" t="s">
        <v>222</v>
      </c>
      <c r="K75" s="48">
        <v>1016283.1</v>
      </c>
      <c r="L75" s="48">
        <v>373925.19999999995</v>
      </c>
      <c r="M75" s="48">
        <v>642357.9</v>
      </c>
      <c r="N75" s="48">
        <v>6427.0385288500001</v>
      </c>
      <c r="O75" s="48">
        <v>618.44459357000005</v>
      </c>
      <c r="P75" s="48">
        <v>5808.5939352800006</v>
      </c>
      <c r="Q75" s="48">
        <v>252048.40156250953</v>
      </c>
      <c r="R75" s="48">
        <v>4596248.4758182475</v>
      </c>
      <c r="S75" s="48">
        <v>790103.32896293513</v>
      </c>
      <c r="T75" s="48">
        <v>7227599.395032566</v>
      </c>
      <c r="U75" s="57"/>
    </row>
    <row r="76" spans="1:89" s="58" customFormat="1">
      <c r="A76" s="141"/>
      <c r="B76" s="142"/>
      <c r="C76" s="142"/>
      <c r="D76" s="142"/>
      <c r="E76" s="142"/>
      <c r="F76" s="142"/>
      <c r="G76" s="142"/>
      <c r="H76" s="142"/>
      <c r="I76" s="142"/>
      <c r="J76" s="141"/>
      <c r="K76" s="142"/>
      <c r="L76" s="142"/>
      <c r="M76" s="142"/>
      <c r="N76" s="142"/>
      <c r="O76" s="142"/>
      <c r="P76" s="142"/>
      <c r="Q76" s="142"/>
      <c r="R76" s="142"/>
      <c r="S76" s="142"/>
      <c r="T76" s="142"/>
    </row>
    <row r="77" spans="1:89" s="58" customFormat="1">
      <c r="A77" s="141"/>
      <c r="B77" s="142"/>
      <c r="C77" s="142"/>
      <c r="D77" s="142"/>
      <c r="E77" s="142"/>
      <c r="F77" s="142"/>
      <c r="G77" s="142"/>
      <c r="H77" s="142"/>
      <c r="I77" s="142"/>
      <c r="J77" s="141"/>
      <c r="K77" s="142"/>
      <c r="L77" s="142"/>
      <c r="M77" s="142"/>
      <c r="N77" s="142"/>
      <c r="O77" s="142"/>
      <c r="P77" s="142"/>
      <c r="Q77" s="142"/>
      <c r="R77" s="142"/>
      <c r="S77" s="142"/>
      <c r="T77" s="142"/>
    </row>
    <row r="78" spans="1:89" s="67" customFormat="1" ht="9" customHeight="1">
      <c r="A78" s="64" t="s">
        <v>147</v>
      </c>
      <c r="B78" s="64"/>
      <c r="C78" s="64"/>
      <c r="D78" s="64"/>
      <c r="E78" s="64" t="s">
        <v>194</v>
      </c>
      <c r="F78" s="61"/>
      <c r="G78" s="65"/>
      <c r="H78" s="66"/>
      <c r="I78" s="61"/>
      <c r="J78" s="65"/>
      <c r="K78" s="65"/>
      <c r="L78" s="65"/>
      <c r="M78" s="65"/>
      <c r="N78" s="62"/>
      <c r="O78" s="61"/>
      <c r="P78" s="65"/>
      <c r="Q78" s="65"/>
      <c r="R78" s="65"/>
      <c r="S78" s="62"/>
      <c r="T78" s="61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65"/>
      <c r="BM78" s="65"/>
      <c r="BN78" s="65"/>
      <c r="BO78" s="65"/>
      <c r="BP78" s="65"/>
      <c r="BQ78" s="65"/>
      <c r="BR78" s="65"/>
      <c r="BS78" s="65"/>
      <c r="BT78" s="65"/>
      <c r="BU78" s="65"/>
      <c r="BV78" s="65"/>
      <c r="BW78" s="65"/>
      <c r="BX78" s="65"/>
      <c r="BY78" s="65"/>
      <c r="BZ78" s="65"/>
      <c r="CA78" s="65"/>
      <c r="CB78" s="65"/>
      <c r="CC78" s="65"/>
      <c r="CD78" s="65"/>
      <c r="CE78" s="65"/>
      <c r="CF78" s="65"/>
      <c r="CG78" s="65"/>
      <c r="CH78" s="65"/>
      <c r="CI78" s="65"/>
      <c r="CJ78" s="65"/>
      <c r="CK78" s="65"/>
    </row>
    <row r="79" spans="1:89" s="67" customFormat="1" ht="9" customHeight="1">
      <c r="A79" s="65" t="s">
        <v>148</v>
      </c>
      <c r="B79" s="64"/>
      <c r="C79" s="64"/>
      <c r="D79" s="64"/>
      <c r="E79" s="64"/>
      <c r="F79" s="64"/>
      <c r="G79" s="64"/>
      <c r="H79" s="64"/>
      <c r="I79" s="64"/>
      <c r="J79" s="65"/>
      <c r="K79" s="64"/>
      <c r="L79" s="64"/>
      <c r="M79" s="68"/>
      <c r="N79" s="64"/>
      <c r="O79" s="64"/>
      <c r="P79" s="64"/>
      <c r="Q79" s="64"/>
      <c r="R79" s="64"/>
      <c r="S79" s="69"/>
      <c r="T79" s="64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65"/>
      <c r="BM79" s="65"/>
      <c r="BN79" s="65"/>
      <c r="BO79" s="65"/>
      <c r="BP79" s="65"/>
      <c r="BQ79" s="65"/>
      <c r="BR79" s="65"/>
      <c r="BS79" s="65"/>
      <c r="BT79" s="65"/>
      <c r="BU79" s="65"/>
      <c r="BV79" s="65"/>
      <c r="BW79" s="65"/>
      <c r="BX79" s="65"/>
      <c r="BY79" s="65"/>
      <c r="BZ79" s="65"/>
      <c r="CA79" s="65"/>
      <c r="CB79" s="65"/>
      <c r="CC79" s="65"/>
      <c r="CD79" s="65"/>
      <c r="CE79" s="65"/>
      <c r="CF79" s="65"/>
      <c r="CG79" s="65"/>
      <c r="CH79" s="65"/>
      <c r="CI79" s="65"/>
      <c r="CJ79" s="65"/>
      <c r="CK79" s="65"/>
    </row>
    <row r="80" spans="1:89" s="67" customFormat="1" ht="9" customHeight="1">
      <c r="A80" s="64" t="s">
        <v>149</v>
      </c>
      <c r="B80" s="64"/>
      <c r="C80" s="64"/>
      <c r="D80" s="64"/>
      <c r="E80" s="64"/>
      <c r="F80" s="64"/>
      <c r="G80" s="70"/>
      <c r="H80" s="64"/>
      <c r="I80" s="70"/>
      <c r="J80" s="64"/>
      <c r="K80" s="70"/>
      <c r="L80" s="64"/>
      <c r="M80" s="64"/>
      <c r="N80" s="71"/>
      <c r="O80" s="64"/>
      <c r="P80" s="64"/>
      <c r="Q80" s="64"/>
      <c r="R80" s="64"/>
      <c r="S80" s="69"/>
      <c r="T80" s="64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65"/>
      <c r="BM80" s="65"/>
      <c r="BN80" s="65"/>
      <c r="BO80" s="65"/>
      <c r="BP80" s="65"/>
      <c r="BQ80" s="65"/>
      <c r="BR80" s="65"/>
      <c r="BS80" s="65"/>
      <c r="BT80" s="65"/>
      <c r="BU80" s="65"/>
      <c r="BV80" s="65"/>
      <c r="BW80" s="65"/>
      <c r="BX80" s="65"/>
      <c r="BY80" s="65"/>
      <c r="BZ80" s="65"/>
      <c r="CA80" s="65"/>
      <c r="CB80" s="65"/>
      <c r="CC80" s="65"/>
      <c r="CD80" s="65"/>
      <c r="CE80" s="65"/>
      <c r="CF80" s="65"/>
      <c r="CG80" s="65"/>
      <c r="CH80" s="65"/>
      <c r="CI80" s="65"/>
      <c r="CJ80" s="65"/>
      <c r="CK80" s="65"/>
    </row>
    <row r="81" spans="1:89" s="67" customFormat="1" ht="9" customHeight="1">
      <c r="A81" s="64" t="s">
        <v>150</v>
      </c>
      <c r="B81" s="64"/>
      <c r="C81" s="64"/>
      <c r="D81" s="64"/>
      <c r="E81" s="64"/>
      <c r="F81" s="64"/>
      <c r="G81" s="70"/>
      <c r="H81" s="64"/>
      <c r="I81" s="70"/>
      <c r="J81" s="64"/>
      <c r="K81" s="70"/>
      <c r="L81" s="64"/>
      <c r="M81" s="64"/>
      <c r="N81" s="71"/>
      <c r="O81" s="64"/>
      <c r="P81" s="64"/>
      <c r="Q81" s="64"/>
      <c r="R81" s="64"/>
      <c r="S81" s="69"/>
      <c r="T81" s="68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65"/>
      <c r="BM81" s="65"/>
      <c r="BN81" s="65"/>
      <c r="BO81" s="65"/>
      <c r="BP81" s="65"/>
      <c r="BQ81" s="65"/>
      <c r="BR81" s="65"/>
      <c r="BS81" s="65"/>
      <c r="BT81" s="65"/>
      <c r="BU81" s="65"/>
      <c r="BV81" s="65"/>
      <c r="BW81" s="65"/>
      <c r="BX81" s="65"/>
      <c r="BY81" s="65"/>
      <c r="BZ81" s="65"/>
      <c r="CA81" s="65"/>
      <c r="CB81" s="65"/>
      <c r="CC81" s="65"/>
      <c r="CD81" s="65"/>
      <c r="CE81" s="65"/>
      <c r="CF81" s="65"/>
      <c r="CG81" s="65"/>
      <c r="CH81" s="65"/>
      <c r="CI81" s="65"/>
      <c r="CJ81" s="65"/>
      <c r="CK81" s="65"/>
    </row>
    <row r="82" spans="1:89" s="67" customFormat="1" ht="9" customHeight="1">
      <c r="A82" s="64" t="s">
        <v>151</v>
      </c>
      <c r="B82" s="64"/>
      <c r="C82" s="64"/>
      <c r="D82" s="64"/>
      <c r="E82" s="64"/>
      <c r="F82" s="64"/>
      <c r="G82" s="64"/>
      <c r="H82" s="64"/>
      <c r="I82" s="70"/>
      <c r="J82" s="64"/>
      <c r="K82" s="64"/>
      <c r="L82" s="64"/>
      <c r="M82" s="64"/>
      <c r="N82" s="71"/>
      <c r="O82" s="64"/>
      <c r="P82" s="64"/>
      <c r="Q82" s="64"/>
      <c r="R82" s="64"/>
      <c r="S82" s="69"/>
      <c r="T82" s="64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65"/>
      <c r="BM82" s="65"/>
      <c r="BN82" s="65"/>
      <c r="BO82" s="65"/>
      <c r="BP82" s="65"/>
      <c r="BQ82" s="65"/>
      <c r="BR82" s="65"/>
      <c r="BS82" s="65"/>
      <c r="BT82" s="65"/>
      <c r="BU82" s="65"/>
      <c r="BV82" s="65"/>
      <c r="BW82" s="65"/>
      <c r="BX82" s="65"/>
      <c r="BY82" s="65"/>
      <c r="BZ82" s="65"/>
      <c r="CA82" s="65"/>
      <c r="CB82" s="65"/>
      <c r="CC82" s="65"/>
      <c r="CD82" s="65"/>
      <c r="CE82" s="65"/>
      <c r="CF82" s="65"/>
      <c r="CG82" s="65"/>
      <c r="CH82" s="65"/>
      <c r="CI82" s="65"/>
      <c r="CJ82" s="65"/>
      <c r="CK82" s="65"/>
    </row>
    <row r="83" spans="1:89" s="67" customFormat="1" ht="9" customHeight="1">
      <c r="A83" s="64" t="s">
        <v>152</v>
      </c>
      <c r="B83" s="64"/>
      <c r="C83" s="64"/>
      <c r="D83" s="64"/>
      <c r="E83" s="64"/>
      <c r="F83" s="64"/>
      <c r="G83" s="64"/>
      <c r="H83" s="64"/>
      <c r="I83" s="64"/>
      <c r="J83" s="64" t="s">
        <v>152</v>
      </c>
      <c r="K83" s="64"/>
      <c r="L83" s="64"/>
      <c r="M83" s="64"/>
      <c r="N83" s="71"/>
      <c r="O83" s="64"/>
      <c r="P83" s="64"/>
      <c r="Q83" s="64"/>
      <c r="R83" s="64"/>
      <c r="S83" s="69"/>
      <c r="T83" s="64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65"/>
      <c r="BM83" s="65"/>
      <c r="BN83" s="65"/>
      <c r="BO83" s="65"/>
      <c r="BP83" s="65"/>
      <c r="BQ83" s="65"/>
      <c r="BR83" s="65"/>
      <c r="BS83" s="65"/>
      <c r="BT83" s="65"/>
      <c r="BU83" s="65"/>
      <c r="BV83" s="65"/>
      <c r="BW83" s="65"/>
      <c r="BX83" s="65"/>
      <c r="BY83" s="65"/>
      <c r="BZ83" s="65"/>
      <c r="CA83" s="65"/>
      <c r="CB83" s="65"/>
      <c r="CC83" s="65"/>
      <c r="CD83" s="65"/>
      <c r="CE83" s="65"/>
      <c r="CF83" s="65"/>
      <c r="CG83" s="65"/>
      <c r="CH83" s="65"/>
      <c r="CI83" s="65"/>
      <c r="CJ83" s="65"/>
      <c r="CK83" s="65"/>
    </row>
    <row r="86" spans="1:89" ht="9" customHeight="1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8"/>
      <c r="M86" s="138"/>
      <c r="N86" s="138"/>
      <c r="O86" s="138"/>
      <c r="P86" s="138"/>
      <c r="Q86" s="138"/>
      <c r="R86" s="138"/>
      <c r="S86" s="138"/>
      <c r="T86" s="138"/>
    </row>
    <row r="87" spans="1:89" ht="9" customHeight="1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8"/>
      <c r="M87" s="138"/>
      <c r="N87" s="138"/>
      <c r="O87" s="138"/>
      <c r="P87" s="138"/>
      <c r="Q87" s="138"/>
      <c r="R87" s="138"/>
      <c r="S87" s="138"/>
      <c r="T87" s="138"/>
    </row>
  </sheetData>
  <mergeCells count="3">
    <mergeCell ref="A5:A9"/>
    <mergeCell ref="B5:D5"/>
    <mergeCell ref="J5:J9"/>
  </mergeCells>
  <printOptions horizontalCentered="1"/>
  <pageMargins left="0.51181102362204722" right="0.51181102362204722" top="0.65" bottom="0" header="0.51181102362204722" footer="0.19685039370078741"/>
  <pageSetup paperSize="9" scale="97" firstPageNumber="15" orientation="portrait" r:id="rId1"/>
  <headerFooter alignWithMargins="0"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T84"/>
  <sheetViews>
    <sheetView tabSelected="1" zoomScale="130" zoomScaleNormal="130" zoomScaleSheetLayoutView="115" workbookViewId="0">
      <pane xSplit="1" ySplit="8" topLeftCell="B51" activePane="bottomRight" state="frozen"/>
      <selection pane="topRight" activeCell="B1" sqref="B1"/>
      <selection pane="bottomLeft" activeCell="A9" sqref="A9"/>
      <selection pane="bottomRight" activeCell="A71" sqref="A71"/>
    </sheetView>
  </sheetViews>
  <sheetFormatPr defaultRowHeight="9" customHeight="1"/>
  <cols>
    <col min="1" max="1" width="11.83203125" customWidth="1"/>
    <col min="2" max="3" width="12.83203125" customWidth="1"/>
    <col min="4" max="4" width="13.83203125" customWidth="1"/>
    <col min="5" max="5" width="12.33203125" customWidth="1"/>
    <col min="6" max="6" width="13.83203125" customWidth="1"/>
    <col min="7" max="8" width="12.83203125" customWidth="1"/>
    <col min="9" max="9" width="14.1640625" customWidth="1"/>
    <col min="10" max="10" width="12.83203125" customWidth="1"/>
    <col min="11" max="11" width="9.33203125" customWidth="1"/>
    <col min="12" max="13" width="11.1640625" bestFit="1" customWidth="1"/>
    <col min="14" max="14" width="9.5" bestFit="1" customWidth="1"/>
    <col min="15" max="15" width="9" bestFit="1" customWidth="1"/>
    <col min="16" max="16" width="10" bestFit="1" customWidth="1"/>
    <col min="17" max="17" width="11.33203125" bestFit="1" customWidth="1"/>
    <col min="18" max="18" width="10" bestFit="1" customWidth="1"/>
    <col min="19" max="21" width="10.1640625" bestFit="1" customWidth="1"/>
    <col min="22" max="22" width="9.1640625" customWidth="1"/>
    <col min="23" max="23" width="12" customWidth="1"/>
    <col min="24" max="46" width="9.33203125" style="63"/>
  </cols>
  <sheetData>
    <row r="1" spans="1:46" s="6" customFormat="1" ht="14.1" customHeight="1">
      <c r="A1" s="1" t="s">
        <v>0</v>
      </c>
      <c r="B1" s="73"/>
      <c r="C1" s="73"/>
      <c r="D1" s="73"/>
      <c r="E1" s="73"/>
      <c r="F1" s="73"/>
      <c r="G1" s="73"/>
      <c r="H1" s="73"/>
      <c r="I1" s="73"/>
      <c r="J1" s="74"/>
      <c r="K1" s="1" t="s">
        <v>0</v>
      </c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</row>
    <row r="2" spans="1:46" s="6" customFormat="1" ht="12" customHeight="1">
      <c r="A2" s="7" t="s">
        <v>153</v>
      </c>
      <c r="J2" s="75"/>
      <c r="K2" s="7" t="s">
        <v>154</v>
      </c>
      <c r="L2" s="5"/>
      <c r="W2" s="7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</row>
    <row r="3" spans="1:46" s="6" customFormat="1" ht="12" customHeight="1">
      <c r="A3" s="7"/>
      <c r="J3" s="75"/>
      <c r="K3" s="7"/>
      <c r="L3" s="5"/>
      <c r="W3" s="7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</row>
    <row r="4" spans="1:46" s="6" customFormat="1" ht="14.1" customHeight="1">
      <c r="A4" s="11" t="s">
        <v>3</v>
      </c>
      <c r="B4" s="76"/>
      <c r="C4" s="76"/>
      <c r="D4" s="76"/>
      <c r="E4" s="76"/>
      <c r="F4" s="76"/>
      <c r="G4" s="76"/>
      <c r="H4" s="76"/>
      <c r="I4" s="76"/>
      <c r="J4" s="77"/>
      <c r="K4" s="11" t="s">
        <v>3</v>
      </c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7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</row>
    <row r="5" spans="1:46" s="23" customFormat="1" ht="9" customHeight="1">
      <c r="A5" s="147" t="s">
        <v>4</v>
      </c>
      <c r="B5" s="24" t="s">
        <v>28</v>
      </c>
      <c r="C5" s="16" t="s">
        <v>155</v>
      </c>
      <c r="D5" s="78"/>
      <c r="E5" s="78"/>
      <c r="F5" s="16"/>
      <c r="G5" s="16"/>
      <c r="H5" s="16" t="s">
        <v>156</v>
      </c>
      <c r="I5" s="16"/>
      <c r="J5" s="16"/>
      <c r="K5" s="147" t="s">
        <v>4</v>
      </c>
      <c r="L5" s="150" t="s">
        <v>157</v>
      </c>
      <c r="M5" s="151"/>
      <c r="N5" s="152"/>
      <c r="O5" s="135"/>
      <c r="P5" s="79"/>
      <c r="Q5" s="80" t="s">
        <v>158</v>
      </c>
      <c r="R5" s="81"/>
      <c r="S5" s="24"/>
      <c r="T5" s="150" t="s">
        <v>159</v>
      </c>
      <c r="U5" s="151"/>
      <c r="V5" s="152"/>
      <c r="W5" s="24" t="s">
        <v>160</v>
      </c>
      <c r="X5" s="22"/>
      <c r="Y5" s="22"/>
      <c r="Z5" s="22"/>
      <c r="AA5" s="24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</row>
    <row r="6" spans="1:46" s="23" customFormat="1" ht="9" customHeight="1">
      <c r="A6" s="148"/>
      <c r="B6" s="24" t="s">
        <v>17</v>
      </c>
      <c r="C6" s="24" t="s">
        <v>17</v>
      </c>
      <c r="D6" s="24" t="s">
        <v>161</v>
      </c>
      <c r="E6" s="24"/>
      <c r="F6" s="24"/>
      <c r="G6" s="24"/>
      <c r="H6" s="24" t="s">
        <v>17</v>
      </c>
      <c r="I6" s="24" t="s">
        <v>161</v>
      </c>
      <c r="J6" s="24"/>
      <c r="K6" s="148"/>
      <c r="L6" s="24" t="s">
        <v>17</v>
      </c>
      <c r="M6" s="24" t="s">
        <v>161</v>
      </c>
      <c r="N6" s="24"/>
      <c r="O6" s="82" t="s">
        <v>162</v>
      </c>
      <c r="P6" s="24" t="s">
        <v>195</v>
      </c>
      <c r="Q6" s="24" t="s">
        <v>163</v>
      </c>
      <c r="R6" s="24" t="s">
        <v>164</v>
      </c>
      <c r="S6" s="24" t="s">
        <v>165</v>
      </c>
      <c r="T6" s="24" t="s">
        <v>17</v>
      </c>
      <c r="U6" s="24"/>
      <c r="V6" s="24"/>
      <c r="W6" s="24" t="s">
        <v>196</v>
      </c>
      <c r="X6" s="22"/>
      <c r="Y6" s="22"/>
      <c r="Z6" s="22"/>
      <c r="AA6" s="24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</row>
    <row r="7" spans="1:46" s="23" customFormat="1" ht="9" customHeight="1">
      <c r="A7" s="148"/>
      <c r="B7" s="26" t="s">
        <v>197</v>
      </c>
      <c r="C7" s="26" t="s">
        <v>166</v>
      </c>
      <c r="D7" s="26" t="s">
        <v>167</v>
      </c>
      <c r="E7" s="26" t="s">
        <v>168</v>
      </c>
      <c r="F7" s="26" t="s">
        <v>169</v>
      </c>
      <c r="G7" s="26" t="s">
        <v>170</v>
      </c>
      <c r="H7" s="26" t="s">
        <v>171</v>
      </c>
      <c r="I7" s="26" t="s">
        <v>167</v>
      </c>
      <c r="J7" s="26" t="s">
        <v>170</v>
      </c>
      <c r="K7" s="148"/>
      <c r="L7" s="26" t="s">
        <v>172</v>
      </c>
      <c r="M7" s="26" t="s">
        <v>167</v>
      </c>
      <c r="N7" s="26" t="s">
        <v>170</v>
      </c>
      <c r="O7" s="26" t="s">
        <v>28</v>
      </c>
      <c r="P7" s="26" t="s">
        <v>28</v>
      </c>
      <c r="Q7" s="26" t="s">
        <v>173</v>
      </c>
      <c r="R7" s="26" t="s">
        <v>174</v>
      </c>
      <c r="S7" s="26" t="s">
        <v>175</v>
      </c>
      <c r="T7" s="26" t="s">
        <v>198</v>
      </c>
      <c r="U7" s="26" t="s">
        <v>176</v>
      </c>
      <c r="V7" s="26" t="s">
        <v>170</v>
      </c>
      <c r="W7" s="26" t="s">
        <v>199</v>
      </c>
      <c r="X7" s="22"/>
      <c r="Y7" s="22"/>
      <c r="Z7" s="22"/>
      <c r="AA7" s="26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</row>
    <row r="8" spans="1:46" s="23" customFormat="1" ht="9" customHeight="1">
      <c r="A8" s="149"/>
      <c r="B8" s="26">
        <v>1</v>
      </c>
      <c r="C8" s="26">
        <v>2</v>
      </c>
      <c r="D8" s="26">
        <v>3</v>
      </c>
      <c r="E8" s="26">
        <v>4</v>
      </c>
      <c r="F8" s="26">
        <v>5</v>
      </c>
      <c r="G8" s="26">
        <v>6</v>
      </c>
      <c r="H8" s="26">
        <v>7</v>
      </c>
      <c r="I8" s="26">
        <v>8</v>
      </c>
      <c r="J8" s="26">
        <v>9</v>
      </c>
      <c r="K8" s="149"/>
      <c r="L8" s="26">
        <v>10</v>
      </c>
      <c r="M8" s="26">
        <v>11</v>
      </c>
      <c r="N8" s="26">
        <v>12</v>
      </c>
      <c r="O8" s="26">
        <v>13</v>
      </c>
      <c r="P8" s="26">
        <v>14</v>
      </c>
      <c r="Q8" s="26">
        <v>15</v>
      </c>
      <c r="R8" s="26">
        <v>16</v>
      </c>
      <c r="S8" s="26">
        <v>17</v>
      </c>
      <c r="T8" s="26">
        <v>18</v>
      </c>
      <c r="U8" s="26">
        <v>19</v>
      </c>
      <c r="V8" s="26">
        <v>20</v>
      </c>
      <c r="W8" s="26">
        <v>21</v>
      </c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</row>
    <row r="9" spans="1:46" s="34" customFormat="1" ht="8.4499999999999993" customHeight="1">
      <c r="A9" s="83" t="s">
        <v>42</v>
      </c>
      <c r="B9" s="84">
        <f>C9+H9+L9+O9+P9</f>
        <v>72.2</v>
      </c>
      <c r="C9" s="84">
        <f>D9+E9+F9+G9</f>
        <v>45.7</v>
      </c>
      <c r="D9" s="84">
        <v>45.7</v>
      </c>
      <c r="E9" s="84">
        <v>0</v>
      </c>
      <c r="F9" s="84">
        <v>0</v>
      </c>
      <c r="G9" s="84">
        <v>0</v>
      </c>
      <c r="H9" s="84">
        <f>I9+J9</f>
        <v>4.3</v>
      </c>
      <c r="I9" s="84">
        <v>4.3</v>
      </c>
      <c r="J9" s="84">
        <v>0</v>
      </c>
      <c r="K9" s="83" t="s">
        <v>43</v>
      </c>
      <c r="L9" s="84">
        <f>M9+N9</f>
        <v>22.2</v>
      </c>
      <c r="M9" s="84">
        <v>22.2</v>
      </c>
      <c r="N9" s="84">
        <v>0</v>
      </c>
      <c r="O9" s="84">
        <v>0</v>
      </c>
      <c r="P9" s="84">
        <v>0</v>
      </c>
      <c r="Q9" s="84">
        <v>0</v>
      </c>
      <c r="R9" s="84">
        <v>2.5</v>
      </c>
      <c r="S9" s="84">
        <v>2.1</v>
      </c>
      <c r="T9" s="84">
        <f>U9+V9</f>
        <v>7.6</v>
      </c>
      <c r="U9" s="84">
        <v>7.6</v>
      </c>
      <c r="V9" s="84">
        <v>0</v>
      </c>
      <c r="W9" s="84">
        <f>B9+Q9+R9+S9+T9</f>
        <v>84.399999999999991</v>
      </c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</row>
    <row r="10" spans="1:46" s="34" customFormat="1" ht="8.4499999999999993" customHeight="1">
      <c r="A10" s="83" t="s">
        <v>44</v>
      </c>
      <c r="B10" s="84">
        <f t="shared" ref="B10:B74" si="0">C10+H10+L10+O10+P10</f>
        <v>75.300000000000011</v>
      </c>
      <c r="C10" s="84">
        <f t="shared" ref="C10:C73" si="1">D10+E10+F10+G10</f>
        <v>45.1</v>
      </c>
      <c r="D10" s="84">
        <v>45.1</v>
      </c>
      <c r="E10" s="84">
        <v>0</v>
      </c>
      <c r="F10" s="84">
        <v>0</v>
      </c>
      <c r="G10" s="84">
        <v>0</v>
      </c>
      <c r="H10" s="84">
        <f t="shared" ref="H10:H73" si="2">I10+J10</f>
        <v>5.7</v>
      </c>
      <c r="I10" s="84">
        <v>5.7</v>
      </c>
      <c r="J10" s="84">
        <v>0</v>
      </c>
      <c r="K10" s="83" t="s">
        <v>45</v>
      </c>
      <c r="L10" s="84">
        <f t="shared" ref="L10:L73" si="3">M10+N10</f>
        <v>24.5</v>
      </c>
      <c r="M10" s="84">
        <v>24.5</v>
      </c>
      <c r="N10" s="84">
        <v>0</v>
      </c>
      <c r="O10" s="84">
        <v>0</v>
      </c>
      <c r="P10" s="84">
        <v>0</v>
      </c>
      <c r="Q10" s="84">
        <v>0</v>
      </c>
      <c r="R10" s="84">
        <v>2.5</v>
      </c>
      <c r="S10" s="84">
        <v>2.5</v>
      </c>
      <c r="T10" s="84">
        <f t="shared" ref="T10:T73" si="4">U10+V10</f>
        <v>7.3</v>
      </c>
      <c r="U10" s="84">
        <v>7.3</v>
      </c>
      <c r="V10" s="84">
        <v>0</v>
      </c>
      <c r="W10" s="84">
        <f t="shared" ref="W10:W73" si="5">B10+Q10+R10+S10+T10</f>
        <v>87.600000000000009</v>
      </c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</row>
    <row r="11" spans="1:46" s="34" customFormat="1" ht="8.4499999999999993" customHeight="1">
      <c r="A11" s="83" t="s">
        <v>46</v>
      </c>
      <c r="B11" s="84">
        <f t="shared" si="0"/>
        <v>79.3</v>
      </c>
      <c r="C11" s="84">
        <f t="shared" si="1"/>
        <v>43.8</v>
      </c>
      <c r="D11" s="84">
        <v>43.8</v>
      </c>
      <c r="E11" s="84">
        <v>0</v>
      </c>
      <c r="F11" s="84">
        <v>0</v>
      </c>
      <c r="G11" s="84">
        <v>0</v>
      </c>
      <c r="H11" s="84">
        <f t="shared" si="2"/>
        <v>6</v>
      </c>
      <c r="I11" s="84">
        <v>6</v>
      </c>
      <c r="J11" s="84">
        <v>0</v>
      </c>
      <c r="K11" s="83" t="s">
        <v>47</v>
      </c>
      <c r="L11" s="84">
        <f t="shared" si="3"/>
        <v>29.5</v>
      </c>
      <c r="M11" s="84">
        <v>29.5</v>
      </c>
      <c r="N11" s="84">
        <v>0</v>
      </c>
      <c r="O11" s="84">
        <v>0</v>
      </c>
      <c r="P11" s="84">
        <v>0</v>
      </c>
      <c r="Q11" s="84">
        <v>0</v>
      </c>
      <c r="R11" s="84">
        <v>2.5</v>
      </c>
      <c r="S11" s="84">
        <v>2.8</v>
      </c>
      <c r="T11" s="84">
        <f t="shared" si="4"/>
        <v>11</v>
      </c>
      <c r="U11" s="84">
        <v>11</v>
      </c>
      <c r="V11" s="84">
        <v>0</v>
      </c>
      <c r="W11" s="84">
        <f t="shared" si="5"/>
        <v>95.6</v>
      </c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</row>
    <row r="12" spans="1:46" s="34" customFormat="1" ht="8.4499999999999993" customHeight="1">
      <c r="A12" s="83" t="s">
        <v>48</v>
      </c>
      <c r="B12" s="84">
        <f t="shared" si="0"/>
        <v>100.69999999999999</v>
      </c>
      <c r="C12" s="84">
        <f t="shared" si="1"/>
        <v>61.4</v>
      </c>
      <c r="D12" s="84">
        <v>61.4</v>
      </c>
      <c r="E12" s="84">
        <v>0</v>
      </c>
      <c r="F12" s="84">
        <v>0</v>
      </c>
      <c r="G12" s="84">
        <v>0</v>
      </c>
      <c r="H12" s="84">
        <f t="shared" si="2"/>
        <v>6.7</v>
      </c>
      <c r="I12" s="84">
        <v>6.7</v>
      </c>
      <c r="J12" s="84">
        <v>0</v>
      </c>
      <c r="K12" s="83" t="s">
        <v>49</v>
      </c>
      <c r="L12" s="84">
        <f t="shared" si="3"/>
        <v>32.6</v>
      </c>
      <c r="M12" s="84">
        <v>32.6</v>
      </c>
      <c r="N12" s="84">
        <v>0</v>
      </c>
      <c r="O12" s="84">
        <v>0</v>
      </c>
      <c r="P12" s="84">
        <v>0</v>
      </c>
      <c r="Q12" s="84">
        <v>0</v>
      </c>
      <c r="R12" s="84">
        <v>2.5</v>
      </c>
      <c r="S12" s="84">
        <v>3.1</v>
      </c>
      <c r="T12" s="84">
        <f t="shared" si="4"/>
        <v>10.199999999999999</v>
      </c>
      <c r="U12" s="84">
        <v>10.199999999999999</v>
      </c>
      <c r="V12" s="84">
        <v>0</v>
      </c>
      <c r="W12" s="84">
        <f t="shared" si="5"/>
        <v>116.49999999999999</v>
      </c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</row>
    <row r="13" spans="1:46" s="34" customFormat="1" ht="8.4499999999999993" customHeight="1">
      <c r="A13" s="83" t="s">
        <v>50</v>
      </c>
      <c r="B13" s="84">
        <f t="shared" si="0"/>
        <v>112.39999999999999</v>
      </c>
      <c r="C13" s="84">
        <f t="shared" si="1"/>
        <v>72.8</v>
      </c>
      <c r="D13" s="84">
        <v>72.8</v>
      </c>
      <c r="E13" s="84">
        <v>0</v>
      </c>
      <c r="F13" s="84">
        <v>0</v>
      </c>
      <c r="G13" s="84">
        <v>0</v>
      </c>
      <c r="H13" s="84">
        <f t="shared" si="2"/>
        <v>7.6</v>
      </c>
      <c r="I13" s="84">
        <v>7.6</v>
      </c>
      <c r="J13" s="84">
        <v>0</v>
      </c>
      <c r="K13" s="83" t="s">
        <v>51</v>
      </c>
      <c r="L13" s="84">
        <f t="shared" si="3"/>
        <v>32</v>
      </c>
      <c r="M13" s="84">
        <v>32</v>
      </c>
      <c r="N13" s="84">
        <v>0</v>
      </c>
      <c r="O13" s="84">
        <v>0</v>
      </c>
      <c r="P13" s="84">
        <v>0</v>
      </c>
      <c r="Q13" s="84">
        <v>0</v>
      </c>
      <c r="R13" s="84">
        <v>2.5</v>
      </c>
      <c r="S13" s="84">
        <v>3.4</v>
      </c>
      <c r="T13" s="84">
        <f t="shared" si="4"/>
        <v>13.8</v>
      </c>
      <c r="U13" s="84">
        <v>13.8</v>
      </c>
      <c r="V13" s="84">
        <v>0</v>
      </c>
      <c r="W13" s="84">
        <f t="shared" si="5"/>
        <v>132.1</v>
      </c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</row>
    <row r="14" spans="1:46" s="34" customFormat="1" ht="8.4499999999999993" customHeight="1">
      <c r="A14" s="83" t="s">
        <v>52</v>
      </c>
      <c r="B14" s="84">
        <f t="shared" si="0"/>
        <v>129.80000000000001</v>
      </c>
      <c r="C14" s="84">
        <f t="shared" si="1"/>
        <v>86.4</v>
      </c>
      <c r="D14" s="84">
        <v>86.4</v>
      </c>
      <c r="E14" s="84">
        <v>0</v>
      </c>
      <c r="F14" s="84">
        <v>0</v>
      </c>
      <c r="G14" s="84">
        <v>0</v>
      </c>
      <c r="H14" s="84">
        <f t="shared" si="2"/>
        <v>10.9</v>
      </c>
      <c r="I14" s="84">
        <v>10.9</v>
      </c>
      <c r="J14" s="84">
        <v>0</v>
      </c>
      <c r="K14" s="83" t="s">
        <v>53</v>
      </c>
      <c r="L14" s="84">
        <f t="shared" si="3"/>
        <v>32.5</v>
      </c>
      <c r="M14" s="84">
        <v>32.5</v>
      </c>
      <c r="N14" s="84">
        <v>0</v>
      </c>
      <c r="O14" s="84">
        <v>0</v>
      </c>
      <c r="P14" s="84">
        <v>0</v>
      </c>
      <c r="Q14" s="84">
        <v>3</v>
      </c>
      <c r="R14" s="84">
        <v>2.5</v>
      </c>
      <c r="S14" s="84">
        <v>7.3</v>
      </c>
      <c r="T14" s="84">
        <f t="shared" si="4"/>
        <v>19.8</v>
      </c>
      <c r="U14" s="84">
        <v>19.8</v>
      </c>
      <c r="V14" s="84">
        <v>0</v>
      </c>
      <c r="W14" s="84">
        <f t="shared" si="5"/>
        <v>162.40000000000003</v>
      </c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</row>
    <row r="15" spans="1:46" s="34" customFormat="1" ht="8.4499999999999993" customHeight="1">
      <c r="A15" s="83" t="s">
        <v>177</v>
      </c>
      <c r="B15" s="84">
        <f t="shared" si="0"/>
        <v>125</v>
      </c>
      <c r="C15" s="84">
        <f t="shared" si="1"/>
        <v>75.8</v>
      </c>
      <c r="D15" s="84">
        <v>75.8</v>
      </c>
      <c r="E15" s="84">
        <v>0</v>
      </c>
      <c r="F15" s="84">
        <v>0</v>
      </c>
      <c r="G15" s="84">
        <v>0</v>
      </c>
      <c r="H15" s="84">
        <f t="shared" si="2"/>
        <v>15.2</v>
      </c>
      <c r="I15" s="84">
        <v>15.2</v>
      </c>
      <c r="J15" s="84">
        <v>0</v>
      </c>
      <c r="K15" s="83" t="s">
        <v>55</v>
      </c>
      <c r="L15" s="84">
        <f t="shared" si="3"/>
        <v>34</v>
      </c>
      <c r="M15" s="84">
        <v>34</v>
      </c>
      <c r="N15" s="84">
        <v>0</v>
      </c>
      <c r="O15" s="84">
        <v>0</v>
      </c>
      <c r="P15" s="84">
        <v>0</v>
      </c>
      <c r="Q15" s="84">
        <v>29.4</v>
      </c>
      <c r="R15" s="84">
        <v>5</v>
      </c>
      <c r="S15" s="84">
        <v>7.3</v>
      </c>
      <c r="T15" s="84">
        <f t="shared" si="4"/>
        <v>30.1</v>
      </c>
      <c r="U15" s="84">
        <v>30.1</v>
      </c>
      <c r="V15" s="84">
        <v>0</v>
      </c>
      <c r="W15" s="84">
        <f t="shared" si="5"/>
        <v>196.8</v>
      </c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</row>
    <row r="16" spans="1:46" s="34" customFormat="1" ht="8.4499999999999993" customHeight="1">
      <c r="A16" s="83" t="s">
        <v>56</v>
      </c>
      <c r="B16" s="84">
        <f t="shared" si="0"/>
        <v>181.8</v>
      </c>
      <c r="C16" s="84">
        <f t="shared" si="1"/>
        <v>108.7</v>
      </c>
      <c r="D16" s="84">
        <v>108.7</v>
      </c>
      <c r="E16" s="84">
        <v>0</v>
      </c>
      <c r="F16" s="84">
        <v>0</v>
      </c>
      <c r="G16" s="84">
        <v>0</v>
      </c>
      <c r="H16" s="84">
        <f t="shared" si="2"/>
        <v>19.100000000000001</v>
      </c>
      <c r="I16" s="84">
        <v>19.100000000000001</v>
      </c>
      <c r="J16" s="84">
        <v>0</v>
      </c>
      <c r="K16" s="83" t="s">
        <v>57</v>
      </c>
      <c r="L16" s="84">
        <f t="shared" si="3"/>
        <v>44.6</v>
      </c>
      <c r="M16" s="84">
        <v>44.6</v>
      </c>
      <c r="N16" s="84">
        <v>0</v>
      </c>
      <c r="O16" s="84">
        <v>9.4</v>
      </c>
      <c r="P16" s="84">
        <v>0</v>
      </c>
      <c r="Q16" s="84">
        <v>3.2</v>
      </c>
      <c r="R16" s="84">
        <v>6.7</v>
      </c>
      <c r="S16" s="84">
        <v>6.2</v>
      </c>
      <c r="T16" s="84">
        <f t="shared" si="4"/>
        <v>16.5</v>
      </c>
      <c r="U16" s="84">
        <v>16.5</v>
      </c>
      <c r="V16" s="84">
        <v>0</v>
      </c>
      <c r="W16" s="84">
        <f t="shared" si="5"/>
        <v>214.39999999999998</v>
      </c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</row>
    <row r="17" spans="1:46" s="34" customFormat="1" ht="8.4499999999999993" customHeight="1">
      <c r="A17" s="83" t="s">
        <v>58</v>
      </c>
      <c r="B17" s="84">
        <f t="shared" si="0"/>
        <v>222.50000000000003</v>
      </c>
      <c r="C17" s="84">
        <f t="shared" si="1"/>
        <v>114.2</v>
      </c>
      <c r="D17" s="84">
        <v>114.2</v>
      </c>
      <c r="E17" s="84">
        <v>0</v>
      </c>
      <c r="F17" s="84">
        <v>0</v>
      </c>
      <c r="G17" s="84">
        <v>0</v>
      </c>
      <c r="H17" s="84">
        <f t="shared" si="2"/>
        <v>26.1</v>
      </c>
      <c r="I17" s="84">
        <v>26.1</v>
      </c>
      <c r="J17" s="84">
        <v>0</v>
      </c>
      <c r="K17" s="83" t="s">
        <v>59</v>
      </c>
      <c r="L17" s="84">
        <f t="shared" si="3"/>
        <v>73.400000000000006</v>
      </c>
      <c r="M17" s="84">
        <v>73.400000000000006</v>
      </c>
      <c r="N17" s="84">
        <v>0</v>
      </c>
      <c r="O17" s="84">
        <v>8.8000000000000007</v>
      </c>
      <c r="P17" s="84">
        <v>0</v>
      </c>
      <c r="Q17" s="84">
        <v>10</v>
      </c>
      <c r="R17" s="84">
        <v>8</v>
      </c>
      <c r="S17" s="84">
        <v>7.1</v>
      </c>
      <c r="T17" s="84">
        <f t="shared" si="4"/>
        <v>46.3</v>
      </c>
      <c r="U17" s="84">
        <v>46.3</v>
      </c>
      <c r="V17" s="84">
        <v>0</v>
      </c>
      <c r="W17" s="84">
        <f t="shared" si="5"/>
        <v>293.90000000000003</v>
      </c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</row>
    <row r="18" spans="1:46" s="34" customFormat="1" ht="8.4499999999999993" customHeight="1">
      <c r="A18" s="83" t="s">
        <v>60</v>
      </c>
      <c r="B18" s="84">
        <f t="shared" si="0"/>
        <v>319.49999999999994</v>
      </c>
      <c r="C18" s="84">
        <f t="shared" si="1"/>
        <v>162.29999999999998</v>
      </c>
      <c r="D18" s="84">
        <v>127.1</v>
      </c>
      <c r="E18" s="84">
        <v>21.4</v>
      </c>
      <c r="F18" s="84">
        <v>2.7</v>
      </c>
      <c r="G18" s="84">
        <v>11.1</v>
      </c>
      <c r="H18" s="84">
        <f t="shared" si="2"/>
        <v>37.799999999999997</v>
      </c>
      <c r="I18" s="84">
        <v>37.799999999999997</v>
      </c>
      <c r="J18" s="84">
        <v>0</v>
      </c>
      <c r="K18" s="83" t="s">
        <v>61</v>
      </c>
      <c r="L18" s="84">
        <f t="shared" si="3"/>
        <v>109.39999999999999</v>
      </c>
      <c r="M18" s="84">
        <v>109.3</v>
      </c>
      <c r="N18" s="84">
        <v>0.1</v>
      </c>
      <c r="O18" s="84">
        <v>10</v>
      </c>
      <c r="P18" s="84">
        <v>0</v>
      </c>
      <c r="Q18" s="84">
        <v>1.7</v>
      </c>
      <c r="R18" s="84">
        <v>8</v>
      </c>
      <c r="S18" s="84">
        <v>7.1</v>
      </c>
      <c r="T18" s="84">
        <f t="shared" si="4"/>
        <v>55.3</v>
      </c>
      <c r="U18" s="84">
        <v>55.3</v>
      </c>
      <c r="V18" s="84">
        <v>0</v>
      </c>
      <c r="W18" s="84">
        <f t="shared" si="5"/>
        <v>391.59999999999997</v>
      </c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</row>
    <row r="19" spans="1:46" s="34" customFormat="1" ht="8.4499999999999993" customHeight="1">
      <c r="A19" s="83" t="s">
        <v>62</v>
      </c>
      <c r="B19" s="84">
        <f t="shared" si="0"/>
        <v>405</v>
      </c>
      <c r="C19" s="84">
        <f t="shared" si="1"/>
        <v>192.4</v>
      </c>
      <c r="D19" s="84">
        <v>142.4</v>
      </c>
      <c r="E19" s="84">
        <v>36.4</v>
      </c>
      <c r="F19" s="84">
        <v>4.4000000000000004</v>
      </c>
      <c r="G19" s="84">
        <v>9.1999999999999993</v>
      </c>
      <c r="H19" s="84">
        <f t="shared" si="2"/>
        <v>52.9</v>
      </c>
      <c r="I19" s="84">
        <v>52.5</v>
      </c>
      <c r="J19" s="84">
        <v>0.4</v>
      </c>
      <c r="K19" s="83" t="s">
        <v>63</v>
      </c>
      <c r="L19" s="84">
        <f t="shared" si="3"/>
        <v>143.89999999999998</v>
      </c>
      <c r="M19" s="84">
        <v>143.69999999999999</v>
      </c>
      <c r="N19" s="84">
        <v>0.2</v>
      </c>
      <c r="O19" s="84">
        <v>15.8</v>
      </c>
      <c r="P19" s="84">
        <v>0</v>
      </c>
      <c r="Q19" s="84">
        <v>20.9</v>
      </c>
      <c r="R19" s="84">
        <v>8</v>
      </c>
      <c r="S19" s="84">
        <v>7.5</v>
      </c>
      <c r="T19" s="84">
        <f t="shared" si="4"/>
        <v>77.8</v>
      </c>
      <c r="U19" s="84">
        <v>77.8</v>
      </c>
      <c r="V19" s="84">
        <v>0</v>
      </c>
      <c r="W19" s="84">
        <f t="shared" si="5"/>
        <v>519.19999999999993</v>
      </c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</row>
    <row r="20" spans="1:46" s="34" customFormat="1" ht="8.4499999999999993" customHeight="1">
      <c r="A20" s="83" t="s">
        <v>64</v>
      </c>
      <c r="B20" s="84">
        <f t="shared" si="0"/>
        <v>475.49999999999994</v>
      </c>
      <c r="C20" s="84">
        <f t="shared" si="1"/>
        <v>195.99999999999997</v>
      </c>
      <c r="D20" s="84">
        <v>166.6</v>
      </c>
      <c r="E20" s="84">
        <v>14.2</v>
      </c>
      <c r="F20" s="84">
        <v>3</v>
      </c>
      <c r="G20" s="84">
        <v>12.2</v>
      </c>
      <c r="H20" s="84">
        <f t="shared" si="2"/>
        <v>68.600000000000009</v>
      </c>
      <c r="I20" s="84">
        <v>68.2</v>
      </c>
      <c r="J20" s="84">
        <v>0.4</v>
      </c>
      <c r="K20" s="83" t="s">
        <v>65</v>
      </c>
      <c r="L20" s="84">
        <f t="shared" si="3"/>
        <v>193.70000000000002</v>
      </c>
      <c r="M20" s="84">
        <v>193.3</v>
      </c>
      <c r="N20" s="84">
        <v>0.4</v>
      </c>
      <c r="O20" s="84">
        <v>17.2</v>
      </c>
      <c r="P20" s="84">
        <v>0</v>
      </c>
      <c r="Q20" s="84">
        <v>10.8</v>
      </c>
      <c r="R20" s="84">
        <v>8</v>
      </c>
      <c r="S20" s="84">
        <v>7.7</v>
      </c>
      <c r="T20" s="84">
        <f t="shared" si="4"/>
        <v>104.5</v>
      </c>
      <c r="U20" s="84">
        <v>103.6</v>
      </c>
      <c r="V20" s="84">
        <v>0.9</v>
      </c>
      <c r="W20" s="84">
        <f t="shared" si="5"/>
        <v>606.5</v>
      </c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</row>
    <row r="21" spans="1:46" s="34" customFormat="1" ht="8.4499999999999993" customHeight="1">
      <c r="A21" s="83" t="s">
        <v>66</v>
      </c>
      <c r="B21" s="84">
        <f t="shared" si="0"/>
        <v>622.99999999999989</v>
      </c>
      <c r="C21" s="84">
        <f t="shared" si="1"/>
        <v>217.99999999999997</v>
      </c>
      <c r="D21" s="84">
        <v>189.2</v>
      </c>
      <c r="E21" s="84">
        <v>4.7</v>
      </c>
      <c r="F21" s="84">
        <v>5</v>
      </c>
      <c r="G21" s="84">
        <v>19.100000000000001</v>
      </c>
      <c r="H21" s="84">
        <f t="shared" si="2"/>
        <v>88.5</v>
      </c>
      <c r="I21" s="84">
        <v>87.8</v>
      </c>
      <c r="J21" s="84">
        <v>0.7</v>
      </c>
      <c r="K21" s="83" t="s">
        <v>67</v>
      </c>
      <c r="L21" s="84">
        <f t="shared" si="3"/>
        <v>295.09999999999997</v>
      </c>
      <c r="M21" s="84">
        <v>294.89999999999998</v>
      </c>
      <c r="N21" s="84">
        <v>0.2</v>
      </c>
      <c r="O21" s="84">
        <v>21.4</v>
      </c>
      <c r="P21" s="84">
        <v>0</v>
      </c>
      <c r="Q21" s="84">
        <v>1.3</v>
      </c>
      <c r="R21" s="84">
        <v>8</v>
      </c>
      <c r="S21" s="84">
        <v>7.7</v>
      </c>
      <c r="T21" s="84">
        <f t="shared" si="4"/>
        <v>150.89999999999998</v>
      </c>
      <c r="U21" s="84">
        <v>149.19999999999999</v>
      </c>
      <c r="V21" s="84">
        <v>1.7</v>
      </c>
      <c r="W21" s="84">
        <f t="shared" si="5"/>
        <v>790.89999999999986</v>
      </c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</row>
    <row r="22" spans="1:46" s="34" customFormat="1" ht="8.4499999999999993" customHeight="1">
      <c r="A22" s="83" t="s">
        <v>68</v>
      </c>
      <c r="B22" s="84">
        <f t="shared" si="0"/>
        <v>770.50000000000011</v>
      </c>
      <c r="C22" s="84">
        <f t="shared" si="1"/>
        <v>255.5</v>
      </c>
      <c r="D22" s="84">
        <v>233</v>
      </c>
      <c r="E22" s="84">
        <v>0</v>
      </c>
      <c r="F22" s="84">
        <v>6.1</v>
      </c>
      <c r="G22" s="84">
        <v>16.399999999999999</v>
      </c>
      <c r="H22" s="84">
        <f t="shared" si="2"/>
        <v>121.5</v>
      </c>
      <c r="I22" s="84">
        <v>120.2</v>
      </c>
      <c r="J22" s="84">
        <v>1.3</v>
      </c>
      <c r="K22" s="83" t="s">
        <v>69</v>
      </c>
      <c r="L22" s="84">
        <f t="shared" si="3"/>
        <v>357.40000000000003</v>
      </c>
      <c r="M22" s="84">
        <v>357.1</v>
      </c>
      <c r="N22" s="84">
        <v>0.3</v>
      </c>
      <c r="O22" s="84">
        <v>36.1</v>
      </c>
      <c r="P22" s="84">
        <v>0</v>
      </c>
      <c r="Q22" s="84">
        <v>7.4</v>
      </c>
      <c r="R22" s="84">
        <v>8</v>
      </c>
      <c r="S22" s="84">
        <v>10.3</v>
      </c>
      <c r="T22" s="84">
        <f t="shared" si="4"/>
        <v>189.5</v>
      </c>
      <c r="U22" s="84">
        <v>189.1</v>
      </c>
      <c r="V22" s="84">
        <v>0.4</v>
      </c>
      <c r="W22" s="84">
        <f t="shared" si="5"/>
        <v>985.7</v>
      </c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</row>
    <row r="23" spans="1:46" s="34" customFormat="1" ht="8.4499999999999993" customHeight="1">
      <c r="A23" s="83" t="s">
        <v>70</v>
      </c>
      <c r="B23" s="84">
        <f t="shared" si="0"/>
        <v>941.3</v>
      </c>
      <c r="C23" s="84">
        <f t="shared" si="1"/>
        <v>310.2</v>
      </c>
      <c r="D23" s="84">
        <v>290.2</v>
      </c>
      <c r="E23" s="84">
        <v>0</v>
      </c>
      <c r="F23" s="84">
        <v>4.4000000000000004</v>
      </c>
      <c r="G23" s="84">
        <v>15.6</v>
      </c>
      <c r="H23" s="84">
        <f t="shared" si="2"/>
        <v>158.1</v>
      </c>
      <c r="I23" s="84">
        <v>157</v>
      </c>
      <c r="J23" s="84">
        <v>1.1000000000000001</v>
      </c>
      <c r="K23" s="83" t="s">
        <v>71</v>
      </c>
      <c r="L23" s="84">
        <f t="shared" si="3"/>
        <v>412</v>
      </c>
      <c r="M23" s="84">
        <v>411.9</v>
      </c>
      <c r="N23" s="84">
        <v>0.1</v>
      </c>
      <c r="O23" s="84">
        <v>61</v>
      </c>
      <c r="P23" s="84">
        <v>0</v>
      </c>
      <c r="Q23" s="84">
        <v>151</v>
      </c>
      <c r="R23" s="84">
        <v>8</v>
      </c>
      <c r="S23" s="84">
        <v>10.9</v>
      </c>
      <c r="T23" s="84">
        <f t="shared" si="4"/>
        <v>173.9</v>
      </c>
      <c r="U23" s="84">
        <v>167.8</v>
      </c>
      <c r="V23" s="84">
        <v>6.1</v>
      </c>
      <c r="W23" s="84">
        <f t="shared" si="5"/>
        <v>1285.1000000000001</v>
      </c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</row>
    <row r="24" spans="1:46" s="34" customFormat="1" ht="8.4499999999999993" customHeight="1">
      <c r="A24" s="83" t="s">
        <v>72</v>
      </c>
      <c r="B24" s="84">
        <f t="shared" si="0"/>
        <v>1174</v>
      </c>
      <c r="C24" s="84">
        <f t="shared" si="1"/>
        <v>446.4</v>
      </c>
      <c r="D24" s="84">
        <v>340.4</v>
      </c>
      <c r="E24" s="84">
        <v>0</v>
      </c>
      <c r="F24" s="84">
        <v>7.8</v>
      </c>
      <c r="G24" s="84">
        <v>98.2</v>
      </c>
      <c r="H24" s="84">
        <f t="shared" si="2"/>
        <v>172.70000000000002</v>
      </c>
      <c r="I24" s="84">
        <v>172.4</v>
      </c>
      <c r="J24" s="84">
        <v>0.3</v>
      </c>
      <c r="K24" s="83" t="s">
        <v>73</v>
      </c>
      <c r="L24" s="84">
        <f t="shared" si="3"/>
        <v>517.4</v>
      </c>
      <c r="M24" s="84">
        <v>516.79999999999995</v>
      </c>
      <c r="N24" s="84">
        <v>0.6</v>
      </c>
      <c r="O24" s="84">
        <v>37.5</v>
      </c>
      <c r="P24" s="84">
        <v>0</v>
      </c>
      <c r="Q24" s="84">
        <v>368.9</v>
      </c>
      <c r="R24" s="84">
        <v>8</v>
      </c>
      <c r="S24" s="84">
        <v>15.3</v>
      </c>
      <c r="T24" s="84">
        <f t="shared" si="4"/>
        <v>265</v>
      </c>
      <c r="U24" s="84">
        <v>256.5</v>
      </c>
      <c r="V24" s="84">
        <v>8.5</v>
      </c>
      <c r="W24" s="84">
        <f t="shared" si="5"/>
        <v>1831.2</v>
      </c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</row>
    <row r="25" spans="1:46" s="34" customFormat="1" ht="8.4499999999999993" customHeight="1">
      <c r="A25" s="83" t="s">
        <v>74</v>
      </c>
      <c r="B25" s="84">
        <f t="shared" si="0"/>
        <v>1605.1999999999998</v>
      </c>
      <c r="C25" s="84">
        <f t="shared" si="1"/>
        <v>529.40000000000009</v>
      </c>
      <c r="D25" s="84">
        <v>387.6</v>
      </c>
      <c r="E25" s="84">
        <v>0</v>
      </c>
      <c r="F25" s="84">
        <v>4.5999999999999996</v>
      </c>
      <c r="G25" s="84">
        <v>137.19999999999999</v>
      </c>
      <c r="H25" s="84">
        <f t="shared" si="2"/>
        <v>198</v>
      </c>
      <c r="I25" s="84">
        <v>197.6</v>
      </c>
      <c r="J25" s="84">
        <v>0.4</v>
      </c>
      <c r="K25" s="83" t="s">
        <v>75</v>
      </c>
      <c r="L25" s="84">
        <f t="shared" si="3"/>
        <v>807.69999999999993</v>
      </c>
      <c r="M25" s="84">
        <v>803.8</v>
      </c>
      <c r="N25" s="84">
        <v>3.9</v>
      </c>
      <c r="O25" s="84">
        <v>70.099999999999994</v>
      </c>
      <c r="P25" s="84">
        <v>0</v>
      </c>
      <c r="Q25" s="84">
        <v>24</v>
      </c>
      <c r="R25" s="84">
        <v>15</v>
      </c>
      <c r="S25" s="84">
        <v>20.9</v>
      </c>
      <c r="T25" s="84">
        <f t="shared" si="4"/>
        <v>336.20000000000005</v>
      </c>
      <c r="U25" s="84">
        <v>334.6</v>
      </c>
      <c r="V25" s="84">
        <v>1.6</v>
      </c>
      <c r="W25" s="84">
        <f t="shared" si="5"/>
        <v>2001.3</v>
      </c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</row>
    <row r="26" spans="1:46" s="34" customFormat="1" ht="8.4499999999999993" customHeight="1">
      <c r="A26" s="83" t="s">
        <v>76</v>
      </c>
      <c r="B26" s="84">
        <f t="shared" si="0"/>
        <v>2146.8000000000002</v>
      </c>
      <c r="C26" s="84">
        <f t="shared" si="1"/>
        <v>739</v>
      </c>
      <c r="D26" s="84">
        <v>519.79999999999995</v>
      </c>
      <c r="E26" s="84">
        <v>0</v>
      </c>
      <c r="F26" s="84">
        <v>13.9</v>
      </c>
      <c r="G26" s="84">
        <v>205.3</v>
      </c>
      <c r="H26" s="84">
        <f t="shared" si="2"/>
        <v>269.2</v>
      </c>
      <c r="I26" s="84">
        <v>265.7</v>
      </c>
      <c r="J26" s="84">
        <v>3.5</v>
      </c>
      <c r="K26" s="83" t="s">
        <v>77</v>
      </c>
      <c r="L26" s="84">
        <f t="shared" si="3"/>
        <v>1060.8</v>
      </c>
      <c r="M26" s="84">
        <v>1026.5999999999999</v>
      </c>
      <c r="N26" s="84">
        <v>34.200000000000003</v>
      </c>
      <c r="O26" s="84">
        <v>77.8</v>
      </c>
      <c r="P26" s="84">
        <v>0</v>
      </c>
      <c r="Q26" s="84">
        <v>55.4</v>
      </c>
      <c r="R26" s="84">
        <v>22.5</v>
      </c>
      <c r="S26" s="84">
        <v>29.3</v>
      </c>
      <c r="T26" s="84">
        <f t="shared" si="4"/>
        <v>409.1</v>
      </c>
      <c r="U26" s="84">
        <v>405.6</v>
      </c>
      <c r="V26" s="84">
        <v>3.5</v>
      </c>
      <c r="W26" s="84">
        <f t="shared" si="5"/>
        <v>2663.1000000000004</v>
      </c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</row>
    <row r="27" spans="1:46" s="34" customFormat="1" ht="8.4499999999999993" customHeight="1">
      <c r="A27" s="83" t="s">
        <v>78</v>
      </c>
      <c r="B27" s="84">
        <f t="shared" si="0"/>
        <v>2528.5</v>
      </c>
      <c r="C27" s="84">
        <f t="shared" si="1"/>
        <v>704.80000000000007</v>
      </c>
      <c r="D27" s="84">
        <v>577.20000000000005</v>
      </c>
      <c r="E27" s="84">
        <v>0</v>
      </c>
      <c r="F27" s="84">
        <v>10.7</v>
      </c>
      <c r="G27" s="84">
        <v>116.9</v>
      </c>
      <c r="H27" s="84">
        <f t="shared" si="2"/>
        <v>361.09999999999997</v>
      </c>
      <c r="I27" s="84">
        <v>357.4</v>
      </c>
      <c r="J27" s="84">
        <v>3.7</v>
      </c>
      <c r="K27" s="83" t="s">
        <v>79</v>
      </c>
      <c r="L27" s="84">
        <f t="shared" si="3"/>
        <v>1350.6</v>
      </c>
      <c r="M27" s="84">
        <v>1242.0999999999999</v>
      </c>
      <c r="N27" s="84">
        <v>108.5</v>
      </c>
      <c r="O27" s="84">
        <v>112</v>
      </c>
      <c r="P27" s="84">
        <v>0</v>
      </c>
      <c r="Q27" s="84">
        <v>174.1</v>
      </c>
      <c r="R27" s="84">
        <v>25</v>
      </c>
      <c r="S27" s="84">
        <v>33.5</v>
      </c>
      <c r="T27" s="84">
        <f t="shared" si="4"/>
        <v>435.3</v>
      </c>
      <c r="U27" s="84">
        <v>425.8</v>
      </c>
      <c r="V27" s="84">
        <v>9.5</v>
      </c>
      <c r="W27" s="84">
        <f t="shared" si="5"/>
        <v>3196.4</v>
      </c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</row>
    <row r="28" spans="1:46" s="34" customFormat="1" ht="8.4499999999999993" customHeight="1">
      <c r="A28" s="83" t="s">
        <v>80</v>
      </c>
      <c r="B28" s="84">
        <f t="shared" si="0"/>
        <v>2920.9</v>
      </c>
      <c r="C28" s="84">
        <f t="shared" si="1"/>
        <v>898.7</v>
      </c>
      <c r="D28" s="84">
        <v>725.7</v>
      </c>
      <c r="E28" s="84">
        <v>0</v>
      </c>
      <c r="F28" s="84">
        <v>18.7</v>
      </c>
      <c r="G28" s="84">
        <v>154.30000000000001</v>
      </c>
      <c r="H28" s="84">
        <f t="shared" si="2"/>
        <v>454.5</v>
      </c>
      <c r="I28" s="84">
        <v>447.3</v>
      </c>
      <c r="J28" s="84">
        <v>7.2</v>
      </c>
      <c r="K28" s="83" t="s">
        <v>81</v>
      </c>
      <c r="L28" s="84">
        <f t="shared" si="3"/>
        <v>1477.7</v>
      </c>
      <c r="M28" s="84">
        <v>1469.2</v>
      </c>
      <c r="N28" s="84">
        <v>8.5</v>
      </c>
      <c r="O28" s="84">
        <v>90</v>
      </c>
      <c r="P28" s="84">
        <v>0</v>
      </c>
      <c r="Q28" s="84">
        <v>168.9</v>
      </c>
      <c r="R28" s="84">
        <v>35</v>
      </c>
      <c r="S28" s="84">
        <v>33.5</v>
      </c>
      <c r="T28" s="84">
        <f t="shared" si="4"/>
        <v>760.3</v>
      </c>
      <c r="U28" s="84">
        <v>758</v>
      </c>
      <c r="V28" s="84">
        <v>2.2999999999999998</v>
      </c>
      <c r="W28" s="84">
        <f t="shared" si="5"/>
        <v>3918.6000000000004</v>
      </c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</row>
    <row r="29" spans="1:46" s="34" customFormat="1" ht="8.4499999999999993" customHeight="1">
      <c r="A29" s="83" t="s">
        <v>82</v>
      </c>
      <c r="B29" s="84">
        <f t="shared" si="0"/>
        <v>3351.6</v>
      </c>
      <c r="C29" s="84">
        <f t="shared" si="1"/>
        <v>875.4</v>
      </c>
      <c r="D29" s="84">
        <v>777.8</v>
      </c>
      <c r="E29" s="84">
        <v>0</v>
      </c>
      <c r="F29" s="84">
        <v>21.9</v>
      </c>
      <c r="G29" s="84">
        <v>75.7</v>
      </c>
      <c r="H29" s="84">
        <f t="shared" si="2"/>
        <v>571.20000000000005</v>
      </c>
      <c r="I29" s="84">
        <v>563.20000000000005</v>
      </c>
      <c r="J29" s="84">
        <v>8</v>
      </c>
      <c r="K29" s="83" t="s">
        <v>83</v>
      </c>
      <c r="L29" s="84">
        <f t="shared" si="3"/>
        <v>1814.8999999999999</v>
      </c>
      <c r="M29" s="84">
        <v>1801.6</v>
      </c>
      <c r="N29" s="84">
        <v>13.3</v>
      </c>
      <c r="O29" s="84">
        <v>90.1</v>
      </c>
      <c r="P29" s="84">
        <v>0</v>
      </c>
      <c r="Q29" s="84">
        <v>264.39999999999998</v>
      </c>
      <c r="R29" s="84">
        <v>35</v>
      </c>
      <c r="S29" s="84">
        <v>39.1</v>
      </c>
      <c r="T29" s="84">
        <f t="shared" si="4"/>
        <v>853.8</v>
      </c>
      <c r="U29" s="84">
        <v>853.3</v>
      </c>
      <c r="V29" s="84">
        <v>0.5</v>
      </c>
      <c r="W29" s="84">
        <f t="shared" si="5"/>
        <v>4543.8999999999996</v>
      </c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</row>
    <row r="30" spans="1:46" s="34" customFormat="1" ht="8.4499999999999993" customHeight="1">
      <c r="A30" s="83" t="s">
        <v>84</v>
      </c>
      <c r="B30" s="84">
        <f t="shared" si="0"/>
        <v>4160.2000000000007</v>
      </c>
      <c r="C30" s="84">
        <f t="shared" si="1"/>
        <v>1036.5999999999999</v>
      </c>
      <c r="D30" s="84">
        <v>931.3</v>
      </c>
      <c r="E30" s="84">
        <v>0</v>
      </c>
      <c r="F30" s="84">
        <v>17</v>
      </c>
      <c r="G30" s="84">
        <v>88.3</v>
      </c>
      <c r="H30" s="84">
        <f t="shared" si="2"/>
        <v>716.7</v>
      </c>
      <c r="I30" s="84">
        <v>709</v>
      </c>
      <c r="J30" s="84">
        <v>7.7</v>
      </c>
      <c r="K30" s="83" t="s">
        <v>85</v>
      </c>
      <c r="L30" s="84">
        <f t="shared" si="3"/>
        <v>2228.3000000000002</v>
      </c>
      <c r="M30" s="84">
        <v>2212.3000000000002</v>
      </c>
      <c r="N30" s="84">
        <v>16</v>
      </c>
      <c r="O30" s="84">
        <v>178.6</v>
      </c>
      <c r="P30" s="84">
        <v>0</v>
      </c>
      <c r="Q30" s="84">
        <v>468.1</v>
      </c>
      <c r="R30" s="84">
        <v>35</v>
      </c>
      <c r="S30" s="84">
        <v>48</v>
      </c>
      <c r="T30" s="84">
        <f t="shared" si="4"/>
        <v>1276.3999999999999</v>
      </c>
      <c r="U30" s="84">
        <v>1267.8</v>
      </c>
      <c r="V30" s="84">
        <v>8.6</v>
      </c>
      <c r="W30" s="84">
        <f t="shared" si="5"/>
        <v>5987.7000000000007</v>
      </c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</row>
    <row r="31" spans="1:46" s="34" customFormat="1" ht="8.4499999999999993" customHeight="1">
      <c r="A31" s="83" t="s">
        <v>86</v>
      </c>
      <c r="B31" s="84">
        <f t="shared" si="0"/>
        <v>4935.3999999999996</v>
      </c>
      <c r="C31" s="84">
        <f t="shared" si="1"/>
        <v>1062.0999999999999</v>
      </c>
      <c r="D31" s="84">
        <v>949.8</v>
      </c>
      <c r="E31" s="84">
        <v>0</v>
      </c>
      <c r="F31" s="84">
        <v>28.4</v>
      </c>
      <c r="G31" s="84">
        <v>83.9</v>
      </c>
      <c r="H31" s="84">
        <f t="shared" si="2"/>
        <v>877.4</v>
      </c>
      <c r="I31" s="84">
        <v>867.8</v>
      </c>
      <c r="J31" s="84">
        <v>9.6</v>
      </c>
      <c r="K31" s="83" t="s">
        <v>87</v>
      </c>
      <c r="L31" s="84">
        <f t="shared" si="3"/>
        <v>2789.7999999999997</v>
      </c>
      <c r="M31" s="84">
        <v>2772.7</v>
      </c>
      <c r="N31" s="84">
        <v>17.100000000000001</v>
      </c>
      <c r="O31" s="84">
        <v>206.1</v>
      </c>
      <c r="P31" s="84">
        <v>0</v>
      </c>
      <c r="Q31" s="84">
        <v>137.80000000000001</v>
      </c>
      <c r="R31" s="84">
        <v>35</v>
      </c>
      <c r="S31" s="84">
        <v>58</v>
      </c>
      <c r="T31" s="84">
        <f t="shared" si="4"/>
        <v>1091.1999999999998</v>
      </c>
      <c r="U31" s="84">
        <v>1048.0999999999999</v>
      </c>
      <c r="V31" s="84">
        <v>43.1</v>
      </c>
      <c r="W31" s="84">
        <f t="shared" si="5"/>
        <v>6257.4</v>
      </c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</row>
    <row r="32" spans="1:46" s="34" customFormat="1" ht="8.4499999999999993" customHeight="1">
      <c r="A32" s="83" t="s">
        <v>88</v>
      </c>
      <c r="B32" s="84">
        <f t="shared" si="0"/>
        <v>6308.4</v>
      </c>
      <c r="C32" s="84">
        <f t="shared" si="1"/>
        <v>1400.9</v>
      </c>
      <c r="D32" s="84">
        <v>1252.7</v>
      </c>
      <c r="E32" s="84">
        <v>0</v>
      </c>
      <c r="F32" s="84">
        <v>21.9</v>
      </c>
      <c r="G32" s="84">
        <v>126.3</v>
      </c>
      <c r="H32" s="84">
        <f t="shared" si="2"/>
        <v>1068.6999999999998</v>
      </c>
      <c r="I32" s="84">
        <v>1056.5999999999999</v>
      </c>
      <c r="J32" s="84">
        <v>12.1</v>
      </c>
      <c r="K32" s="83" t="s">
        <v>89</v>
      </c>
      <c r="L32" s="84">
        <f t="shared" si="3"/>
        <v>3417.9</v>
      </c>
      <c r="M32" s="84">
        <v>3396</v>
      </c>
      <c r="N32" s="84">
        <v>21.9</v>
      </c>
      <c r="O32" s="84">
        <v>420.9</v>
      </c>
      <c r="P32" s="84">
        <v>0</v>
      </c>
      <c r="Q32" s="84">
        <v>74</v>
      </c>
      <c r="R32" s="84">
        <v>35</v>
      </c>
      <c r="S32" s="84">
        <v>69.5</v>
      </c>
      <c r="T32" s="84">
        <f t="shared" si="4"/>
        <v>1248.3</v>
      </c>
      <c r="U32" s="84">
        <v>1216.2</v>
      </c>
      <c r="V32" s="84">
        <v>32.1</v>
      </c>
      <c r="W32" s="84">
        <f t="shared" si="5"/>
        <v>7735.2</v>
      </c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</row>
    <row r="33" spans="1:46" s="34" customFormat="1" ht="8.4499999999999993" customHeight="1">
      <c r="A33" s="83" t="s">
        <v>90</v>
      </c>
      <c r="B33" s="84">
        <f t="shared" si="0"/>
        <v>7091.2</v>
      </c>
      <c r="C33" s="84">
        <f t="shared" si="1"/>
        <v>1531.3</v>
      </c>
      <c r="D33" s="84">
        <v>1333</v>
      </c>
      <c r="E33" s="84">
        <v>0</v>
      </c>
      <c r="F33" s="84">
        <v>24.2</v>
      </c>
      <c r="G33" s="84">
        <v>174.1</v>
      </c>
      <c r="H33" s="84">
        <f t="shared" si="2"/>
        <v>1333.9</v>
      </c>
      <c r="I33" s="84">
        <v>1320</v>
      </c>
      <c r="J33" s="84">
        <v>13.9</v>
      </c>
      <c r="K33" s="83" t="s">
        <v>91</v>
      </c>
      <c r="L33" s="84">
        <f t="shared" si="3"/>
        <v>3912.3</v>
      </c>
      <c r="M33" s="84">
        <v>3890</v>
      </c>
      <c r="N33" s="84">
        <v>22.3</v>
      </c>
      <c r="O33" s="84">
        <v>313.7</v>
      </c>
      <c r="P33" s="84">
        <v>0</v>
      </c>
      <c r="Q33" s="84">
        <v>152.1</v>
      </c>
      <c r="R33" s="84">
        <v>60</v>
      </c>
      <c r="S33" s="84">
        <v>77.2</v>
      </c>
      <c r="T33" s="84">
        <f t="shared" si="4"/>
        <v>1184.9000000000001</v>
      </c>
      <c r="U33" s="84">
        <v>1184.9000000000001</v>
      </c>
      <c r="V33" s="84">
        <v>0</v>
      </c>
      <c r="W33" s="84">
        <f t="shared" si="5"/>
        <v>8565.4</v>
      </c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</row>
    <row r="34" spans="1:46" s="34" customFormat="1" ht="8.4499999999999993" customHeight="1">
      <c r="A34" s="83" t="s">
        <v>92</v>
      </c>
      <c r="B34" s="84">
        <f t="shared" si="0"/>
        <v>8560.1</v>
      </c>
      <c r="C34" s="84">
        <f t="shared" si="1"/>
        <v>1691.9</v>
      </c>
      <c r="D34" s="84">
        <v>1434.7</v>
      </c>
      <c r="E34" s="84">
        <v>0</v>
      </c>
      <c r="F34" s="84">
        <v>24</v>
      </c>
      <c r="G34" s="84">
        <v>233.2</v>
      </c>
      <c r="H34" s="84">
        <f t="shared" si="2"/>
        <v>1776.2</v>
      </c>
      <c r="I34" s="84">
        <v>1755.7</v>
      </c>
      <c r="J34" s="84">
        <v>20.5</v>
      </c>
      <c r="K34" s="83" t="s">
        <v>93</v>
      </c>
      <c r="L34" s="84">
        <f t="shared" si="3"/>
        <v>4693.7000000000007</v>
      </c>
      <c r="M34" s="84">
        <v>4662.6000000000004</v>
      </c>
      <c r="N34" s="84">
        <v>31.1</v>
      </c>
      <c r="O34" s="84">
        <v>398.3</v>
      </c>
      <c r="P34" s="84">
        <v>0</v>
      </c>
      <c r="Q34" s="84">
        <v>388</v>
      </c>
      <c r="R34" s="84">
        <v>68.099999999999994</v>
      </c>
      <c r="S34" s="84">
        <v>83.5</v>
      </c>
      <c r="T34" s="84">
        <f t="shared" si="4"/>
        <v>1578.8</v>
      </c>
      <c r="U34" s="84">
        <v>1481.1</v>
      </c>
      <c r="V34" s="84">
        <v>97.7</v>
      </c>
      <c r="W34" s="84">
        <f t="shared" si="5"/>
        <v>10678.5</v>
      </c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</row>
    <row r="35" spans="1:46" s="34" customFormat="1" ht="8.4499999999999993" customHeight="1">
      <c r="A35" s="83" t="s">
        <v>94</v>
      </c>
      <c r="B35" s="84">
        <f t="shared" si="0"/>
        <v>10315.400000000001</v>
      </c>
      <c r="C35" s="84">
        <f t="shared" si="1"/>
        <v>2130.5</v>
      </c>
      <c r="D35" s="84">
        <v>1791.7</v>
      </c>
      <c r="E35" s="84">
        <v>0</v>
      </c>
      <c r="F35" s="84">
        <v>39.700000000000003</v>
      </c>
      <c r="G35" s="84">
        <v>299.10000000000002</v>
      </c>
      <c r="H35" s="84">
        <f t="shared" si="2"/>
        <v>2255.6999999999998</v>
      </c>
      <c r="I35" s="84">
        <v>2236.1</v>
      </c>
      <c r="J35" s="84">
        <v>19.600000000000001</v>
      </c>
      <c r="K35" s="83" t="s">
        <v>95</v>
      </c>
      <c r="L35" s="84">
        <f t="shared" si="3"/>
        <v>5632.5</v>
      </c>
      <c r="M35" s="84">
        <v>5596.9</v>
      </c>
      <c r="N35" s="84">
        <v>35.6</v>
      </c>
      <c r="O35" s="84">
        <v>296.7</v>
      </c>
      <c r="P35" s="84">
        <v>0</v>
      </c>
      <c r="Q35" s="84">
        <v>533.9</v>
      </c>
      <c r="R35" s="84">
        <v>98.3</v>
      </c>
      <c r="S35" s="84">
        <v>84.8</v>
      </c>
      <c r="T35" s="84">
        <f t="shared" si="4"/>
        <v>1844.4</v>
      </c>
      <c r="U35" s="84">
        <v>1698.9</v>
      </c>
      <c r="V35" s="84">
        <v>145.5</v>
      </c>
      <c r="W35" s="84">
        <f t="shared" si="5"/>
        <v>12876.8</v>
      </c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</row>
    <row r="36" spans="1:46" s="34" customFormat="1" ht="8.4499999999999993" customHeight="1">
      <c r="A36" s="83" t="s">
        <v>96</v>
      </c>
      <c r="B36" s="84">
        <f t="shared" si="0"/>
        <v>11900.5</v>
      </c>
      <c r="C36" s="84">
        <f t="shared" si="1"/>
        <v>2442</v>
      </c>
      <c r="D36" s="84">
        <v>2007.3</v>
      </c>
      <c r="E36" s="84">
        <v>0</v>
      </c>
      <c r="F36" s="84">
        <v>88.1</v>
      </c>
      <c r="G36" s="84">
        <v>346.6</v>
      </c>
      <c r="H36" s="84">
        <f t="shared" si="2"/>
        <v>2672.2</v>
      </c>
      <c r="I36" s="84">
        <v>2647</v>
      </c>
      <c r="J36" s="84">
        <v>25.2</v>
      </c>
      <c r="K36" s="83" t="s">
        <v>97</v>
      </c>
      <c r="L36" s="84">
        <f t="shared" si="3"/>
        <v>6386.2</v>
      </c>
      <c r="M36" s="84">
        <v>6330.9</v>
      </c>
      <c r="N36" s="84">
        <v>55.3</v>
      </c>
      <c r="O36" s="84">
        <v>400.1</v>
      </c>
      <c r="P36" s="84">
        <v>0</v>
      </c>
      <c r="Q36" s="84">
        <v>520.29999999999995</v>
      </c>
      <c r="R36" s="84">
        <v>128.30000000000001</v>
      </c>
      <c r="S36" s="84">
        <v>95.9</v>
      </c>
      <c r="T36" s="84">
        <f t="shared" si="4"/>
        <v>2644.2</v>
      </c>
      <c r="U36" s="84">
        <v>2546.1999999999998</v>
      </c>
      <c r="V36" s="84">
        <v>98</v>
      </c>
      <c r="W36" s="84">
        <f t="shared" si="5"/>
        <v>15289.199999999997</v>
      </c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</row>
    <row r="37" spans="1:46" s="34" customFormat="1" ht="8.4499999999999993" customHeight="1">
      <c r="A37" s="83" t="s">
        <v>98</v>
      </c>
      <c r="B37" s="84">
        <f t="shared" si="0"/>
        <v>14996.2</v>
      </c>
      <c r="C37" s="84">
        <f t="shared" si="1"/>
        <v>3030.5</v>
      </c>
      <c r="D37" s="84">
        <v>2552.5</v>
      </c>
      <c r="E37" s="84">
        <v>0</v>
      </c>
      <c r="F37" s="84">
        <v>44.3</v>
      </c>
      <c r="G37" s="84">
        <v>433.7</v>
      </c>
      <c r="H37" s="84">
        <f t="shared" si="2"/>
        <v>3338.8</v>
      </c>
      <c r="I37" s="84">
        <v>3301.8</v>
      </c>
      <c r="J37" s="84">
        <v>37</v>
      </c>
      <c r="K37" s="83" t="s">
        <v>99</v>
      </c>
      <c r="L37" s="84">
        <f t="shared" si="3"/>
        <v>8036.4</v>
      </c>
      <c r="M37" s="84">
        <v>7933.9</v>
      </c>
      <c r="N37" s="84">
        <v>102.5</v>
      </c>
      <c r="O37" s="84">
        <v>590.5</v>
      </c>
      <c r="P37" s="84">
        <v>0</v>
      </c>
      <c r="Q37" s="84">
        <v>357.4</v>
      </c>
      <c r="R37" s="84">
        <v>129.80000000000001</v>
      </c>
      <c r="S37" s="84">
        <v>125.1</v>
      </c>
      <c r="T37" s="84">
        <f t="shared" si="4"/>
        <v>3279.2</v>
      </c>
      <c r="U37" s="84">
        <v>3230.5</v>
      </c>
      <c r="V37" s="84">
        <v>48.7</v>
      </c>
      <c r="W37" s="84">
        <f t="shared" si="5"/>
        <v>18887.7</v>
      </c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</row>
    <row r="38" spans="1:46" s="34" customFormat="1" ht="8.4499999999999993" customHeight="1">
      <c r="A38" s="83" t="s">
        <v>100</v>
      </c>
      <c r="B38" s="84">
        <f t="shared" si="0"/>
        <v>19008.599999999999</v>
      </c>
      <c r="C38" s="84">
        <f t="shared" si="1"/>
        <v>3978</v>
      </c>
      <c r="D38" s="84">
        <v>3232.8</v>
      </c>
      <c r="E38" s="84">
        <v>0</v>
      </c>
      <c r="F38" s="84">
        <v>54</v>
      </c>
      <c r="G38" s="84">
        <v>691.2</v>
      </c>
      <c r="H38" s="84">
        <f t="shared" si="2"/>
        <v>4321.8</v>
      </c>
      <c r="I38" s="84">
        <v>4276.7</v>
      </c>
      <c r="J38" s="84">
        <v>45.1</v>
      </c>
      <c r="K38" s="83" t="s">
        <v>101</v>
      </c>
      <c r="L38" s="84">
        <f t="shared" si="3"/>
        <v>10044.699999999999</v>
      </c>
      <c r="M38" s="84">
        <v>9888.9</v>
      </c>
      <c r="N38" s="84">
        <v>155.80000000000001</v>
      </c>
      <c r="O38" s="84">
        <v>664.1</v>
      </c>
      <c r="P38" s="84">
        <v>0</v>
      </c>
      <c r="Q38" s="84">
        <v>160.1</v>
      </c>
      <c r="R38" s="84">
        <v>130</v>
      </c>
      <c r="S38" s="84">
        <v>155.19999999999999</v>
      </c>
      <c r="T38" s="84">
        <f t="shared" si="4"/>
        <v>3157.2000000000003</v>
      </c>
      <c r="U38" s="84">
        <v>3118.4</v>
      </c>
      <c r="V38" s="84">
        <v>38.799999999999997</v>
      </c>
      <c r="W38" s="84">
        <f t="shared" si="5"/>
        <v>22611.1</v>
      </c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</row>
    <row r="39" spans="1:46" s="34" customFormat="1" ht="8.4499999999999993" customHeight="1">
      <c r="A39" s="83" t="s">
        <v>102</v>
      </c>
      <c r="B39" s="84">
        <f t="shared" si="0"/>
        <v>21942.5</v>
      </c>
      <c r="C39" s="84">
        <f t="shared" si="1"/>
        <v>4351.2</v>
      </c>
      <c r="D39" s="84">
        <v>3628.4</v>
      </c>
      <c r="E39" s="84">
        <v>0</v>
      </c>
      <c r="F39" s="84">
        <v>57.5</v>
      </c>
      <c r="G39" s="84">
        <v>665.3</v>
      </c>
      <c r="H39" s="84">
        <f t="shared" si="2"/>
        <v>5218.2</v>
      </c>
      <c r="I39" s="84">
        <v>5167.8</v>
      </c>
      <c r="J39" s="84">
        <v>50.4</v>
      </c>
      <c r="K39" s="83" t="s">
        <v>103</v>
      </c>
      <c r="L39" s="84">
        <f t="shared" si="3"/>
        <v>11761.5</v>
      </c>
      <c r="M39" s="84">
        <v>11550</v>
      </c>
      <c r="N39" s="84">
        <v>211.5</v>
      </c>
      <c r="O39" s="84">
        <v>611.6</v>
      </c>
      <c r="P39" s="84">
        <v>0</v>
      </c>
      <c r="Q39" s="84">
        <v>50.5</v>
      </c>
      <c r="R39" s="84">
        <v>133.1</v>
      </c>
      <c r="S39" s="84">
        <v>191.5</v>
      </c>
      <c r="T39" s="84">
        <f t="shared" si="4"/>
        <v>4370.3</v>
      </c>
      <c r="U39" s="84">
        <v>4369.8</v>
      </c>
      <c r="V39" s="84">
        <v>0.5</v>
      </c>
      <c r="W39" s="84">
        <f t="shared" si="5"/>
        <v>26687.899999999998</v>
      </c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</row>
    <row r="40" spans="1:46" s="34" customFormat="1" ht="8.4499999999999993" customHeight="1">
      <c r="A40" s="83" t="s">
        <v>104</v>
      </c>
      <c r="B40" s="84">
        <f t="shared" si="0"/>
        <v>26804.9</v>
      </c>
      <c r="C40" s="84">
        <f t="shared" si="1"/>
        <v>4899.7999999999993</v>
      </c>
      <c r="D40" s="84">
        <v>3980.2</v>
      </c>
      <c r="E40" s="84">
        <v>0</v>
      </c>
      <c r="F40" s="84">
        <v>117.4</v>
      </c>
      <c r="G40" s="84">
        <v>802.2</v>
      </c>
      <c r="H40" s="84">
        <f t="shared" si="2"/>
        <v>6671.5</v>
      </c>
      <c r="I40" s="84">
        <v>6601.7</v>
      </c>
      <c r="J40" s="84">
        <v>69.8</v>
      </c>
      <c r="K40" s="83" t="s">
        <v>105</v>
      </c>
      <c r="L40" s="84">
        <f t="shared" si="3"/>
        <v>14382.6</v>
      </c>
      <c r="M40" s="84">
        <v>13976.2</v>
      </c>
      <c r="N40" s="84">
        <v>406.4</v>
      </c>
      <c r="O40" s="84">
        <v>851</v>
      </c>
      <c r="P40" s="84">
        <v>0</v>
      </c>
      <c r="Q40" s="84">
        <v>37.200000000000003</v>
      </c>
      <c r="R40" s="84">
        <v>1810.8</v>
      </c>
      <c r="S40" s="84">
        <v>230.3</v>
      </c>
      <c r="T40" s="84">
        <f t="shared" si="4"/>
        <v>6854.0999999999995</v>
      </c>
      <c r="U40" s="84">
        <v>6842.7</v>
      </c>
      <c r="V40" s="84">
        <v>11.4</v>
      </c>
      <c r="W40" s="84">
        <f t="shared" si="5"/>
        <v>35737.300000000003</v>
      </c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</row>
    <row r="41" spans="1:46" s="34" customFormat="1" ht="8.4499999999999993" customHeight="1">
      <c r="A41" s="83" t="s">
        <v>178</v>
      </c>
      <c r="B41" s="84">
        <f t="shared" si="0"/>
        <v>33686.1</v>
      </c>
      <c r="C41" s="84">
        <f t="shared" si="1"/>
        <v>6808.8</v>
      </c>
      <c r="D41" s="84">
        <v>4880.8999999999996</v>
      </c>
      <c r="E41" s="84">
        <v>0</v>
      </c>
      <c r="F41" s="84">
        <v>357.6</v>
      </c>
      <c r="G41" s="84">
        <v>1570.3</v>
      </c>
      <c r="H41" s="84">
        <f t="shared" si="2"/>
        <v>8634.9</v>
      </c>
      <c r="I41" s="84">
        <v>8491.2999999999993</v>
      </c>
      <c r="J41" s="84">
        <v>143.6</v>
      </c>
      <c r="K41" s="83" t="s">
        <v>179</v>
      </c>
      <c r="L41" s="84">
        <f t="shared" si="3"/>
        <v>17326.300000000003</v>
      </c>
      <c r="M41" s="84">
        <v>16805.400000000001</v>
      </c>
      <c r="N41" s="84">
        <v>520.9</v>
      </c>
      <c r="O41" s="84">
        <v>916.1</v>
      </c>
      <c r="P41" s="84">
        <v>0</v>
      </c>
      <c r="Q41" s="84">
        <v>34</v>
      </c>
      <c r="R41" s="84">
        <v>1902.8</v>
      </c>
      <c r="S41" s="84">
        <v>250.3</v>
      </c>
      <c r="T41" s="84">
        <f t="shared" si="4"/>
        <v>10656.8</v>
      </c>
      <c r="U41" s="84">
        <v>10646.4</v>
      </c>
      <c r="V41" s="84">
        <v>10.4</v>
      </c>
      <c r="W41" s="84">
        <f t="shared" si="5"/>
        <v>46530</v>
      </c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</row>
    <row r="42" spans="1:46" s="34" customFormat="1" ht="8.4499999999999993" customHeight="1">
      <c r="A42" s="83" t="s">
        <v>108</v>
      </c>
      <c r="B42" s="84">
        <f t="shared" si="0"/>
        <v>43777.899999999994</v>
      </c>
      <c r="C42" s="84">
        <f t="shared" si="1"/>
        <v>8536.9</v>
      </c>
      <c r="D42" s="84">
        <v>6218.4</v>
      </c>
      <c r="E42" s="84">
        <v>0</v>
      </c>
      <c r="F42" s="84">
        <v>234.8</v>
      </c>
      <c r="G42" s="84">
        <v>2083.6999999999998</v>
      </c>
      <c r="H42" s="84">
        <f t="shared" si="2"/>
        <v>12923.3</v>
      </c>
      <c r="I42" s="84">
        <v>12655.8</v>
      </c>
      <c r="J42" s="84">
        <v>267.5</v>
      </c>
      <c r="K42" s="83" t="s">
        <v>109</v>
      </c>
      <c r="L42" s="84">
        <f t="shared" si="3"/>
        <v>21414.7</v>
      </c>
      <c r="M42" s="84">
        <v>20930.7</v>
      </c>
      <c r="N42" s="84">
        <v>484</v>
      </c>
      <c r="O42" s="84">
        <v>903</v>
      </c>
      <c r="P42" s="84">
        <v>0</v>
      </c>
      <c r="Q42" s="84">
        <v>47.8</v>
      </c>
      <c r="R42" s="84">
        <v>1764.5</v>
      </c>
      <c r="S42" s="84">
        <v>385</v>
      </c>
      <c r="T42" s="84">
        <f t="shared" si="4"/>
        <v>13082</v>
      </c>
      <c r="U42" s="84">
        <v>13081.4</v>
      </c>
      <c r="V42" s="84">
        <v>0.6</v>
      </c>
      <c r="W42" s="84">
        <f t="shared" si="5"/>
        <v>59057.2</v>
      </c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</row>
    <row r="43" spans="1:46" s="34" customFormat="1" ht="8.4499999999999993" customHeight="1">
      <c r="A43" s="83" t="s">
        <v>110</v>
      </c>
      <c r="B43" s="84">
        <f t="shared" si="0"/>
        <v>52304.800000000003</v>
      </c>
      <c r="C43" s="84">
        <f t="shared" si="1"/>
        <v>10293.1</v>
      </c>
      <c r="D43" s="84">
        <v>7529.5</v>
      </c>
      <c r="E43" s="84">
        <v>0</v>
      </c>
      <c r="F43" s="84">
        <v>136.30000000000001</v>
      </c>
      <c r="G43" s="84">
        <v>2627.3</v>
      </c>
      <c r="H43" s="84">
        <f t="shared" si="2"/>
        <v>17460.7</v>
      </c>
      <c r="I43" s="84">
        <v>17135.5</v>
      </c>
      <c r="J43" s="84">
        <v>325.2</v>
      </c>
      <c r="K43" s="83" t="s">
        <v>111</v>
      </c>
      <c r="L43" s="84">
        <f t="shared" si="3"/>
        <v>23358.7</v>
      </c>
      <c r="M43" s="84">
        <v>22938.9</v>
      </c>
      <c r="N43" s="84">
        <v>419.8</v>
      </c>
      <c r="O43" s="84">
        <v>1192.3</v>
      </c>
      <c r="P43" s="84">
        <v>0</v>
      </c>
      <c r="Q43" s="84">
        <v>29.2</v>
      </c>
      <c r="R43" s="84">
        <v>1895</v>
      </c>
      <c r="S43" s="84">
        <v>414.2</v>
      </c>
      <c r="T43" s="84">
        <f t="shared" si="4"/>
        <v>18814.5</v>
      </c>
      <c r="U43" s="84">
        <v>18814</v>
      </c>
      <c r="V43" s="84">
        <v>0.5</v>
      </c>
      <c r="W43" s="84">
        <f t="shared" si="5"/>
        <v>73457.7</v>
      </c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</row>
    <row r="44" spans="1:46" s="34" customFormat="1" ht="8.4499999999999993" customHeight="1">
      <c r="A44" s="83" t="s">
        <v>112</v>
      </c>
      <c r="B44" s="84">
        <f t="shared" si="0"/>
        <v>61164.1</v>
      </c>
      <c r="C44" s="84">
        <f t="shared" si="1"/>
        <v>12133</v>
      </c>
      <c r="D44" s="84">
        <v>9353.2000000000007</v>
      </c>
      <c r="E44" s="84">
        <v>0</v>
      </c>
      <c r="F44" s="84">
        <v>118.6</v>
      </c>
      <c r="G44" s="84">
        <v>2661.2</v>
      </c>
      <c r="H44" s="84">
        <f t="shared" si="2"/>
        <v>22765.899999999998</v>
      </c>
      <c r="I44" s="84">
        <v>22225.599999999999</v>
      </c>
      <c r="J44" s="84">
        <v>540.29999999999995</v>
      </c>
      <c r="K44" s="83" t="s">
        <v>113</v>
      </c>
      <c r="L44" s="84">
        <f t="shared" si="3"/>
        <v>24811.8</v>
      </c>
      <c r="M44" s="84">
        <v>24320.3</v>
      </c>
      <c r="N44" s="84">
        <v>491.5</v>
      </c>
      <c r="O44" s="84">
        <v>1453.4</v>
      </c>
      <c r="P44" s="84">
        <v>0</v>
      </c>
      <c r="Q44" s="84">
        <v>15.4</v>
      </c>
      <c r="R44" s="84">
        <v>2118.4</v>
      </c>
      <c r="S44" s="84">
        <v>688</v>
      </c>
      <c r="T44" s="84">
        <f t="shared" si="4"/>
        <v>19809.599999999999</v>
      </c>
      <c r="U44" s="84">
        <v>19809.599999999999</v>
      </c>
      <c r="V44" s="84">
        <v>0</v>
      </c>
      <c r="W44" s="84">
        <f t="shared" si="5"/>
        <v>83795.5</v>
      </c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</row>
    <row r="45" spans="1:46" s="34" customFormat="1" ht="8.4499999999999993" customHeight="1">
      <c r="A45" s="85" t="s">
        <v>114</v>
      </c>
      <c r="B45" s="84">
        <f t="shared" si="0"/>
        <v>71346.2</v>
      </c>
      <c r="C45" s="84">
        <f t="shared" si="1"/>
        <v>13350.399999999998</v>
      </c>
      <c r="D45" s="84">
        <v>10253.299999999999</v>
      </c>
      <c r="E45" s="84">
        <v>0</v>
      </c>
      <c r="F45" s="84">
        <v>134.80000000000001</v>
      </c>
      <c r="G45" s="84">
        <v>2962.3</v>
      </c>
      <c r="H45" s="84">
        <f t="shared" si="2"/>
        <v>25889.5</v>
      </c>
      <c r="I45" s="84">
        <v>25099.200000000001</v>
      </c>
      <c r="J45" s="84">
        <v>790.3</v>
      </c>
      <c r="K45" s="86" t="s">
        <v>115</v>
      </c>
      <c r="L45" s="84">
        <f t="shared" si="3"/>
        <v>30157.1</v>
      </c>
      <c r="M45" s="84">
        <v>29109.599999999999</v>
      </c>
      <c r="N45" s="84">
        <v>1047.5</v>
      </c>
      <c r="O45" s="84">
        <v>1949.2</v>
      </c>
      <c r="P45" s="84">
        <v>0</v>
      </c>
      <c r="Q45" s="84">
        <v>364.6</v>
      </c>
      <c r="R45" s="84">
        <v>2271.1</v>
      </c>
      <c r="S45" s="84">
        <v>885.1</v>
      </c>
      <c r="T45" s="84">
        <f t="shared" si="4"/>
        <v>26632</v>
      </c>
      <c r="U45" s="84">
        <v>26632</v>
      </c>
      <c r="V45" s="84">
        <v>0</v>
      </c>
      <c r="W45" s="84">
        <f t="shared" si="5"/>
        <v>101499.00000000001</v>
      </c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</row>
    <row r="46" spans="1:46" s="38" customFormat="1" ht="8.4499999999999993" customHeight="1">
      <c r="A46" s="85" t="s">
        <v>116</v>
      </c>
      <c r="B46" s="84">
        <f t="shared" si="0"/>
        <v>81660.600000000006</v>
      </c>
      <c r="C46" s="84">
        <f t="shared" si="1"/>
        <v>13033.3</v>
      </c>
      <c r="D46" s="84">
        <v>9542.9</v>
      </c>
      <c r="E46" s="84">
        <v>0</v>
      </c>
      <c r="F46" s="84">
        <v>115.9</v>
      </c>
      <c r="G46" s="84">
        <v>3374.5</v>
      </c>
      <c r="H46" s="84">
        <f t="shared" si="2"/>
        <v>29783.300000000003</v>
      </c>
      <c r="I46" s="84">
        <v>28857.4</v>
      </c>
      <c r="J46" s="84">
        <v>925.9</v>
      </c>
      <c r="K46" s="86" t="s">
        <v>117</v>
      </c>
      <c r="L46" s="84">
        <f t="shared" si="3"/>
        <v>36976.800000000003</v>
      </c>
      <c r="M46" s="84">
        <v>34538</v>
      </c>
      <c r="N46" s="84">
        <v>2438.8000000000002</v>
      </c>
      <c r="O46" s="84">
        <v>1867.2</v>
      </c>
      <c r="P46" s="84">
        <v>0</v>
      </c>
      <c r="Q46" s="84">
        <v>6.5</v>
      </c>
      <c r="R46" s="84">
        <v>2851.6</v>
      </c>
      <c r="S46" s="84">
        <v>1100.5</v>
      </c>
      <c r="T46" s="84">
        <f t="shared" si="4"/>
        <v>32807.800000000003</v>
      </c>
      <c r="U46" s="84">
        <v>32807.800000000003</v>
      </c>
      <c r="V46" s="84">
        <v>0</v>
      </c>
      <c r="W46" s="84">
        <f t="shared" si="5"/>
        <v>118427.00000000001</v>
      </c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</row>
    <row r="47" spans="1:46" s="39" customFormat="1" ht="8.4499999999999993" customHeight="1">
      <c r="A47" s="85" t="s">
        <v>118</v>
      </c>
      <c r="B47" s="84">
        <f t="shared" si="0"/>
        <v>102543.59999999999</v>
      </c>
      <c r="C47" s="84">
        <f t="shared" si="1"/>
        <v>16547.8</v>
      </c>
      <c r="D47" s="84">
        <v>12601.1</v>
      </c>
      <c r="E47" s="84">
        <v>0</v>
      </c>
      <c r="F47" s="84">
        <v>138.4</v>
      </c>
      <c r="G47" s="84">
        <v>3808.3</v>
      </c>
      <c r="H47" s="84">
        <f t="shared" si="2"/>
        <v>36885.299999999996</v>
      </c>
      <c r="I47" s="84">
        <v>35470.6</v>
      </c>
      <c r="J47" s="84">
        <v>1414.7</v>
      </c>
      <c r="K47" s="86" t="s">
        <v>119</v>
      </c>
      <c r="L47" s="84">
        <f t="shared" si="3"/>
        <v>47303.199999999997</v>
      </c>
      <c r="M47" s="84">
        <v>44024.5</v>
      </c>
      <c r="N47" s="84">
        <v>3278.7</v>
      </c>
      <c r="O47" s="84">
        <v>1807.3</v>
      </c>
      <c r="P47" s="84">
        <v>0</v>
      </c>
      <c r="Q47" s="84">
        <v>5.5</v>
      </c>
      <c r="R47" s="84">
        <v>2966</v>
      </c>
      <c r="S47" s="84">
        <v>1271.9000000000001</v>
      </c>
      <c r="T47" s="84">
        <f t="shared" si="4"/>
        <v>39073.300000000003</v>
      </c>
      <c r="U47" s="84">
        <v>39073.300000000003</v>
      </c>
      <c r="V47" s="84">
        <v>0</v>
      </c>
      <c r="W47" s="84">
        <f t="shared" si="5"/>
        <v>145860.29999999999</v>
      </c>
    </row>
    <row r="48" spans="1:46" s="39" customFormat="1" ht="8.4499999999999993" customHeight="1">
      <c r="A48" s="85" t="s">
        <v>120</v>
      </c>
      <c r="B48" s="84">
        <f t="shared" si="0"/>
        <v>127062.90000000001</v>
      </c>
      <c r="C48" s="84">
        <f t="shared" si="1"/>
        <v>17950.900000000001</v>
      </c>
      <c r="D48" s="84">
        <v>14005.2</v>
      </c>
      <c r="E48" s="84">
        <v>0</v>
      </c>
      <c r="F48" s="84">
        <v>173.3</v>
      </c>
      <c r="G48" s="84">
        <v>3772.4</v>
      </c>
      <c r="H48" s="84">
        <f t="shared" si="2"/>
        <v>50140.800000000003</v>
      </c>
      <c r="I48" s="84">
        <v>48114.5</v>
      </c>
      <c r="J48" s="84">
        <v>2026.3</v>
      </c>
      <c r="K48" s="86" t="s">
        <v>121</v>
      </c>
      <c r="L48" s="84">
        <f t="shared" si="3"/>
        <v>56960.3</v>
      </c>
      <c r="M48" s="84">
        <v>51728.4</v>
      </c>
      <c r="N48" s="84">
        <v>5231.8999999999996</v>
      </c>
      <c r="O48" s="84">
        <v>2010.9</v>
      </c>
      <c r="P48" s="84">
        <v>0</v>
      </c>
      <c r="Q48" s="84">
        <v>5.5</v>
      </c>
      <c r="R48" s="84">
        <v>3767.1</v>
      </c>
      <c r="S48" s="84">
        <v>1256.4000000000001</v>
      </c>
      <c r="T48" s="84">
        <f t="shared" si="4"/>
        <v>40795.799999999996</v>
      </c>
      <c r="U48" s="84">
        <v>40774.1</v>
      </c>
      <c r="V48" s="84">
        <v>21.7</v>
      </c>
      <c r="W48" s="84">
        <f t="shared" si="5"/>
        <v>172887.7</v>
      </c>
    </row>
    <row r="49" spans="1:46" s="34" customFormat="1" ht="8.4499999999999993" customHeight="1">
      <c r="A49" s="85" t="s">
        <v>122</v>
      </c>
      <c r="B49" s="84">
        <f t="shared" si="0"/>
        <v>154940.80000000002</v>
      </c>
      <c r="C49" s="84">
        <f t="shared" si="1"/>
        <v>20638.099999999999</v>
      </c>
      <c r="D49" s="84">
        <v>16364</v>
      </c>
      <c r="E49" s="84">
        <v>0</v>
      </c>
      <c r="F49" s="84">
        <v>330.5</v>
      </c>
      <c r="G49" s="84">
        <v>3943.6</v>
      </c>
      <c r="H49" s="84">
        <f t="shared" si="2"/>
        <v>65703.600000000006</v>
      </c>
      <c r="I49" s="84">
        <v>63364.3</v>
      </c>
      <c r="J49" s="84">
        <v>2339.3000000000002</v>
      </c>
      <c r="K49" s="86" t="s">
        <v>123</v>
      </c>
      <c r="L49" s="84">
        <f t="shared" si="3"/>
        <v>66596.2</v>
      </c>
      <c r="M49" s="84">
        <v>59853.9</v>
      </c>
      <c r="N49" s="84">
        <v>6742.3</v>
      </c>
      <c r="O49" s="84">
        <v>2002.9</v>
      </c>
      <c r="P49" s="84">
        <v>0</v>
      </c>
      <c r="Q49" s="84">
        <v>45.1</v>
      </c>
      <c r="R49" s="84">
        <v>4140.3</v>
      </c>
      <c r="S49" s="84">
        <v>1971.5</v>
      </c>
      <c r="T49" s="84">
        <f t="shared" si="4"/>
        <v>49797.1</v>
      </c>
      <c r="U49" s="84">
        <v>49797.1</v>
      </c>
      <c r="V49" s="84">
        <v>0</v>
      </c>
      <c r="W49" s="84">
        <f t="shared" si="5"/>
        <v>210894.80000000002</v>
      </c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</row>
    <row r="50" spans="1:46" s="34" customFormat="1" ht="8.4499999999999993" customHeight="1">
      <c r="A50" s="86" t="s">
        <v>124</v>
      </c>
      <c r="B50" s="84">
        <f t="shared" si="0"/>
        <v>181674.9</v>
      </c>
      <c r="C50" s="84">
        <f t="shared" si="1"/>
        <v>25100.7</v>
      </c>
      <c r="D50" s="84">
        <v>20111.900000000001</v>
      </c>
      <c r="E50" s="84">
        <v>0</v>
      </c>
      <c r="F50" s="84">
        <v>471.5</v>
      </c>
      <c r="G50" s="84">
        <v>4517.3</v>
      </c>
      <c r="H50" s="84">
        <f t="shared" si="2"/>
        <v>80987.8</v>
      </c>
      <c r="I50" s="84">
        <v>77602.100000000006</v>
      </c>
      <c r="J50" s="84">
        <v>3385.7</v>
      </c>
      <c r="K50" s="86" t="s">
        <v>125</v>
      </c>
      <c r="L50" s="84">
        <f t="shared" si="3"/>
        <v>73488.800000000003</v>
      </c>
      <c r="M50" s="84">
        <v>64177.5</v>
      </c>
      <c r="N50" s="84">
        <v>9311.2999999999993</v>
      </c>
      <c r="O50" s="84">
        <v>2097.6</v>
      </c>
      <c r="P50" s="84">
        <v>0</v>
      </c>
      <c r="Q50" s="84">
        <v>5.5</v>
      </c>
      <c r="R50" s="84">
        <v>5047.8999999999996</v>
      </c>
      <c r="S50" s="84">
        <v>2229.9</v>
      </c>
      <c r="T50" s="84">
        <f t="shared" si="4"/>
        <v>64152.3</v>
      </c>
      <c r="U50" s="84">
        <v>64152.3</v>
      </c>
      <c r="V50" s="84">
        <v>0</v>
      </c>
      <c r="W50" s="84">
        <f t="shared" si="5"/>
        <v>253110.5</v>
      </c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</row>
    <row r="51" spans="1:46" s="34" customFormat="1" ht="8.4499999999999993" customHeight="1">
      <c r="A51" s="86" t="s">
        <v>126</v>
      </c>
      <c r="B51" s="84">
        <f t="shared" si="0"/>
        <v>184331.07</v>
      </c>
      <c r="C51" s="84">
        <f t="shared" si="1"/>
        <v>24352.2</v>
      </c>
      <c r="D51" s="84">
        <v>19247.5</v>
      </c>
      <c r="E51" s="84">
        <v>0</v>
      </c>
      <c r="F51" s="84">
        <v>603</v>
      </c>
      <c r="G51" s="84">
        <v>4501.7</v>
      </c>
      <c r="H51" s="84">
        <f t="shared" si="2"/>
        <v>83817.7</v>
      </c>
      <c r="I51" s="84">
        <v>79984.399999999994</v>
      </c>
      <c r="J51" s="84">
        <v>3833.3</v>
      </c>
      <c r="K51" s="86" t="s">
        <v>127</v>
      </c>
      <c r="L51" s="84">
        <f t="shared" si="3"/>
        <v>64283.222000000009</v>
      </c>
      <c r="M51" s="84">
        <v>56775.632000000005</v>
      </c>
      <c r="N51" s="84">
        <v>7507.59</v>
      </c>
      <c r="O51" s="84">
        <v>1787.5</v>
      </c>
      <c r="P51" s="84">
        <v>10090.447999999999</v>
      </c>
      <c r="Q51" s="84">
        <v>1043.8</v>
      </c>
      <c r="R51" s="84">
        <v>6183.4</v>
      </c>
      <c r="S51" s="84">
        <v>2540.1</v>
      </c>
      <c r="T51" s="84">
        <f t="shared" si="4"/>
        <v>76839.099999999991</v>
      </c>
      <c r="U51" s="84">
        <v>76610.7</v>
      </c>
      <c r="V51" s="84">
        <v>228.4</v>
      </c>
      <c r="W51" s="84">
        <f t="shared" si="5"/>
        <v>270937.46999999997</v>
      </c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</row>
    <row r="52" spans="1:46" s="34" customFormat="1" ht="8.4499999999999993" customHeight="1">
      <c r="A52" s="86" t="s">
        <v>128</v>
      </c>
      <c r="B52" s="84">
        <f t="shared" si="0"/>
        <v>203296.96480000002</v>
      </c>
      <c r="C52" s="84">
        <f t="shared" si="1"/>
        <v>28862.559999999998</v>
      </c>
      <c r="D52" s="84">
        <v>23188.12</v>
      </c>
      <c r="E52" s="84">
        <v>0</v>
      </c>
      <c r="F52" s="84">
        <v>563.19000000000005</v>
      </c>
      <c r="G52" s="84">
        <v>5111.25</v>
      </c>
      <c r="H52" s="84">
        <f t="shared" si="2"/>
        <v>97236.349999999991</v>
      </c>
      <c r="I52" s="84">
        <v>92889.37</v>
      </c>
      <c r="J52" s="84">
        <v>4346.9799999999996</v>
      </c>
      <c r="K52" s="86" t="s">
        <v>129</v>
      </c>
      <c r="L52" s="84">
        <f t="shared" si="3"/>
        <v>63674.772800000006</v>
      </c>
      <c r="M52" s="84">
        <v>56667.796000000002</v>
      </c>
      <c r="N52" s="84">
        <v>7006.9768000000004</v>
      </c>
      <c r="O52" s="84">
        <v>1849.6</v>
      </c>
      <c r="P52" s="84">
        <v>11673.682000000001</v>
      </c>
      <c r="Q52" s="84">
        <v>947.46</v>
      </c>
      <c r="R52" s="84">
        <v>7725.95</v>
      </c>
      <c r="S52" s="84">
        <v>2818.14</v>
      </c>
      <c r="T52" s="84">
        <f t="shared" si="4"/>
        <v>90737.790000000008</v>
      </c>
      <c r="U52" s="84">
        <v>90603.6</v>
      </c>
      <c r="V52" s="84">
        <v>134.19</v>
      </c>
      <c r="W52" s="84">
        <f t="shared" si="5"/>
        <v>305526.30480000004</v>
      </c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</row>
    <row r="53" spans="1:46" s="34" customFormat="1" ht="8.4499999999999993" customHeight="1">
      <c r="A53" s="86" t="s">
        <v>130</v>
      </c>
      <c r="B53" s="84">
        <f t="shared" si="0"/>
        <v>233292.79599999997</v>
      </c>
      <c r="C53" s="84">
        <f t="shared" si="1"/>
        <v>33755.17</v>
      </c>
      <c r="D53" s="84">
        <v>28065.19</v>
      </c>
      <c r="E53" s="84">
        <v>0</v>
      </c>
      <c r="F53" s="84">
        <v>716.52</v>
      </c>
      <c r="G53" s="84">
        <v>4973.46</v>
      </c>
      <c r="H53" s="84">
        <f t="shared" si="2"/>
        <v>114106.26999999999</v>
      </c>
      <c r="I53" s="84">
        <v>107497.18</v>
      </c>
      <c r="J53" s="84">
        <v>6609.09</v>
      </c>
      <c r="K53" s="86" t="s">
        <v>200</v>
      </c>
      <c r="L53" s="84">
        <f t="shared" si="3"/>
        <v>65600.714999999997</v>
      </c>
      <c r="M53" s="84">
        <v>57593.441999999995</v>
      </c>
      <c r="N53" s="84">
        <v>8007.2730000000001</v>
      </c>
      <c r="O53" s="84">
        <v>2163.11</v>
      </c>
      <c r="P53" s="84">
        <v>17667.530999999999</v>
      </c>
      <c r="Q53" s="84">
        <v>477.88</v>
      </c>
      <c r="R53" s="84">
        <v>8350.6299999999992</v>
      </c>
      <c r="S53" s="84">
        <v>3384.99</v>
      </c>
      <c r="T53" s="84">
        <f t="shared" si="4"/>
        <v>64222.15</v>
      </c>
      <c r="U53" s="84">
        <v>63700.76</v>
      </c>
      <c r="V53" s="84">
        <v>521.39</v>
      </c>
      <c r="W53" s="84">
        <f t="shared" si="5"/>
        <v>309728.446</v>
      </c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</row>
    <row r="54" spans="1:46" s="34" customFormat="1" ht="8.4499999999999993" customHeight="1">
      <c r="A54" s="86" t="s">
        <v>131</v>
      </c>
      <c r="B54" s="84">
        <f t="shared" si="0"/>
        <v>251008.003</v>
      </c>
      <c r="C54" s="84">
        <f t="shared" si="1"/>
        <v>34663.095999999998</v>
      </c>
      <c r="D54" s="84">
        <v>28673.523000000001</v>
      </c>
      <c r="E54" s="84">
        <v>0</v>
      </c>
      <c r="F54" s="84">
        <v>543.09799999999996</v>
      </c>
      <c r="G54" s="84">
        <v>5446.4750000000004</v>
      </c>
      <c r="H54" s="84">
        <f t="shared" si="2"/>
        <v>130013.587</v>
      </c>
      <c r="I54" s="84">
        <v>123917.78599999999</v>
      </c>
      <c r="J54" s="84">
        <v>6095.8010000000004</v>
      </c>
      <c r="K54" s="86" t="s">
        <v>201</v>
      </c>
      <c r="L54" s="84">
        <f t="shared" si="3"/>
        <v>67800.581999999995</v>
      </c>
      <c r="M54" s="84">
        <v>59032.849999999991</v>
      </c>
      <c r="N54" s="87">
        <v>8767.732</v>
      </c>
      <c r="O54" s="84">
        <v>2193.951</v>
      </c>
      <c r="P54" s="84">
        <v>16336.786999999998</v>
      </c>
      <c r="Q54" s="84">
        <v>1724</v>
      </c>
      <c r="R54" s="84">
        <v>9723.8760000000002</v>
      </c>
      <c r="S54" s="84">
        <v>3825.8670000000002</v>
      </c>
      <c r="T54" s="84">
        <f t="shared" si="4"/>
        <v>74740.752000000008</v>
      </c>
      <c r="U54" s="84">
        <v>74713.152000000002</v>
      </c>
      <c r="V54" s="84">
        <v>27.6</v>
      </c>
      <c r="W54" s="84">
        <f t="shared" si="5"/>
        <v>341022.49800000002</v>
      </c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</row>
    <row r="55" spans="1:46" s="34" customFormat="1" ht="8.4499999999999993" customHeight="1">
      <c r="A55" s="86" t="s">
        <v>132</v>
      </c>
      <c r="B55" s="84">
        <f t="shared" si="0"/>
        <v>290915.84500000003</v>
      </c>
      <c r="C55" s="84">
        <f t="shared" si="1"/>
        <v>37386.406000000003</v>
      </c>
      <c r="D55" s="84">
        <v>32306.437999999998</v>
      </c>
      <c r="E55" s="84">
        <v>0</v>
      </c>
      <c r="F55" s="84">
        <v>488.214</v>
      </c>
      <c r="G55" s="84">
        <v>4591.7539999999999</v>
      </c>
      <c r="H55" s="84">
        <f t="shared" si="2"/>
        <v>151573.18099999998</v>
      </c>
      <c r="I55" s="84">
        <v>145639.22099999999</v>
      </c>
      <c r="J55" s="84">
        <v>5933.96</v>
      </c>
      <c r="K55" s="86" t="s">
        <v>202</v>
      </c>
      <c r="L55" s="84">
        <f t="shared" si="3"/>
        <v>76945.200000000012</v>
      </c>
      <c r="M55" s="84">
        <v>63545.881000000008</v>
      </c>
      <c r="N55" s="87">
        <v>13399.318999999998</v>
      </c>
      <c r="O55" s="84">
        <v>2480.8580000000002</v>
      </c>
      <c r="P55" s="84">
        <v>22530.200000000004</v>
      </c>
      <c r="Q55" s="84">
        <v>329.16500000000002</v>
      </c>
      <c r="R55" s="84">
        <v>10571.742</v>
      </c>
      <c r="S55" s="84">
        <v>4737.1959999999999</v>
      </c>
      <c r="T55" s="84">
        <f t="shared" si="4"/>
        <v>73343.450000000012</v>
      </c>
      <c r="U55" s="84">
        <v>73335.74500000001</v>
      </c>
      <c r="V55" s="84">
        <v>7.7050000000000001</v>
      </c>
      <c r="W55" s="84">
        <f t="shared" si="5"/>
        <v>379897.39800000004</v>
      </c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</row>
    <row r="56" spans="1:46" s="34" customFormat="1" ht="8.4499999999999993" customHeight="1">
      <c r="A56" s="86" t="s">
        <v>133</v>
      </c>
      <c r="B56" s="84">
        <f t="shared" si="0"/>
        <v>289965.10500000004</v>
      </c>
      <c r="C56" s="84">
        <f t="shared" si="1"/>
        <v>36298.106999999996</v>
      </c>
      <c r="D56" s="84">
        <v>31124.444</v>
      </c>
      <c r="E56" s="84">
        <v>0</v>
      </c>
      <c r="F56" s="84">
        <v>581.90899999999999</v>
      </c>
      <c r="G56" s="84">
        <v>4591.7539999999999</v>
      </c>
      <c r="H56" s="84">
        <f t="shared" si="2"/>
        <v>151710.74</v>
      </c>
      <c r="I56" s="84">
        <v>145776.78</v>
      </c>
      <c r="J56" s="84">
        <v>5933.96</v>
      </c>
      <c r="K56" s="86" t="s">
        <v>203</v>
      </c>
      <c r="L56" s="84">
        <f t="shared" si="3"/>
        <v>76945.200000000012</v>
      </c>
      <c r="M56" s="84">
        <v>63545.881000000008</v>
      </c>
      <c r="N56" s="87">
        <v>13399.318999999998</v>
      </c>
      <c r="O56" s="84">
        <v>2480.8580000000002</v>
      </c>
      <c r="P56" s="84">
        <v>22530.200000000004</v>
      </c>
      <c r="Q56" s="84">
        <v>329.16500000000002</v>
      </c>
      <c r="R56" s="84">
        <v>17049.746999999999</v>
      </c>
      <c r="S56" s="84">
        <v>5149.17</v>
      </c>
      <c r="T56" s="84">
        <f t="shared" si="4"/>
        <v>85044.824000000008</v>
      </c>
      <c r="U56" s="84">
        <v>85037.119000000006</v>
      </c>
      <c r="V56" s="84">
        <v>7.7050000000000001</v>
      </c>
      <c r="W56" s="84">
        <f t="shared" si="5"/>
        <v>397538.011</v>
      </c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</row>
    <row r="57" spans="1:46" s="34" customFormat="1" ht="8.4499999999999993" customHeight="1">
      <c r="A57" s="86" t="s">
        <v>134</v>
      </c>
      <c r="B57" s="84">
        <f t="shared" si="0"/>
        <v>338645.587</v>
      </c>
      <c r="C57" s="84">
        <f t="shared" si="1"/>
        <v>45031.618000000002</v>
      </c>
      <c r="D57" s="84">
        <v>37575.847000000002</v>
      </c>
      <c r="E57" s="84">
        <v>0</v>
      </c>
      <c r="F57" s="84">
        <v>2339.384</v>
      </c>
      <c r="G57" s="84">
        <v>5116.3869999999997</v>
      </c>
      <c r="H57" s="84">
        <f t="shared" si="2"/>
        <v>174633.856</v>
      </c>
      <c r="I57" s="84">
        <v>168320.359</v>
      </c>
      <c r="J57" s="84">
        <v>6313.4970000000003</v>
      </c>
      <c r="K57" s="86" t="s">
        <v>204</v>
      </c>
      <c r="L57" s="84">
        <f t="shared" si="3"/>
        <v>89170.906000000003</v>
      </c>
      <c r="M57" s="84">
        <v>72353.553</v>
      </c>
      <c r="N57" s="87">
        <v>16817.352999999999</v>
      </c>
      <c r="O57" s="84">
        <v>3094.748</v>
      </c>
      <c r="P57" s="84">
        <v>26714.458999999999</v>
      </c>
      <c r="Q57" s="84">
        <v>1870.8</v>
      </c>
      <c r="R57" s="84">
        <v>20017.093000000001</v>
      </c>
      <c r="S57" s="84">
        <v>6586.0150000000003</v>
      </c>
      <c r="T57" s="84">
        <f t="shared" si="4"/>
        <v>76201.477999999988</v>
      </c>
      <c r="U57" s="84">
        <v>74573.012999999992</v>
      </c>
      <c r="V57" s="84">
        <v>1628.4649999999999</v>
      </c>
      <c r="W57" s="84">
        <f t="shared" si="5"/>
        <v>443320.973</v>
      </c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</row>
    <row r="58" spans="1:46" s="34" customFormat="1" ht="8.4499999999999993" customHeight="1">
      <c r="A58" s="41" t="s">
        <v>135</v>
      </c>
      <c r="B58" s="84">
        <f t="shared" si="0"/>
        <v>423488.32140756998</v>
      </c>
      <c r="C58" s="84">
        <f t="shared" si="1"/>
        <v>56089.116999999998</v>
      </c>
      <c r="D58" s="84">
        <v>46261.464</v>
      </c>
      <c r="E58" s="84">
        <v>0</v>
      </c>
      <c r="F58" s="84">
        <v>1964.76</v>
      </c>
      <c r="G58" s="84">
        <v>7862.893</v>
      </c>
      <c r="H58" s="84">
        <f t="shared" si="2"/>
        <v>211406.37</v>
      </c>
      <c r="I58" s="84">
        <v>203770.97</v>
      </c>
      <c r="J58" s="84">
        <v>7635.4</v>
      </c>
      <c r="K58" s="136" t="s">
        <v>205</v>
      </c>
      <c r="L58" s="84">
        <f t="shared" si="3"/>
        <v>105076.61200000004</v>
      </c>
      <c r="M58" s="84">
        <v>88409.179000000033</v>
      </c>
      <c r="N58" s="88">
        <v>16667.433000000001</v>
      </c>
      <c r="O58" s="84">
        <v>3628.6439999999998</v>
      </c>
      <c r="P58" s="84">
        <v>47287.578407570007</v>
      </c>
      <c r="Q58" s="84">
        <v>660.7</v>
      </c>
      <c r="R58" s="84">
        <v>31750.303</v>
      </c>
      <c r="S58" s="84">
        <v>7617.7929999999997</v>
      </c>
      <c r="T58" s="84">
        <f t="shared" si="4"/>
        <v>89757.764999999999</v>
      </c>
      <c r="U58" s="84">
        <v>87845.782000000007</v>
      </c>
      <c r="V58" s="84">
        <v>1911.9829999999999</v>
      </c>
      <c r="W58" s="84">
        <f t="shared" si="5"/>
        <v>553274.88240757002</v>
      </c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</row>
    <row r="59" spans="1:46" s="46" customFormat="1" ht="8.4499999999999993" customHeight="1">
      <c r="A59" s="42" t="s">
        <v>136</v>
      </c>
      <c r="B59" s="84">
        <f t="shared" si="0"/>
        <v>555079.55201970006</v>
      </c>
      <c r="C59" s="84">
        <f t="shared" si="1"/>
        <v>71669.429000000004</v>
      </c>
      <c r="D59" s="44">
        <v>61749.256000000008</v>
      </c>
      <c r="E59" s="43">
        <v>0</v>
      </c>
      <c r="F59" s="43">
        <v>2179.9279999999999</v>
      </c>
      <c r="G59" s="43">
        <v>7740.2449999999999</v>
      </c>
      <c r="H59" s="84">
        <f t="shared" si="2"/>
        <v>259872.41201970002</v>
      </c>
      <c r="I59" s="43">
        <v>250300.948</v>
      </c>
      <c r="J59" s="43">
        <v>9571.4640197000008</v>
      </c>
      <c r="K59" s="137" t="s">
        <v>206</v>
      </c>
      <c r="L59" s="84">
        <f t="shared" si="3"/>
        <v>144414.25300000003</v>
      </c>
      <c r="M59" s="43">
        <v>109846.01000000002</v>
      </c>
      <c r="N59" s="43">
        <v>34568.242999999988</v>
      </c>
      <c r="O59" s="43">
        <v>4460.366</v>
      </c>
      <c r="P59" s="43">
        <v>74663.092000000004</v>
      </c>
      <c r="Q59" s="43">
        <v>0</v>
      </c>
      <c r="R59" s="43">
        <v>40738.281000000003</v>
      </c>
      <c r="S59" s="43">
        <v>9514.0750000000007</v>
      </c>
      <c r="T59" s="84">
        <f t="shared" si="4"/>
        <v>118400.31830112998</v>
      </c>
      <c r="U59" s="43">
        <v>116729.54730112999</v>
      </c>
      <c r="V59" s="43">
        <v>1670.771</v>
      </c>
      <c r="W59" s="84">
        <f t="shared" si="5"/>
        <v>723732.22632082994</v>
      </c>
    </row>
    <row r="60" spans="1:46" s="46" customFormat="1" ht="8.4499999999999993" customHeight="1">
      <c r="A60" s="42" t="s">
        <v>137</v>
      </c>
      <c r="B60" s="84">
        <f t="shared" si="0"/>
        <v>622507.23716120503</v>
      </c>
      <c r="C60" s="84">
        <f t="shared" si="1"/>
        <v>81048.726517894203</v>
      </c>
      <c r="D60" s="48">
        <v>67589.622464749365</v>
      </c>
      <c r="E60" s="47">
        <v>0</v>
      </c>
      <c r="F60" s="47">
        <v>1899.4930947400001</v>
      </c>
      <c r="G60" s="47">
        <v>11559.610958404835</v>
      </c>
      <c r="H60" s="84">
        <f t="shared" si="2"/>
        <v>237492.57453188446</v>
      </c>
      <c r="I60" s="47">
        <v>232263.46331532998</v>
      </c>
      <c r="J60" s="47">
        <v>5229.1112165544773</v>
      </c>
      <c r="K60" s="137" t="s">
        <v>207</v>
      </c>
      <c r="L60" s="84">
        <f t="shared" si="3"/>
        <v>200661.96716515004</v>
      </c>
      <c r="M60" s="47">
        <v>169540.73236245004</v>
      </c>
      <c r="N60" s="49">
        <v>31121.234802700001</v>
      </c>
      <c r="O60" s="49">
        <v>5041.8089809600006</v>
      </c>
      <c r="P60" s="49">
        <v>98262.159965316372</v>
      </c>
      <c r="Q60" s="49">
        <v>4783.2510000000002</v>
      </c>
      <c r="R60" s="49">
        <v>46890.530742129995</v>
      </c>
      <c r="S60" s="49">
        <v>12146.372363172411</v>
      </c>
      <c r="T60" s="84">
        <f t="shared" si="4"/>
        <v>84811.086345445307</v>
      </c>
      <c r="U60" s="49">
        <v>82877.812396625304</v>
      </c>
      <c r="V60" s="49">
        <v>1933.2739488200034</v>
      </c>
      <c r="W60" s="84">
        <f t="shared" si="5"/>
        <v>771138.47761195269</v>
      </c>
    </row>
    <row r="61" spans="1:46" s="41" customFormat="1" ht="8.4499999999999993" customHeight="1">
      <c r="A61" s="42" t="s">
        <v>138</v>
      </c>
      <c r="B61" s="84">
        <f t="shared" si="0"/>
        <v>681579.47265465301</v>
      </c>
      <c r="C61" s="84">
        <f t="shared" si="1"/>
        <v>79553.021765887999</v>
      </c>
      <c r="D61" s="48">
        <v>67933.236873272428</v>
      </c>
      <c r="E61" s="47">
        <v>0</v>
      </c>
      <c r="F61" s="47">
        <v>1349.4022837300001</v>
      </c>
      <c r="G61" s="47">
        <v>10270.382608885579</v>
      </c>
      <c r="H61" s="84">
        <f t="shared" si="2"/>
        <v>230693.10132506178</v>
      </c>
      <c r="I61" s="47">
        <v>225019.44052872801</v>
      </c>
      <c r="J61" s="47">
        <v>5673.6607963337692</v>
      </c>
      <c r="K61" s="137" t="s">
        <v>208</v>
      </c>
      <c r="L61" s="84">
        <f t="shared" si="3"/>
        <v>252137.26643529002</v>
      </c>
      <c r="M61" s="47">
        <v>222159.48889538003</v>
      </c>
      <c r="N61" s="49">
        <v>29977.777539910003</v>
      </c>
      <c r="O61" s="49">
        <v>5137.4211492199993</v>
      </c>
      <c r="P61" s="49">
        <v>114058.66197919328</v>
      </c>
      <c r="Q61" s="49">
        <v>5246.5</v>
      </c>
      <c r="R61" s="49">
        <v>58294.9</v>
      </c>
      <c r="S61" s="49">
        <v>22370.400000000001</v>
      </c>
      <c r="T61" s="84">
        <f t="shared" si="4"/>
        <v>200058.12420494581</v>
      </c>
      <c r="U61" s="49">
        <v>198190.03397120582</v>
      </c>
      <c r="V61" s="49">
        <v>1868.0902337399998</v>
      </c>
      <c r="W61" s="84">
        <f t="shared" si="5"/>
        <v>967549.39685959881</v>
      </c>
      <c r="X61" s="52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</row>
    <row r="62" spans="1:46" s="46" customFormat="1" ht="8.4499999999999993" customHeight="1">
      <c r="A62" s="42" t="s">
        <v>139</v>
      </c>
      <c r="B62" s="84">
        <f t="shared" si="0"/>
        <v>865163.18376415409</v>
      </c>
      <c r="C62" s="84">
        <f t="shared" si="1"/>
        <v>94608.458122660668</v>
      </c>
      <c r="D62" s="48">
        <v>81009.345114989803</v>
      </c>
      <c r="E62" s="47">
        <v>0</v>
      </c>
      <c r="F62" s="47">
        <v>3473.241097742</v>
      </c>
      <c r="G62" s="47">
        <v>10125.871909928874</v>
      </c>
      <c r="H62" s="84">
        <f t="shared" si="2"/>
        <v>304712.26926667721</v>
      </c>
      <c r="I62" s="47">
        <v>298883.22840190702</v>
      </c>
      <c r="J62" s="47">
        <v>5829.0408647701652</v>
      </c>
      <c r="K62" s="137" t="s">
        <v>209</v>
      </c>
      <c r="L62" s="84">
        <f t="shared" si="3"/>
        <v>297625.70893083228</v>
      </c>
      <c r="M62" s="47">
        <v>263640.80015888001</v>
      </c>
      <c r="N62" s="49">
        <v>33984.90877195225</v>
      </c>
      <c r="O62" s="49">
        <v>6579.8</v>
      </c>
      <c r="P62" s="49">
        <v>161636.94744398395</v>
      </c>
      <c r="Q62" s="49">
        <v>473.27786871000001</v>
      </c>
      <c r="R62" s="49">
        <v>65983.343323649999</v>
      </c>
      <c r="S62" s="49">
        <v>35635.436254252847</v>
      </c>
      <c r="T62" s="84">
        <f t="shared" si="4"/>
        <v>246832.4062332171</v>
      </c>
      <c r="U62" s="49">
        <v>244656.5617531871</v>
      </c>
      <c r="V62" s="49">
        <v>2175.8444800300003</v>
      </c>
      <c r="W62" s="84">
        <f t="shared" si="5"/>
        <v>1214087.6474439839</v>
      </c>
    </row>
    <row r="63" spans="1:46" s="41" customFormat="1" ht="8.4499999999999993" customHeight="1">
      <c r="A63" s="42" t="s">
        <v>140</v>
      </c>
      <c r="B63" s="84">
        <f t="shared" si="0"/>
        <v>1018859.1174547633</v>
      </c>
      <c r="C63" s="84">
        <f t="shared" si="1"/>
        <v>110590.86329519284</v>
      </c>
      <c r="D63" s="48">
        <v>93603.985393094714</v>
      </c>
      <c r="E63" s="47">
        <v>0</v>
      </c>
      <c r="F63" s="47">
        <v>3281.0797755980379</v>
      </c>
      <c r="G63" s="47">
        <v>13705.7981265001</v>
      </c>
      <c r="H63" s="84">
        <f t="shared" si="2"/>
        <v>358804.60263762361</v>
      </c>
      <c r="I63" s="47">
        <v>351736.93574642949</v>
      </c>
      <c r="J63" s="47">
        <v>7067.6668911940988</v>
      </c>
      <c r="K63" s="137" t="s">
        <v>210</v>
      </c>
      <c r="L63" s="84">
        <f t="shared" si="3"/>
        <v>345641.92966972128</v>
      </c>
      <c r="M63" s="47">
        <v>305282.53921413643</v>
      </c>
      <c r="N63" s="49">
        <v>40359.390455584835</v>
      </c>
      <c r="O63" s="49">
        <v>8888.2696866483457</v>
      </c>
      <c r="P63" s="49">
        <v>194933.4521655771</v>
      </c>
      <c r="Q63" s="49">
        <v>2187.6242560300002</v>
      </c>
      <c r="R63" s="49">
        <v>77548.459050020014</v>
      </c>
      <c r="S63" s="49">
        <v>44173.958023361818</v>
      </c>
      <c r="T63" s="84">
        <f t="shared" si="4"/>
        <v>295045.65022446995</v>
      </c>
      <c r="U63" s="49">
        <v>292091.39133229997</v>
      </c>
      <c r="V63" s="49">
        <v>2954.2588921699999</v>
      </c>
      <c r="W63" s="84">
        <f t="shared" si="5"/>
        <v>1437814.8090086449</v>
      </c>
      <c r="X63" s="52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</row>
    <row r="64" spans="1:46" s="41" customFormat="1" ht="8.4499999999999993" customHeight="1">
      <c r="A64" s="42" t="s">
        <v>141</v>
      </c>
      <c r="B64" s="84">
        <f t="shared" si="0"/>
        <v>1202087.4503793993</v>
      </c>
      <c r="C64" s="84">
        <f t="shared" si="1"/>
        <v>128152.84637830974</v>
      </c>
      <c r="D64" s="48">
        <v>108467.25845692512</v>
      </c>
      <c r="E64" s="47">
        <v>0</v>
      </c>
      <c r="F64" s="47">
        <v>5608.0938880001686</v>
      </c>
      <c r="G64" s="47">
        <v>14077.494033384452</v>
      </c>
      <c r="H64" s="84">
        <f t="shared" si="2"/>
        <v>450769.12587717123</v>
      </c>
      <c r="I64" s="47">
        <v>441455.97530809487</v>
      </c>
      <c r="J64" s="47">
        <v>9313.1505690763861</v>
      </c>
      <c r="K64" s="137" t="s">
        <v>211</v>
      </c>
      <c r="L64" s="84">
        <f t="shared" si="3"/>
        <v>365549.72793957341</v>
      </c>
      <c r="M64" s="47">
        <v>337378.43962691003</v>
      </c>
      <c r="N64" s="49">
        <v>28171.288312663357</v>
      </c>
      <c r="O64" s="49">
        <v>10731.344266419999</v>
      </c>
      <c r="P64" s="49">
        <v>246884.40591792506</v>
      </c>
      <c r="Q64" s="49">
        <v>1932.9886875899999</v>
      </c>
      <c r="R64" s="49">
        <v>87334.021857040017</v>
      </c>
      <c r="S64" s="49">
        <v>53749.940248532643</v>
      </c>
      <c r="T64" s="84">
        <f t="shared" si="4"/>
        <v>122047.46132854701</v>
      </c>
      <c r="U64" s="49">
        <v>122043.34232854701</v>
      </c>
      <c r="V64" s="49">
        <v>4.1189999999999998</v>
      </c>
      <c r="W64" s="84">
        <f t="shared" si="5"/>
        <v>1467151.862501109</v>
      </c>
      <c r="X64" s="52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</row>
    <row r="65" spans="1:46" s="41" customFormat="1" ht="8.4499999999999993" customHeight="1">
      <c r="A65" s="42" t="s">
        <v>142</v>
      </c>
      <c r="B65" s="84">
        <f t="shared" si="0"/>
        <v>1459929.2482045647</v>
      </c>
      <c r="C65" s="84">
        <f t="shared" si="1"/>
        <v>157623.43455499411</v>
      </c>
      <c r="D65" s="48">
        <v>132566.90180425718</v>
      </c>
      <c r="E65" s="47">
        <v>0</v>
      </c>
      <c r="F65" s="47">
        <v>7180.4901795054984</v>
      </c>
      <c r="G65" s="47">
        <v>17876.042571231428</v>
      </c>
      <c r="H65" s="84">
        <f t="shared" si="2"/>
        <v>559350.96196784906</v>
      </c>
      <c r="I65" s="47">
        <v>549436.30941642844</v>
      </c>
      <c r="J65" s="47">
        <v>9914.6525514205823</v>
      </c>
      <c r="K65" s="137" t="s">
        <v>212</v>
      </c>
      <c r="L65" s="84">
        <f t="shared" si="3"/>
        <v>417355.10912562284</v>
      </c>
      <c r="M65" s="47">
        <v>397787.37478232005</v>
      </c>
      <c r="N65" s="47">
        <v>19567.7343433028</v>
      </c>
      <c r="O65" s="47">
        <v>11800.884795370011</v>
      </c>
      <c r="P65" s="47">
        <v>313798.85776072845</v>
      </c>
      <c r="Q65" s="47">
        <v>3261.5032812499999</v>
      </c>
      <c r="R65" s="47">
        <v>98300.068813239996</v>
      </c>
      <c r="S65" s="54">
        <v>63635.733713796857</v>
      </c>
      <c r="T65" s="84">
        <f t="shared" si="4"/>
        <v>128599.83185119138</v>
      </c>
      <c r="U65" s="54">
        <v>128599.83185119138</v>
      </c>
      <c r="V65" s="89">
        <v>0</v>
      </c>
      <c r="W65" s="84">
        <f t="shared" si="5"/>
        <v>1753726.3858640427</v>
      </c>
      <c r="X65" s="52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</row>
    <row r="66" spans="1:46" s="41" customFormat="1" ht="8.4499999999999993" customHeight="1">
      <c r="A66" s="42" t="s">
        <v>143</v>
      </c>
      <c r="B66" s="84">
        <f t="shared" si="0"/>
        <v>1761661.604689871</v>
      </c>
      <c r="C66" s="84">
        <f t="shared" si="1"/>
        <v>183318.17075861097</v>
      </c>
      <c r="D66" s="48">
        <v>157821.02541387235</v>
      </c>
      <c r="E66" s="47">
        <v>0</v>
      </c>
      <c r="F66" s="47">
        <v>8230.9648920378004</v>
      </c>
      <c r="G66" s="47">
        <v>17266.180452700828</v>
      </c>
      <c r="H66" s="84">
        <f t="shared" si="2"/>
        <v>698691.20718652371</v>
      </c>
      <c r="I66" s="47">
        <v>683588.6654231404</v>
      </c>
      <c r="J66" s="47">
        <v>15102.541763383291</v>
      </c>
      <c r="K66" s="137" t="s">
        <v>213</v>
      </c>
      <c r="L66" s="84">
        <f t="shared" si="3"/>
        <v>523230.70966334542</v>
      </c>
      <c r="M66" s="47">
        <v>501530.38724079012</v>
      </c>
      <c r="N66" s="47">
        <v>21700.32242255532</v>
      </c>
      <c r="O66" s="47">
        <v>15713.716994100498</v>
      </c>
      <c r="P66" s="47">
        <v>340707.80008729029</v>
      </c>
      <c r="Q66" s="47">
        <v>6516.2528778900005</v>
      </c>
      <c r="R66" s="47">
        <v>122538.92297315999</v>
      </c>
      <c r="S66" s="54">
        <v>88058.106449622312</v>
      </c>
      <c r="T66" s="84">
        <f t="shared" si="4"/>
        <v>162441.37296807364</v>
      </c>
      <c r="U66" s="54">
        <v>162441.37296807364</v>
      </c>
      <c r="V66" s="89">
        <v>0</v>
      </c>
      <c r="W66" s="84">
        <f t="shared" si="5"/>
        <v>2141216.2599586165</v>
      </c>
      <c r="X66" s="52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</row>
    <row r="67" spans="1:46" s="41" customFormat="1" ht="8.4499999999999993" customHeight="1">
      <c r="A67" s="42" t="s">
        <v>144</v>
      </c>
      <c r="B67" s="84">
        <f t="shared" si="0"/>
        <v>2091841.1282877156</v>
      </c>
      <c r="C67" s="84">
        <f t="shared" si="1"/>
        <v>203157.78234990686</v>
      </c>
      <c r="D67" s="48">
        <v>179874.84184021319</v>
      </c>
      <c r="E67" s="47">
        <v>0</v>
      </c>
      <c r="F67" s="48">
        <v>11455.463673476399</v>
      </c>
      <c r="G67" s="48">
        <v>11827.476836217282</v>
      </c>
      <c r="H67" s="84">
        <f t="shared" si="2"/>
        <v>703028.07165185921</v>
      </c>
      <c r="I67" s="47">
        <v>689422.49125566869</v>
      </c>
      <c r="J67" s="47">
        <v>13605.580396190475</v>
      </c>
      <c r="K67" s="137" t="s">
        <v>214</v>
      </c>
      <c r="L67" s="84">
        <f t="shared" si="3"/>
        <v>879821.76348567591</v>
      </c>
      <c r="M67" s="47">
        <v>834086.90333439014</v>
      </c>
      <c r="N67" s="47">
        <v>45734.860151285779</v>
      </c>
      <c r="O67" s="47">
        <v>20604.848162168502</v>
      </c>
      <c r="P67" s="47">
        <v>285228.66263810528</v>
      </c>
      <c r="Q67" s="47">
        <v>6243.6105196099998</v>
      </c>
      <c r="R67" s="47">
        <v>186759.51443042001</v>
      </c>
      <c r="S67" s="54">
        <v>121570.39214395515</v>
      </c>
      <c r="T67" s="84">
        <f t="shared" si="4"/>
        <v>176613.73051520198</v>
      </c>
      <c r="U67" s="54">
        <v>176613.73051520198</v>
      </c>
      <c r="V67" s="89">
        <v>0</v>
      </c>
      <c r="W67" s="84">
        <f t="shared" si="5"/>
        <v>2583028.3758969028</v>
      </c>
      <c r="X67" s="52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</row>
    <row r="68" spans="1:46" s="41" customFormat="1" ht="8.4499999999999993" customHeight="1">
      <c r="A68" s="42" t="s">
        <v>145</v>
      </c>
      <c r="B68" s="84">
        <f t="shared" si="0"/>
        <v>2465709.046778664</v>
      </c>
      <c r="C68" s="84">
        <f t="shared" si="1"/>
        <v>254535.63582991486</v>
      </c>
      <c r="D68" s="48">
        <v>231602.4162012403</v>
      </c>
      <c r="E68" s="47">
        <v>0</v>
      </c>
      <c r="F68" s="48">
        <v>6490.0443835567503</v>
      </c>
      <c r="G68" s="48">
        <v>16443.1752451178</v>
      </c>
      <c r="H68" s="84">
        <f t="shared" si="2"/>
        <v>811666.99283683905</v>
      </c>
      <c r="I68" s="47">
        <v>801283.47031188535</v>
      </c>
      <c r="J68" s="47">
        <v>10383.522524953687</v>
      </c>
      <c r="K68" s="137" t="s">
        <v>215</v>
      </c>
      <c r="L68" s="84">
        <f t="shared" si="3"/>
        <v>1068861.4960766386</v>
      </c>
      <c r="M68" s="47">
        <v>1033978.77574484</v>
      </c>
      <c r="N68" s="47">
        <v>34882.720331798628</v>
      </c>
      <c r="O68" s="47">
        <v>22165.933402141487</v>
      </c>
      <c r="P68" s="47">
        <v>308478.9886331298</v>
      </c>
      <c r="Q68" s="47">
        <v>11776.912134099999</v>
      </c>
      <c r="R68" s="47">
        <v>231457.61601306006</v>
      </c>
      <c r="S68" s="54">
        <v>132712.53411730868</v>
      </c>
      <c r="T68" s="84">
        <f t="shared" si="4"/>
        <v>227575.07554132328</v>
      </c>
      <c r="U68" s="54">
        <v>227575.07554132328</v>
      </c>
      <c r="V68" s="89">
        <v>0</v>
      </c>
      <c r="W68" s="84">
        <f t="shared" si="5"/>
        <v>3069231.1845844556</v>
      </c>
      <c r="X68" s="52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</row>
    <row r="69" spans="1:46" s="41" customFormat="1" ht="8.4499999999999993" customHeight="1">
      <c r="A69" s="42" t="s">
        <v>146</v>
      </c>
      <c r="B69" s="84">
        <f t="shared" si="0"/>
        <v>2848177.4408548228</v>
      </c>
      <c r="C69" s="84">
        <f t="shared" si="1"/>
        <v>306732.95972351998</v>
      </c>
      <c r="D69" s="48">
        <v>284093.24732641137</v>
      </c>
      <c r="E69" s="47">
        <v>0</v>
      </c>
      <c r="F69" s="48">
        <v>5122.3444650296478</v>
      </c>
      <c r="G69" s="48">
        <v>17517.367932078949</v>
      </c>
      <c r="H69" s="84">
        <f t="shared" si="2"/>
        <v>901296.09611689521</v>
      </c>
      <c r="I69" s="47">
        <v>890065.12745440053</v>
      </c>
      <c r="J69" s="47">
        <v>11230.968662494673</v>
      </c>
      <c r="K69" s="137" t="s">
        <v>216</v>
      </c>
      <c r="L69" s="84">
        <f t="shared" si="3"/>
        <v>1280459.5477409549</v>
      </c>
      <c r="M69" s="47">
        <v>1247792.4636853249</v>
      </c>
      <c r="N69" s="47">
        <v>32667.084055630032</v>
      </c>
      <c r="O69" s="47">
        <v>23251.670004163498</v>
      </c>
      <c r="P69" s="47">
        <v>336437.16726928944</v>
      </c>
      <c r="Q69" s="47">
        <v>21304.211624439999</v>
      </c>
      <c r="R69" s="47">
        <v>252260.30439159164</v>
      </c>
      <c r="S69" s="54">
        <v>177623.90740654635</v>
      </c>
      <c r="T69" s="84">
        <f t="shared" si="4"/>
        <v>312559.97247707128</v>
      </c>
      <c r="U69" s="54">
        <v>309261.47247707128</v>
      </c>
      <c r="V69" s="89">
        <v>3298.5</v>
      </c>
      <c r="W69" s="84">
        <f t="shared" si="5"/>
        <v>3611925.836754472</v>
      </c>
      <c r="X69" s="52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</row>
    <row r="70" spans="1:46" s="59" customFormat="1" ht="8.4499999999999993" customHeight="1">
      <c r="A70" s="56" t="s">
        <v>192</v>
      </c>
      <c r="B70" s="84">
        <f t="shared" si="0"/>
        <v>3471704.6495116032</v>
      </c>
      <c r="C70" s="84">
        <f t="shared" si="1"/>
        <v>394999.49305139494</v>
      </c>
      <c r="D70" s="48">
        <v>360935.09418044548</v>
      </c>
      <c r="E70" s="48">
        <v>0</v>
      </c>
      <c r="F70" s="48">
        <v>6553.6278113394992</v>
      </c>
      <c r="G70" s="48">
        <v>27510.77105960995</v>
      </c>
      <c r="H70" s="84">
        <f t="shared" si="2"/>
        <v>1087516.8439835072</v>
      </c>
      <c r="I70" s="48">
        <v>1075115.6610362704</v>
      </c>
      <c r="J70" s="48">
        <v>12401.182947236777</v>
      </c>
      <c r="K70" s="56" t="s">
        <v>192</v>
      </c>
      <c r="L70" s="84">
        <f t="shared" si="3"/>
        <v>1633374.1996753572</v>
      </c>
      <c r="M70" s="48">
        <v>1604306.1264900973</v>
      </c>
      <c r="N70" s="48">
        <v>29068.073185259938</v>
      </c>
      <c r="O70" s="48">
        <v>23727.253070333503</v>
      </c>
      <c r="P70" s="48">
        <v>332086.85973101022</v>
      </c>
      <c r="Q70" s="48">
        <v>7305.8062967999995</v>
      </c>
      <c r="R70" s="48">
        <v>285293.43317606999</v>
      </c>
      <c r="S70" s="90">
        <v>223379.77583761961</v>
      </c>
      <c r="T70" s="84">
        <f t="shared" si="4"/>
        <v>381905.21950244857</v>
      </c>
      <c r="U70" s="90">
        <v>367129.51950244856</v>
      </c>
      <c r="V70" s="91">
        <v>14775.7</v>
      </c>
      <c r="W70" s="84">
        <f t="shared" si="5"/>
        <v>4369588.8843245413</v>
      </c>
      <c r="X70" s="57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</row>
    <row r="71" spans="1:46" s="59" customFormat="1" ht="8.4499999999999993" customHeight="1">
      <c r="A71" s="56" t="s">
        <v>218</v>
      </c>
      <c r="B71" s="84">
        <f t="shared" si="0"/>
        <v>4174191.3980528875</v>
      </c>
      <c r="C71" s="84">
        <f t="shared" si="1"/>
        <v>481369.52481285442</v>
      </c>
      <c r="D71" s="48">
        <v>456312.53086304892</v>
      </c>
      <c r="E71" s="48">
        <v>0</v>
      </c>
      <c r="F71" s="48">
        <v>6728.1392798975012</v>
      </c>
      <c r="G71" s="48">
        <v>18328.854669908011</v>
      </c>
      <c r="H71" s="84">
        <f t="shared" si="2"/>
        <v>1426354.0935485177</v>
      </c>
      <c r="I71" s="48">
        <v>1408717.3780792763</v>
      </c>
      <c r="J71" s="48">
        <v>17636.715469241339</v>
      </c>
      <c r="K71" s="56" t="s">
        <v>218</v>
      </c>
      <c r="L71" s="84">
        <f t="shared" si="3"/>
        <v>1889858.4710913324</v>
      </c>
      <c r="M71" s="48">
        <v>1877791.6633349697</v>
      </c>
      <c r="N71" s="48">
        <v>12066.807756362685</v>
      </c>
      <c r="O71" s="48">
        <v>38925.063472810732</v>
      </c>
      <c r="P71" s="48">
        <v>337684.24512737244</v>
      </c>
      <c r="Q71" s="48">
        <v>113365.46701867</v>
      </c>
      <c r="R71" s="48">
        <v>320629.07600300998</v>
      </c>
      <c r="S71" s="90">
        <v>263123.04731813452</v>
      </c>
      <c r="T71" s="84">
        <f t="shared" si="4"/>
        <v>521217.60283324285</v>
      </c>
      <c r="U71" s="90">
        <v>495469.60283324285</v>
      </c>
      <c r="V71" s="91">
        <v>25748</v>
      </c>
      <c r="W71" s="84">
        <f t="shared" si="5"/>
        <v>5392526.5912259454</v>
      </c>
      <c r="X71" s="57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</row>
    <row r="72" spans="1:46" s="59" customFormat="1">
      <c r="A72" s="56" t="s">
        <v>219</v>
      </c>
      <c r="B72" s="84">
        <f t="shared" si="0"/>
        <v>4541809.8580369651</v>
      </c>
      <c r="C72" s="84">
        <f t="shared" si="1"/>
        <v>458691.81987702195</v>
      </c>
      <c r="D72" s="48">
        <v>425497.56619355036</v>
      </c>
      <c r="E72" s="48">
        <v>0</v>
      </c>
      <c r="F72" s="48">
        <v>16190.272953383739</v>
      </c>
      <c r="G72" s="48">
        <v>17003.980730087853</v>
      </c>
      <c r="H72" s="84">
        <f t="shared" si="2"/>
        <v>1261714.2341400848</v>
      </c>
      <c r="I72" s="48">
        <v>1247048.1992990351</v>
      </c>
      <c r="J72" s="48">
        <v>14666.034841049781</v>
      </c>
      <c r="K72" s="56" t="s">
        <v>219</v>
      </c>
      <c r="L72" s="84">
        <f t="shared" si="3"/>
        <v>2433909.3287550104</v>
      </c>
      <c r="M72" s="48">
        <v>2416151.394337994</v>
      </c>
      <c r="N72" s="48">
        <v>17757.934417016168</v>
      </c>
      <c r="O72" s="48">
        <v>57766.57639775821</v>
      </c>
      <c r="P72" s="48">
        <v>329727.89886709006</v>
      </c>
      <c r="Q72" s="48">
        <v>240011.52393048999</v>
      </c>
      <c r="R72" s="48">
        <v>356095.44869552995</v>
      </c>
      <c r="S72" s="90">
        <v>287025.27952427714</v>
      </c>
      <c r="T72" s="84">
        <f t="shared" si="4"/>
        <v>531135.17336514127</v>
      </c>
      <c r="U72" s="90">
        <v>473162.19336514128</v>
      </c>
      <c r="V72" s="91">
        <v>57972.979999999996</v>
      </c>
      <c r="W72" s="84">
        <f t="shared" si="5"/>
        <v>5956077.2835524036</v>
      </c>
      <c r="X72" s="57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</row>
    <row r="73" spans="1:46" s="59" customFormat="1">
      <c r="A73" s="56" t="s">
        <v>223</v>
      </c>
      <c r="B73" s="84">
        <f t="shared" si="0"/>
        <v>5085275.3392116548</v>
      </c>
      <c r="C73" s="84">
        <f t="shared" si="1"/>
        <v>444101.29188762413</v>
      </c>
      <c r="D73" s="48">
        <v>412650.404197636</v>
      </c>
      <c r="E73" s="48">
        <v>0</v>
      </c>
      <c r="F73" s="48">
        <v>13041.539579310296</v>
      </c>
      <c r="G73" s="48">
        <v>18409.348110677853</v>
      </c>
      <c r="H73" s="84">
        <f t="shared" si="2"/>
        <v>1366476.178687514</v>
      </c>
      <c r="I73" s="48">
        <v>1349428.3807162854</v>
      </c>
      <c r="J73" s="48">
        <v>17047.797971228589</v>
      </c>
      <c r="K73" s="56" t="s">
        <v>223</v>
      </c>
      <c r="L73" s="84">
        <f t="shared" si="3"/>
        <v>2897609.1787993391</v>
      </c>
      <c r="M73" s="48">
        <v>2872785.4159995839</v>
      </c>
      <c r="N73" s="48">
        <v>24823.76279975503</v>
      </c>
      <c r="O73" s="48">
        <v>43472.760709443057</v>
      </c>
      <c r="P73" s="48">
        <v>333615.9291277341</v>
      </c>
      <c r="Q73" s="48">
        <v>1149.2829815999999</v>
      </c>
      <c r="R73" s="48">
        <v>369857.33091767994</v>
      </c>
      <c r="S73" s="90">
        <v>370300.60179043922</v>
      </c>
      <c r="T73" s="84">
        <f t="shared" si="4"/>
        <v>576725.77048818721</v>
      </c>
      <c r="U73" s="90">
        <v>512319.2329499828</v>
      </c>
      <c r="V73" s="91">
        <v>64406.5375382044</v>
      </c>
      <c r="W73" s="84">
        <f t="shared" si="5"/>
        <v>6403308.3253895603</v>
      </c>
      <c r="X73" s="57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</row>
    <row r="74" spans="1:46" s="59" customFormat="1">
      <c r="A74" s="56" t="s">
        <v>222</v>
      </c>
      <c r="B74" s="84">
        <f t="shared" si="0"/>
        <v>5746999.6900482075</v>
      </c>
      <c r="C74" s="84">
        <f t="shared" ref="C74" si="6">D74+E74+F74+G74</f>
        <v>362012.97413866251</v>
      </c>
      <c r="D74" s="48">
        <v>340752.06619908061</v>
      </c>
      <c r="E74" s="48">
        <v>0</v>
      </c>
      <c r="F74" s="48">
        <v>0</v>
      </c>
      <c r="G74" s="48">
        <v>21260.907939581906</v>
      </c>
      <c r="H74" s="84">
        <f t="shared" ref="H74" si="7">I74+J74</f>
        <v>1752142.7259639699</v>
      </c>
      <c r="I74" s="48">
        <v>1731965.6514728072</v>
      </c>
      <c r="J74" s="48">
        <v>20177.074491162784</v>
      </c>
      <c r="K74" s="56" t="s">
        <v>222</v>
      </c>
      <c r="L74" s="84">
        <f t="shared" ref="L74" si="8">M74+N74</f>
        <v>3177729.8824535832</v>
      </c>
      <c r="M74" s="48">
        <v>3158976.3703879584</v>
      </c>
      <c r="N74" s="48">
        <v>18753.512065625</v>
      </c>
      <c r="O74" s="48">
        <v>39670.250832375212</v>
      </c>
      <c r="P74" s="48">
        <v>415443.85665961623</v>
      </c>
      <c r="Q74" s="48">
        <v>0</v>
      </c>
      <c r="R74" s="48">
        <v>379020.46480555995</v>
      </c>
      <c r="S74" s="90">
        <v>472134.00580239436</v>
      </c>
      <c r="T74" s="84">
        <f t="shared" ref="T74" si="9">U74+V74</f>
        <v>629445.23437640327</v>
      </c>
      <c r="U74" s="90">
        <v>581098.00038861448</v>
      </c>
      <c r="V74" s="91">
        <v>48347.233987788837</v>
      </c>
      <c r="W74" s="84">
        <f t="shared" ref="W74" si="10">B74+Q74+R74+S74+T74</f>
        <v>7227599.3950325651</v>
      </c>
      <c r="X74" s="57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</row>
    <row r="75" spans="1:46" s="58" customFormat="1" ht="8.4499999999999993" customHeight="1">
      <c r="A75" s="143"/>
      <c r="B75" s="142"/>
      <c r="C75" s="142"/>
      <c r="D75" s="142"/>
      <c r="E75" s="142"/>
      <c r="F75" s="142"/>
      <c r="G75" s="142"/>
      <c r="H75" s="142"/>
      <c r="I75" s="142"/>
      <c r="J75" s="142"/>
      <c r="K75" s="143"/>
      <c r="L75" s="142"/>
      <c r="M75" s="142"/>
      <c r="N75" s="142"/>
      <c r="O75" s="142"/>
      <c r="P75" s="142"/>
      <c r="Q75" s="142"/>
      <c r="R75" s="142"/>
      <c r="S75" s="144"/>
      <c r="T75" s="144"/>
      <c r="U75" s="144"/>
      <c r="V75" s="145"/>
      <c r="W75" s="145"/>
    </row>
    <row r="76" spans="1:46" s="58" customFormat="1" ht="8.4499999999999993" customHeight="1">
      <c r="A76" s="143"/>
      <c r="B76" s="142"/>
      <c r="C76" s="142"/>
      <c r="D76" s="142"/>
      <c r="E76" s="142"/>
      <c r="F76" s="142"/>
      <c r="G76" s="142"/>
      <c r="H76" s="142"/>
      <c r="I76" s="142"/>
      <c r="J76" s="142"/>
      <c r="K76" s="143"/>
      <c r="L76" s="142"/>
      <c r="M76" s="142"/>
      <c r="N76" s="142"/>
      <c r="O76" s="142"/>
      <c r="P76" s="142"/>
      <c r="Q76" s="142"/>
      <c r="R76" s="142"/>
      <c r="S76" s="144"/>
      <c r="T76" s="144"/>
      <c r="U76" s="144"/>
      <c r="V76" s="145"/>
      <c r="W76" s="145"/>
    </row>
    <row r="77" spans="1:46" s="63" customFormat="1" ht="11.25">
      <c r="A77" s="60"/>
      <c r="B77" s="92"/>
      <c r="C77" s="92"/>
      <c r="D77" s="92"/>
      <c r="E77" s="92"/>
      <c r="F77" s="92"/>
      <c r="G77" s="92"/>
      <c r="H77" s="92"/>
      <c r="I77" s="92"/>
      <c r="J77" s="92"/>
      <c r="K77" s="60"/>
      <c r="L77" s="92"/>
      <c r="M77" s="92"/>
      <c r="N77" s="93"/>
      <c r="O77" s="92"/>
      <c r="P77" s="92"/>
      <c r="Q77" s="92"/>
      <c r="R77" s="92"/>
      <c r="S77" s="92"/>
      <c r="T77" s="92"/>
      <c r="U77" s="92"/>
      <c r="V77" s="92"/>
      <c r="W77" s="92"/>
    </row>
    <row r="78" spans="1:46" ht="9" customHeight="1">
      <c r="A78" s="94" t="s">
        <v>180</v>
      </c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5"/>
      <c r="R78" s="94"/>
      <c r="S78" s="94"/>
      <c r="T78" s="94"/>
      <c r="U78" s="96"/>
      <c r="V78" s="94"/>
      <c r="W78" s="95"/>
    </row>
    <row r="79" spans="1:46" ht="9" customHeight="1">
      <c r="A79" s="94" t="s">
        <v>181</v>
      </c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5"/>
      <c r="R79" s="94"/>
      <c r="S79" s="94"/>
      <c r="T79" s="94"/>
      <c r="U79" s="96"/>
      <c r="V79" s="94"/>
      <c r="W79" s="95"/>
    </row>
    <row r="80" spans="1:46" ht="9" customHeight="1">
      <c r="A80" s="97" t="s">
        <v>182</v>
      </c>
      <c r="B80" s="92"/>
      <c r="C80" s="92"/>
      <c r="D80" s="92"/>
      <c r="E80" s="92"/>
      <c r="F80" s="92"/>
      <c r="G80" s="92"/>
      <c r="H80" s="92"/>
      <c r="I80" s="92"/>
      <c r="J80" s="92"/>
      <c r="K80" s="97"/>
      <c r="L80" s="92"/>
      <c r="M80" s="92"/>
      <c r="N80" s="98"/>
      <c r="O80" s="92"/>
      <c r="P80" s="92"/>
      <c r="Q80" s="92"/>
      <c r="R80" s="92"/>
      <c r="S80" s="92"/>
      <c r="T80" s="92"/>
      <c r="U80" s="92"/>
      <c r="V80" s="92"/>
      <c r="W80" s="92"/>
    </row>
    <row r="81" spans="1:23" ht="2.25" customHeight="1">
      <c r="A81" s="94"/>
      <c r="B81" s="94"/>
      <c r="C81" s="94"/>
      <c r="D81" s="95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5"/>
      <c r="R81" s="94"/>
      <c r="S81" s="94"/>
      <c r="T81" s="94"/>
      <c r="U81" s="95"/>
      <c r="V81" s="94"/>
      <c r="W81" s="95"/>
    </row>
    <row r="83" spans="1:23" ht="9" customHeight="1">
      <c r="B83" s="138"/>
      <c r="C83" s="138"/>
      <c r="D83" s="138"/>
      <c r="E83" s="138"/>
      <c r="F83" s="138"/>
      <c r="G83" s="138"/>
      <c r="H83" s="138"/>
      <c r="I83" s="138"/>
      <c r="J83" s="138"/>
      <c r="K83" s="138"/>
      <c r="L83" s="138"/>
      <c r="M83" s="138"/>
      <c r="N83" s="138"/>
      <c r="O83" s="138"/>
      <c r="P83" s="138"/>
      <c r="Q83" s="138"/>
      <c r="R83" s="138"/>
      <c r="S83" s="138"/>
      <c r="T83" s="138"/>
      <c r="U83" s="138"/>
      <c r="V83" s="138"/>
      <c r="W83" s="138"/>
    </row>
    <row r="84" spans="1:23" ht="9" customHeight="1"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8"/>
      <c r="M84" s="138"/>
      <c r="N84" s="138"/>
      <c r="O84" s="138"/>
      <c r="P84" s="138"/>
      <c r="Q84" s="138"/>
      <c r="R84" s="138"/>
      <c r="S84" s="138"/>
      <c r="T84" s="138"/>
      <c r="U84" s="138"/>
      <c r="V84" s="138"/>
      <c r="W84" s="138"/>
    </row>
  </sheetData>
  <mergeCells count="4">
    <mergeCell ref="A5:A8"/>
    <mergeCell ref="K5:K8"/>
    <mergeCell ref="L5:N5"/>
    <mergeCell ref="T5:V5"/>
  </mergeCells>
  <printOptions horizontalCentered="1"/>
  <pageMargins left="0.51181102362204722" right="0.51181102362204722" top="0.6692913385826772" bottom="0" header="0.51181102362204722" footer="0.19685039370078741"/>
  <pageSetup paperSize="9" scale="97" firstPageNumber="17" orientation="portrait" r:id="rId1"/>
  <headerFooter alignWithMargins="0"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Z36"/>
  <sheetViews>
    <sheetView zoomScale="89" zoomScaleNormal="89" zoomScaleSheetLayoutView="115" workbookViewId="0">
      <selection activeCell="A24" sqref="A24"/>
    </sheetView>
  </sheetViews>
  <sheetFormatPr defaultRowHeight="11.25"/>
  <cols>
    <col min="1" max="10" width="13.83203125" style="23" customWidth="1"/>
    <col min="11" max="11" width="10.33203125" style="23" customWidth="1"/>
    <col min="12" max="14" width="11.33203125" style="23" customWidth="1"/>
    <col min="15" max="15" width="10" style="23" customWidth="1"/>
    <col min="16" max="19" width="11.33203125" style="23" customWidth="1"/>
    <col min="20" max="20" width="13.83203125" style="23" customWidth="1"/>
    <col min="21" max="52" width="9.33203125" style="22"/>
    <col min="53" max="16384" width="9.33203125" style="23"/>
  </cols>
  <sheetData>
    <row r="1" spans="1:52" s="6" customFormat="1" ht="12.75">
      <c r="A1" s="1" t="s">
        <v>183</v>
      </c>
      <c r="B1" s="2"/>
      <c r="C1" s="2"/>
      <c r="D1" s="2"/>
      <c r="E1" s="2"/>
      <c r="F1" s="2"/>
      <c r="G1" s="2"/>
      <c r="H1" s="2"/>
      <c r="I1" s="3"/>
      <c r="J1" s="1" t="s">
        <v>183</v>
      </c>
      <c r="K1" s="2"/>
      <c r="L1" s="2"/>
      <c r="M1" s="2"/>
      <c r="N1" s="2"/>
      <c r="O1" s="2"/>
      <c r="P1" s="2"/>
      <c r="Q1" s="2"/>
      <c r="R1" s="2"/>
      <c r="S1" s="2"/>
      <c r="T1" s="3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</row>
    <row r="2" spans="1:52" s="6" customFormat="1" ht="12.75">
      <c r="A2" s="7" t="s">
        <v>1</v>
      </c>
      <c r="B2" s="8"/>
      <c r="C2" s="8"/>
      <c r="D2" s="8"/>
      <c r="E2" s="8"/>
      <c r="F2" s="8"/>
      <c r="G2" s="8"/>
      <c r="H2" s="8"/>
      <c r="I2" s="9"/>
      <c r="J2" s="7" t="s">
        <v>2</v>
      </c>
      <c r="K2" s="8"/>
      <c r="L2" s="8"/>
      <c r="M2" s="8"/>
      <c r="N2" s="8"/>
      <c r="O2" s="8"/>
      <c r="P2" s="8"/>
      <c r="Q2" s="8"/>
      <c r="R2" s="8"/>
      <c r="S2" s="8"/>
      <c r="T2" s="9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</row>
    <row r="3" spans="1:52" s="6" customFormat="1" ht="12.75">
      <c r="A3" s="7"/>
      <c r="B3" s="8"/>
      <c r="C3" s="8"/>
      <c r="D3" s="8"/>
      <c r="E3" s="8"/>
      <c r="F3" s="8"/>
      <c r="G3" s="8"/>
      <c r="H3" s="8"/>
      <c r="I3" s="9"/>
      <c r="J3" s="7"/>
      <c r="K3" s="8"/>
      <c r="L3" s="8"/>
      <c r="M3" s="8"/>
      <c r="N3" s="8"/>
      <c r="O3" s="8"/>
      <c r="P3" s="8"/>
      <c r="Q3" s="8"/>
      <c r="R3" s="8"/>
      <c r="S3" s="8"/>
      <c r="T3" s="9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</row>
    <row r="4" spans="1:52" s="6" customFormat="1" ht="12.75">
      <c r="A4" s="11" t="s">
        <v>3</v>
      </c>
      <c r="B4" s="12"/>
      <c r="C4" s="12"/>
      <c r="D4" s="12"/>
      <c r="E4" s="12"/>
      <c r="F4" s="12"/>
      <c r="G4" s="12"/>
      <c r="H4" s="12"/>
      <c r="I4" s="13"/>
      <c r="J4" s="11" t="s">
        <v>3</v>
      </c>
      <c r="K4" s="12"/>
      <c r="L4" s="12"/>
      <c r="M4" s="12"/>
      <c r="N4" s="12"/>
      <c r="O4" s="12"/>
      <c r="P4" s="12"/>
      <c r="Q4" s="12"/>
      <c r="R4" s="12"/>
      <c r="S4" s="12"/>
      <c r="T4" s="13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</row>
    <row r="5" spans="1:52" ht="12.75">
      <c r="A5" s="153" t="s">
        <v>4</v>
      </c>
      <c r="B5" s="156" t="s">
        <v>5</v>
      </c>
      <c r="C5" s="157"/>
      <c r="D5" s="158"/>
      <c r="E5" s="99"/>
      <c r="F5" s="78" t="s">
        <v>6</v>
      </c>
      <c r="G5" s="78"/>
      <c r="H5" s="78"/>
      <c r="I5" s="100"/>
      <c r="J5" s="153" t="s">
        <v>4</v>
      </c>
      <c r="K5" s="101" t="s">
        <v>7</v>
      </c>
      <c r="L5" s="78"/>
      <c r="M5" s="78"/>
      <c r="N5" s="78" t="s">
        <v>8</v>
      </c>
      <c r="O5" s="78"/>
      <c r="P5" s="78"/>
      <c r="Q5" s="102" t="s">
        <v>9</v>
      </c>
      <c r="R5" s="103"/>
      <c r="S5" s="103"/>
      <c r="T5" s="103"/>
      <c r="U5" s="104"/>
    </row>
    <row r="6" spans="1:52" ht="12.75">
      <c r="A6" s="154"/>
      <c r="B6" s="105"/>
      <c r="C6" s="105"/>
      <c r="D6" s="105" t="s">
        <v>10</v>
      </c>
      <c r="E6" s="105"/>
      <c r="F6" s="105"/>
      <c r="G6" s="105"/>
      <c r="H6" s="105"/>
      <c r="I6" s="105" t="s">
        <v>11</v>
      </c>
      <c r="J6" s="154"/>
      <c r="K6" s="105"/>
      <c r="L6" s="105"/>
      <c r="M6" s="105"/>
      <c r="N6" s="105"/>
      <c r="O6" s="105"/>
      <c r="P6" s="105"/>
      <c r="Q6" s="102" t="s">
        <v>12</v>
      </c>
      <c r="R6" s="105"/>
      <c r="S6" s="105"/>
      <c r="T6" s="105" t="s">
        <v>13</v>
      </c>
      <c r="U6" s="104"/>
    </row>
    <row r="7" spans="1:52" ht="12.75">
      <c r="A7" s="154"/>
      <c r="B7" s="105"/>
      <c r="C7" s="105" t="s">
        <v>14</v>
      </c>
      <c r="D7" s="105" t="s">
        <v>15</v>
      </c>
      <c r="E7" s="105" t="s">
        <v>16</v>
      </c>
      <c r="F7" s="105" t="s">
        <v>17</v>
      </c>
      <c r="G7" s="105" t="s">
        <v>18</v>
      </c>
      <c r="H7" s="105" t="s">
        <v>19</v>
      </c>
      <c r="I7" s="105" t="s">
        <v>20</v>
      </c>
      <c r="J7" s="154"/>
      <c r="K7" s="105" t="s">
        <v>17</v>
      </c>
      <c r="L7" s="105"/>
      <c r="M7" s="105" t="s">
        <v>21</v>
      </c>
      <c r="N7" s="105"/>
      <c r="O7" s="105"/>
      <c r="P7" s="105"/>
      <c r="Q7" s="102" t="s">
        <v>22</v>
      </c>
      <c r="R7" s="105" t="s">
        <v>23</v>
      </c>
      <c r="S7" s="105"/>
      <c r="T7" s="105" t="s">
        <v>24</v>
      </c>
      <c r="U7" s="104"/>
    </row>
    <row r="8" spans="1:52" ht="12.75">
      <c r="A8" s="154"/>
      <c r="B8" s="106" t="s">
        <v>25</v>
      </c>
      <c r="C8" s="106" t="s">
        <v>26</v>
      </c>
      <c r="D8" s="106" t="s">
        <v>184</v>
      </c>
      <c r="E8" s="106" t="s">
        <v>28</v>
      </c>
      <c r="F8" s="106" t="s">
        <v>29</v>
      </c>
      <c r="G8" s="106" t="s">
        <v>30</v>
      </c>
      <c r="H8" s="106" t="s">
        <v>31</v>
      </c>
      <c r="I8" s="106" t="s">
        <v>32</v>
      </c>
      <c r="J8" s="154"/>
      <c r="K8" s="106" t="s">
        <v>33</v>
      </c>
      <c r="L8" s="106" t="s">
        <v>34</v>
      </c>
      <c r="M8" s="106" t="s">
        <v>35</v>
      </c>
      <c r="N8" s="106" t="s">
        <v>36</v>
      </c>
      <c r="O8" s="106" t="s">
        <v>22</v>
      </c>
      <c r="P8" s="106" t="s">
        <v>37</v>
      </c>
      <c r="Q8" s="107" t="s">
        <v>38</v>
      </c>
      <c r="R8" s="106" t="s">
        <v>39</v>
      </c>
      <c r="S8" s="106" t="s">
        <v>40</v>
      </c>
      <c r="T8" s="106" t="s">
        <v>41</v>
      </c>
      <c r="U8" s="104"/>
    </row>
    <row r="9" spans="1:52" ht="12.75">
      <c r="A9" s="155"/>
      <c r="B9" s="106">
        <v>1</v>
      </c>
      <c r="C9" s="106">
        <v>2</v>
      </c>
      <c r="D9" s="106">
        <v>3</v>
      </c>
      <c r="E9" s="106">
        <v>4</v>
      </c>
      <c r="F9" s="106">
        <v>5</v>
      </c>
      <c r="G9" s="106">
        <v>6</v>
      </c>
      <c r="H9" s="106">
        <v>7</v>
      </c>
      <c r="I9" s="106">
        <v>8</v>
      </c>
      <c r="J9" s="155"/>
      <c r="K9" s="106">
        <v>9</v>
      </c>
      <c r="L9" s="106">
        <v>10</v>
      </c>
      <c r="M9" s="106">
        <v>11</v>
      </c>
      <c r="N9" s="106">
        <v>12</v>
      </c>
      <c r="O9" s="106">
        <v>13</v>
      </c>
      <c r="P9" s="106">
        <v>14</v>
      </c>
      <c r="Q9" s="106">
        <v>15</v>
      </c>
      <c r="R9" s="106">
        <v>16</v>
      </c>
      <c r="S9" s="106">
        <v>17</v>
      </c>
      <c r="T9" s="108">
        <v>18</v>
      </c>
      <c r="U9" s="104"/>
    </row>
    <row r="10" spans="1:52" s="46" customFormat="1" ht="12.75">
      <c r="A10" s="109" t="s">
        <v>137</v>
      </c>
      <c r="B10" s="110">
        <v>2960.7274949500002</v>
      </c>
      <c r="C10" s="110">
        <v>1866.268</v>
      </c>
      <c r="D10" s="111">
        <v>1094.4594949500001</v>
      </c>
      <c r="E10" s="110">
        <v>4533.732</v>
      </c>
      <c r="F10" s="110">
        <v>435.93563999999998</v>
      </c>
      <c r="G10" s="110">
        <v>38.360640000000004</v>
      </c>
      <c r="H10" s="110">
        <v>397.57499999999999</v>
      </c>
      <c r="I10" s="110">
        <v>0</v>
      </c>
      <c r="J10" s="109" t="s">
        <v>137</v>
      </c>
      <c r="K10" s="110">
        <v>834.25200000000007</v>
      </c>
      <c r="L10" s="110">
        <v>823.85200000000009</v>
      </c>
      <c r="M10" s="110">
        <v>10.4</v>
      </c>
      <c r="N10" s="112">
        <v>56.597999999999999</v>
      </c>
      <c r="O10" s="112">
        <v>0</v>
      </c>
      <c r="P10" s="112">
        <v>56.597999999999999</v>
      </c>
      <c r="Q10" s="112">
        <v>22176.824999999997</v>
      </c>
      <c r="R10" s="112">
        <v>69266.70299999998</v>
      </c>
      <c r="S10" s="112">
        <v>1944.1576744000195</v>
      </c>
      <c r="T10" s="112">
        <v>102208.93080935</v>
      </c>
      <c r="U10" s="113"/>
    </row>
    <row r="11" spans="1:52" s="41" customFormat="1" ht="12.75">
      <c r="A11" s="132" t="s">
        <v>138</v>
      </c>
      <c r="B11" s="110">
        <v>6074.7270000000008</v>
      </c>
      <c r="C11" s="110">
        <v>2426.9540000000002</v>
      </c>
      <c r="D11" s="111">
        <v>3647.7730000000001</v>
      </c>
      <c r="E11" s="110">
        <v>6574.7723184349989</v>
      </c>
      <c r="F11" s="110">
        <v>377.07399999999996</v>
      </c>
      <c r="G11" s="110">
        <v>37.954999999999998</v>
      </c>
      <c r="H11" s="110">
        <v>339.11899999999997</v>
      </c>
      <c r="I11" s="110">
        <v>0</v>
      </c>
      <c r="J11" s="109" t="s">
        <v>138</v>
      </c>
      <c r="K11" s="114">
        <v>2575.1</v>
      </c>
      <c r="L11" s="114">
        <v>1761</v>
      </c>
      <c r="M11" s="114">
        <v>814.1</v>
      </c>
      <c r="N11" s="114">
        <v>102.3325</v>
      </c>
      <c r="O11" s="114">
        <v>0</v>
      </c>
      <c r="P11" s="114">
        <v>102.3325</v>
      </c>
      <c r="Q11" s="114">
        <v>20074.445499999998</v>
      </c>
      <c r="R11" s="114">
        <v>92693.639242730016</v>
      </c>
      <c r="S11" s="114">
        <v>1145.32124338878</v>
      </c>
      <c r="T11" s="114">
        <v>129617.41180455379</v>
      </c>
      <c r="U11" s="115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 s="46" customFormat="1" ht="12.75">
      <c r="A12" s="132" t="s">
        <v>139</v>
      </c>
      <c r="B12" s="116">
        <v>9597.5875980699984</v>
      </c>
      <c r="C12" s="116">
        <v>3606.5873527399976</v>
      </c>
      <c r="D12" s="117">
        <v>5991.0002453300003</v>
      </c>
      <c r="E12" s="116">
        <v>5335.3566757883045</v>
      </c>
      <c r="F12" s="116">
        <v>250.83511565000001</v>
      </c>
      <c r="G12" s="116">
        <v>37.076874349999997</v>
      </c>
      <c r="H12" s="116">
        <v>213.75824130000001</v>
      </c>
      <c r="I12" s="116">
        <v>0</v>
      </c>
      <c r="J12" s="109" t="s">
        <v>139</v>
      </c>
      <c r="K12" s="118">
        <v>4507.2</v>
      </c>
      <c r="L12" s="118">
        <v>2795</v>
      </c>
      <c r="M12" s="118">
        <v>1712.2</v>
      </c>
      <c r="N12" s="118">
        <v>281.71184639000001</v>
      </c>
      <c r="O12" s="118">
        <v>0</v>
      </c>
      <c r="P12" s="118">
        <v>281.71184639000001</v>
      </c>
      <c r="Q12" s="118">
        <v>34576.312851259994</v>
      </c>
      <c r="R12" s="118">
        <v>103330.68010893851</v>
      </c>
      <c r="S12" s="118">
        <v>2480.52473667715</v>
      </c>
      <c r="T12" s="118">
        <v>160360.20893277397</v>
      </c>
      <c r="U12" s="113"/>
    </row>
    <row r="13" spans="1:52" s="46" customFormat="1" ht="12.75">
      <c r="A13" s="132" t="s">
        <v>140</v>
      </c>
      <c r="B13" s="116">
        <v>11554.547101665998</v>
      </c>
      <c r="C13" s="116">
        <v>4781.371283755997</v>
      </c>
      <c r="D13" s="117">
        <v>6773.1758179099998</v>
      </c>
      <c r="E13" s="116">
        <v>5311.0091010099995</v>
      </c>
      <c r="F13" s="116">
        <v>274.70165044999993</v>
      </c>
      <c r="G13" s="116">
        <v>50.854866880000003</v>
      </c>
      <c r="H13" s="116">
        <v>219.31064356999997</v>
      </c>
      <c r="I13" s="116">
        <v>4.5361400000000005</v>
      </c>
      <c r="J13" s="109" t="s">
        <v>140</v>
      </c>
      <c r="K13" s="118">
        <v>2909.6</v>
      </c>
      <c r="L13" s="118">
        <v>1406</v>
      </c>
      <c r="M13" s="118">
        <v>1503.6</v>
      </c>
      <c r="N13" s="118">
        <v>242.28245958000002</v>
      </c>
      <c r="O13" s="118">
        <v>0</v>
      </c>
      <c r="P13" s="118">
        <v>242.28245958000002</v>
      </c>
      <c r="Q13" s="118">
        <v>41161.030972361659</v>
      </c>
      <c r="R13" s="118">
        <v>131576.39757296379</v>
      </c>
      <c r="S13" s="118">
        <v>6925.2367865552396</v>
      </c>
      <c r="T13" s="118">
        <v>199954.80564458668</v>
      </c>
      <c r="U13" s="113"/>
    </row>
    <row r="14" spans="1:52" s="41" customFormat="1" ht="12.75">
      <c r="A14" s="132" t="s">
        <v>141</v>
      </c>
      <c r="B14" s="110">
        <v>14347.143133338996</v>
      </c>
      <c r="C14" s="110">
        <v>6125.7320776189954</v>
      </c>
      <c r="D14" s="111">
        <v>8221.4110557200001</v>
      </c>
      <c r="E14" s="110">
        <v>5329.4502822800005</v>
      </c>
      <c r="F14" s="110">
        <v>294.53680663</v>
      </c>
      <c r="G14" s="110">
        <v>88.416035939999986</v>
      </c>
      <c r="H14" s="110">
        <v>206.12077069</v>
      </c>
      <c r="I14" s="110">
        <v>0</v>
      </c>
      <c r="J14" s="109" t="s">
        <v>141</v>
      </c>
      <c r="K14" s="114">
        <v>2744.3</v>
      </c>
      <c r="L14" s="119">
        <v>721.4</v>
      </c>
      <c r="M14" s="119">
        <v>2022.9</v>
      </c>
      <c r="N14" s="119">
        <v>273.72200813000001</v>
      </c>
      <c r="O14" s="119">
        <v>0</v>
      </c>
      <c r="P14" s="114">
        <v>273.72200813000001</v>
      </c>
      <c r="Q14" s="114">
        <v>50514.523860113703</v>
      </c>
      <c r="R14" s="114">
        <v>169807.13097398111</v>
      </c>
      <c r="S14" s="114">
        <v>12062.616790303466</v>
      </c>
      <c r="T14" s="114">
        <v>255373.42385477727</v>
      </c>
      <c r="U14" s="115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 s="41" customFormat="1" ht="12.75">
      <c r="A15" s="132" t="s">
        <v>142</v>
      </c>
      <c r="B15" s="110">
        <v>18377.946629520004</v>
      </c>
      <c r="C15" s="110">
        <v>6894.109523590002</v>
      </c>
      <c r="D15" s="111">
        <v>11483.837105930001</v>
      </c>
      <c r="E15" s="110">
        <v>7064.872645989999</v>
      </c>
      <c r="F15" s="110">
        <v>305.36006713</v>
      </c>
      <c r="G15" s="110">
        <v>84.490116879999988</v>
      </c>
      <c r="H15" s="110">
        <v>220.86995025000002</v>
      </c>
      <c r="I15" s="110">
        <v>0</v>
      </c>
      <c r="J15" s="109" t="s">
        <v>142</v>
      </c>
      <c r="K15" s="114">
        <v>3087.9</v>
      </c>
      <c r="L15" s="119">
        <v>907</v>
      </c>
      <c r="M15" s="119">
        <v>2180.9</v>
      </c>
      <c r="N15" s="119">
        <v>195.92159383000001</v>
      </c>
      <c r="O15" s="119">
        <v>0</v>
      </c>
      <c r="P15" s="114">
        <v>195.92159383000001</v>
      </c>
      <c r="Q15" s="114">
        <v>54041.739319108303</v>
      </c>
      <c r="R15" s="114">
        <v>196266.32507371274</v>
      </c>
      <c r="S15" s="114">
        <v>9383.318794844934</v>
      </c>
      <c r="T15" s="114">
        <v>288723.38412413595</v>
      </c>
      <c r="U15" s="115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 s="41" customFormat="1" ht="12.75">
      <c r="A16" s="132" t="s">
        <v>143</v>
      </c>
      <c r="B16" s="110">
        <v>21558.5638254</v>
      </c>
      <c r="C16" s="110">
        <v>7819.6807671499992</v>
      </c>
      <c r="D16" s="111">
        <v>13738.88305825</v>
      </c>
      <c r="E16" s="110">
        <v>11646.865718889998</v>
      </c>
      <c r="F16" s="110">
        <v>364.27625602600006</v>
      </c>
      <c r="G16" s="110">
        <v>71.680997069999975</v>
      </c>
      <c r="H16" s="110">
        <v>292.59525895600007</v>
      </c>
      <c r="I16" s="110">
        <v>0</v>
      </c>
      <c r="J16" s="109" t="s">
        <v>143</v>
      </c>
      <c r="K16" s="114">
        <v>5561.0999999999995</v>
      </c>
      <c r="L16" s="119">
        <v>444.4</v>
      </c>
      <c r="M16" s="119">
        <v>5116.7</v>
      </c>
      <c r="N16" s="119">
        <v>188.23284962165576</v>
      </c>
      <c r="O16" s="119">
        <v>0</v>
      </c>
      <c r="P16" s="114">
        <v>188.23284962165576</v>
      </c>
      <c r="Q16" s="114">
        <v>54167.327470207412</v>
      </c>
      <c r="R16" s="114">
        <v>234783.325808886</v>
      </c>
      <c r="S16" s="114">
        <v>3416.7726852995402</v>
      </c>
      <c r="T16" s="114">
        <v>331686.46461433056</v>
      </c>
      <c r="U16" s="115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21" s="46" customFormat="1" ht="12.75">
      <c r="A17" s="132" t="s">
        <v>144</v>
      </c>
      <c r="B17" s="110">
        <v>18883.985201439998</v>
      </c>
      <c r="C17" s="110">
        <v>6519.2494668899981</v>
      </c>
      <c r="D17" s="111">
        <v>12364.73573455</v>
      </c>
      <c r="E17" s="110">
        <v>8120.3904672500003</v>
      </c>
      <c r="F17" s="111">
        <v>194.21309586400002</v>
      </c>
      <c r="G17" s="111">
        <v>95.982125290000027</v>
      </c>
      <c r="H17" s="110">
        <v>98.230970573999997</v>
      </c>
      <c r="I17" s="110">
        <v>0</v>
      </c>
      <c r="J17" s="109" t="s">
        <v>144</v>
      </c>
      <c r="K17" s="114">
        <v>6814.8</v>
      </c>
      <c r="L17" s="119">
        <v>343.1</v>
      </c>
      <c r="M17" s="119">
        <v>6471.7</v>
      </c>
      <c r="N17" s="119">
        <v>170.10310785999999</v>
      </c>
      <c r="O17" s="119">
        <v>0</v>
      </c>
      <c r="P17" s="114">
        <v>170.10310785999999</v>
      </c>
      <c r="Q17" s="114">
        <v>41999.851472388393</v>
      </c>
      <c r="R17" s="114">
        <v>202816.27894281648</v>
      </c>
      <c r="S17" s="114">
        <v>-544.14430803331197</v>
      </c>
      <c r="T17" s="114">
        <v>278455.47797958553</v>
      </c>
      <c r="U17" s="113"/>
    </row>
    <row r="18" spans="1:21" s="46" customFormat="1" ht="12.75">
      <c r="A18" s="132" t="s">
        <v>145</v>
      </c>
      <c r="B18" s="110">
        <v>20005.398093440002</v>
      </c>
      <c r="C18" s="110">
        <v>7161.6475369899999</v>
      </c>
      <c r="D18" s="111">
        <v>12843.750556450001</v>
      </c>
      <c r="E18" s="110">
        <v>13290.663174380001</v>
      </c>
      <c r="F18" s="111">
        <v>191.69534874399997</v>
      </c>
      <c r="G18" s="111">
        <v>184.34524686999998</v>
      </c>
      <c r="H18" s="110">
        <v>7.3501018739999999</v>
      </c>
      <c r="I18" s="110">
        <v>0</v>
      </c>
      <c r="J18" s="109" t="s">
        <v>145</v>
      </c>
      <c r="K18" s="114">
        <v>7989.4</v>
      </c>
      <c r="L18" s="119">
        <v>420</v>
      </c>
      <c r="M18" s="119">
        <v>7569.4</v>
      </c>
      <c r="N18" s="119">
        <v>75.195085480000003</v>
      </c>
      <c r="O18" s="119">
        <v>0</v>
      </c>
      <c r="P18" s="114">
        <v>75.195085480000003</v>
      </c>
      <c r="Q18" s="114">
        <v>61535.049148239341</v>
      </c>
      <c r="R18" s="114">
        <v>253777.1440975804</v>
      </c>
      <c r="S18" s="114">
        <v>-24.606013229786186</v>
      </c>
      <c r="T18" s="114">
        <v>356839.93893463397</v>
      </c>
      <c r="U18" s="113"/>
    </row>
    <row r="19" spans="1:21" s="46" customFormat="1" ht="12.75">
      <c r="A19" s="132" t="s">
        <v>146</v>
      </c>
      <c r="B19" s="110">
        <v>23196.34689588</v>
      </c>
      <c r="C19" s="110">
        <v>8521.3749232999999</v>
      </c>
      <c r="D19" s="111">
        <v>14674.971972580001</v>
      </c>
      <c r="E19" s="110">
        <v>21391.319962460002</v>
      </c>
      <c r="F19" s="111">
        <v>160.84604725599999</v>
      </c>
      <c r="G19" s="111">
        <v>151.17121974999998</v>
      </c>
      <c r="H19" s="110">
        <v>9.6748275060000015</v>
      </c>
      <c r="I19" s="110">
        <v>0</v>
      </c>
      <c r="J19" s="109" t="s">
        <v>146</v>
      </c>
      <c r="K19" s="114">
        <v>15676</v>
      </c>
      <c r="L19" s="119">
        <v>2960.9</v>
      </c>
      <c r="M19" s="119">
        <v>12715.1</v>
      </c>
      <c r="N19" s="119">
        <v>234.17917144999998</v>
      </c>
      <c r="O19" s="119">
        <v>0</v>
      </c>
      <c r="P19" s="114">
        <v>234.17917144999998</v>
      </c>
      <c r="Q19" s="114">
        <v>58588.24600330009</v>
      </c>
      <c r="R19" s="114">
        <v>344246.10550486983</v>
      </c>
      <c r="S19" s="114">
        <v>-5832.6886253271368</v>
      </c>
      <c r="T19" s="114">
        <v>457660.35495988879</v>
      </c>
      <c r="U19" s="113"/>
    </row>
    <row r="20" spans="1:21" s="46" customFormat="1" ht="12.75">
      <c r="A20" s="132" t="s">
        <v>192</v>
      </c>
      <c r="B20" s="110">
        <v>25231.206222240002</v>
      </c>
      <c r="C20" s="110">
        <v>7764.9902454000012</v>
      </c>
      <c r="D20" s="111">
        <v>17466.215976840002</v>
      </c>
      <c r="E20" s="110">
        <v>2217.1674198800001</v>
      </c>
      <c r="F20" s="111">
        <v>157.80125955600005</v>
      </c>
      <c r="G20" s="111">
        <v>152.53461085000004</v>
      </c>
      <c r="H20" s="110">
        <v>5.2666487059999998</v>
      </c>
      <c r="I20" s="110">
        <v>0</v>
      </c>
      <c r="J20" s="109" t="s">
        <v>192</v>
      </c>
      <c r="K20" s="114">
        <v>31387.699999999997</v>
      </c>
      <c r="L20" s="119">
        <v>9572.1</v>
      </c>
      <c r="M20" s="119">
        <v>21815.599999999999</v>
      </c>
      <c r="N20" s="119">
        <v>366.64260932000002</v>
      </c>
      <c r="O20" s="119">
        <v>0</v>
      </c>
      <c r="P20" s="114">
        <v>366.64260932000002</v>
      </c>
      <c r="Q20" s="114">
        <v>56719.652626526797</v>
      </c>
      <c r="R20" s="114">
        <v>290496.85182193172</v>
      </c>
      <c r="S20" s="114">
        <v>5566.7392566773924</v>
      </c>
      <c r="T20" s="114">
        <v>412143.76121613191</v>
      </c>
      <c r="U20" s="113"/>
    </row>
    <row r="21" spans="1:21" s="46" customFormat="1" ht="12.75">
      <c r="A21" s="132" t="s">
        <v>218</v>
      </c>
      <c r="B21" s="110">
        <v>22061.648353370001</v>
      </c>
      <c r="C21" s="110">
        <v>8058.6565419300014</v>
      </c>
      <c r="D21" s="111">
        <v>14002.991811440001</v>
      </c>
      <c r="E21" s="110">
        <v>4239.50170583</v>
      </c>
      <c r="F21" s="111">
        <v>83.330974046199984</v>
      </c>
      <c r="G21" s="111">
        <v>75.818396304199979</v>
      </c>
      <c r="H21" s="110">
        <v>7.5125777420000004</v>
      </c>
      <c r="I21" s="110">
        <v>0</v>
      </c>
      <c r="J21" s="109" t="s">
        <v>218</v>
      </c>
      <c r="K21" s="114">
        <v>56758.25</v>
      </c>
      <c r="L21" s="119">
        <v>19063.55</v>
      </c>
      <c r="M21" s="119">
        <v>37694.699999999997</v>
      </c>
      <c r="N21" s="119">
        <v>0.61870000000000003</v>
      </c>
      <c r="O21" s="119">
        <v>0</v>
      </c>
      <c r="P21" s="114">
        <v>0.61870000000000003</v>
      </c>
      <c r="Q21" s="114">
        <v>47650.526896138465</v>
      </c>
      <c r="R21" s="114">
        <v>376820.38325796387</v>
      </c>
      <c r="S21" s="114">
        <v>10726.995749614784</v>
      </c>
      <c r="T21" s="114">
        <v>518341.25563696329</v>
      </c>
      <c r="U21" s="113"/>
    </row>
    <row r="22" spans="1:21" s="46" customFormat="1" ht="15.75">
      <c r="A22" s="132" t="s">
        <v>221</v>
      </c>
      <c r="B22" s="110">
        <v>20947.468220349998</v>
      </c>
      <c r="C22" s="110">
        <v>7382.5224337100008</v>
      </c>
      <c r="D22" s="111">
        <v>13564.945786639999</v>
      </c>
      <c r="E22" s="110">
        <v>13424.107265290002</v>
      </c>
      <c r="F22" s="111">
        <v>127.36233864000002</v>
      </c>
      <c r="G22" s="111">
        <v>122.90500824000002</v>
      </c>
      <c r="H22" s="110">
        <v>4.4573304</v>
      </c>
      <c r="I22" s="110">
        <v>0</v>
      </c>
      <c r="J22" s="109" t="s">
        <v>221</v>
      </c>
      <c r="K22" s="114">
        <v>68985.424999999988</v>
      </c>
      <c r="L22" s="119">
        <v>10760</v>
      </c>
      <c r="M22" s="119">
        <v>58225.424999999996</v>
      </c>
      <c r="N22" s="119">
        <v>0.64448608000000007</v>
      </c>
      <c r="O22" s="119">
        <v>0</v>
      </c>
      <c r="P22" s="114">
        <v>0.64448608000000007</v>
      </c>
      <c r="Q22" s="114">
        <v>63170.560083939679</v>
      </c>
      <c r="R22" s="114">
        <v>429543.29598645534</v>
      </c>
      <c r="S22" s="114">
        <v>16748.433800611783</v>
      </c>
      <c r="T22" s="114">
        <v>599523.18991607672</v>
      </c>
      <c r="U22" s="113"/>
    </row>
    <row r="23" spans="1:21" s="46" customFormat="1" ht="15.75">
      <c r="A23" s="132" t="s">
        <v>225</v>
      </c>
      <c r="B23" s="110">
        <v>27361.736207599999</v>
      </c>
      <c r="C23" s="110">
        <v>7340.3467280399982</v>
      </c>
      <c r="D23" s="111">
        <v>20021.389479560003</v>
      </c>
      <c r="E23" s="110">
        <v>5257.9316256900011</v>
      </c>
      <c r="F23" s="111">
        <v>238.26122165999996</v>
      </c>
      <c r="G23" s="111">
        <v>233.80389125999997</v>
      </c>
      <c r="H23" s="110">
        <v>4.4573304</v>
      </c>
      <c r="I23" s="110">
        <v>0</v>
      </c>
      <c r="J23" s="109" t="s">
        <v>225</v>
      </c>
      <c r="K23" s="114">
        <v>91547.55</v>
      </c>
      <c r="L23" s="119">
        <v>25026.925000000003</v>
      </c>
      <c r="M23" s="119">
        <v>66520.625</v>
      </c>
      <c r="N23" s="119">
        <v>0.64878376000000004</v>
      </c>
      <c r="O23" s="119">
        <v>0</v>
      </c>
      <c r="P23" s="114">
        <v>0.64878376000000004</v>
      </c>
      <c r="Q23" s="114">
        <v>58280.612730872919</v>
      </c>
      <c r="R23" s="114">
        <v>464692.55337631225</v>
      </c>
      <c r="S23" s="114">
        <v>22888.549537342911</v>
      </c>
      <c r="T23" s="114">
        <v>665009.91185754805</v>
      </c>
      <c r="U23" s="113"/>
    </row>
    <row r="24" spans="1:21" s="46" customFormat="1" ht="15.75">
      <c r="A24" s="109" t="s">
        <v>224</v>
      </c>
      <c r="B24" s="110">
        <v>30338.726560519997</v>
      </c>
      <c r="C24" s="110">
        <v>6787.9121237399986</v>
      </c>
      <c r="D24" s="111">
        <v>23550.814436779998</v>
      </c>
      <c r="E24" s="110">
        <v>1494.04553001</v>
      </c>
      <c r="F24" s="111">
        <v>239.24867131000002</v>
      </c>
      <c r="G24" s="111">
        <v>233.83089093000001</v>
      </c>
      <c r="H24" s="110">
        <v>5.41778038</v>
      </c>
      <c r="I24" s="110">
        <v>0</v>
      </c>
      <c r="J24" s="109" t="s">
        <v>224</v>
      </c>
      <c r="K24" s="109">
        <v>92242.299999999988</v>
      </c>
      <c r="L24" s="114">
        <v>14707.9</v>
      </c>
      <c r="M24" s="119">
        <v>77534.399999999994</v>
      </c>
      <c r="N24" s="119">
        <v>0.64045602000000001</v>
      </c>
      <c r="O24" s="119">
        <v>0</v>
      </c>
      <c r="P24" s="119">
        <v>0.64045602000000001</v>
      </c>
      <c r="Q24" s="114">
        <v>55435.762556206922</v>
      </c>
      <c r="R24" s="114">
        <v>489797.64417364431</v>
      </c>
      <c r="S24" s="114">
        <v>49240.755230897885</v>
      </c>
      <c r="T24" s="114">
        <v>717295.07764859917</v>
      </c>
      <c r="U24" s="113"/>
    </row>
    <row r="25" spans="1:21" ht="12.75">
      <c r="A25" s="79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104"/>
    </row>
    <row r="26" spans="1:21" ht="12.75">
      <c r="A26" s="79"/>
      <c r="B26" s="139"/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04"/>
    </row>
    <row r="27" spans="1:21" ht="12.75">
      <c r="A27" s="79"/>
      <c r="B27" s="139"/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04"/>
    </row>
    <row r="28" spans="1:21" ht="12.75">
      <c r="A28" s="79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104"/>
    </row>
    <row r="29" spans="1:21" ht="12.75">
      <c r="A29" s="79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104"/>
    </row>
    <row r="30" spans="1:21" ht="12.75">
      <c r="A30" s="79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104"/>
    </row>
    <row r="31" spans="1:21" ht="12.75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104"/>
    </row>
    <row r="32" spans="1:21" ht="12.75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104"/>
    </row>
    <row r="33" spans="1:21" ht="12.75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104"/>
    </row>
    <row r="34" spans="1:21" ht="12.75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104"/>
    </row>
    <row r="35" spans="1:21" ht="12.75">
      <c r="A35" s="79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104"/>
    </row>
    <row r="36" spans="1:21" ht="12.75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104"/>
    </row>
  </sheetData>
  <mergeCells count="3">
    <mergeCell ref="A5:A9"/>
    <mergeCell ref="B5:D5"/>
    <mergeCell ref="J5:J9"/>
  </mergeCells>
  <printOptions horizontalCentered="1"/>
  <pageMargins left="0.51181102362204722" right="0.51181102362204722" top="0.65" bottom="0" header="0.51181102362204722" footer="0.19685039370078741"/>
  <pageSetup paperSize="9" scale="97" firstPageNumber="19" orientation="portrait" r:id="rId1"/>
  <headerFooter alignWithMargins="0"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Y26"/>
  <sheetViews>
    <sheetView topLeftCell="A7" zoomScale="130" zoomScaleNormal="130" zoomScaleSheetLayoutView="115" workbookViewId="0">
      <selection activeCell="T31" sqref="T31"/>
    </sheetView>
  </sheetViews>
  <sheetFormatPr defaultRowHeight="9" customHeight="1"/>
  <cols>
    <col min="1" max="1" width="11.83203125" customWidth="1"/>
    <col min="2" max="4" width="12.83203125" customWidth="1"/>
    <col min="5" max="5" width="12.33203125" customWidth="1"/>
    <col min="6" max="6" width="12.83203125" customWidth="1"/>
    <col min="7" max="7" width="12.33203125" customWidth="1"/>
    <col min="8" max="8" width="12.6640625" customWidth="1"/>
    <col min="9" max="9" width="14.1640625" customWidth="1"/>
    <col min="10" max="10" width="12.83203125" customWidth="1"/>
    <col min="11" max="11" width="11.33203125" customWidth="1"/>
    <col min="12" max="13" width="10.33203125" customWidth="1"/>
    <col min="14" max="14" width="8.33203125" customWidth="1"/>
    <col min="15" max="15" width="9.33203125" customWidth="1"/>
    <col min="16" max="16" width="8.6640625" customWidth="1"/>
    <col min="17" max="17" width="10.33203125" bestFit="1" customWidth="1"/>
    <col min="18" max="18" width="10.33203125" customWidth="1"/>
    <col min="19" max="19" width="10" customWidth="1"/>
    <col min="20" max="21" width="10.33203125" customWidth="1"/>
    <col min="22" max="22" width="8.33203125" customWidth="1"/>
    <col min="23" max="23" width="10.83203125" customWidth="1"/>
    <col min="24" max="51" width="9.33203125" style="63"/>
  </cols>
  <sheetData>
    <row r="1" spans="1:51" s="5" customFormat="1" ht="14.1" customHeight="1">
      <c r="A1" s="1" t="s">
        <v>183</v>
      </c>
      <c r="B1" s="73"/>
      <c r="C1" s="73"/>
      <c r="D1" s="73"/>
      <c r="E1" s="73"/>
      <c r="F1" s="73"/>
      <c r="G1" s="73"/>
      <c r="H1" s="73"/>
      <c r="I1" s="73"/>
      <c r="J1" s="74"/>
      <c r="K1" s="1" t="s">
        <v>183</v>
      </c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4"/>
    </row>
    <row r="2" spans="1:51" s="6" customFormat="1" ht="14.1" customHeight="1">
      <c r="A2" s="7" t="s">
        <v>153</v>
      </c>
      <c r="B2" s="5"/>
      <c r="C2" s="5"/>
      <c r="D2" s="5"/>
      <c r="E2" s="5"/>
      <c r="F2" s="5"/>
      <c r="G2" s="5"/>
      <c r="H2" s="5"/>
      <c r="I2" s="5"/>
      <c r="J2" s="75"/>
      <c r="K2" s="7" t="s">
        <v>154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7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</row>
    <row r="3" spans="1:51" s="6" customFormat="1" ht="14.1" customHeight="1">
      <c r="A3" s="7"/>
      <c r="B3" s="5"/>
      <c r="C3" s="5"/>
      <c r="D3" s="5"/>
      <c r="E3" s="5"/>
      <c r="F3" s="5"/>
      <c r="G3" s="5"/>
      <c r="H3" s="5"/>
      <c r="I3" s="5"/>
      <c r="J3" s="75"/>
      <c r="K3" s="7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7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</row>
    <row r="4" spans="1:51" s="6" customFormat="1" ht="14.1" customHeight="1">
      <c r="A4" s="11" t="s">
        <v>3</v>
      </c>
      <c r="B4" s="76"/>
      <c r="C4" s="76"/>
      <c r="D4" s="76"/>
      <c r="E4" s="76"/>
      <c r="F4" s="76"/>
      <c r="G4" s="76"/>
      <c r="H4" s="76"/>
      <c r="I4" s="76"/>
      <c r="J4" s="77"/>
      <c r="K4" s="11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7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</row>
    <row r="5" spans="1:51" s="23" customFormat="1" ht="9" customHeight="1">
      <c r="A5" s="147" t="s">
        <v>4</v>
      </c>
      <c r="B5" s="24" t="s">
        <v>28</v>
      </c>
      <c r="C5" s="16" t="s">
        <v>155</v>
      </c>
      <c r="D5" s="78"/>
      <c r="E5" s="78"/>
      <c r="F5" s="16"/>
      <c r="G5" s="16"/>
      <c r="H5" s="16" t="s">
        <v>185</v>
      </c>
      <c r="I5" s="16"/>
      <c r="J5" s="16"/>
      <c r="K5" s="147" t="s">
        <v>4</v>
      </c>
      <c r="L5" s="150" t="s">
        <v>157</v>
      </c>
      <c r="M5" s="151"/>
      <c r="N5" s="152"/>
      <c r="O5" s="80"/>
      <c r="P5" s="104"/>
      <c r="Q5" s="80" t="s">
        <v>158</v>
      </c>
      <c r="R5" s="81"/>
      <c r="S5" s="24"/>
      <c r="T5" s="150" t="s">
        <v>159</v>
      </c>
      <c r="U5" s="151"/>
      <c r="V5" s="152"/>
      <c r="W5" s="24" t="s">
        <v>160</v>
      </c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</row>
    <row r="6" spans="1:51" s="23" customFormat="1" ht="9" customHeight="1">
      <c r="A6" s="148"/>
      <c r="B6" s="24" t="s">
        <v>17</v>
      </c>
      <c r="C6" s="24" t="s">
        <v>17</v>
      </c>
      <c r="D6" s="24" t="s">
        <v>161</v>
      </c>
      <c r="E6" s="24"/>
      <c r="F6" s="24"/>
      <c r="G6" s="24"/>
      <c r="H6" s="24" t="s">
        <v>17</v>
      </c>
      <c r="I6" s="24" t="s">
        <v>161</v>
      </c>
      <c r="J6" s="24"/>
      <c r="K6" s="148"/>
      <c r="L6" s="24" t="s">
        <v>17</v>
      </c>
      <c r="M6" s="24" t="s">
        <v>161</v>
      </c>
      <c r="N6" s="24"/>
      <c r="O6" s="24" t="s">
        <v>162</v>
      </c>
      <c r="P6" s="82" t="s">
        <v>195</v>
      </c>
      <c r="Q6" s="24" t="s">
        <v>163</v>
      </c>
      <c r="R6" s="24" t="s">
        <v>164</v>
      </c>
      <c r="S6" s="24" t="s">
        <v>165</v>
      </c>
      <c r="T6" s="24" t="s">
        <v>17</v>
      </c>
      <c r="U6" s="24"/>
      <c r="V6" s="24"/>
      <c r="W6" s="24" t="s">
        <v>196</v>
      </c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</row>
    <row r="7" spans="1:51" s="23" customFormat="1" ht="9" customHeight="1">
      <c r="A7" s="148"/>
      <c r="B7" s="26" t="s">
        <v>197</v>
      </c>
      <c r="C7" s="26" t="s">
        <v>166</v>
      </c>
      <c r="D7" s="26" t="s">
        <v>167</v>
      </c>
      <c r="E7" s="26" t="s">
        <v>168</v>
      </c>
      <c r="F7" s="26" t="s">
        <v>169</v>
      </c>
      <c r="G7" s="26" t="s">
        <v>170</v>
      </c>
      <c r="H7" s="26" t="s">
        <v>171</v>
      </c>
      <c r="I7" s="26" t="s">
        <v>167</v>
      </c>
      <c r="J7" s="26" t="s">
        <v>170</v>
      </c>
      <c r="K7" s="148"/>
      <c r="L7" s="26" t="s">
        <v>172</v>
      </c>
      <c r="M7" s="26" t="s">
        <v>167</v>
      </c>
      <c r="N7" s="26" t="s">
        <v>170</v>
      </c>
      <c r="O7" s="26" t="s">
        <v>28</v>
      </c>
      <c r="P7" s="26" t="s">
        <v>28</v>
      </c>
      <c r="Q7" s="26" t="s">
        <v>186</v>
      </c>
      <c r="R7" s="26" t="s">
        <v>174</v>
      </c>
      <c r="S7" s="26" t="s">
        <v>175</v>
      </c>
      <c r="T7" s="26" t="s">
        <v>198</v>
      </c>
      <c r="U7" s="26" t="s">
        <v>176</v>
      </c>
      <c r="V7" s="26" t="s">
        <v>170</v>
      </c>
      <c r="W7" s="26" t="s">
        <v>199</v>
      </c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</row>
    <row r="8" spans="1:51" s="23" customFormat="1" ht="9" customHeight="1">
      <c r="A8" s="149"/>
      <c r="B8" s="26">
        <v>1</v>
      </c>
      <c r="C8" s="26">
        <v>2</v>
      </c>
      <c r="D8" s="26">
        <v>3</v>
      </c>
      <c r="E8" s="26">
        <v>4</v>
      </c>
      <c r="F8" s="26">
        <v>5</v>
      </c>
      <c r="G8" s="26">
        <v>6</v>
      </c>
      <c r="H8" s="26">
        <v>7</v>
      </c>
      <c r="I8" s="26">
        <v>8</v>
      </c>
      <c r="J8" s="26">
        <v>9</v>
      </c>
      <c r="K8" s="149"/>
      <c r="L8" s="26">
        <v>10</v>
      </c>
      <c r="M8" s="26">
        <v>11</v>
      </c>
      <c r="N8" s="26">
        <v>12</v>
      </c>
      <c r="O8" s="26">
        <v>13</v>
      </c>
      <c r="P8" s="26">
        <v>14</v>
      </c>
      <c r="Q8" s="26">
        <v>15</v>
      </c>
      <c r="R8" s="26">
        <v>16</v>
      </c>
      <c r="S8" s="26">
        <v>17</v>
      </c>
      <c r="T8" s="26">
        <v>18</v>
      </c>
      <c r="U8" s="26">
        <v>19</v>
      </c>
      <c r="V8" s="26">
        <v>20</v>
      </c>
      <c r="W8" s="26">
        <v>21</v>
      </c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</row>
    <row r="9" spans="1:51" s="46" customFormat="1" ht="12.75" customHeight="1">
      <c r="A9" s="42" t="s">
        <v>137</v>
      </c>
      <c r="B9" s="47">
        <v>72945.69</v>
      </c>
      <c r="C9" s="47">
        <v>1897.2470000000001</v>
      </c>
      <c r="D9" s="48">
        <v>1855.5640000000001</v>
      </c>
      <c r="E9" s="47">
        <v>0</v>
      </c>
      <c r="F9" s="47">
        <v>30.616000000000003</v>
      </c>
      <c r="G9" s="47">
        <v>11.067</v>
      </c>
      <c r="H9" s="47">
        <v>35503.699999999997</v>
      </c>
      <c r="I9" s="47">
        <v>35327.352999999996</v>
      </c>
      <c r="J9" s="47">
        <v>176.34700000000001</v>
      </c>
      <c r="K9" s="42" t="s">
        <v>137</v>
      </c>
      <c r="L9" s="47">
        <v>23124.120000000003</v>
      </c>
      <c r="M9" s="47">
        <v>23000.524000000001</v>
      </c>
      <c r="N9" s="49">
        <v>123.59599999999999</v>
      </c>
      <c r="O9" s="49">
        <v>131.11799999999999</v>
      </c>
      <c r="P9" s="49">
        <v>12289.504999999997</v>
      </c>
      <c r="Q9" s="49">
        <v>750.65</v>
      </c>
      <c r="R9" s="49">
        <v>14739.977000000001</v>
      </c>
      <c r="S9" s="49">
        <v>2397.4578093499999</v>
      </c>
      <c r="T9" s="49">
        <v>23664.660999999996</v>
      </c>
      <c r="U9" s="49">
        <v>23554.460999999996</v>
      </c>
      <c r="V9" s="49">
        <v>110.2</v>
      </c>
      <c r="W9" s="49">
        <v>114498.43580934999</v>
      </c>
    </row>
    <row r="10" spans="1:51" s="41" customFormat="1" ht="8.4499999999999993" customHeight="1">
      <c r="A10" s="42" t="s">
        <v>138</v>
      </c>
      <c r="B10" s="47">
        <v>91264.136453086845</v>
      </c>
      <c r="C10" s="47">
        <v>2200.1254609768416</v>
      </c>
      <c r="D10" s="48">
        <v>2036.8270930668416</v>
      </c>
      <c r="E10" s="47">
        <v>0</v>
      </c>
      <c r="F10" s="47">
        <v>150.64636791000004</v>
      </c>
      <c r="G10" s="47">
        <v>12.651999999999999</v>
      </c>
      <c r="H10" s="47">
        <v>42940.10909653001</v>
      </c>
      <c r="I10" s="47">
        <v>42841.326096530007</v>
      </c>
      <c r="J10" s="47">
        <v>98.783000000000001</v>
      </c>
      <c r="K10" s="42" t="s">
        <v>138</v>
      </c>
      <c r="L10" s="47">
        <v>30338.667858929999</v>
      </c>
      <c r="M10" s="47">
        <v>29964.365858929999</v>
      </c>
      <c r="N10" s="47">
        <v>374.30200000000002</v>
      </c>
      <c r="O10" s="47">
        <v>169.631</v>
      </c>
      <c r="P10" s="47">
        <v>15615.60303665</v>
      </c>
      <c r="Q10" s="47">
        <v>2433.6799999999998</v>
      </c>
      <c r="R10" s="47">
        <v>21006.760999999999</v>
      </c>
      <c r="S10" s="47">
        <v>5063.8087126787505</v>
      </c>
      <c r="T10" s="47">
        <v>25464.628675438198</v>
      </c>
      <c r="U10" s="47">
        <v>25104.828675438199</v>
      </c>
      <c r="V10" s="47">
        <v>359.8</v>
      </c>
      <c r="W10" s="49">
        <v>145233.01484120381</v>
      </c>
      <c r="X10" s="52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</row>
    <row r="11" spans="1:51" s="46" customFormat="1" ht="8.4499999999999993" customHeight="1">
      <c r="A11" s="42" t="s">
        <v>139</v>
      </c>
      <c r="B11" s="47">
        <v>122191.98031433452</v>
      </c>
      <c r="C11" s="47">
        <v>3314.957527952366</v>
      </c>
      <c r="D11" s="48">
        <v>3237.3001861118905</v>
      </c>
      <c r="E11" s="47">
        <v>0</v>
      </c>
      <c r="F11" s="47">
        <v>64.013810579999983</v>
      </c>
      <c r="G11" s="47">
        <v>13.643531260475429</v>
      </c>
      <c r="H11" s="47">
        <v>60767.25476330689</v>
      </c>
      <c r="I11" s="47">
        <v>60722.287295218026</v>
      </c>
      <c r="J11" s="47">
        <v>44.96746808886153</v>
      </c>
      <c r="K11" s="42" t="s">
        <v>139</v>
      </c>
      <c r="L11" s="47">
        <v>37178.392009537005</v>
      </c>
      <c r="M11" s="47">
        <v>36951.601609537007</v>
      </c>
      <c r="N11" s="47">
        <v>226.79040000000003</v>
      </c>
      <c r="O11" s="47">
        <v>177.94886467000001</v>
      </c>
      <c r="P11" s="47">
        <v>20753.427148868253</v>
      </c>
      <c r="Q11" s="47">
        <v>0</v>
      </c>
      <c r="R11" s="47">
        <v>21399.743933489997</v>
      </c>
      <c r="S11" s="47">
        <v>6107.5990456687559</v>
      </c>
      <c r="T11" s="47">
        <v>31414.312788148964</v>
      </c>
      <c r="U11" s="47">
        <v>31082.228941968962</v>
      </c>
      <c r="V11" s="47">
        <v>332.08384617999997</v>
      </c>
      <c r="W11" s="49">
        <v>181113.63608164224</v>
      </c>
    </row>
    <row r="12" spans="1:51" s="46" customFormat="1" ht="8.4499999999999993" customHeight="1">
      <c r="A12" s="42" t="s">
        <v>140</v>
      </c>
      <c r="B12" s="47">
        <v>155295.6653238443</v>
      </c>
      <c r="C12" s="47">
        <v>3154.4860419011998</v>
      </c>
      <c r="D12" s="48">
        <v>3068.3832781671999</v>
      </c>
      <c r="E12" s="47">
        <v>0</v>
      </c>
      <c r="F12" s="47">
        <v>70.77167931000001</v>
      </c>
      <c r="G12" s="47">
        <v>15.331084424</v>
      </c>
      <c r="H12" s="47">
        <v>82945.640264423011</v>
      </c>
      <c r="I12" s="47">
        <v>82861.94909040301</v>
      </c>
      <c r="J12" s="47">
        <v>83.691174020000005</v>
      </c>
      <c r="K12" s="42" t="s">
        <v>140</v>
      </c>
      <c r="L12" s="47">
        <v>45028.300363201102</v>
      </c>
      <c r="M12" s="47">
        <v>44760.135163201099</v>
      </c>
      <c r="N12" s="47">
        <v>268.16519999999997</v>
      </c>
      <c r="O12" s="47">
        <v>253.41954783000003</v>
      </c>
      <c r="P12" s="47">
        <v>23913.819106488998</v>
      </c>
      <c r="Q12" s="47">
        <v>570</v>
      </c>
      <c r="R12" s="47">
        <v>23576.762009999999</v>
      </c>
      <c r="S12" s="47">
        <v>7340.861514274191</v>
      </c>
      <c r="T12" s="47">
        <v>37085.335902957187</v>
      </c>
      <c r="U12" s="47">
        <v>37085.335902957187</v>
      </c>
      <c r="V12" s="47">
        <v>0</v>
      </c>
      <c r="W12" s="49">
        <v>223868.62475107567</v>
      </c>
    </row>
    <row r="13" spans="1:51" s="41" customFormat="1" ht="8.4499999999999993" customHeight="1">
      <c r="A13" s="42" t="s">
        <v>141</v>
      </c>
      <c r="B13" s="47">
        <v>200441.79956475011</v>
      </c>
      <c r="C13" s="47">
        <v>4341.1847329821003</v>
      </c>
      <c r="D13" s="48">
        <v>4196.3146141591005</v>
      </c>
      <c r="E13" s="47">
        <v>0</v>
      </c>
      <c r="F13" s="47">
        <v>112.86806041999998</v>
      </c>
      <c r="G13" s="47">
        <v>32.002058402999999</v>
      </c>
      <c r="H13" s="47">
        <v>108357.48866621951</v>
      </c>
      <c r="I13" s="47">
        <v>108284.4620100195</v>
      </c>
      <c r="J13" s="47">
        <v>73.026656200000005</v>
      </c>
      <c r="K13" s="42" t="s">
        <v>141</v>
      </c>
      <c r="L13" s="48">
        <v>55395.144057400001</v>
      </c>
      <c r="M13" s="48">
        <v>54980.061257400004</v>
      </c>
      <c r="N13" s="48">
        <v>415.08280000000002</v>
      </c>
      <c r="O13" s="48">
        <v>307.49049335000001</v>
      </c>
      <c r="P13" s="48">
        <v>32040.491614798506</v>
      </c>
      <c r="Q13" s="47">
        <v>0</v>
      </c>
      <c r="R13" s="47">
        <v>26219.487117999997</v>
      </c>
      <c r="S13" s="47">
        <v>9026.4771109591948</v>
      </c>
      <c r="T13" s="47">
        <v>19685.660061067967</v>
      </c>
      <c r="U13" s="47">
        <v>19685.660061067967</v>
      </c>
      <c r="V13" s="48">
        <v>0</v>
      </c>
      <c r="W13" s="49">
        <v>255373.42385477727</v>
      </c>
      <c r="X13" s="52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</row>
    <row r="14" spans="1:51" s="41" customFormat="1" ht="8.4499999999999993" customHeight="1">
      <c r="A14" s="42" t="s">
        <v>142</v>
      </c>
      <c r="B14" s="47">
        <v>230792.74441600923</v>
      </c>
      <c r="C14" s="47">
        <v>5606.8199620788027</v>
      </c>
      <c r="D14" s="48">
        <v>5502.7836346388021</v>
      </c>
      <c r="E14" s="47">
        <v>0</v>
      </c>
      <c r="F14" s="47">
        <v>67.43912048</v>
      </c>
      <c r="G14" s="47">
        <v>36.597206960000001</v>
      </c>
      <c r="H14" s="47">
        <v>120640.84178132276</v>
      </c>
      <c r="I14" s="47">
        <v>120543.67779757036</v>
      </c>
      <c r="J14" s="47">
        <v>97.163983752400014</v>
      </c>
      <c r="K14" s="42" t="s">
        <v>142</v>
      </c>
      <c r="L14" s="48">
        <v>62212.660399759996</v>
      </c>
      <c r="M14" s="48">
        <v>62182.044499759999</v>
      </c>
      <c r="N14" s="48">
        <v>30.615900000000003</v>
      </c>
      <c r="O14" s="48">
        <v>335.37695426300007</v>
      </c>
      <c r="P14" s="48">
        <v>41997.045318584693</v>
      </c>
      <c r="Q14" s="47">
        <v>0</v>
      </c>
      <c r="R14" s="47">
        <v>27534.729094000002</v>
      </c>
      <c r="S14" s="47">
        <v>11783.224564359436</v>
      </c>
      <c r="T14" s="47">
        <v>18612.686049767282</v>
      </c>
      <c r="U14" s="47">
        <v>18612.686049767282</v>
      </c>
      <c r="V14" s="48">
        <v>0</v>
      </c>
      <c r="W14" s="49">
        <v>288723.38412413595</v>
      </c>
      <c r="X14" s="52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</row>
    <row r="15" spans="1:51" s="41" customFormat="1" ht="9" customHeight="1">
      <c r="A15" s="42" t="s">
        <v>143</v>
      </c>
      <c r="B15" s="47">
        <v>268933.45327664673</v>
      </c>
      <c r="C15" s="47">
        <v>7276.4066951974692</v>
      </c>
      <c r="D15" s="48">
        <v>7185.5054103074699</v>
      </c>
      <c r="E15" s="47">
        <v>0</v>
      </c>
      <c r="F15" s="47">
        <v>38.062075540000009</v>
      </c>
      <c r="G15" s="47">
        <v>52.839209350000004</v>
      </c>
      <c r="H15" s="47">
        <v>143419.26116404336</v>
      </c>
      <c r="I15" s="47">
        <v>143392.19525063335</v>
      </c>
      <c r="J15" s="47">
        <v>27.065913409999993</v>
      </c>
      <c r="K15" s="42" t="s">
        <v>143</v>
      </c>
      <c r="L15" s="48">
        <v>68222.084073120001</v>
      </c>
      <c r="M15" s="48">
        <v>68221.017073120005</v>
      </c>
      <c r="N15" s="48">
        <v>1.0669999999999999</v>
      </c>
      <c r="O15" s="48">
        <v>208.30738765000001</v>
      </c>
      <c r="P15" s="48">
        <v>49807.393956635882</v>
      </c>
      <c r="Q15" s="47">
        <v>5</v>
      </c>
      <c r="R15" s="47">
        <v>29278.220210750002</v>
      </c>
      <c r="S15" s="47">
        <v>12137.73240106091</v>
      </c>
      <c r="T15" s="47">
        <v>21332.058725872972</v>
      </c>
      <c r="U15" s="47">
        <v>21332.058725872972</v>
      </c>
      <c r="V15" s="48">
        <v>0</v>
      </c>
      <c r="W15" s="49">
        <v>331686.46461433062</v>
      </c>
      <c r="X15" s="52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</row>
    <row r="16" spans="1:51" s="46" customFormat="1" ht="9" customHeight="1">
      <c r="A16" s="42" t="s">
        <v>144</v>
      </c>
      <c r="B16" s="47">
        <v>221037.99792478397</v>
      </c>
      <c r="C16" s="47">
        <v>5598.4104862044896</v>
      </c>
      <c r="D16" s="48">
        <v>5537.1644933344896</v>
      </c>
      <c r="E16" s="47">
        <v>0</v>
      </c>
      <c r="F16" s="48">
        <v>9.9478128600000026</v>
      </c>
      <c r="G16" s="48">
        <v>51.29818001000001</v>
      </c>
      <c r="H16" s="47">
        <v>92788.125347221503</v>
      </c>
      <c r="I16" s="47">
        <v>92758.015931981499</v>
      </c>
      <c r="J16" s="47">
        <v>30.109415240000001</v>
      </c>
      <c r="K16" s="42" t="s">
        <v>144</v>
      </c>
      <c r="L16" s="48">
        <v>88672.974029399993</v>
      </c>
      <c r="M16" s="48">
        <v>88671.945529399993</v>
      </c>
      <c r="N16" s="48">
        <v>1.0285</v>
      </c>
      <c r="O16" s="48">
        <v>221.24773185999999</v>
      </c>
      <c r="P16" s="48">
        <v>33757.240330098</v>
      </c>
      <c r="Q16" s="47">
        <v>181.4</v>
      </c>
      <c r="R16" s="47">
        <v>29699.492332189995</v>
      </c>
      <c r="S16" s="47">
        <v>12282.186413422542</v>
      </c>
      <c r="T16" s="47">
        <v>15254.401309189023</v>
      </c>
      <c r="U16" s="47">
        <v>15254.401309189023</v>
      </c>
      <c r="V16" s="48">
        <v>0</v>
      </c>
      <c r="W16" s="49">
        <v>278455.47797958553</v>
      </c>
    </row>
    <row r="17" spans="1:23" s="46" customFormat="1" ht="9" customHeight="1">
      <c r="A17" s="42" t="s">
        <v>145</v>
      </c>
      <c r="B17" s="47">
        <v>288447.01903543121</v>
      </c>
      <c r="C17" s="47">
        <v>7404.9626824669012</v>
      </c>
      <c r="D17" s="48">
        <v>7301.7313363069015</v>
      </c>
      <c r="E17" s="47">
        <v>0</v>
      </c>
      <c r="F17" s="48">
        <v>100.97613588</v>
      </c>
      <c r="G17" s="48">
        <v>2.25521028</v>
      </c>
      <c r="H17" s="47">
        <v>114735.93957331635</v>
      </c>
      <c r="I17" s="47">
        <v>114732.56571662636</v>
      </c>
      <c r="J17" s="47">
        <v>3.3738566900000002</v>
      </c>
      <c r="K17" s="42" t="s">
        <v>145</v>
      </c>
      <c r="L17" s="48">
        <v>124816.16640228001</v>
      </c>
      <c r="M17" s="48">
        <v>124816.16640228001</v>
      </c>
      <c r="N17" s="48">
        <v>0</v>
      </c>
      <c r="O17" s="48">
        <v>118.84304467999999</v>
      </c>
      <c r="P17" s="48">
        <v>41371.107332688</v>
      </c>
      <c r="Q17" s="47">
        <v>221</v>
      </c>
      <c r="R17" s="47">
        <v>38003.785623559997</v>
      </c>
      <c r="S17" s="47">
        <v>12080.382785432652</v>
      </c>
      <c r="T17" s="47">
        <v>18087.751490210117</v>
      </c>
      <c r="U17" s="47">
        <v>18087.751490210117</v>
      </c>
      <c r="V17" s="48">
        <v>0</v>
      </c>
      <c r="W17" s="49">
        <v>356839.93893463397</v>
      </c>
    </row>
    <row r="18" spans="1:23" s="46" customFormat="1" ht="9" customHeight="1">
      <c r="A18" s="42" t="s">
        <v>146</v>
      </c>
      <c r="B18" s="47">
        <v>378621.17703803477</v>
      </c>
      <c r="C18" s="47">
        <v>9551.5654711399093</v>
      </c>
      <c r="D18" s="48">
        <v>9120.8476053099093</v>
      </c>
      <c r="E18" s="47">
        <v>0</v>
      </c>
      <c r="F18" s="48">
        <v>428.20244944000001</v>
      </c>
      <c r="G18" s="48">
        <v>2.5154163900001523</v>
      </c>
      <c r="H18" s="47">
        <v>135365.78863010689</v>
      </c>
      <c r="I18" s="47">
        <v>135361.8263144769</v>
      </c>
      <c r="J18" s="47">
        <v>3.9623156299999995</v>
      </c>
      <c r="K18" s="42" t="s">
        <v>146</v>
      </c>
      <c r="L18" s="48">
        <v>178879.62349534</v>
      </c>
      <c r="M18" s="48">
        <v>177557.81873534</v>
      </c>
      <c r="N18" s="48">
        <v>1321.80476</v>
      </c>
      <c r="O18" s="48">
        <v>189.14642017</v>
      </c>
      <c r="P18" s="48">
        <v>54635.053021277978</v>
      </c>
      <c r="Q18" s="47">
        <v>1406.3781529399998</v>
      </c>
      <c r="R18" s="47">
        <v>39899.815507959989</v>
      </c>
      <c r="S18" s="47">
        <v>15618.448275443856</v>
      </c>
      <c r="T18" s="47">
        <v>22114.535985510229</v>
      </c>
      <c r="U18" s="47">
        <v>22114.535985510229</v>
      </c>
      <c r="V18" s="48">
        <v>0</v>
      </c>
      <c r="W18" s="49">
        <v>457660.35495988885</v>
      </c>
    </row>
    <row r="19" spans="1:23" s="58" customFormat="1" ht="9" customHeight="1">
      <c r="A19" s="56" t="s">
        <v>192</v>
      </c>
      <c r="B19" s="48">
        <v>352127.88538339821</v>
      </c>
      <c r="C19" s="48">
        <v>9346.3160022538232</v>
      </c>
      <c r="D19" s="48">
        <v>9176.7404655003666</v>
      </c>
      <c r="E19" s="48">
        <v>0</v>
      </c>
      <c r="F19" s="48">
        <v>167.72391538999997</v>
      </c>
      <c r="G19" s="48">
        <v>1.851621363457731</v>
      </c>
      <c r="H19" s="48">
        <v>113123.03206964639</v>
      </c>
      <c r="I19" s="48">
        <v>113119.67839715985</v>
      </c>
      <c r="J19" s="48">
        <v>3.3536724865422691</v>
      </c>
      <c r="K19" s="56" t="s">
        <v>192</v>
      </c>
      <c r="L19" s="48">
        <v>187415.85763478003</v>
      </c>
      <c r="M19" s="48">
        <v>187415.85763478003</v>
      </c>
      <c r="N19" s="48">
        <v>0</v>
      </c>
      <c r="O19" s="48">
        <v>165.20079175000001</v>
      </c>
      <c r="P19" s="48">
        <v>42077.478884967997</v>
      </c>
      <c r="Q19" s="48">
        <v>135.90135688999999</v>
      </c>
      <c r="R19" s="48">
        <v>31964.134007840003</v>
      </c>
      <c r="S19" s="48">
        <v>14569.863972679252</v>
      </c>
      <c r="T19" s="48">
        <v>13345.976495324445</v>
      </c>
      <c r="U19" s="48">
        <v>13345.976495324445</v>
      </c>
      <c r="V19" s="48">
        <v>0</v>
      </c>
      <c r="W19" s="120">
        <v>412143.76121613191</v>
      </c>
    </row>
    <row r="20" spans="1:23" s="58" customFormat="1" ht="9" customHeight="1">
      <c r="A20" s="56" t="s">
        <v>218</v>
      </c>
      <c r="B20" s="48">
        <v>441818.42826792196</v>
      </c>
      <c r="C20" s="48">
        <v>13947.765379220395</v>
      </c>
      <c r="D20" s="48">
        <v>13587.994299790396</v>
      </c>
      <c r="E20" s="48">
        <v>0</v>
      </c>
      <c r="F20" s="48">
        <v>357.92521218999991</v>
      </c>
      <c r="G20" s="48">
        <v>1.8458672399999998</v>
      </c>
      <c r="H20" s="48">
        <v>140720.18292736361</v>
      </c>
      <c r="I20" s="48">
        <v>140716.97742683362</v>
      </c>
      <c r="J20" s="48">
        <v>3.2055005300000001</v>
      </c>
      <c r="K20" s="56" t="s">
        <v>218</v>
      </c>
      <c r="L20" s="48">
        <v>243409.0258915</v>
      </c>
      <c r="M20" s="48">
        <v>243409.0258915</v>
      </c>
      <c r="N20" s="48">
        <v>0</v>
      </c>
      <c r="O20" s="48">
        <v>189.71473446000005</v>
      </c>
      <c r="P20" s="48">
        <v>43551.739335377999</v>
      </c>
      <c r="Q20" s="48">
        <v>7582.4731348000005</v>
      </c>
      <c r="R20" s="48">
        <v>32101.792666199999</v>
      </c>
      <c r="S20" s="48">
        <v>17070.329850261402</v>
      </c>
      <c r="T20" s="48">
        <v>19768.231717779927</v>
      </c>
      <c r="U20" s="48">
        <v>19768.231717779927</v>
      </c>
      <c r="V20" s="48">
        <v>0</v>
      </c>
      <c r="W20" s="120">
        <v>518341.25563696329</v>
      </c>
    </row>
    <row r="21" spans="1:23" s="58" customFormat="1" ht="9" customHeight="1">
      <c r="A21" s="131" t="s">
        <v>226</v>
      </c>
      <c r="B21" s="48">
        <v>496453.56278655247</v>
      </c>
      <c r="C21" s="48">
        <v>9936.7425746329773</v>
      </c>
      <c r="D21" s="48">
        <v>9453.9623012432894</v>
      </c>
      <c r="E21" s="48">
        <v>0</v>
      </c>
      <c r="F21" s="48">
        <v>480.60683036999995</v>
      </c>
      <c r="G21" s="48">
        <v>2.1734430196892771</v>
      </c>
      <c r="H21" s="48">
        <v>120608.48169491134</v>
      </c>
      <c r="I21" s="48">
        <v>120603.76077352103</v>
      </c>
      <c r="J21" s="48">
        <v>4.7209213903107221</v>
      </c>
      <c r="K21" s="131" t="s">
        <v>219</v>
      </c>
      <c r="L21" s="48">
        <v>327124.86154749012</v>
      </c>
      <c r="M21" s="48">
        <v>327124.86154749012</v>
      </c>
      <c r="N21" s="48">
        <v>0</v>
      </c>
      <c r="O21" s="48">
        <v>206.29817043</v>
      </c>
      <c r="P21" s="48">
        <v>38577.178799087997</v>
      </c>
      <c r="Q21" s="48">
        <v>20091.140577809998</v>
      </c>
      <c r="R21" s="48">
        <v>36993.570732710003</v>
      </c>
      <c r="S21" s="48">
        <v>19794.257923479981</v>
      </c>
      <c r="T21" s="48">
        <v>26190.6578909339</v>
      </c>
      <c r="U21" s="48">
        <v>26190.6578909339</v>
      </c>
      <c r="V21" s="48">
        <v>0</v>
      </c>
      <c r="W21" s="120">
        <v>599523.18991148635</v>
      </c>
    </row>
    <row r="22" spans="1:23" s="58" customFormat="1" ht="9" customHeight="1">
      <c r="A22" s="131" t="s">
        <v>223</v>
      </c>
      <c r="B22" s="48">
        <v>566641.88051942189</v>
      </c>
      <c r="C22" s="48">
        <v>11081.849614538312</v>
      </c>
      <c r="D22" s="48">
        <v>10587.123625998312</v>
      </c>
      <c r="E22" s="48">
        <v>0</v>
      </c>
      <c r="F22" s="48">
        <v>470.85718114000008</v>
      </c>
      <c r="G22" s="48">
        <v>23.868807399999998</v>
      </c>
      <c r="H22" s="48">
        <v>132842.93348533561</v>
      </c>
      <c r="I22" s="48">
        <v>132836.95942625561</v>
      </c>
      <c r="J22" s="48">
        <v>5.9740590799999991</v>
      </c>
      <c r="K22" s="131" t="s">
        <v>220</v>
      </c>
      <c r="L22" s="48">
        <v>380578.67405791994</v>
      </c>
      <c r="M22" s="48">
        <v>380578.67405791994</v>
      </c>
      <c r="N22" s="48">
        <v>0</v>
      </c>
      <c r="O22" s="48">
        <v>252.28125135999997</v>
      </c>
      <c r="P22" s="48">
        <v>41886.142110267996</v>
      </c>
      <c r="Q22" s="48">
        <v>300</v>
      </c>
      <c r="R22" s="48">
        <v>40206.941107110004</v>
      </c>
      <c r="S22" s="48">
        <v>26826.026021666927</v>
      </c>
      <c r="T22" s="48">
        <v>31035.064204055598</v>
      </c>
      <c r="U22" s="48">
        <v>31035.064204055598</v>
      </c>
      <c r="V22" s="48">
        <v>0</v>
      </c>
      <c r="W22" s="120">
        <v>665009.91185225442</v>
      </c>
    </row>
    <row r="23" spans="1:23" s="58" customFormat="1" ht="9" customHeight="1">
      <c r="A23" s="131" t="s">
        <v>224</v>
      </c>
      <c r="B23" s="48">
        <v>608251.53150544094</v>
      </c>
      <c r="C23" s="48">
        <v>11488.85262449432</v>
      </c>
      <c r="D23" s="48">
        <v>11456.35431006432</v>
      </c>
      <c r="E23" s="48">
        <v>0</v>
      </c>
      <c r="F23" s="48">
        <v>0</v>
      </c>
      <c r="G23" s="48">
        <v>32.498314430000001</v>
      </c>
      <c r="H23" s="48">
        <v>176769.54099116853</v>
      </c>
      <c r="I23" s="48">
        <v>176724.25106978853</v>
      </c>
      <c r="J23" s="48">
        <v>45.289921380000024</v>
      </c>
      <c r="K23" s="131" t="s">
        <v>224</v>
      </c>
      <c r="L23" s="48">
        <v>374405.39279965003</v>
      </c>
      <c r="M23" s="48">
        <v>373586.60219465004</v>
      </c>
      <c r="N23" s="48">
        <v>818.79060500000003</v>
      </c>
      <c r="O23" s="48">
        <v>245.51414439000004</v>
      </c>
      <c r="P23" s="48">
        <v>45342.230945738003</v>
      </c>
      <c r="Q23" s="48">
        <v>0</v>
      </c>
      <c r="R23" s="48">
        <v>42170.734465269998</v>
      </c>
      <c r="S23" s="48">
        <v>34185.078068517687</v>
      </c>
      <c r="T23" s="48">
        <v>32687.733615267207</v>
      </c>
      <c r="U23" s="48">
        <v>32687.733615267207</v>
      </c>
      <c r="V23" s="48">
        <v>0</v>
      </c>
      <c r="W23" s="120">
        <v>717295.07765449584</v>
      </c>
    </row>
    <row r="24" spans="1:23" ht="11.25"/>
    <row r="25" spans="1:23" ht="9" customHeight="1"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</row>
    <row r="26" spans="1:23" ht="9" customHeight="1"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</row>
  </sheetData>
  <mergeCells count="4">
    <mergeCell ref="A5:A8"/>
    <mergeCell ref="K5:K8"/>
    <mergeCell ref="L5:N5"/>
    <mergeCell ref="T5:V5"/>
  </mergeCells>
  <printOptions horizontalCentered="1"/>
  <pageMargins left="0.51181102362204722" right="0.51181102362204722" top="0.71" bottom="0" header="0.51181102362204722" footer="0.19685039370078741"/>
  <pageSetup paperSize="9" scale="96" firstPageNumber="21" orientation="portrait" r:id="rId1"/>
  <headerFooter alignWithMargins="0">
    <oddFooter>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Y30"/>
  <sheetViews>
    <sheetView zoomScale="130" zoomScaleNormal="130" zoomScaleSheetLayoutView="110" workbookViewId="0">
      <selection activeCell="A25" sqref="A25"/>
    </sheetView>
  </sheetViews>
  <sheetFormatPr defaultRowHeight="9" customHeight="1"/>
  <cols>
    <col min="1" max="5" width="13.83203125" customWidth="1"/>
    <col min="6" max="6" width="13.1640625" customWidth="1"/>
    <col min="7" max="10" width="13.83203125" customWidth="1"/>
    <col min="11" max="11" width="9.6640625" customWidth="1"/>
    <col min="12" max="12" width="10.5" bestFit="1" customWidth="1"/>
    <col min="13" max="13" width="12" customWidth="1"/>
    <col min="14" max="14" width="9.5" bestFit="1" customWidth="1"/>
    <col min="15" max="15" width="9.83203125" customWidth="1"/>
    <col min="16" max="16" width="11" customWidth="1"/>
    <col min="17" max="17" width="11.1640625" customWidth="1"/>
    <col min="18" max="18" width="12" customWidth="1"/>
    <col min="19" max="19" width="12.5" customWidth="1"/>
    <col min="20" max="20" width="13.83203125" customWidth="1"/>
    <col min="21" max="51" width="9.33203125" style="63"/>
  </cols>
  <sheetData>
    <row r="1" spans="1:51" s="6" customFormat="1" ht="14.1" customHeight="1">
      <c r="A1" s="1" t="s">
        <v>188</v>
      </c>
      <c r="B1" s="2"/>
      <c r="C1" s="2"/>
      <c r="D1" s="2"/>
      <c r="E1" s="2"/>
      <c r="F1" s="2"/>
      <c r="G1" s="2"/>
      <c r="H1" s="2"/>
      <c r="I1" s="3"/>
      <c r="J1" s="1" t="s">
        <v>188</v>
      </c>
      <c r="K1" s="2"/>
      <c r="L1" s="2"/>
      <c r="M1" s="2"/>
      <c r="N1" s="2"/>
      <c r="O1" s="2"/>
      <c r="P1" s="2"/>
      <c r="Q1" s="2"/>
      <c r="R1" s="2"/>
      <c r="S1" s="2"/>
      <c r="T1" s="3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</row>
    <row r="2" spans="1:51" s="6" customFormat="1" ht="14.1" customHeight="1">
      <c r="A2" s="7" t="s">
        <v>1</v>
      </c>
      <c r="B2" s="8"/>
      <c r="C2" s="8"/>
      <c r="D2" s="8"/>
      <c r="E2" s="8"/>
      <c r="F2" s="8"/>
      <c r="G2" s="8"/>
      <c r="H2" s="8"/>
      <c r="I2" s="9"/>
      <c r="J2" s="7" t="s">
        <v>2</v>
      </c>
      <c r="K2" s="8"/>
      <c r="L2" s="8"/>
      <c r="M2" s="8"/>
      <c r="N2" s="8"/>
      <c r="O2" s="8"/>
      <c r="P2" s="8"/>
      <c r="Q2" s="8"/>
      <c r="R2" s="8"/>
      <c r="S2" s="8"/>
      <c r="T2" s="9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</row>
    <row r="3" spans="1:51" s="6" customFormat="1" ht="14.1" customHeight="1">
      <c r="A3" s="7"/>
      <c r="B3" s="8"/>
      <c r="C3" s="8"/>
      <c r="D3" s="8"/>
      <c r="E3" s="8"/>
      <c r="F3" s="8"/>
      <c r="G3" s="8"/>
      <c r="H3" s="8"/>
      <c r="I3" s="9"/>
      <c r="J3" s="7"/>
      <c r="K3" s="8"/>
      <c r="L3" s="8"/>
      <c r="M3" s="8"/>
      <c r="N3" s="8"/>
      <c r="O3" s="8"/>
      <c r="P3" s="8"/>
      <c r="Q3" s="8"/>
      <c r="R3" s="8"/>
      <c r="S3" s="8"/>
      <c r="T3" s="9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</row>
    <row r="4" spans="1:51" s="6" customFormat="1" ht="14.1" customHeight="1">
      <c r="A4" s="11" t="s">
        <v>3</v>
      </c>
      <c r="B4" s="12"/>
      <c r="C4" s="12"/>
      <c r="D4" s="12"/>
      <c r="E4" s="12"/>
      <c r="F4" s="12"/>
      <c r="G4" s="12"/>
      <c r="H4" s="12"/>
      <c r="I4" s="13"/>
      <c r="J4" s="11"/>
      <c r="K4" s="12"/>
      <c r="L4" s="12"/>
      <c r="M4" s="12"/>
      <c r="N4" s="12"/>
      <c r="O4" s="12"/>
      <c r="P4" s="12"/>
      <c r="Q4" s="12"/>
      <c r="R4" s="12"/>
      <c r="S4" s="12"/>
      <c r="T4" s="13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</row>
    <row r="5" spans="1:51" s="23" customFormat="1" ht="9" customHeight="1">
      <c r="A5" s="147" t="s">
        <v>4</v>
      </c>
      <c r="B5" s="150" t="s">
        <v>5</v>
      </c>
      <c r="C5" s="151"/>
      <c r="D5" s="152"/>
      <c r="E5" s="15"/>
      <c r="F5" s="16" t="s">
        <v>6</v>
      </c>
      <c r="G5" s="16"/>
      <c r="H5" s="16"/>
      <c r="I5" s="17"/>
      <c r="J5" s="147" t="s">
        <v>4</v>
      </c>
      <c r="K5" s="18" t="s">
        <v>7</v>
      </c>
      <c r="L5" s="16"/>
      <c r="M5" s="16"/>
      <c r="N5" s="16" t="s">
        <v>8</v>
      </c>
      <c r="O5" s="16"/>
      <c r="P5" s="16"/>
      <c r="Q5" s="19" t="s">
        <v>9</v>
      </c>
      <c r="R5" s="20"/>
      <c r="S5" s="20"/>
      <c r="T5" s="20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</row>
    <row r="6" spans="1:51" s="23" customFormat="1" ht="9" customHeight="1">
      <c r="A6" s="148"/>
      <c r="B6" s="24"/>
      <c r="C6" s="24"/>
      <c r="D6" s="24" t="s">
        <v>10</v>
      </c>
      <c r="E6" s="24"/>
      <c r="F6" s="24"/>
      <c r="G6" s="24"/>
      <c r="H6" s="24"/>
      <c r="I6" s="24" t="s">
        <v>11</v>
      </c>
      <c r="J6" s="148"/>
      <c r="K6" s="24"/>
      <c r="L6" s="24"/>
      <c r="M6" s="24"/>
      <c r="N6" s="24"/>
      <c r="O6" s="24"/>
      <c r="P6" s="24"/>
      <c r="Q6" s="19" t="s">
        <v>12</v>
      </c>
      <c r="R6" s="24"/>
      <c r="S6" s="24"/>
      <c r="T6" s="24" t="s">
        <v>13</v>
      </c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</row>
    <row r="7" spans="1:51" s="23" customFormat="1" ht="9" customHeight="1">
      <c r="A7" s="148"/>
      <c r="B7" s="24"/>
      <c r="C7" s="24" t="s">
        <v>14</v>
      </c>
      <c r="D7" s="24" t="s">
        <v>15</v>
      </c>
      <c r="E7" s="24" t="s">
        <v>16</v>
      </c>
      <c r="F7" s="24" t="s">
        <v>17</v>
      </c>
      <c r="G7" s="24" t="s">
        <v>18</v>
      </c>
      <c r="H7" s="24" t="s">
        <v>19</v>
      </c>
      <c r="I7" s="24" t="s">
        <v>20</v>
      </c>
      <c r="J7" s="148"/>
      <c r="K7" s="24" t="s">
        <v>17</v>
      </c>
      <c r="L7" s="24"/>
      <c r="M7" s="24" t="s">
        <v>21</v>
      </c>
      <c r="N7" s="24"/>
      <c r="O7" s="24"/>
      <c r="P7" s="24"/>
      <c r="Q7" s="19" t="s">
        <v>22</v>
      </c>
      <c r="R7" s="24" t="s">
        <v>23</v>
      </c>
      <c r="S7" s="24"/>
      <c r="T7" s="24" t="s">
        <v>24</v>
      </c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</row>
    <row r="8" spans="1:51" s="23" customFormat="1" ht="9" customHeight="1">
      <c r="A8" s="148"/>
      <c r="B8" s="26" t="s">
        <v>25</v>
      </c>
      <c r="C8" s="26" t="s">
        <v>26</v>
      </c>
      <c r="D8" s="26" t="s">
        <v>184</v>
      </c>
      <c r="E8" s="26" t="s">
        <v>28</v>
      </c>
      <c r="F8" s="26" t="s">
        <v>29</v>
      </c>
      <c r="G8" s="26" t="s">
        <v>30</v>
      </c>
      <c r="H8" s="26" t="s">
        <v>31</v>
      </c>
      <c r="I8" s="26" t="s">
        <v>32</v>
      </c>
      <c r="J8" s="148"/>
      <c r="K8" s="26" t="s">
        <v>33</v>
      </c>
      <c r="L8" s="26" t="s">
        <v>34</v>
      </c>
      <c r="M8" s="26" t="s">
        <v>35</v>
      </c>
      <c r="N8" s="26" t="s">
        <v>36</v>
      </c>
      <c r="O8" s="26" t="s">
        <v>22</v>
      </c>
      <c r="P8" s="26" t="s">
        <v>37</v>
      </c>
      <c r="Q8" s="27" t="s">
        <v>38</v>
      </c>
      <c r="R8" s="26" t="s">
        <v>39</v>
      </c>
      <c r="S8" s="26" t="s">
        <v>189</v>
      </c>
      <c r="T8" s="26" t="s">
        <v>41</v>
      </c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</row>
    <row r="9" spans="1:51" s="23" customFormat="1" ht="9" customHeight="1">
      <c r="A9" s="149"/>
      <c r="B9" s="26">
        <v>1</v>
      </c>
      <c r="C9" s="26">
        <v>2</v>
      </c>
      <c r="D9" s="26">
        <v>3</v>
      </c>
      <c r="E9" s="26">
        <v>4</v>
      </c>
      <c r="F9" s="26">
        <v>5</v>
      </c>
      <c r="G9" s="26">
        <v>6</v>
      </c>
      <c r="H9" s="26">
        <v>7</v>
      </c>
      <c r="I9" s="26">
        <v>8</v>
      </c>
      <c r="J9" s="149"/>
      <c r="K9" s="26">
        <v>9</v>
      </c>
      <c r="L9" s="26">
        <v>10</v>
      </c>
      <c r="M9" s="26">
        <v>11</v>
      </c>
      <c r="N9" s="26">
        <v>12</v>
      </c>
      <c r="O9" s="26">
        <v>13</v>
      </c>
      <c r="P9" s="26">
        <v>14</v>
      </c>
      <c r="Q9" s="26">
        <v>15</v>
      </c>
      <c r="R9" s="26">
        <v>16</v>
      </c>
      <c r="S9" s="26">
        <v>17</v>
      </c>
      <c r="T9" s="29">
        <v>18</v>
      </c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</row>
    <row r="10" spans="1:51" s="46" customFormat="1" ht="15" customHeight="1">
      <c r="A10" s="42" t="s">
        <v>137</v>
      </c>
      <c r="B10" s="47">
        <v>4441.4950300399996</v>
      </c>
      <c r="C10" s="47">
        <v>966.94899999999996</v>
      </c>
      <c r="D10" s="48">
        <v>3474.54603004</v>
      </c>
      <c r="E10" s="47">
        <v>3821.2740000000003</v>
      </c>
      <c r="F10" s="47">
        <v>33.228000000000002</v>
      </c>
      <c r="G10" s="47">
        <v>0.80199999999999994</v>
      </c>
      <c r="H10" s="47">
        <v>32.426000000000002</v>
      </c>
      <c r="I10" s="47">
        <v>0</v>
      </c>
      <c r="J10" s="42" t="s">
        <v>137</v>
      </c>
      <c r="K10" s="47">
        <v>2415.9699999999998</v>
      </c>
      <c r="L10" s="47">
        <v>1513.39</v>
      </c>
      <c r="M10" s="47">
        <v>902.58</v>
      </c>
      <c r="N10" s="49">
        <v>106.51900000000001</v>
      </c>
      <c r="O10" s="49">
        <v>0</v>
      </c>
      <c r="P10" s="49">
        <v>106.51900000000001</v>
      </c>
      <c r="Q10" s="49">
        <v>19970.296000000002</v>
      </c>
      <c r="R10" s="49">
        <v>77194.864000000001</v>
      </c>
      <c r="S10" s="49">
        <v>2014.5869699600007</v>
      </c>
      <c r="T10" s="49">
        <v>109998.23300000001</v>
      </c>
    </row>
    <row r="11" spans="1:51" s="41" customFormat="1" ht="8.4499999999999993" customHeight="1">
      <c r="A11" s="42" t="s">
        <v>138</v>
      </c>
      <c r="B11" s="125">
        <v>3628.136</v>
      </c>
      <c r="C11" s="125">
        <v>1218.1860000000001</v>
      </c>
      <c r="D11" s="126">
        <v>2409.9499999999998</v>
      </c>
      <c r="E11" s="125">
        <v>3631.337770351</v>
      </c>
      <c r="F11" s="125">
        <v>100.959</v>
      </c>
      <c r="G11" s="125">
        <v>1.6679999999999999</v>
      </c>
      <c r="H11" s="125">
        <v>99.290999999999997</v>
      </c>
      <c r="I11" s="125">
        <v>0</v>
      </c>
      <c r="J11" s="42" t="s">
        <v>138</v>
      </c>
      <c r="K11" s="125">
        <v>2385.1999999999998</v>
      </c>
      <c r="L11" s="125">
        <v>922.4</v>
      </c>
      <c r="M11" s="125">
        <v>1462.8</v>
      </c>
      <c r="N11" s="125">
        <v>22.221</v>
      </c>
      <c r="O11" s="125">
        <v>0</v>
      </c>
      <c r="P11" s="125">
        <v>22.221</v>
      </c>
      <c r="Q11" s="125">
        <v>17803.557000000001</v>
      </c>
      <c r="R11" s="125">
        <v>85954.839027570008</v>
      </c>
      <c r="S11" s="125">
        <v>5051.9991722737004</v>
      </c>
      <c r="T11" s="125">
        <v>118578.24897019472</v>
      </c>
      <c r="U11" s="52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</row>
    <row r="12" spans="1:51" s="46" customFormat="1" ht="8.4499999999999993" customHeight="1">
      <c r="A12" s="42" t="s">
        <v>139</v>
      </c>
      <c r="B12" s="127">
        <v>5244.817222579999</v>
      </c>
      <c r="C12" s="127">
        <v>1349.367816819999</v>
      </c>
      <c r="D12" s="128">
        <v>3895.4494057600004</v>
      </c>
      <c r="E12" s="127">
        <v>1673.0321430200004</v>
      </c>
      <c r="F12" s="127">
        <v>40.498040499999988</v>
      </c>
      <c r="G12" s="127">
        <v>22.103844999999996</v>
      </c>
      <c r="H12" s="127">
        <v>18.394195499999995</v>
      </c>
      <c r="I12" s="127">
        <v>0</v>
      </c>
      <c r="J12" s="42" t="s">
        <v>139</v>
      </c>
      <c r="K12" s="127">
        <v>3537</v>
      </c>
      <c r="L12" s="127">
        <v>1664.5</v>
      </c>
      <c r="M12" s="127">
        <v>1872.5</v>
      </c>
      <c r="N12" s="127">
        <v>26.047451530000004</v>
      </c>
      <c r="O12" s="127">
        <v>0</v>
      </c>
      <c r="P12" s="127">
        <v>26.047451530000004</v>
      </c>
      <c r="Q12" s="127">
        <v>22847.119297042478</v>
      </c>
      <c r="R12" s="127">
        <v>68616.07472195536</v>
      </c>
      <c r="S12" s="127">
        <v>7702.9428399416902</v>
      </c>
      <c r="T12" s="127">
        <v>109687.53171656953</v>
      </c>
    </row>
    <row r="13" spans="1:51" s="46" customFormat="1" ht="9.75" customHeight="1">
      <c r="A13" s="42" t="s">
        <v>140</v>
      </c>
      <c r="B13" s="125">
        <v>4571.5650377699994</v>
      </c>
      <c r="C13" s="125">
        <v>970.59514037999907</v>
      </c>
      <c r="D13" s="126">
        <v>3600.9698973900004</v>
      </c>
      <c r="E13" s="125">
        <v>785.11281516999998</v>
      </c>
      <c r="F13" s="125">
        <v>0.52536899999999997</v>
      </c>
      <c r="G13" s="125">
        <v>0.26336900000000002</v>
      </c>
      <c r="H13" s="125">
        <v>0.26200000000000001</v>
      </c>
      <c r="I13" s="125">
        <v>0</v>
      </c>
      <c r="J13" s="42" t="s">
        <v>140</v>
      </c>
      <c r="K13" s="125">
        <v>2103.125</v>
      </c>
      <c r="L13" s="125">
        <v>551.75</v>
      </c>
      <c r="M13" s="125">
        <v>1551.375</v>
      </c>
      <c r="N13" s="125">
        <v>41.773461159999997</v>
      </c>
      <c r="O13" s="125">
        <v>0</v>
      </c>
      <c r="P13" s="125">
        <v>41.773461159999997</v>
      </c>
      <c r="Q13" s="125">
        <v>16815.24752857997</v>
      </c>
      <c r="R13" s="125">
        <v>70535.463165597612</v>
      </c>
      <c r="S13" s="125">
        <v>6003.90897488466</v>
      </c>
      <c r="T13" s="125">
        <v>100856.72135216225</v>
      </c>
    </row>
    <row r="14" spans="1:51" s="41" customFormat="1" ht="8.4499999999999993" customHeight="1">
      <c r="A14" s="42" t="s">
        <v>141</v>
      </c>
      <c r="B14" s="125">
        <v>5573.0738191099981</v>
      </c>
      <c r="C14" s="125">
        <v>1061.9248942099985</v>
      </c>
      <c r="D14" s="126">
        <v>4511.1489248999997</v>
      </c>
      <c r="E14" s="125">
        <v>482.21411121000011</v>
      </c>
      <c r="F14" s="125">
        <v>0.62973199999999996</v>
      </c>
      <c r="G14" s="125">
        <v>0.367732</v>
      </c>
      <c r="H14" s="125">
        <v>0.26200000000000001</v>
      </c>
      <c r="I14" s="125">
        <v>0</v>
      </c>
      <c r="J14" s="42" t="s">
        <v>141</v>
      </c>
      <c r="K14" s="125">
        <v>3040</v>
      </c>
      <c r="L14" s="126">
        <v>337.5</v>
      </c>
      <c r="M14" s="126">
        <v>2702.5</v>
      </c>
      <c r="N14" s="126">
        <v>65.344074680000006</v>
      </c>
      <c r="O14" s="126">
        <v>0</v>
      </c>
      <c r="P14" s="125">
        <v>65.344074680000006</v>
      </c>
      <c r="Q14" s="125">
        <v>20240.886563505068</v>
      </c>
      <c r="R14" s="125">
        <v>70040.155520068089</v>
      </c>
      <c r="S14" s="125">
        <v>6150.2910001796408</v>
      </c>
      <c r="T14" s="125">
        <v>105592.5948207528</v>
      </c>
      <c r="U14" s="52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</row>
    <row r="15" spans="1:51" s="41" customFormat="1" ht="8.4499999999999993" customHeight="1">
      <c r="A15" s="42" t="s">
        <v>142</v>
      </c>
      <c r="B15" s="125">
        <v>6829.9910837400075</v>
      </c>
      <c r="C15" s="125">
        <v>1014.4907457800068</v>
      </c>
      <c r="D15" s="126">
        <v>5815.5003379600003</v>
      </c>
      <c r="E15" s="125">
        <v>538.00347262000003</v>
      </c>
      <c r="F15" s="125">
        <v>0.65506200000000003</v>
      </c>
      <c r="G15" s="125">
        <v>0.39306200000000002</v>
      </c>
      <c r="H15" s="125">
        <v>0.26200000000000001</v>
      </c>
      <c r="I15" s="125">
        <v>0</v>
      </c>
      <c r="J15" s="42" t="s">
        <v>142</v>
      </c>
      <c r="K15" s="125">
        <v>3047</v>
      </c>
      <c r="L15" s="126">
        <v>253.1</v>
      </c>
      <c r="M15" s="126">
        <v>2793.9</v>
      </c>
      <c r="N15" s="126">
        <v>99.377473520000009</v>
      </c>
      <c r="O15" s="126">
        <v>0</v>
      </c>
      <c r="P15" s="125">
        <v>99.377473520000009</v>
      </c>
      <c r="Q15" s="125">
        <v>19401.274322160971</v>
      </c>
      <c r="R15" s="125">
        <v>71168.072649130394</v>
      </c>
      <c r="S15" s="125">
        <v>3951.5586807973596</v>
      </c>
      <c r="T15" s="125">
        <v>105035.93274396873</v>
      </c>
      <c r="U15" s="52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</row>
    <row r="16" spans="1:51" s="41" customFormat="1" ht="9" customHeight="1">
      <c r="A16" s="42" t="s">
        <v>143</v>
      </c>
      <c r="B16" s="125">
        <v>6572.2031469600061</v>
      </c>
      <c r="C16" s="125">
        <v>1020.8205123900061</v>
      </c>
      <c r="D16" s="126">
        <v>5551.3826345699999</v>
      </c>
      <c r="E16" s="125">
        <v>864.92305267000006</v>
      </c>
      <c r="F16" s="125">
        <v>0.12882199999999999</v>
      </c>
      <c r="G16" s="125">
        <v>0.12882199999999999</v>
      </c>
      <c r="H16" s="125">
        <v>0</v>
      </c>
      <c r="I16" s="125">
        <v>0</v>
      </c>
      <c r="J16" s="42" t="s">
        <v>143</v>
      </c>
      <c r="K16" s="125">
        <v>3845</v>
      </c>
      <c r="L16" s="126">
        <v>111.5</v>
      </c>
      <c r="M16" s="126">
        <v>3733.5</v>
      </c>
      <c r="N16" s="126">
        <v>131.90519587</v>
      </c>
      <c r="O16" s="126">
        <v>0</v>
      </c>
      <c r="P16" s="125">
        <v>131.90519587</v>
      </c>
      <c r="Q16" s="125">
        <v>20714.633624811555</v>
      </c>
      <c r="R16" s="125">
        <v>63613.730082356873</v>
      </c>
      <c r="S16" s="125">
        <v>3213.8230657158638</v>
      </c>
      <c r="T16" s="125">
        <v>98956.346990384307</v>
      </c>
      <c r="U16" s="52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</row>
    <row r="17" spans="1:20" s="46" customFormat="1" ht="9" customHeight="1">
      <c r="A17" s="42" t="s">
        <v>144</v>
      </c>
      <c r="B17" s="125">
        <v>5893.7120659600168</v>
      </c>
      <c r="C17" s="125">
        <v>1091.2632936900159</v>
      </c>
      <c r="D17" s="126">
        <v>4802.4487722700005</v>
      </c>
      <c r="E17" s="125">
        <v>227.66612820999995</v>
      </c>
      <c r="F17" s="126">
        <v>0.10402999999999998</v>
      </c>
      <c r="G17" s="126">
        <v>0.10402999999999998</v>
      </c>
      <c r="H17" s="125">
        <v>0</v>
      </c>
      <c r="I17" s="125">
        <v>0</v>
      </c>
      <c r="J17" s="42" t="s">
        <v>144</v>
      </c>
      <c r="K17" s="125">
        <v>4018.3</v>
      </c>
      <c r="L17" s="126">
        <v>70</v>
      </c>
      <c r="M17" s="126">
        <v>3948.3</v>
      </c>
      <c r="N17" s="126">
        <v>150.39711892</v>
      </c>
      <c r="O17" s="126">
        <v>0</v>
      </c>
      <c r="P17" s="125">
        <v>150.39711892</v>
      </c>
      <c r="Q17" s="125">
        <v>13780.623295406825</v>
      </c>
      <c r="R17" s="125">
        <v>55131.659071655318</v>
      </c>
      <c r="S17" s="125">
        <v>853.71914912739885</v>
      </c>
      <c r="T17" s="125">
        <v>80056.180859279557</v>
      </c>
    </row>
    <row r="18" spans="1:20" s="46" customFormat="1" ht="9" customHeight="1">
      <c r="A18" s="42" t="s">
        <v>145</v>
      </c>
      <c r="B18" s="125">
        <v>5515.1383986299998</v>
      </c>
      <c r="C18" s="125">
        <v>1304.4036151099999</v>
      </c>
      <c r="D18" s="126">
        <v>4210.7347835199998</v>
      </c>
      <c r="E18" s="125">
        <v>141.22292423999997</v>
      </c>
      <c r="F18" s="126">
        <v>8.5099999999999995E-2</v>
      </c>
      <c r="G18" s="126">
        <v>8.5099999999999995E-2</v>
      </c>
      <c r="H18" s="125">
        <v>0</v>
      </c>
      <c r="I18" s="125">
        <v>0</v>
      </c>
      <c r="J18" s="42" t="s">
        <v>145</v>
      </c>
      <c r="K18" s="125">
        <v>3687.7</v>
      </c>
      <c r="L18" s="126">
        <v>155</v>
      </c>
      <c r="M18" s="126">
        <v>3532.7</v>
      </c>
      <c r="N18" s="126">
        <v>296.57691491999998</v>
      </c>
      <c r="O18" s="126">
        <v>0</v>
      </c>
      <c r="P18" s="125">
        <v>296.57691491999998</v>
      </c>
      <c r="Q18" s="125">
        <v>18719.424552103083</v>
      </c>
      <c r="R18" s="125">
        <v>64248.960180325972</v>
      </c>
      <c r="S18" s="125">
        <v>2254.5978463075298</v>
      </c>
      <c r="T18" s="125">
        <v>94863.705916526582</v>
      </c>
    </row>
    <row r="19" spans="1:20" s="46" customFormat="1" ht="9" customHeight="1">
      <c r="A19" s="42" t="s">
        <v>146</v>
      </c>
      <c r="B19" s="125">
        <v>6244.5623217600005</v>
      </c>
      <c r="C19" s="125">
        <v>1434.69842092</v>
      </c>
      <c r="D19" s="126">
        <v>4809.8639008400005</v>
      </c>
      <c r="E19" s="125">
        <v>567.80331940999997</v>
      </c>
      <c r="F19" s="126">
        <v>0.19597999999999999</v>
      </c>
      <c r="G19" s="126">
        <v>0.19597999999999999</v>
      </c>
      <c r="H19" s="125">
        <v>0</v>
      </c>
      <c r="I19" s="125">
        <v>0</v>
      </c>
      <c r="J19" s="42" t="s">
        <v>146</v>
      </c>
      <c r="K19" s="125">
        <v>5322.1</v>
      </c>
      <c r="L19" s="126">
        <v>262.10000000000002</v>
      </c>
      <c r="M19" s="126">
        <v>5060</v>
      </c>
      <c r="N19" s="126">
        <v>183.89110943</v>
      </c>
      <c r="O19" s="126">
        <v>0</v>
      </c>
      <c r="P19" s="125">
        <v>183.89110943</v>
      </c>
      <c r="Q19" s="125">
        <v>20648.368910081022</v>
      </c>
      <c r="R19" s="125">
        <v>74830.497693074867</v>
      </c>
      <c r="S19" s="125">
        <v>2216.1743825500307</v>
      </c>
      <c r="T19" s="125">
        <v>110013.59371630591</v>
      </c>
    </row>
    <row r="20" spans="1:20" s="134" customFormat="1" ht="9" customHeight="1">
      <c r="A20" s="133" t="s">
        <v>192</v>
      </c>
      <c r="B20" s="125">
        <v>6060.0066900799993</v>
      </c>
      <c r="C20" s="125">
        <v>1896.9427697799997</v>
      </c>
      <c r="D20" s="125">
        <v>4163.0639203000001</v>
      </c>
      <c r="E20" s="125">
        <v>1112.0007826599999</v>
      </c>
      <c r="F20" s="125">
        <v>0.16434000000000001</v>
      </c>
      <c r="G20" s="125">
        <v>0.16434000000000001</v>
      </c>
      <c r="H20" s="125">
        <v>0</v>
      </c>
      <c r="I20" s="125">
        <v>0</v>
      </c>
      <c r="J20" s="133" t="s">
        <v>192</v>
      </c>
      <c r="K20" s="125">
        <v>12623.6</v>
      </c>
      <c r="L20" s="125">
        <v>719.2</v>
      </c>
      <c r="M20" s="125">
        <v>11904.4</v>
      </c>
      <c r="N20" s="125">
        <v>385.72604943999994</v>
      </c>
      <c r="O20" s="125">
        <v>0</v>
      </c>
      <c r="P20" s="125">
        <v>385.72604943999994</v>
      </c>
      <c r="Q20" s="125">
        <v>21589.383735209733</v>
      </c>
      <c r="R20" s="125">
        <v>82217.073885111808</v>
      </c>
      <c r="S20" s="125">
        <v>398.36557484744117</v>
      </c>
      <c r="T20" s="125">
        <v>124386.32105734898</v>
      </c>
    </row>
    <row r="21" spans="1:20" s="134" customFormat="1" ht="9" customHeight="1">
      <c r="A21" s="56" t="s">
        <v>218</v>
      </c>
      <c r="B21" s="125">
        <v>5796.5535199599999</v>
      </c>
      <c r="C21" s="125">
        <v>1437.6446078400002</v>
      </c>
      <c r="D21" s="125">
        <v>4358.9089121199995</v>
      </c>
      <c r="E21" s="125">
        <v>437.16371764000002</v>
      </c>
      <c r="F21" s="125">
        <v>55.352907219999992</v>
      </c>
      <c r="G21" s="125">
        <v>0.10274</v>
      </c>
      <c r="H21" s="125">
        <v>55.250167219999994</v>
      </c>
      <c r="I21" s="125">
        <v>0</v>
      </c>
      <c r="J21" s="56" t="s">
        <v>218</v>
      </c>
      <c r="K21" s="125">
        <v>22441.149999999998</v>
      </c>
      <c r="L21" s="125">
        <v>9402.6</v>
      </c>
      <c r="M21" s="125">
        <v>13038.549999999997</v>
      </c>
      <c r="N21" s="125">
        <v>113.050685</v>
      </c>
      <c r="O21" s="125">
        <v>0</v>
      </c>
      <c r="P21" s="125">
        <v>145.39420000000001</v>
      </c>
      <c r="Q21" s="125">
        <v>16644.266131352673</v>
      </c>
      <c r="R21" s="125">
        <v>76783.000438231378</v>
      </c>
      <c r="S21" s="125">
        <v>3720.356333280346</v>
      </c>
      <c r="T21" s="125">
        <v>126023.2372476844</v>
      </c>
    </row>
    <row r="22" spans="1:20" s="58" customFormat="1" ht="9" customHeight="1">
      <c r="A22" s="131" t="s">
        <v>226</v>
      </c>
      <c r="B22" s="126">
        <v>5016.1974680300009</v>
      </c>
      <c r="C22" s="126">
        <v>1588.31289591</v>
      </c>
      <c r="D22" s="126">
        <v>3427.8845721200005</v>
      </c>
      <c r="E22" s="126">
        <v>2284.5262293999999</v>
      </c>
      <c r="F22" s="126">
        <v>6.0019999999999997E-2</v>
      </c>
      <c r="G22" s="126">
        <v>6.0019999999999997E-2</v>
      </c>
      <c r="H22" s="126">
        <v>0</v>
      </c>
      <c r="I22" s="126">
        <v>0</v>
      </c>
      <c r="J22" s="131" t="s">
        <v>219</v>
      </c>
      <c r="K22" s="126">
        <v>22182.400000000001</v>
      </c>
      <c r="L22" s="126">
        <v>4132</v>
      </c>
      <c r="M22" s="126">
        <v>18050.400000000001</v>
      </c>
      <c r="N22" s="126">
        <v>113.050685</v>
      </c>
      <c r="O22" s="126">
        <v>0</v>
      </c>
      <c r="P22" s="126">
        <v>113.050685</v>
      </c>
      <c r="Q22" s="126">
        <v>19556.295445695956</v>
      </c>
      <c r="R22" s="126">
        <v>97694.468675554046</v>
      </c>
      <c r="S22" s="126">
        <v>7227.2229124349105</v>
      </c>
      <c r="T22" s="126">
        <v>151789.69520671491</v>
      </c>
    </row>
    <row r="23" spans="1:20" s="58" customFormat="1" ht="9" customHeight="1">
      <c r="A23" s="131" t="s">
        <v>228</v>
      </c>
      <c r="B23" s="126">
        <v>6852.0464671400005</v>
      </c>
      <c r="C23" s="126">
        <v>1724.7051717099998</v>
      </c>
      <c r="D23" s="126">
        <v>5127.3412954300002</v>
      </c>
      <c r="E23" s="126">
        <v>1456.7284112</v>
      </c>
      <c r="F23" s="126">
        <v>0.12926799999999999</v>
      </c>
      <c r="G23" s="126">
        <v>0.12926799999999999</v>
      </c>
      <c r="H23" s="126">
        <v>0</v>
      </c>
      <c r="I23" s="126">
        <v>0</v>
      </c>
      <c r="J23" s="131" t="s">
        <v>220</v>
      </c>
      <c r="K23" s="126">
        <v>20028.699999999997</v>
      </c>
      <c r="L23" s="126">
        <v>2060</v>
      </c>
      <c r="M23" s="126">
        <v>17968.699999999997</v>
      </c>
      <c r="N23" s="126">
        <v>94.441383670000008</v>
      </c>
      <c r="O23" s="126">
        <v>0</v>
      </c>
      <c r="P23" s="126">
        <v>94.441383670000008</v>
      </c>
      <c r="Q23" s="126">
        <v>18676.803980982841</v>
      </c>
      <c r="R23" s="126">
        <v>99387.535263687168</v>
      </c>
      <c r="S23" s="126">
        <v>7559.7131729683315</v>
      </c>
      <c r="T23" s="126">
        <v>152599.36953644836</v>
      </c>
    </row>
    <row r="24" spans="1:20" s="58" customFormat="1" ht="9" customHeight="1">
      <c r="A24" s="131" t="s">
        <v>227</v>
      </c>
      <c r="B24" s="126">
        <v>7029.4455979599998</v>
      </c>
      <c r="C24" s="126">
        <v>1481.3865293299996</v>
      </c>
      <c r="D24" s="126">
        <v>5548.0590686300002</v>
      </c>
      <c r="E24" s="126">
        <v>1931.4837116399999</v>
      </c>
      <c r="F24" s="126">
        <v>3.4739999999999993E-2</v>
      </c>
      <c r="G24" s="126">
        <v>3.4739999999999993E-2</v>
      </c>
      <c r="H24" s="126">
        <v>0</v>
      </c>
      <c r="I24" s="126">
        <v>0</v>
      </c>
      <c r="J24" s="131" t="s">
        <v>227</v>
      </c>
      <c r="K24" s="126">
        <v>22480.1</v>
      </c>
      <c r="L24" s="126">
        <v>5509.0999999999995</v>
      </c>
      <c r="M24" s="126">
        <v>16971</v>
      </c>
      <c r="N24" s="126">
        <v>77.74405999999999</v>
      </c>
      <c r="O24" s="126">
        <v>0</v>
      </c>
      <c r="P24" s="126">
        <v>77.74405999999999</v>
      </c>
      <c r="Q24" s="126">
        <v>17569.704710799611</v>
      </c>
      <c r="R24" s="126">
        <v>107511.05717509439</v>
      </c>
      <c r="S24" s="126">
        <v>15054.051564900423</v>
      </c>
      <c r="T24" s="126">
        <v>169722.13784875441</v>
      </c>
    </row>
    <row r="25" spans="1:20" s="58" customFormat="1" ht="9" customHeight="1">
      <c r="A25" s="141"/>
      <c r="B25" s="146"/>
      <c r="C25" s="146"/>
      <c r="D25" s="146"/>
      <c r="E25" s="146"/>
      <c r="F25" s="146"/>
      <c r="G25" s="146"/>
      <c r="H25" s="146"/>
      <c r="I25" s="146"/>
      <c r="J25" s="141"/>
      <c r="K25" s="146"/>
      <c r="L25" s="146"/>
      <c r="M25" s="146"/>
      <c r="N25" s="146"/>
      <c r="O25" s="146"/>
      <c r="P25" s="146"/>
      <c r="Q25" s="146"/>
      <c r="R25" s="146"/>
      <c r="S25" s="146"/>
      <c r="T25" s="146"/>
    </row>
    <row r="26" spans="1:20" s="58" customFormat="1" ht="9" customHeight="1">
      <c r="A26" s="141"/>
      <c r="B26" s="146"/>
      <c r="C26" s="146"/>
      <c r="D26" s="146"/>
      <c r="E26" s="146"/>
      <c r="F26" s="146"/>
      <c r="G26" s="146"/>
      <c r="H26" s="146"/>
      <c r="I26" s="146"/>
      <c r="J26" s="141"/>
      <c r="K26" s="146"/>
      <c r="L26" s="146"/>
      <c r="M26" s="146"/>
      <c r="N26" s="146"/>
      <c r="O26" s="146"/>
      <c r="P26" s="146"/>
      <c r="Q26" s="146"/>
      <c r="R26" s="146"/>
      <c r="S26" s="146"/>
      <c r="T26" s="146"/>
    </row>
    <row r="27" spans="1:20" s="97" customFormat="1">
      <c r="A27" s="121"/>
      <c r="B27" s="129"/>
      <c r="C27" s="129"/>
      <c r="D27" s="130"/>
      <c r="E27" s="129"/>
      <c r="F27" s="130"/>
      <c r="G27" s="130"/>
      <c r="H27" s="129"/>
      <c r="I27" s="129"/>
      <c r="J27" s="121"/>
      <c r="K27" s="129"/>
      <c r="L27" s="130"/>
      <c r="M27" s="130"/>
      <c r="N27" s="130"/>
      <c r="O27" s="130"/>
      <c r="P27" s="129"/>
      <c r="Q27" s="129"/>
      <c r="R27" s="129"/>
      <c r="S27" s="129"/>
      <c r="T27" s="129"/>
    </row>
    <row r="28" spans="1:20" ht="11.25">
      <c r="J28" s="121" t="s">
        <v>190</v>
      </c>
      <c r="K28" s="63"/>
      <c r="L28" s="63"/>
      <c r="M28" s="63"/>
      <c r="N28" s="63"/>
      <c r="O28" s="63"/>
      <c r="P28" s="63"/>
      <c r="Q28" s="63"/>
      <c r="R28" s="63"/>
      <c r="S28" s="63"/>
      <c r="T28" s="63"/>
    </row>
    <row r="29" spans="1:20" ht="9" customHeight="1"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</row>
    <row r="30" spans="1:20" ht="9" customHeight="1"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</row>
  </sheetData>
  <mergeCells count="3">
    <mergeCell ref="A5:A9"/>
    <mergeCell ref="B5:D5"/>
    <mergeCell ref="J5:J9"/>
  </mergeCells>
  <printOptions horizontalCentered="1"/>
  <pageMargins left="0.51181102362204722" right="0.51181102362204722" top="0.67" bottom="0" header="0.51181102362204722" footer="0.19685039370078741"/>
  <pageSetup paperSize="9" firstPageNumber="23" orientation="portrait" r:id="rId1"/>
  <headerFooter alignWithMargins="0"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Z40"/>
  <sheetViews>
    <sheetView zoomScale="130" zoomScaleNormal="130" zoomScaleSheetLayoutView="115" workbookViewId="0">
      <selection activeCell="A23" sqref="A23"/>
    </sheetView>
  </sheetViews>
  <sheetFormatPr defaultRowHeight="9" customHeight="1"/>
  <cols>
    <col min="1" max="1" width="11.6640625" customWidth="1"/>
    <col min="2" max="3" width="12.5" customWidth="1"/>
    <col min="4" max="4" width="12.6640625" customWidth="1"/>
    <col min="5" max="5" width="12.33203125" customWidth="1"/>
    <col min="6" max="6" width="12.83203125" customWidth="1"/>
    <col min="7" max="7" width="12.33203125" customWidth="1"/>
    <col min="8" max="8" width="12.83203125" customWidth="1"/>
    <col min="9" max="9" width="14.1640625" customWidth="1"/>
    <col min="10" max="10" width="12.1640625" customWidth="1"/>
    <col min="11" max="11" width="10.83203125" customWidth="1"/>
    <col min="12" max="12" width="10" customWidth="1"/>
    <col min="13" max="13" width="10.5" customWidth="1"/>
    <col min="14" max="14" width="7.83203125" customWidth="1"/>
    <col min="15" max="15" width="7.5" customWidth="1"/>
    <col min="16" max="16" width="8.5" customWidth="1"/>
    <col min="17" max="17" width="11.33203125" customWidth="1"/>
    <col min="18" max="18" width="10.1640625" customWidth="1"/>
    <col min="19" max="19" width="10.6640625" customWidth="1"/>
    <col min="20" max="21" width="10.1640625" customWidth="1"/>
    <col min="22" max="22" width="9.5" customWidth="1"/>
    <col min="23" max="23" width="11.33203125" customWidth="1"/>
    <col min="24" max="52" width="9.33203125" style="63"/>
  </cols>
  <sheetData>
    <row r="1" spans="1:52" s="6" customFormat="1" ht="14.1" customHeight="1">
      <c r="A1" s="1" t="s">
        <v>188</v>
      </c>
      <c r="B1" s="73"/>
      <c r="C1" s="73"/>
      <c r="D1" s="73"/>
      <c r="E1" s="73"/>
      <c r="F1" s="73"/>
      <c r="G1" s="73"/>
      <c r="H1" s="73"/>
      <c r="I1" s="73"/>
      <c r="J1" s="74"/>
      <c r="K1" s="1" t="s">
        <v>188</v>
      </c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</row>
    <row r="2" spans="1:52" s="6" customFormat="1" ht="14.1" customHeight="1">
      <c r="A2" s="7" t="s">
        <v>153</v>
      </c>
      <c r="J2" s="75"/>
      <c r="K2" s="7" t="s">
        <v>191</v>
      </c>
      <c r="L2" s="5"/>
      <c r="W2" s="7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</row>
    <row r="3" spans="1:52" s="6" customFormat="1" ht="14.1" customHeight="1">
      <c r="A3" s="7"/>
      <c r="J3" s="75"/>
      <c r="K3" s="7"/>
      <c r="L3" s="5"/>
      <c r="W3" s="7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</row>
    <row r="4" spans="1:52" s="6" customFormat="1" ht="14.1" customHeight="1">
      <c r="A4" s="11" t="s">
        <v>3</v>
      </c>
      <c r="B4" s="76"/>
      <c r="C4" s="76"/>
      <c r="D4" s="76"/>
      <c r="E4" s="76"/>
      <c r="F4" s="76"/>
      <c r="G4" s="76"/>
      <c r="H4" s="76"/>
      <c r="I4" s="76"/>
      <c r="J4" s="77"/>
      <c r="K4" s="11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7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</row>
    <row r="5" spans="1:52" s="23" customFormat="1" ht="9" customHeight="1">
      <c r="A5" s="147" t="s">
        <v>4</v>
      </c>
      <c r="B5" s="24" t="s">
        <v>28</v>
      </c>
      <c r="C5" s="16" t="s">
        <v>155</v>
      </c>
      <c r="D5" s="78"/>
      <c r="E5" s="78"/>
      <c r="F5" s="16"/>
      <c r="G5" s="16"/>
      <c r="H5" s="16" t="s">
        <v>185</v>
      </c>
      <c r="I5" s="16"/>
      <c r="J5" s="16"/>
      <c r="K5" s="147" t="s">
        <v>4</v>
      </c>
      <c r="L5" s="150" t="s">
        <v>157</v>
      </c>
      <c r="M5" s="151"/>
      <c r="N5" s="152"/>
      <c r="O5" s="80"/>
      <c r="P5" s="79"/>
      <c r="Q5" s="80" t="s">
        <v>158</v>
      </c>
      <c r="R5" s="81"/>
      <c r="S5" s="24"/>
      <c r="T5" s="150" t="s">
        <v>159</v>
      </c>
      <c r="U5" s="151"/>
      <c r="V5" s="152"/>
      <c r="W5" s="24" t="s">
        <v>160</v>
      </c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</row>
    <row r="6" spans="1:52" s="23" customFormat="1" ht="9" customHeight="1">
      <c r="A6" s="148"/>
      <c r="B6" s="24" t="s">
        <v>17</v>
      </c>
      <c r="C6" s="24" t="s">
        <v>17</v>
      </c>
      <c r="D6" s="24" t="s">
        <v>161</v>
      </c>
      <c r="E6" s="24"/>
      <c r="F6" s="24"/>
      <c r="G6" s="24"/>
      <c r="H6" s="24" t="s">
        <v>17</v>
      </c>
      <c r="I6" s="24" t="s">
        <v>161</v>
      </c>
      <c r="J6" s="24"/>
      <c r="K6" s="148"/>
      <c r="L6" s="24" t="s">
        <v>17</v>
      </c>
      <c r="M6" s="24" t="s">
        <v>161</v>
      </c>
      <c r="N6" s="24"/>
      <c r="O6" s="24" t="s">
        <v>162</v>
      </c>
      <c r="P6" s="82" t="s">
        <v>195</v>
      </c>
      <c r="Q6" s="24" t="s">
        <v>163</v>
      </c>
      <c r="R6" s="24" t="s">
        <v>164</v>
      </c>
      <c r="S6" s="24" t="s">
        <v>165</v>
      </c>
      <c r="T6" s="24" t="s">
        <v>17</v>
      </c>
      <c r="U6" s="24"/>
      <c r="V6" s="24"/>
      <c r="W6" s="24" t="s">
        <v>196</v>
      </c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</row>
    <row r="7" spans="1:52" s="23" customFormat="1" ht="9" customHeight="1">
      <c r="A7" s="148"/>
      <c r="B7" s="26" t="s">
        <v>197</v>
      </c>
      <c r="C7" s="26" t="s">
        <v>166</v>
      </c>
      <c r="D7" s="26" t="s">
        <v>167</v>
      </c>
      <c r="E7" s="26" t="s">
        <v>168</v>
      </c>
      <c r="F7" s="26" t="s">
        <v>169</v>
      </c>
      <c r="G7" s="26" t="s">
        <v>170</v>
      </c>
      <c r="H7" s="26" t="s">
        <v>171</v>
      </c>
      <c r="I7" s="26" t="s">
        <v>167</v>
      </c>
      <c r="J7" s="26" t="s">
        <v>170</v>
      </c>
      <c r="K7" s="148"/>
      <c r="L7" s="26" t="s">
        <v>172</v>
      </c>
      <c r="M7" s="26" t="s">
        <v>167</v>
      </c>
      <c r="N7" s="26" t="s">
        <v>170</v>
      </c>
      <c r="O7" s="26" t="s">
        <v>28</v>
      </c>
      <c r="P7" s="26" t="s">
        <v>28</v>
      </c>
      <c r="Q7" s="26" t="s">
        <v>186</v>
      </c>
      <c r="R7" s="26" t="s">
        <v>174</v>
      </c>
      <c r="S7" s="26" t="s">
        <v>175</v>
      </c>
      <c r="T7" s="26" t="s">
        <v>198</v>
      </c>
      <c r="U7" s="26" t="s">
        <v>176</v>
      </c>
      <c r="V7" s="26" t="s">
        <v>170</v>
      </c>
      <c r="W7" s="26" t="s">
        <v>199</v>
      </c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</row>
    <row r="8" spans="1:52" s="23" customFormat="1" ht="9" customHeight="1">
      <c r="A8" s="149"/>
      <c r="B8" s="26">
        <v>1</v>
      </c>
      <c r="C8" s="26">
        <v>2</v>
      </c>
      <c r="D8" s="26">
        <v>3</v>
      </c>
      <c r="E8" s="26">
        <v>4</v>
      </c>
      <c r="F8" s="26">
        <v>5</v>
      </c>
      <c r="G8" s="26">
        <v>6</v>
      </c>
      <c r="H8" s="26">
        <v>7</v>
      </c>
      <c r="I8" s="26">
        <v>8</v>
      </c>
      <c r="J8" s="26">
        <v>9</v>
      </c>
      <c r="K8" s="149"/>
      <c r="L8" s="26">
        <v>10</v>
      </c>
      <c r="M8" s="26">
        <v>11</v>
      </c>
      <c r="N8" s="26">
        <v>12</v>
      </c>
      <c r="O8" s="26">
        <v>13</v>
      </c>
      <c r="P8" s="26">
        <v>14</v>
      </c>
      <c r="Q8" s="26">
        <v>15</v>
      </c>
      <c r="R8" s="26">
        <v>16</v>
      </c>
      <c r="S8" s="26">
        <v>17</v>
      </c>
      <c r="T8" s="26">
        <v>18</v>
      </c>
      <c r="U8" s="26">
        <v>19</v>
      </c>
      <c r="V8" s="26">
        <v>20</v>
      </c>
      <c r="W8" s="26">
        <v>21</v>
      </c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</row>
    <row r="9" spans="1:52" s="46" customFormat="1" ht="15" customHeight="1">
      <c r="A9" s="42" t="s">
        <v>137</v>
      </c>
      <c r="B9" s="47">
        <v>72779.539999999994</v>
      </c>
      <c r="C9" s="47">
        <v>2011.866</v>
      </c>
      <c r="D9" s="48">
        <v>2009.884</v>
      </c>
      <c r="E9" s="47">
        <v>0</v>
      </c>
      <c r="F9" s="47">
        <v>1.982</v>
      </c>
      <c r="G9" s="47">
        <v>0</v>
      </c>
      <c r="H9" s="47">
        <v>30842.573</v>
      </c>
      <c r="I9" s="47">
        <v>30816.164000000001</v>
      </c>
      <c r="J9" s="47">
        <v>26.408999999999999</v>
      </c>
      <c r="K9" s="42" t="s">
        <v>137</v>
      </c>
      <c r="L9" s="47">
        <v>39925.101000000002</v>
      </c>
      <c r="M9" s="47">
        <v>39885.609000000004</v>
      </c>
      <c r="N9" s="49">
        <v>39.491999999999997</v>
      </c>
      <c r="O9" s="49">
        <v>35.622</v>
      </c>
      <c r="P9" s="49"/>
      <c r="Q9" s="49">
        <v>67.3</v>
      </c>
      <c r="R9" s="49">
        <v>18178.298999999999</v>
      </c>
      <c r="S9" s="49">
        <v>4480.9439999999995</v>
      </c>
      <c r="T9" s="49">
        <v>14456.528000000006</v>
      </c>
      <c r="U9" s="49">
        <v>14456.528000000006</v>
      </c>
      <c r="V9" s="49">
        <v>0</v>
      </c>
      <c r="W9" s="49">
        <v>109998.23300000001</v>
      </c>
    </row>
    <row r="10" spans="1:52" s="41" customFormat="1" ht="8.4499999999999993" customHeight="1">
      <c r="A10" s="42" t="s">
        <v>138</v>
      </c>
      <c r="B10" s="47">
        <v>81555.292438539997</v>
      </c>
      <c r="C10" s="47">
        <v>3365.1989999999996</v>
      </c>
      <c r="D10" s="48">
        <v>3364.2019999999998</v>
      </c>
      <c r="E10" s="47">
        <v>0</v>
      </c>
      <c r="F10" s="47">
        <v>0.99700000000000011</v>
      </c>
      <c r="G10" s="47">
        <v>0</v>
      </c>
      <c r="H10" s="47">
        <v>30253.401491870001</v>
      </c>
      <c r="I10" s="47">
        <v>30253.00149187</v>
      </c>
      <c r="J10" s="47">
        <v>0.4</v>
      </c>
      <c r="K10" s="42" t="s">
        <v>138</v>
      </c>
      <c r="L10" s="47">
        <v>45885.982946669988</v>
      </c>
      <c r="M10" s="47">
        <v>45884.682946669986</v>
      </c>
      <c r="N10" s="47">
        <v>1.3</v>
      </c>
      <c r="O10" s="47">
        <v>44.451999999999998</v>
      </c>
      <c r="P10" s="47">
        <v>2006.2570000000003</v>
      </c>
      <c r="Q10" s="47">
        <v>647.5</v>
      </c>
      <c r="R10" s="47">
        <v>19404.109</v>
      </c>
      <c r="S10" s="47">
        <v>7773.5424237220013</v>
      </c>
      <c r="T10" s="47">
        <v>11204.062107932725</v>
      </c>
      <c r="U10" s="47">
        <v>11204.062107932725</v>
      </c>
      <c r="V10" s="47">
        <v>0</v>
      </c>
      <c r="W10" s="49">
        <v>120584.50597019473</v>
      </c>
      <c r="X10" s="52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 s="46" customFormat="1" ht="8.4499999999999993" customHeight="1">
      <c r="A11" s="42" t="s">
        <v>139</v>
      </c>
      <c r="B11" s="47">
        <v>75398.966731566019</v>
      </c>
      <c r="C11" s="47">
        <v>4485.2425563940014</v>
      </c>
      <c r="D11" s="48">
        <v>4485.1905463940011</v>
      </c>
      <c r="E11" s="47">
        <v>0</v>
      </c>
      <c r="F11" s="47">
        <v>5.2010000000000001E-2</v>
      </c>
      <c r="G11" s="47">
        <v>0</v>
      </c>
      <c r="H11" s="47">
        <v>34158.911591030017</v>
      </c>
      <c r="I11" s="47">
        <v>34158.911591030017</v>
      </c>
      <c r="J11" s="47">
        <v>0</v>
      </c>
      <c r="K11" s="42" t="s">
        <v>139</v>
      </c>
      <c r="L11" s="48">
        <v>36066.142360432001</v>
      </c>
      <c r="M11" s="48">
        <v>36066.142360432001</v>
      </c>
      <c r="N11" s="48">
        <v>0</v>
      </c>
      <c r="O11" s="48">
        <v>42.870772600000009</v>
      </c>
      <c r="P11" s="48">
        <v>645.79945110999995</v>
      </c>
      <c r="Q11" s="47">
        <v>0</v>
      </c>
      <c r="R11" s="47">
        <v>17433.965068730002</v>
      </c>
      <c r="S11" s="47">
        <v>5044.3617319285358</v>
      </c>
      <c r="T11" s="47">
        <v>12456.037635454966</v>
      </c>
      <c r="U11" s="47">
        <v>12456.037635454966</v>
      </c>
      <c r="V11" s="48">
        <v>0</v>
      </c>
      <c r="W11" s="49">
        <v>110333.33116767953</v>
      </c>
    </row>
    <row r="12" spans="1:52" s="46" customFormat="1" ht="8.4499999999999993" customHeight="1">
      <c r="A12" s="42" t="s">
        <v>140</v>
      </c>
      <c r="B12" s="47">
        <v>68165.16647099999</v>
      </c>
      <c r="C12" s="47">
        <v>5410.2783270300006</v>
      </c>
      <c r="D12" s="48">
        <v>5410.2317490800006</v>
      </c>
      <c r="E12" s="47">
        <v>0</v>
      </c>
      <c r="F12" s="47">
        <v>4.657795E-2</v>
      </c>
      <c r="G12" s="47">
        <v>0</v>
      </c>
      <c r="H12" s="47">
        <v>28930.263476159995</v>
      </c>
      <c r="I12" s="47">
        <v>28930.263476159995</v>
      </c>
      <c r="J12" s="47">
        <v>0</v>
      </c>
      <c r="K12" s="42" t="s">
        <v>140</v>
      </c>
      <c r="L12" s="48">
        <v>32896.20512305999</v>
      </c>
      <c r="M12" s="48">
        <v>32896.20512305999</v>
      </c>
      <c r="N12" s="48">
        <v>0</v>
      </c>
      <c r="O12" s="48">
        <v>15.233298599999998</v>
      </c>
      <c r="P12" s="48">
        <v>913.18624614999999</v>
      </c>
      <c r="Q12" s="47">
        <v>0</v>
      </c>
      <c r="R12" s="47">
        <v>16323.804330000003</v>
      </c>
      <c r="S12" s="47">
        <v>6910.5792233367983</v>
      </c>
      <c r="T12" s="47">
        <v>10370.35757397546</v>
      </c>
      <c r="U12" s="47">
        <v>10370.35757397546</v>
      </c>
      <c r="V12" s="48">
        <v>0</v>
      </c>
      <c r="W12" s="49">
        <v>101769.90759831225</v>
      </c>
    </row>
    <row r="13" spans="1:52" s="41" customFormat="1" ht="8.4499999999999993" customHeight="1">
      <c r="A13" s="42" t="s">
        <v>141</v>
      </c>
      <c r="B13" s="47">
        <v>72080.847294439402</v>
      </c>
      <c r="C13" s="47">
        <v>5824.9432959699998</v>
      </c>
      <c r="D13" s="48">
        <v>5824.8509129200002</v>
      </c>
      <c r="E13" s="47">
        <v>0</v>
      </c>
      <c r="F13" s="47">
        <v>9.2383049999999994E-2</v>
      </c>
      <c r="G13" s="47">
        <v>0</v>
      </c>
      <c r="H13" s="47">
        <v>31184.715608009901</v>
      </c>
      <c r="I13" s="47">
        <v>31184.715608009901</v>
      </c>
      <c r="J13" s="47">
        <v>0</v>
      </c>
      <c r="K13" s="42" t="s">
        <v>141</v>
      </c>
      <c r="L13" s="48">
        <v>33952.664548800007</v>
      </c>
      <c r="M13" s="48">
        <v>33952.664548800007</v>
      </c>
      <c r="N13" s="48">
        <v>0</v>
      </c>
      <c r="O13" s="48">
        <v>12.251935599999999</v>
      </c>
      <c r="P13" s="48">
        <v>1106.2719060595002</v>
      </c>
      <c r="Q13" s="47">
        <v>0</v>
      </c>
      <c r="R13" s="47">
        <v>15931.540589000002</v>
      </c>
      <c r="S13" s="47">
        <v>5690.0602969285956</v>
      </c>
      <c r="T13" s="47">
        <v>11890.146640384799</v>
      </c>
      <c r="U13" s="47">
        <v>11890.146640384799</v>
      </c>
      <c r="V13" s="48">
        <v>0</v>
      </c>
      <c r="W13" s="49">
        <v>105592.5948207528</v>
      </c>
      <c r="X13" s="52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 s="41" customFormat="1" ht="8.4499999999999993" customHeight="1">
      <c r="A14" s="42" t="s">
        <v>142</v>
      </c>
      <c r="B14" s="47">
        <v>71636.479457638896</v>
      </c>
      <c r="C14" s="47">
        <v>5426.7091155000044</v>
      </c>
      <c r="D14" s="48">
        <v>5426.4155424100045</v>
      </c>
      <c r="E14" s="47">
        <v>0</v>
      </c>
      <c r="F14" s="47">
        <v>0.29357308999999998</v>
      </c>
      <c r="G14" s="47">
        <v>0</v>
      </c>
      <c r="H14" s="47">
        <v>33755.022394038904</v>
      </c>
      <c r="I14" s="47">
        <v>33755.022394038904</v>
      </c>
      <c r="J14" s="47">
        <v>0</v>
      </c>
      <c r="K14" s="42" t="s">
        <v>142</v>
      </c>
      <c r="L14" s="48">
        <v>31550.038098329987</v>
      </c>
      <c r="M14" s="48">
        <v>31550.038098329987</v>
      </c>
      <c r="N14" s="48">
        <v>0</v>
      </c>
      <c r="O14" s="48">
        <v>13.935103490000001</v>
      </c>
      <c r="P14" s="48">
        <v>890.77474628000004</v>
      </c>
      <c r="Q14" s="47">
        <v>0</v>
      </c>
      <c r="R14" s="47">
        <v>15763.766387999998</v>
      </c>
      <c r="S14" s="47">
        <v>5518.5029817947016</v>
      </c>
      <c r="T14" s="47">
        <v>12117.183916535138</v>
      </c>
      <c r="U14" s="47">
        <v>12117.183916535138</v>
      </c>
      <c r="V14" s="48">
        <v>0</v>
      </c>
      <c r="W14" s="49">
        <v>105035.93274396873</v>
      </c>
      <c r="X14" s="52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 s="41" customFormat="1" ht="9" customHeight="1">
      <c r="A15" s="42" t="s">
        <v>143</v>
      </c>
      <c r="B15" s="47">
        <v>63028.239433799994</v>
      </c>
      <c r="C15" s="47">
        <v>4542.7341241800004</v>
      </c>
      <c r="D15" s="48">
        <v>4542.4082021300001</v>
      </c>
      <c r="E15" s="47">
        <v>0</v>
      </c>
      <c r="F15" s="47">
        <v>0.32592205000000002</v>
      </c>
      <c r="G15" s="47">
        <v>0</v>
      </c>
      <c r="H15" s="47">
        <v>32046.948797760004</v>
      </c>
      <c r="I15" s="47">
        <v>32046.948797760004</v>
      </c>
      <c r="J15" s="47">
        <v>0</v>
      </c>
      <c r="K15" s="42" t="s">
        <v>143</v>
      </c>
      <c r="L15" s="48">
        <v>24985.848013699997</v>
      </c>
      <c r="M15" s="48">
        <v>24985.848013699997</v>
      </c>
      <c r="N15" s="48">
        <v>0</v>
      </c>
      <c r="O15" s="48">
        <v>14.761038729999999</v>
      </c>
      <c r="P15" s="48">
        <v>1437.9474594300002</v>
      </c>
      <c r="Q15" s="47">
        <v>188.9</v>
      </c>
      <c r="R15" s="47">
        <v>13164.230377000002</v>
      </c>
      <c r="S15" s="47">
        <v>7513.280638892893</v>
      </c>
      <c r="T15" s="47">
        <v>15061.696540691402</v>
      </c>
      <c r="U15" s="47">
        <v>15061.696540691402</v>
      </c>
      <c r="V15" s="48">
        <v>0</v>
      </c>
      <c r="W15" s="49">
        <v>98956.346990384292</v>
      </c>
      <c r="X15" s="52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 s="46" customFormat="1" ht="9" customHeight="1">
      <c r="A16" s="42" t="s">
        <v>144</v>
      </c>
      <c r="B16" s="47">
        <v>51767.971253915093</v>
      </c>
      <c r="C16" s="47">
        <v>4371.8182203699998</v>
      </c>
      <c r="D16" s="48">
        <v>4371.8182203699998</v>
      </c>
      <c r="E16" s="47">
        <v>0</v>
      </c>
      <c r="F16" s="48">
        <v>0</v>
      </c>
      <c r="G16" s="48">
        <v>0</v>
      </c>
      <c r="H16" s="47">
        <v>18444.553532555099</v>
      </c>
      <c r="I16" s="47">
        <v>18444.553532555099</v>
      </c>
      <c r="J16" s="47">
        <v>0</v>
      </c>
      <c r="K16" s="42" t="s">
        <v>144</v>
      </c>
      <c r="L16" s="48">
        <v>25197.863519549996</v>
      </c>
      <c r="M16" s="48">
        <v>25197.863519549996</v>
      </c>
      <c r="N16" s="48">
        <v>0</v>
      </c>
      <c r="O16" s="48">
        <v>13.497930760000001</v>
      </c>
      <c r="P16" s="48">
        <v>3740.2380506799987</v>
      </c>
      <c r="Q16" s="47">
        <v>512.26039509999998</v>
      </c>
      <c r="R16" s="47">
        <v>10507.5767044</v>
      </c>
      <c r="S16" s="47">
        <v>5469.2607816233049</v>
      </c>
      <c r="T16" s="47">
        <v>11799.111724241156</v>
      </c>
      <c r="U16" s="47">
        <v>11799.111724241156</v>
      </c>
      <c r="V16" s="48">
        <v>0</v>
      </c>
      <c r="W16" s="49">
        <v>80056.180859279557</v>
      </c>
    </row>
    <row r="17" spans="1:23" s="46" customFormat="1" ht="9" customHeight="1">
      <c r="A17" s="42" t="s">
        <v>145</v>
      </c>
      <c r="B17" s="47">
        <v>62946.94733693108</v>
      </c>
      <c r="C17" s="47">
        <v>3974.7901205499998</v>
      </c>
      <c r="D17" s="48">
        <v>3974.7691205499996</v>
      </c>
      <c r="E17" s="47">
        <v>0</v>
      </c>
      <c r="F17" s="48">
        <v>2.1000000000000001E-2</v>
      </c>
      <c r="G17" s="48">
        <v>0</v>
      </c>
      <c r="H17" s="47">
        <v>20425.436510271084</v>
      </c>
      <c r="I17" s="47">
        <v>20425.436510271084</v>
      </c>
      <c r="J17" s="47">
        <v>0</v>
      </c>
      <c r="K17" s="42" t="s">
        <v>145</v>
      </c>
      <c r="L17" s="48">
        <v>34512.603665020004</v>
      </c>
      <c r="M17" s="48">
        <v>34512.603665020004</v>
      </c>
      <c r="N17" s="48">
        <v>0</v>
      </c>
      <c r="O17" s="48">
        <v>47.869988290000002</v>
      </c>
      <c r="P17" s="48">
        <v>3986.2470527999999</v>
      </c>
      <c r="Q17" s="47">
        <v>232.39126690000001</v>
      </c>
      <c r="R17" s="47">
        <v>13047.831773239999</v>
      </c>
      <c r="S17" s="47">
        <v>6350.2412992328009</v>
      </c>
      <c r="T17" s="47">
        <v>12286.294240222716</v>
      </c>
      <c r="U17" s="47">
        <v>12286.294240222716</v>
      </c>
      <c r="V17" s="48">
        <v>0</v>
      </c>
      <c r="W17" s="49">
        <v>94863.705916526596</v>
      </c>
    </row>
    <row r="18" spans="1:23" s="46" customFormat="1" ht="9" customHeight="1">
      <c r="A18" s="42" t="s">
        <v>146</v>
      </c>
      <c r="B18" s="47">
        <v>74793.376238063545</v>
      </c>
      <c r="C18" s="47">
        <v>6155.3884171399995</v>
      </c>
      <c r="D18" s="48">
        <v>6155.3484171399996</v>
      </c>
      <c r="E18" s="47">
        <v>0</v>
      </c>
      <c r="F18" s="48">
        <v>0.04</v>
      </c>
      <c r="G18" s="48">
        <v>0</v>
      </c>
      <c r="H18" s="47">
        <v>23680.798448289952</v>
      </c>
      <c r="I18" s="47">
        <v>23680.798448289952</v>
      </c>
      <c r="J18" s="47">
        <v>0</v>
      </c>
      <c r="K18" s="42" t="s">
        <v>146</v>
      </c>
      <c r="L18" s="48">
        <v>39671.288904879999</v>
      </c>
      <c r="M18" s="48">
        <v>39671.288904879999</v>
      </c>
      <c r="N18" s="48">
        <v>0</v>
      </c>
      <c r="O18" s="48">
        <v>55.761899270000001</v>
      </c>
      <c r="P18" s="48">
        <v>5230.1385684835996</v>
      </c>
      <c r="Q18" s="47">
        <v>194.2006327</v>
      </c>
      <c r="R18" s="47">
        <v>13780.690964240004</v>
      </c>
      <c r="S18" s="47">
        <v>6885.0629851833</v>
      </c>
      <c r="T18" s="47">
        <v>14360.262896119079</v>
      </c>
      <c r="U18" s="47">
        <v>14360.262896119079</v>
      </c>
      <c r="V18" s="48">
        <v>0</v>
      </c>
      <c r="W18" s="49">
        <v>110013.59371630593</v>
      </c>
    </row>
    <row r="19" spans="1:23" s="58" customFormat="1" ht="9" customHeight="1">
      <c r="A19" s="56" t="s">
        <v>192</v>
      </c>
      <c r="B19" s="48">
        <v>86877.856588135459</v>
      </c>
      <c r="C19" s="48">
        <v>4294.0638780099998</v>
      </c>
      <c r="D19" s="48">
        <v>4253.21804901</v>
      </c>
      <c r="E19" s="48">
        <v>0</v>
      </c>
      <c r="F19" s="48">
        <v>40.845828999999995</v>
      </c>
      <c r="G19" s="48">
        <v>0</v>
      </c>
      <c r="H19" s="48">
        <v>23816.056000325465</v>
      </c>
      <c r="I19" s="48">
        <v>23816.056000325465</v>
      </c>
      <c r="J19" s="48">
        <v>0</v>
      </c>
      <c r="K19" s="56" t="s">
        <v>192</v>
      </c>
      <c r="L19" s="48">
        <v>49766.445358140001</v>
      </c>
      <c r="M19" s="48">
        <v>49766.445358140001</v>
      </c>
      <c r="N19" s="48">
        <v>0</v>
      </c>
      <c r="O19" s="48">
        <v>2.0298090700000002</v>
      </c>
      <c r="P19" s="48">
        <v>8999.2615425899967</v>
      </c>
      <c r="Q19" s="48">
        <v>45.766049030000005</v>
      </c>
      <c r="R19" s="48">
        <v>14345.227450459999</v>
      </c>
      <c r="S19" s="48">
        <v>8272.6693606337067</v>
      </c>
      <c r="T19" s="48">
        <v>14844.801609089827</v>
      </c>
      <c r="U19" s="48">
        <v>14844.801609089827</v>
      </c>
      <c r="V19" s="48">
        <v>0</v>
      </c>
      <c r="W19" s="120">
        <v>124386.32105734899</v>
      </c>
    </row>
    <row r="20" spans="1:23" s="58" customFormat="1" ht="9" customHeight="1">
      <c r="A20" s="56" t="s">
        <v>218</v>
      </c>
      <c r="B20" s="48">
        <v>87265.008379099658</v>
      </c>
      <c r="C20" s="48">
        <v>2870.78663633</v>
      </c>
      <c r="D20" s="48">
        <v>2867.09233533</v>
      </c>
      <c r="E20" s="48">
        <v>0</v>
      </c>
      <c r="F20" s="48">
        <v>3.6943009999999998</v>
      </c>
      <c r="G20" s="48">
        <v>0</v>
      </c>
      <c r="H20" s="48">
        <v>25934.543834009673</v>
      </c>
      <c r="I20" s="48">
        <v>25934.543834009673</v>
      </c>
      <c r="J20" s="48">
        <v>0</v>
      </c>
      <c r="K20" s="56" t="s">
        <v>218</v>
      </c>
      <c r="L20" s="48">
        <v>50528.948061049996</v>
      </c>
      <c r="M20" s="48">
        <v>50528.948061049996</v>
      </c>
      <c r="N20" s="48">
        <v>0</v>
      </c>
      <c r="O20" s="48">
        <v>12.69572423</v>
      </c>
      <c r="P20" s="48">
        <v>7918.0341234800035</v>
      </c>
      <c r="Q20" s="48">
        <v>1755.9922122800001</v>
      </c>
      <c r="R20" s="48">
        <v>13032.68040264</v>
      </c>
      <c r="S20" s="48">
        <v>7597.4378153954349</v>
      </c>
      <c r="T20" s="48">
        <v>16372.118438269295</v>
      </c>
      <c r="U20" s="48">
        <v>16372.118438269295</v>
      </c>
      <c r="V20" s="48">
        <v>0</v>
      </c>
      <c r="W20" s="120">
        <v>126023.23724768439</v>
      </c>
    </row>
    <row r="21" spans="1:23" s="58" customFormat="1" ht="9" customHeight="1">
      <c r="A21" s="131" t="s">
        <v>219</v>
      </c>
      <c r="B21" s="48">
        <v>103388.06550708</v>
      </c>
      <c r="C21" s="48">
        <v>3730.0228492799997</v>
      </c>
      <c r="D21" s="48">
        <v>3179.3581526199996</v>
      </c>
      <c r="E21" s="48">
        <v>0</v>
      </c>
      <c r="F21" s="48">
        <v>550.66469666</v>
      </c>
      <c r="G21" s="48">
        <v>0</v>
      </c>
      <c r="H21" s="48">
        <v>19853.252518670011</v>
      </c>
      <c r="I21" s="48">
        <v>19853.252518670011</v>
      </c>
      <c r="J21" s="48">
        <v>0</v>
      </c>
      <c r="K21" s="131" t="s">
        <v>219</v>
      </c>
      <c r="L21" s="48">
        <v>71745.279939219981</v>
      </c>
      <c r="M21" s="48">
        <v>71745.279939219981</v>
      </c>
      <c r="N21" s="48">
        <v>0</v>
      </c>
      <c r="O21" s="48">
        <v>20.876901849999999</v>
      </c>
      <c r="P21" s="48">
        <v>8038.63329806</v>
      </c>
      <c r="Q21" s="48">
        <v>9961.074267</v>
      </c>
      <c r="R21" s="48">
        <v>14748.559461089999</v>
      </c>
      <c r="S21" s="48">
        <v>8721.3012833315879</v>
      </c>
      <c r="T21" s="48">
        <v>14970.694688213327</v>
      </c>
      <c r="U21" s="48">
        <v>14970.694688213327</v>
      </c>
      <c r="V21" s="48">
        <v>0</v>
      </c>
      <c r="W21" s="120">
        <v>151789.69520671491</v>
      </c>
    </row>
    <row r="22" spans="1:23" s="58" customFormat="1" ht="9" customHeight="1">
      <c r="A22" s="131" t="s">
        <v>223</v>
      </c>
      <c r="B22" s="48">
        <v>111399.97128672006</v>
      </c>
      <c r="C22" s="48">
        <v>2972.5554527200979</v>
      </c>
      <c r="D22" s="48">
        <v>2728.4822594200978</v>
      </c>
      <c r="E22" s="48">
        <v>0</v>
      </c>
      <c r="F22" s="48">
        <v>244.07319330000001</v>
      </c>
      <c r="G22" s="48">
        <v>0</v>
      </c>
      <c r="H22" s="48">
        <v>19538.140421449963</v>
      </c>
      <c r="I22" s="48">
        <v>19538.140421449963</v>
      </c>
      <c r="J22" s="48">
        <v>0</v>
      </c>
      <c r="K22" s="131" t="s">
        <v>223</v>
      </c>
      <c r="L22" s="48">
        <v>80130.134876259996</v>
      </c>
      <c r="M22" s="48">
        <v>80130.134876259996</v>
      </c>
      <c r="N22" s="48">
        <v>0</v>
      </c>
      <c r="O22" s="48">
        <v>28.349465999999996</v>
      </c>
      <c r="P22" s="48">
        <v>8730.7910702899972</v>
      </c>
      <c r="Q22" s="48">
        <v>48.526000000000003</v>
      </c>
      <c r="R22" s="48">
        <v>14871.707598090001</v>
      </c>
      <c r="S22" s="48">
        <v>10615.127415033196</v>
      </c>
      <c r="T22" s="48">
        <v>15664.037236605072</v>
      </c>
      <c r="U22" s="48">
        <v>15664.037236605072</v>
      </c>
      <c r="V22" s="48">
        <v>0</v>
      </c>
      <c r="W22" s="120">
        <v>152599.36953644833</v>
      </c>
    </row>
    <row r="23" spans="1:23" s="58" customFormat="1" ht="9" customHeight="1">
      <c r="A23" s="131" t="s">
        <v>227</v>
      </c>
      <c r="B23" s="48">
        <v>126538.94700404005</v>
      </c>
      <c r="C23" s="48">
        <v>2596.9870165200005</v>
      </c>
      <c r="D23" s="48">
        <v>2596.5973744800003</v>
      </c>
      <c r="E23" s="48">
        <v>0</v>
      </c>
      <c r="F23" s="48">
        <v>0</v>
      </c>
      <c r="G23" s="48">
        <v>0.38964204000000002</v>
      </c>
      <c r="H23" s="48">
        <v>25476.755380490064</v>
      </c>
      <c r="I23" s="48">
        <v>25463.794818040064</v>
      </c>
      <c r="J23" s="48">
        <v>12.960562450000001</v>
      </c>
      <c r="K23" s="131" t="s">
        <v>227</v>
      </c>
      <c r="L23" s="48">
        <v>90292.893761019994</v>
      </c>
      <c r="M23" s="48">
        <v>90240.643121019995</v>
      </c>
      <c r="N23" s="48">
        <v>52.250639999999997</v>
      </c>
      <c r="O23" s="48">
        <v>32.874138430000002</v>
      </c>
      <c r="P23" s="48">
        <v>8139.4367075799964</v>
      </c>
      <c r="Q23" s="48">
        <v>0</v>
      </c>
      <c r="R23" s="48">
        <v>15265.05572909</v>
      </c>
      <c r="S23" s="48">
        <v>12013.792273144776</v>
      </c>
      <c r="T23" s="48">
        <v>15904.342842479618</v>
      </c>
      <c r="U23" s="48">
        <v>15904.342842479618</v>
      </c>
      <c r="V23" s="48">
        <v>0</v>
      </c>
      <c r="W23" s="120">
        <v>169722.13784875444</v>
      </c>
    </row>
    <row r="24" spans="1:23" s="97" customFormat="1">
      <c r="A24" s="121"/>
      <c r="B24" s="122"/>
      <c r="C24" s="122"/>
      <c r="D24" s="123"/>
      <c r="E24" s="122"/>
      <c r="F24" s="123"/>
      <c r="G24" s="123"/>
      <c r="H24" s="122"/>
      <c r="I24" s="122"/>
      <c r="J24" s="122"/>
      <c r="K24" s="121"/>
      <c r="L24" s="123"/>
      <c r="M24" s="123"/>
      <c r="N24" s="123"/>
      <c r="O24" s="123"/>
      <c r="P24" s="123"/>
      <c r="Q24" s="122"/>
      <c r="R24" s="122"/>
      <c r="S24" s="122"/>
      <c r="T24" s="122"/>
      <c r="U24" s="122"/>
      <c r="V24" s="123"/>
      <c r="W24" s="124"/>
    </row>
    <row r="25" spans="1:23" ht="9" customHeight="1">
      <c r="A25" s="97" t="s">
        <v>187</v>
      </c>
      <c r="B25" s="92"/>
      <c r="C25" s="92"/>
      <c r="D25" s="92"/>
      <c r="E25" s="92"/>
      <c r="F25" s="92"/>
      <c r="G25" s="92"/>
      <c r="H25" s="92"/>
      <c r="I25" s="92"/>
      <c r="J25" s="92"/>
      <c r="K25" s="97"/>
      <c r="L25" s="92"/>
      <c r="M25" s="92"/>
      <c r="N25" s="98"/>
      <c r="O25" s="98"/>
      <c r="P25" s="92"/>
      <c r="Q25" s="92"/>
      <c r="R25" s="92"/>
      <c r="S25" s="92"/>
      <c r="T25" s="92"/>
      <c r="U25" s="92"/>
      <c r="V25" s="92"/>
      <c r="W25" s="92"/>
    </row>
    <row r="26" spans="1:23" ht="11.25">
      <c r="A26" s="94"/>
      <c r="B26" s="94"/>
      <c r="C26" s="94"/>
      <c r="D26" s="95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5"/>
      <c r="R26" s="94"/>
      <c r="S26" s="94"/>
      <c r="T26" s="94"/>
      <c r="U26" s="95"/>
      <c r="V26" s="94"/>
      <c r="W26" s="95"/>
    </row>
    <row r="27" spans="1:23" ht="13.5" customHeight="1"/>
    <row r="28" spans="1:23" ht="9" customHeight="1"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</row>
    <row r="29" spans="1:23" ht="9" customHeight="1"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</row>
    <row r="40" spans="9:9" ht="9" customHeight="1">
      <c r="I40" s="23"/>
    </row>
  </sheetData>
  <mergeCells count="4">
    <mergeCell ref="A5:A8"/>
    <mergeCell ref="K5:K8"/>
    <mergeCell ref="L5:N5"/>
    <mergeCell ref="T5:V5"/>
  </mergeCells>
  <printOptions horizontalCentered="1"/>
  <pageMargins left="0.51181102362204722" right="0.51181102362204722" top="0.6692913385826772" bottom="0" header="0.51181102362204722" footer="0.19685039370078741"/>
  <pageSetup paperSize="9" firstPageNumber="25" orientation="portrait" r:id="rId1"/>
  <headerFooter alignWithMargins="0"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CB_Assets</vt:lpstr>
      <vt:lpstr>CB_Liabilities</vt:lpstr>
      <vt:lpstr>DB_Assets</vt:lpstr>
      <vt:lpstr>DB_Liabilities</vt:lpstr>
      <vt:lpstr>FC_Assets</vt:lpstr>
      <vt:lpstr>FC_Liabilities</vt:lpstr>
      <vt:lpstr>CB_Assets!Print_Area</vt:lpstr>
      <vt:lpstr>DB_Assets!Print_Area</vt:lpstr>
      <vt:lpstr>FC_Assets!Print_Area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R00557</dc:creator>
  <cp:lastModifiedBy>Reviewer</cp:lastModifiedBy>
  <dcterms:created xsi:type="dcterms:W3CDTF">2022-02-21T10:04:29Z</dcterms:created>
  <dcterms:modified xsi:type="dcterms:W3CDTF">2024-09-23T10:42:55Z</dcterms:modified>
</cp:coreProperties>
</file>