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nluser.PF308536\Documents\DATA ANALYTICS &amp; AI\EXCEL\"/>
    </mc:Choice>
  </mc:AlternateContent>
  <bookViews>
    <workbookView xWindow="0" yWindow="0" windowWidth="19368" windowHeight="10524" activeTab="3"/>
  </bookViews>
  <sheets>
    <sheet name="bike_buyers" sheetId="1" r:id="rId1"/>
    <sheet name="Pivot Table b_b" sheetId="6" r:id="rId2"/>
    <sheet name=" Working Sheet b_b" sheetId="5" r:id="rId3"/>
    <sheet name="Dashboard" sheetId="2" r:id="rId4"/>
  </sheets>
  <definedNames>
    <definedName name="_xlnm._FilterDatabase" localSheetId="2" hidden="1">' Working Sheet b_b'!$A$1:$N$1001</definedName>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<sst xmlns="http://schemas.openxmlformats.org/spreadsheetml/2006/main" count="16266" uniqueCount="51">
  <si>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</si>
  <si>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</si>
  <si>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</si>
  <si>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</si>
  <si>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</si>
  <si>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</si>
  <si>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</si>
  <si>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</si>
  <si>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</si>
  <si>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</si>
  <si>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</si>
  <si>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</si>
  <si>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</si>
  <si>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</si>
  <si>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</si>
  <si>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</si>
  <si>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</si>
  <si>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</si>
  <si>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</si>
  <si>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</si>
  <si>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</si>
  <si>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</si>
  <si>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</si>
  <si>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</si>
  <si>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</si>
  <si>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</si>
  <si>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</si>
  <si>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</si>
  <si>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</si>
  <si>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</si>
  <si>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</si>
  <si>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</si>
  <si>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</si>
  <si>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</si>
  <si>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</si>
  <si>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</si>
  <si>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</si>
  <si>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</si>
  <si>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</si>
  <si>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</si>
  <si>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Marital status</t>
  </si>
  <si>
    <t xml:space="preserve">Age bracket </t>
  </si>
  <si>
    <t>Row Labels</t>
  </si>
  <si>
    <t>Grand Total</t>
  </si>
  <si>
    <t>Column Labels</t>
  </si>
  <si>
    <t>Average of Income</t>
  </si>
  <si>
    <t>Count of Purchased Bike</t>
  </si>
  <si>
    <t>More Than 10 miles</t>
  </si>
  <si>
    <t>Adults</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</si>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</sst>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165"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b_b!PivotTable1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b_b'!$B$1:$B$2</c:f>
              <c:strCache>
                <c:ptCount val="1"/>
                <c:pt idx="0">
                  <c:v>No</c:v>
                </c:pt>
              </c:strCache>
            </c:strRef>
          </c:tx>
          <c:spPr>
            <a:solidFill>
              <a:schemeClr val="accent1"/>
            </a:solidFill>
            <a:ln>
              <a:noFill/>
            </a:ln>
            <a:effectLst/>
          </c:spPr>
          <c:invertIfNegative val="0"/>
          <c:cat>
            <c:strRef>
              <c:f>'Pivot Table b_b'!$A$3:$A$5</c:f>
              <c:strCache>
                <c:ptCount val="2"/>
                <c:pt idx="0">
                  <c:v>Female</c:v>
                </c:pt>
                <c:pt idx="1">
                  <c:v>Male</c:v>
                </c:pt>
              </c:strCache>
            </c:strRef>
          </c:cat>
          <c:val>
            <c:numRef>
              <c:f>'Pivot Table b_b'!$B$3:$B$5</c:f>
              <c:numCache>
                <c:formatCode>_ * #,##0_ ;_ * \-#,##0_ ;_ * "-"??_ ;_ @_ </c:formatCode>
                <c:ptCount val="2"/>
                <c:pt idx="0">
                  <c:v>53440</c:v>
                </c:pt>
                <c:pt idx="1">
                  <c:v>56208.178438661707</c:v>
                </c:pt>
              </c:numCache>
            </c:numRef>
          </c:val>
        </c:ser>
        <c:ser>
          <c:idx val="1"/>
          <c:order val="1"/>
          <c:tx>
            <c:strRef>
              <c:f>'Pivot Table b_b'!$C$1:$C$2</c:f>
              <c:strCache>
                <c:ptCount val="1"/>
                <c:pt idx="0">
                  <c:v>Yes</c:v>
                </c:pt>
              </c:strCache>
            </c:strRef>
          </c:tx>
          <c:spPr>
            <a:solidFill>
              <a:schemeClr val="accent2"/>
            </a:solidFill>
            <a:ln>
              <a:noFill/>
            </a:ln>
            <a:effectLst/>
          </c:spPr>
          <c:invertIfNegative val="0"/>
          <c:cat>
            <c:strRef>
              <c:f>'Pivot Table b_b'!$A$3:$A$5</c:f>
              <c:strCache>
                <c:ptCount val="2"/>
                <c:pt idx="0">
                  <c:v>Female</c:v>
                </c:pt>
                <c:pt idx="1">
                  <c:v>Male</c:v>
                </c:pt>
              </c:strCache>
            </c:strRef>
          </c:cat>
          <c:val>
            <c:numRef>
              <c:f>'Pivot Table b_b'!$C$3:$C$5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01940384"/>
        <c:axId val="-1201939296"/>
      </c:barChart>
      <c:catAx>
        <c:axId val="-120194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39296"/>
        <c:crosses val="autoZero"/>
        <c:auto val="1"/>
        <c:lblAlgn val="ctr"/>
        <c:lblOffset val="100"/>
        <c:noMultiLvlLbl val="0"/>
      </c:catAx>
      <c:valAx>
        <c:axId val="-120193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4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b_b!PivotTable2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b_b'!$B$9:$B$10</c:f>
              <c:strCache>
                <c:ptCount val="1"/>
                <c:pt idx="0">
                  <c:v>No</c:v>
                </c:pt>
              </c:strCache>
            </c:strRef>
          </c:tx>
          <c:spPr>
            <a:ln w="28575" cap="rnd">
              <a:solidFill>
                <a:schemeClr val="accent1"/>
              </a:solidFill>
              <a:round/>
            </a:ln>
            <a:effectLst/>
          </c:spPr>
          <c:marker>
            <c:symbol val="none"/>
          </c:marker>
          <c:cat>
            <c:strRef>
              <c:f>'Pivot Table b_b'!$A$11:$A$16</c:f>
              <c:strCache>
                <c:ptCount val="5"/>
                <c:pt idx="0">
                  <c:v>0-1 Miles</c:v>
                </c:pt>
                <c:pt idx="1">
                  <c:v>1-2 Miles</c:v>
                </c:pt>
                <c:pt idx="2">
                  <c:v>2-5 Miles</c:v>
                </c:pt>
                <c:pt idx="3">
                  <c:v>5-10 Miles</c:v>
                </c:pt>
                <c:pt idx="4">
                  <c:v>More Than 10 miles</c:v>
                </c:pt>
              </c:strCache>
            </c:strRef>
          </c:cat>
          <c:val>
            <c:numRef>
              <c:f>'Pivot Table b_b'!$B$11:$B$16</c:f>
              <c:numCache>
                <c:formatCode>General</c:formatCode>
                <c:ptCount val="5"/>
                <c:pt idx="0">
                  <c:v>166</c:v>
                </c:pt>
                <c:pt idx="1">
                  <c:v>92</c:v>
                </c:pt>
                <c:pt idx="2">
                  <c:v>67</c:v>
                </c:pt>
                <c:pt idx="3">
                  <c:v>116</c:v>
                </c:pt>
                <c:pt idx="4">
                  <c:v>78</c:v>
                </c:pt>
              </c:numCache>
            </c:numRef>
          </c:val>
          <c:smooth val="0"/>
        </c:ser>
        <c:ser>
          <c:idx val="1"/>
          <c:order val="1"/>
          <c:tx>
            <c:strRef>
              <c:f>'Pivot Table b_b'!$C$9:$C$10</c:f>
              <c:strCache>
                <c:ptCount val="1"/>
                <c:pt idx="0">
                  <c:v>Yes</c:v>
                </c:pt>
              </c:strCache>
            </c:strRef>
          </c:tx>
          <c:spPr>
            <a:ln w="28575" cap="rnd">
              <a:solidFill>
                <a:schemeClr val="accent2"/>
              </a:solidFill>
              <a:round/>
            </a:ln>
            <a:effectLst/>
          </c:spPr>
          <c:marker>
            <c:symbol val="none"/>
          </c:marker>
          <c:cat>
            <c:strRef>
              <c:f>'Pivot Table b_b'!$A$11:$A$16</c:f>
              <c:strCache>
                <c:ptCount val="5"/>
                <c:pt idx="0">
                  <c:v>0-1 Miles</c:v>
                </c:pt>
                <c:pt idx="1">
                  <c:v>1-2 Miles</c:v>
                </c:pt>
                <c:pt idx="2">
                  <c:v>2-5 Miles</c:v>
                </c:pt>
                <c:pt idx="3">
                  <c:v>5-10 Miles</c:v>
                </c:pt>
                <c:pt idx="4">
                  <c:v>More Than 10 miles</c:v>
                </c:pt>
              </c:strCache>
            </c:strRef>
          </c:cat>
          <c:val>
            <c:numRef>
              <c:f>'Pivot Table b_b'!$C$11:$C$16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01942016"/>
        <c:axId val="-1201947456"/>
      </c:lineChart>
      <c:catAx>
        <c:axId val="-120194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47456"/>
        <c:crosses val="autoZero"/>
        <c:auto val="1"/>
        <c:lblAlgn val="ctr"/>
        <c:lblOffset val="100"/>
        <c:noMultiLvlLbl val="0"/>
      </c:catAx>
      <c:valAx>
        <c:axId val="-1201947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4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b_b!PivotTable3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b_b'!$I$20:$I$21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b_b'!$H$22:$H$25</c:f>
              <c:strCache>
                <c:ptCount val="3"/>
                <c:pt idx="0">
                  <c:v>Adults</c:v>
                </c:pt>
                <c:pt idx="1">
                  <c:v>Middle age</c:v>
                </c:pt>
                <c:pt idx="2">
                  <c:v>Old Age</c:v>
                </c:pt>
              </c:strCache>
            </c:strRef>
          </c:cat>
          <c:val>
            <c:numRef>
              <c:f>'Pivot Table b_b'!$I$22:$I$25</c:f>
              <c:numCache>
                <c:formatCode>General</c:formatCode>
                <c:ptCount val="3"/>
                <c:pt idx="0">
                  <c:v>71</c:v>
                </c:pt>
                <c:pt idx="1">
                  <c:v>318</c:v>
                </c:pt>
                <c:pt idx="2">
                  <c:v>130</c:v>
                </c:pt>
              </c:numCache>
            </c:numRef>
          </c:val>
          <c:smooth val="0"/>
        </c:ser>
        <c:ser>
          <c:idx val="1"/>
          <c:order val="1"/>
          <c:tx>
            <c:strRef>
              <c:f>'Pivot Table b_b'!$J$20:$J$21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b_b'!$H$22:$H$25</c:f>
              <c:strCache>
                <c:ptCount val="3"/>
                <c:pt idx="0">
                  <c:v>Adults</c:v>
                </c:pt>
                <c:pt idx="1">
                  <c:v>Middle age</c:v>
                </c:pt>
                <c:pt idx="2">
                  <c:v>Old Age</c:v>
                </c:pt>
              </c:strCache>
            </c:strRef>
          </c:cat>
          <c:val>
            <c:numRef>
              <c:f>'Pivot Table b_b'!$J$22:$J$25</c:f>
              <c:numCache>
                <c:formatCode>General</c:formatCode>
                <c:ptCount val="3"/>
                <c:pt idx="0">
                  <c:v>39</c:v>
                </c:pt>
                <c:pt idx="1">
                  <c:v>383</c:v>
                </c:pt>
                <c:pt idx="2">
                  <c:v>59</c:v>
                </c:pt>
              </c:numCache>
            </c:numRef>
          </c:val>
          <c:smooth val="0"/>
        </c:ser>
        <c:dLbls>
          <c:dLblPos val="t"/>
          <c:showLegendKey val="0"/>
          <c:showVal val="1"/>
          <c:showCatName val="0"/>
          <c:showSerName val="0"/>
          <c:showPercent val="0"/>
          <c:showBubbleSize val="0"/>
        </c:dLbls>
        <c:marker val="1"/>
        <c:smooth val="0"/>
        <c:axId val="-1201945280"/>
        <c:axId val="-1201943104"/>
      </c:lineChart>
      <c:catAx>
        <c:axId val="-120194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43104"/>
        <c:crosses val="autoZero"/>
        <c:auto val="1"/>
        <c:lblAlgn val="ctr"/>
        <c:lblOffset val="100"/>
        <c:noMultiLvlLbl val="0"/>
      </c:catAx>
      <c:valAx>
        <c:axId val="-120194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9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b_b!PivotTable1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 b_b'!$B$1:$B$2</c:f>
              <c:strCache>
                <c:ptCount val="1"/>
                <c:pt idx="0">
                  <c:v>No</c:v>
                </c:pt>
              </c:strCache>
            </c:strRef>
          </c:tx>
          <c:spPr>
            <a:solidFill>
              <a:schemeClr val="accent1"/>
            </a:solidFill>
            <a:ln>
              <a:noFill/>
            </a:ln>
            <a:effectLst/>
          </c:spPr>
          <c:invertIfNegative val="0"/>
          <c:cat>
            <c:strRef>
              <c:f>'Pivot Table b_b'!$A$3:$A$5</c:f>
              <c:strCache>
                <c:ptCount val="2"/>
                <c:pt idx="0">
                  <c:v>Female</c:v>
                </c:pt>
                <c:pt idx="1">
                  <c:v>Male</c:v>
                </c:pt>
              </c:strCache>
            </c:strRef>
          </c:cat>
          <c:val>
            <c:numRef>
              <c:f>'Pivot Table b_b'!$B$3:$B$5</c:f>
              <c:numCache>
                <c:formatCode>_ * #,##0_ ;_ * \-#,##0_ ;_ * "-"??_ ;_ @_ </c:formatCode>
                <c:ptCount val="2"/>
                <c:pt idx="0">
                  <c:v>53440</c:v>
                </c:pt>
                <c:pt idx="1">
                  <c:v>56208.178438661707</c:v>
                </c:pt>
              </c:numCache>
            </c:numRef>
          </c:val>
        </c:ser>
        <c:ser>
          <c:idx val="1"/>
          <c:order val="1"/>
          <c:tx>
            <c:strRef>
              <c:f>'Pivot Table b_b'!$C$1:$C$2</c:f>
              <c:strCache>
                <c:ptCount val="1"/>
                <c:pt idx="0">
                  <c:v>Yes</c:v>
                </c:pt>
              </c:strCache>
            </c:strRef>
          </c:tx>
          <c:spPr>
            <a:solidFill>
              <a:schemeClr val="accent2"/>
            </a:solidFill>
            <a:ln>
              <a:noFill/>
            </a:ln>
            <a:effectLst/>
          </c:spPr>
          <c:invertIfNegative val="0"/>
          <c:cat>
            <c:strRef>
              <c:f>'Pivot Table b_b'!$A$3:$A$5</c:f>
              <c:strCache>
                <c:ptCount val="2"/>
                <c:pt idx="0">
                  <c:v>Female</c:v>
                </c:pt>
                <c:pt idx="1">
                  <c:v>Male</c:v>
                </c:pt>
              </c:strCache>
            </c:strRef>
          </c:cat>
          <c:val>
            <c:numRef>
              <c:f>'Pivot Table b_b'!$C$3:$C$5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62072224"/>
        <c:axId val="-1040312768"/>
      </c:barChart>
      <c:catAx>
        <c:axId val="-126207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12768"/>
        <c:crosses val="autoZero"/>
        <c:auto val="1"/>
        <c:lblAlgn val="ctr"/>
        <c:lblOffset val="100"/>
        <c:noMultiLvlLbl val="0"/>
      </c:catAx>
      <c:valAx>
        <c:axId val="-1040312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7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b_b!PivotTable2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b_b'!$B$9:$B$10</c:f>
              <c:strCache>
                <c:ptCount val="1"/>
                <c:pt idx="0">
                  <c:v>No</c:v>
                </c:pt>
              </c:strCache>
            </c:strRef>
          </c:tx>
          <c:spPr>
            <a:ln w="28575" cap="rnd">
              <a:solidFill>
                <a:schemeClr val="accent1"/>
              </a:solidFill>
              <a:round/>
            </a:ln>
            <a:effectLst/>
          </c:spPr>
          <c:marker>
            <c:symbol val="none"/>
          </c:marker>
          <c:cat>
            <c:strRef>
              <c:f>'Pivot Table b_b'!$A$11:$A$16</c:f>
              <c:strCache>
                <c:ptCount val="5"/>
                <c:pt idx="0">
                  <c:v>0-1 Miles</c:v>
                </c:pt>
                <c:pt idx="1">
                  <c:v>1-2 Miles</c:v>
                </c:pt>
                <c:pt idx="2">
                  <c:v>2-5 Miles</c:v>
                </c:pt>
                <c:pt idx="3">
                  <c:v>5-10 Miles</c:v>
                </c:pt>
                <c:pt idx="4">
                  <c:v>More Than 10 miles</c:v>
                </c:pt>
              </c:strCache>
            </c:strRef>
          </c:cat>
          <c:val>
            <c:numRef>
              <c:f>'Pivot Table b_b'!$B$11:$B$16</c:f>
              <c:numCache>
                <c:formatCode>General</c:formatCode>
                <c:ptCount val="5"/>
                <c:pt idx="0">
                  <c:v>166</c:v>
                </c:pt>
                <c:pt idx="1">
                  <c:v>92</c:v>
                </c:pt>
                <c:pt idx="2">
                  <c:v>67</c:v>
                </c:pt>
                <c:pt idx="3">
                  <c:v>116</c:v>
                </c:pt>
                <c:pt idx="4">
                  <c:v>78</c:v>
                </c:pt>
              </c:numCache>
            </c:numRef>
          </c:val>
          <c:smooth val="0"/>
        </c:ser>
        <c:ser>
          <c:idx val="1"/>
          <c:order val="1"/>
          <c:tx>
            <c:strRef>
              <c:f>'Pivot Table b_b'!$C$9:$C$10</c:f>
              <c:strCache>
                <c:ptCount val="1"/>
                <c:pt idx="0">
                  <c:v>Yes</c:v>
                </c:pt>
              </c:strCache>
            </c:strRef>
          </c:tx>
          <c:spPr>
            <a:ln w="28575" cap="rnd">
              <a:solidFill>
                <a:schemeClr val="accent2"/>
              </a:solidFill>
              <a:round/>
            </a:ln>
            <a:effectLst/>
          </c:spPr>
          <c:marker>
            <c:symbol val="none"/>
          </c:marker>
          <c:cat>
            <c:strRef>
              <c:f>'Pivot Table b_b'!$A$11:$A$16</c:f>
              <c:strCache>
                <c:ptCount val="5"/>
                <c:pt idx="0">
                  <c:v>0-1 Miles</c:v>
                </c:pt>
                <c:pt idx="1">
                  <c:v>1-2 Miles</c:v>
                </c:pt>
                <c:pt idx="2">
                  <c:v>2-5 Miles</c:v>
                </c:pt>
                <c:pt idx="3">
                  <c:v>5-10 Miles</c:v>
                </c:pt>
                <c:pt idx="4">
                  <c:v>More Than 10 miles</c:v>
                </c:pt>
              </c:strCache>
            </c:strRef>
          </c:cat>
          <c:val>
            <c:numRef>
              <c:f>'Pivot Table b_b'!$C$11:$C$16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40305696"/>
        <c:axId val="-1040315488"/>
      </c:lineChart>
      <c:catAx>
        <c:axId val="-104030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15488"/>
        <c:crosses val="autoZero"/>
        <c:auto val="1"/>
        <c:lblAlgn val="ctr"/>
        <c:lblOffset val="100"/>
        <c:noMultiLvlLbl val="0"/>
      </c:catAx>
      <c:valAx>
        <c:axId val="-104031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b_b!PivotTable3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b_b'!$I$20:$I$21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b_b'!$H$22:$H$25</c:f>
              <c:strCache>
                <c:ptCount val="3"/>
                <c:pt idx="0">
                  <c:v>Adults</c:v>
                </c:pt>
                <c:pt idx="1">
                  <c:v>Middle age</c:v>
                </c:pt>
                <c:pt idx="2">
                  <c:v>Old Age</c:v>
                </c:pt>
              </c:strCache>
            </c:strRef>
          </c:cat>
          <c:val>
            <c:numRef>
              <c:f>'Pivot Table b_b'!$I$22:$I$25</c:f>
              <c:numCache>
                <c:formatCode>General</c:formatCode>
                <c:ptCount val="3"/>
                <c:pt idx="0">
                  <c:v>71</c:v>
                </c:pt>
                <c:pt idx="1">
                  <c:v>318</c:v>
                </c:pt>
                <c:pt idx="2">
                  <c:v>130</c:v>
                </c:pt>
              </c:numCache>
            </c:numRef>
          </c:val>
          <c:smooth val="0"/>
        </c:ser>
        <c:ser>
          <c:idx val="1"/>
          <c:order val="1"/>
          <c:tx>
            <c:strRef>
              <c:f>'Pivot Table b_b'!$J$20:$J$21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b_b'!$H$22:$H$25</c:f>
              <c:strCache>
                <c:ptCount val="3"/>
                <c:pt idx="0">
                  <c:v>Adults</c:v>
                </c:pt>
                <c:pt idx="1">
                  <c:v>Middle age</c:v>
                </c:pt>
                <c:pt idx="2">
                  <c:v>Old Age</c:v>
                </c:pt>
              </c:strCache>
            </c:strRef>
          </c:cat>
          <c:val>
            <c:numRef>
              <c:f>'Pivot Table b_b'!$J$22:$J$25</c:f>
              <c:numCache>
                <c:formatCode>General</c:formatCode>
                <c:ptCount val="3"/>
                <c:pt idx="0">
                  <c:v>39</c:v>
                </c:pt>
                <c:pt idx="1">
                  <c:v>383</c:v>
                </c:pt>
                <c:pt idx="2">
                  <c:v>59</c:v>
                </c:pt>
              </c:numCache>
            </c:numRef>
          </c:val>
          <c:smooth val="0"/>
        </c:ser>
        <c:dLbls>
          <c:dLblPos val="t"/>
          <c:showLegendKey val="0"/>
          <c:showVal val="1"/>
          <c:showCatName val="0"/>
          <c:showSerName val="0"/>
          <c:showPercent val="0"/>
          <c:showBubbleSize val="0"/>
        </c:dLbls>
        <c:marker val="1"/>
        <c:smooth val="0"/>
        <c:axId val="-1040318208"/>
        <c:axId val="-1040317664"/>
      </c:lineChart>
      <c:catAx>
        <c:axId val="-104031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17664"/>
        <c:crosses val="autoZero"/>
        <c:auto val="1"/>
        <c:lblAlgn val="ctr"/>
        <c:lblOffset val="100"/>
        <c:noMultiLvlLbl val="0"/>
      </c:catAx>
      <c:valAx>
        <c:axId val="-104031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18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10</xdr:col>
      <xdr:colOff>106680</xdr:colOff>
      <xdr:row>15</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5</xdr:col>
      <xdr:colOff>381000</xdr:colOff>
      <xdr:row>31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25</xdr:row>
      <xdr:rowOff>83820</xdr:rowOff>
    </xdr:from>
    <xdr:to>
      <xdr:col>11</xdr:col>
      <xdr:colOff>571500</xdr:colOff>
      <xdr:row>40</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3</xdr:row>
      <xdr:rowOff>83820</xdr:rowOff>
    </xdr:from>
    <xdr:to>
      <xdr:col>8</xdr:col>
      <xdr:colOff>426720</xdr:colOff>
      <xdr:row>17</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167640</xdr:colOff>
      <xdr:row>17</xdr:row>
      <xdr:rowOff>160020</xdr:rowOff>
    </xdr:from>
    <xdr:to>
      <xdr:col>15</xdr:col>
      <xdr:colOff>190500</xdr:colOff>
      <xdr:row>33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3</xdr:row>
      <xdr:rowOff>76200</xdr:rowOff>
    </xdr:from>
    <xdr:to>
      <xdr:col>15</xdr:col>
      <xdr:colOff>213360</xdr:colOff>
      <xdr:row>17</xdr:row>
      <xdr:rowOff>137160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68580</xdr:colOff>
      <xdr:row>0</xdr:row>
      <xdr:rowOff>30480</xdr:rowOff>
    </xdr:from>
    <xdr:ext cx="9311640" cy="593304"/>
    <xdr:sp macro="" textlink="">
      <xdr:nvSpPr>
        <xdr:cNvPr id="5" name="TextBox 4"/>
        <xdr:cNvSpPr txBox="1"/>
      </xdr:nvSpPr>
      <xdr:spPr>
        <a:xfrm>
          <a:off x="68580" y="30480"/>
          <a:ext cx="9311640" cy="593304"/>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3200" b="1" u="sng">
              <a:solidFill>
                <a:schemeClr val="bg1"/>
              </a:solidFill>
            </a:rPr>
            <a:t>BIKE SALES DASHBOARD</a:t>
          </a:r>
        </a:p>
      </xdr:txBody>
    </xdr:sp>
    <xdr:clientData/>
  </xdr:oneCellAnchor>
  <xdr:twoCellAnchor editAs="oneCell">
    <xdr:from>
      <xdr:col>0</xdr:col>
      <xdr:colOff>68580</xdr:colOff>
      <xdr:row>3</xdr:row>
      <xdr:rowOff>99061</xdr:rowOff>
    </xdr:from>
    <xdr:to>
      <xdr:col>2</xdr:col>
      <xdr:colOff>152400</xdr:colOff>
      <xdr:row>8</xdr:row>
      <xdr:rowOff>68581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647701"/>
              <a:ext cx="13030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14</xdr:row>
      <xdr:rowOff>175260</xdr:rowOff>
    </xdr:from>
    <xdr:to>
      <xdr:col>2</xdr:col>
      <xdr:colOff>137160</xdr:colOff>
      <xdr:row>24</xdr:row>
      <xdr:rowOff>76200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2735580"/>
              <a:ext cx="130302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8</xdr:row>
      <xdr:rowOff>99061</xdr:rowOff>
    </xdr:from>
    <xdr:to>
      <xdr:col>2</xdr:col>
      <xdr:colOff>152400</xdr:colOff>
      <xdr:row>14</xdr:row>
      <xdr:rowOff>152401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1562101"/>
              <a:ext cx="131826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24</xdr:row>
      <xdr:rowOff>99061</xdr:rowOff>
    </xdr:from>
    <xdr:to>
      <xdr:col>2</xdr:col>
      <xdr:colOff>137160</xdr:colOff>
      <xdr:row>33</xdr:row>
      <xdr:rowOff>152401</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5720" y="4488181"/>
              <a:ext cx="131064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nluser" refreshedDate="45902.840632407409" createdVersion="5" refreshedVersion="5" minRefreshableVersion="3" recordCount="1000">
  <cacheSource type="worksheet">
    <worksheetSource ref="A1:N1001" sheet=" Working Sheet b_b"/>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Age"/>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H20:K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3">
      <pivotArea collapsedLevelsAreSubtotals="1" fieldPosition="0">
        <references count="2">
          <reference field="2" count="1">
            <x v="1"/>
          </reference>
          <reference field="13" count="1" selected="0">
            <x v="0"/>
          </reference>
        </references>
      </pivotArea>
    </format>
    <format dxfId="1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1"/>
    <pivotTable tabId="6" name="PivotTable2"/>
    <pivotTable tabId="6"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6" name="PivotTable2"/>
    <pivotTable tabId="6"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6" name="PivotTable2"/>
    <pivotTable tabId="6"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1"/>
    <pivotTable tabId="6" name="PivotTable2"/>
    <pivotTable tabId="6"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workbookViewId="0">
      <selection activeCell="B11" sqref="B11"/>
    </sheetView>
  </sheetViews>
  <sheetFormatPr defaultRowHeight="14.4" x14ac:dyDescent="0.3"/>
  <cols>
    <col min="1" max="1" width="21.88671875" customWidth="1"/>
    <col min="2" max="2" width="15.5546875" customWidth="1"/>
    <col min="3" max="3" width="4" customWidth="1"/>
    <col min="4" max="4" width="10.77734375" customWidth="1"/>
    <col min="8" max="8" width="21.88671875" bestFit="1" customWidth="1"/>
    <col min="9" max="9" width="15.5546875" customWidth="1"/>
    <col min="10" max="10" width="4" customWidth="1"/>
    <col min="11" max="11" width="10.77734375" bestFit="1" customWidth="1"/>
  </cols>
  <sheetData>
    <row r="1" spans="1:4" x14ac:dyDescent="0.3">
      <c r="A1" s="4" t="s">
        <v>45</v>
      </c>
      <c r="B1" s="4" t="s">
        <v>44</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37</v>
      </c>
      <c r="B4" s="6">
        <v>56208.178438661707</v>
      </c>
      <c r="C4" s="6">
        <v>60123.966942148763</v>
      </c>
      <c r="D4" s="6">
        <v>58062.62230919765</v>
      </c>
    </row>
    <row r="5" spans="1:4" x14ac:dyDescent="0.3">
      <c r="A5" s="5" t="s">
        <v>43</v>
      </c>
      <c r="B5" s="6">
        <v>54874.759152215796</v>
      </c>
      <c r="C5" s="6">
        <v>57962.577962577961</v>
      </c>
      <c r="D5" s="6">
        <v>56360</v>
      </c>
    </row>
    <row r="9" spans="1:4" x14ac:dyDescent="0.3">
      <c r="A9" s="4" t="s">
        <v>46</v>
      </c>
      <c r="B9" s="4" t="s">
        <v>44</v>
      </c>
    </row>
    <row r="10" spans="1:4" x14ac:dyDescent="0.3">
      <c r="A10" s="4" t="s">
        <v>42</v>
      </c>
      <c r="B10" t="s">
        <v>18</v>
      </c>
      <c r="C10" t="s">
        <v>15</v>
      </c>
      <c r="D10" t="s">
        <v>43</v>
      </c>
    </row>
    <row r="11" spans="1:4" x14ac:dyDescent="0.3">
      <c r="A11" s="5" t="s">
        <v>16</v>
      </c>
      <c r="B11" s="3">
        <v>166</v>
      </c>
      <c r="C11" s="3">
        <v>200</v>
      </c>
      <c r="D11" s="3">
        <v>366</v>
      </c>
    </row>
    <row r="12" spans="1:4" x14ac:dyDescent="0.3">
      <c r="A12" s="5" t="s">
        <v>26</v>
      </c>
      <c r="B12" s="3">
        <v>92</v>
      </c>
      <c r="C12" s="3">
        <v>77</v>
      </c>
      <c r="D12" s="3">
        <v>169</v>
      </c>
    </row>
    <row r="13" spans="1:4" x14ac:dyDescent="0.3">
      <c r="A13" s="5" t="s">
        <v>22</v>
      </c>
      <c r="B13" s="3">
        <v>67</v>
      </c>
      <c r="C13" s="3">
        <v>95</v>
      </c>
      <c r="D13" s="3">
        <v>162</v>
      </c>
    </row>
    <row r="14" spans="1:4" x14ac:dyDescent="0.3">
      <c r="A14" s="5" t="s">
        <v>23</v>
      </c>
      <c r="B14" s="3">
        <v>116</v>
      </c>
      <c r="C14" s="3">
        <v>76</v>
      </c>
      <c r="D14" s="3">
        <v>192</v>
      </c>
    </row>
    <row r="15" spans="1:4" x14ac:dyDescent="0.3">
      <c r="A15" s="5" t="s">
        <v>47</v>
      </c>
      <c r="B15" s="3">
        <v>78</v>
      </c>
      <c r="C15" s="3">
        <v>33</v>
      </c>
      <c r="D15" s="3">
        <v>111</v>
      </c>
    </row>
    <row r="16" spans="1:4" x14ac:dyDescent="0.3">
      <c r="A16" s="5" t="s">
        <v>43</v>
      </c>
      <c r="B16" s="3">
        <v>519</v>
      </c>
      <c r="C16" s="3">
        <v>481</v>
      </c>
      <c r="D16" s="3">
        <v>1000</v>
      </c>
    </row>
    <row r="20" spans="8:11" x14ac:dyDescent="0.3">
      <c r="H20" s="4" t="s">
        <v>46</v>
      </c>
      <c r="I20" s="4" t="s">
        <v>44</v>
      </c>
    </row>
    <row r="21" spans="8:11" x14ac:dyDescent="0.3">
      <c r="H21" s="4" t="s">
        <v>42</v>
      </c>
      <c r="I21" t="s">
        <v>18</v>
      </c>
      <c r="J21" t="s">
        <v>15</v>
      </c>
      <c r="K21" t="s">
        <v>43</v>
      </c>
    </row>
    <row r="22" spans="8:11" x14ac:dyDescent="0.3">
      <c r="H22" s="5" t="s">
        <v>48</v>
      </c>
      <c r="I22" s="3">
        <v>71</v>
      </c>
      <c r="J22" s="3">
        <v>39</v>
      </c>
      <c r="K22" s="3">
        <v>110</v>
      </c>
    </row>
    <row r="23" spans="8:11" x14ac:dyDescent="0.3">
      <c r="H23" s="5" t="s">
        <v>49</v>
      </c>
      <c r="I23" s="3">
        <v>318</v>
      </c>
      <c r="J23" s="3">
        <v>383</v>
      </c>
      <c r="K23" s="3">
        <v>701</v>
      </c>
    </row>
    <row r="24" spans="8:11" x14ac:dyDescent="0.3">
      <c r="H24" s="5" t="s">
        <v>50</v>
      </c>
      <c r="I24" s="3">
        <v>130</v>
      </c>
      <c r="J24" s="3">
        <v>59</v>
      </c>
      <c r="K24" s="3">
        <v>189</v>
      </c>
    </row>
    <row r="25" spans="8:11" x14ac:dyDescent="0.3">
      <c r="H25" s="5" t="s">
        <v>43</v>
      </c>
      <c r="I25" s="3">
        <v>519</v>
      </c>
      <c r="J25" s="3">
        <v>481</v>
      </c>
      <c r="K25"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2" sqref="A2"/>
    </sheetView>
  </sheetViews>
  <sheetFormatPr defaultColWidth="11.88671875" defaultRowHeight="14.4" x14ac:dyDescent="0.3"/>
  <cols>
    <col min="14" max="14" width="15.441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 "Old Age",IF(L2&gt;=31, "Middle age",IF(L2&lt;31, "Adults", "Invalid")))</f>
        <v>Middle age</v>
      </c>
      <c r="N2" t="s">
        <v>18</v>
      </c>
    </row>
    <row r="3" spans="1:14" x14ac:dyDescent="0.3">
      <c r="A3">
        <v>24107</v>
      </c>
      <c r="B3" t="s">
        <v>36</v>
      </c>
      <c r="C3" t="s">
        <v>37</v>
      </c>
      <c r="D3" s="1">
        <v>30000</v>
      </c>
      <c r="E3">
        <v>3</v>
      </c>
      <c r="F3" t="s">
        <v>19</v>
      </c>
      <c r="G3" t="s">
        <v>20</v>
      </c>
      <c r="H3" t="s">
        <v>15</v>
      </c>
      <c r="I3">
        <v>1</v>
      </c>
      <c r="J3" t="s">
        <v>16</v>
      </c>
      <c r="K3" t="s">
        <v>17</v>
      </c>
      <c r="L3">
        <v>43</v>
      </c>
      <c r="M3" t="str">
        <f t="shared" ref="M3:M66" si="0">IF(L3&gt;54, "Old Age",IF(L3&gt;=31, "Middle age",IF(L3&lt;31, "Adults", "Invalid")))</f>
        <v>Middle age</v>
      </c>
      <c r="N3" t="s">
        <v>18</v>
      </c>
    </row>
    <row r="4" spans="1:14" x14ac:dyDescent="0.3">
      <c r="A4">
        <v>14177</v>
      </c>
      <c r="B4" t="s">
        <v>36</v>
      </c>
      <c r="C4" t="s">
        <v>37</v>
      </c>
      <c r="D4" s="1">
        <v>80000</v>
      </c>
      <c r="E4">
        <v>5</v>
      </c>
      <c r="F4" t="s">
        <v>19</v>
      </c>
      <c r="G4" t="s">
        <v>21</v>
      </c>
      <c r="H4" t="s">
        <v>18</v>
      </c>
      <c r="I4">
        <v>2</v>
      </c>
      <c r="J4" t="s">
        <v>22</v>
      </c>
      <c r="K4" t="s">
        <v>17</v>
      </c>
      <c r="L4">
        <v>60</v>
      </c>
      <c r="M4" t="str">
        <f t="shared" si="0"/>
        <v>Old Age</v>
      </c>
      <c r="N4" t="s">
        <v>18</v>
      </c>
    </row>
    <row r="5" spans="1:14" x14ac:dyDescent="0.3">
      <c r="A5">
        <v>24381</v>
      </c>
      <c r="B5" t="s">
        <v>38</v>
      </c>
      <c r="C5" t="s">
        <v>37</v>
      </c>
      <c r="D5" s="1">
        <v>70000</v>
      </c>
      <c r="E5">
        <v>0</v>
      </c>
      <c r="F5" t="s">
        <v>13</v>
      </c>
      <c r="G5" t="s">
        <v>21</v>
      </c>
      <c r="H5" t="s">
        <v>15</v>
      </c>
      <c r="I5">
        <v>1</v>
      </c>
      <c r="J5" t="s">
        <v>23</v>
      </c>
      <c r="K5" t="s">
        <v>24</v>
      </c>
      <c r="L5">
        <v>41</v>
      </c>
      <c r="M5" t="str">
        <f t="shared" si="0"/>
        <v>Middle age</v>
      </c>
      <c r="N5" t="s">
        <v>15</v>
      </c>
    </row>
    <row r="6" spans="1:14" x14ac:dyDescent="0.3">
      <c r="A6">
        <v>25597</v>
      </c>
      <c r="B6" t="s">
        <v>38</v>
      </c>
      <c r="C6" t="s">
        <v>37</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37</v>
      </c>
      <c r="D8" s="1">
        <v>160000</v>
      </c>
      <c r="E8">
        <v>2</v>
      </c>
      <c r="F8" t="s">
        <v>27</v>
      </c>
      <c r="G8" t="s">
        <v>28</v>
      </c>
      <c r="H8" t="s">
        <v>15</v>
      </c>
      <c r="I8">
        <v>4</v>
      </c>
      <c r="J8" t="s">
        <v>16</v>
      </c>
      <c r="K8" t="s">
        <v>24</v>
      </c>
      <c r="L8">
        <v>33</v>
      </c>
      <c r="M8" t="str">
        <f t="shared" si="0"/>
        <v>Middle age</v>
      </c>
      <c r="N8" t="s">
        <v>15</v>
      </c>
    </row>
    <row r="9" spans="1:14" x14ac:dyDescent="0.3">
      <c r="A9">
        <v>19364</v>
      </c>
      <c r="B9" t="s">
        <v>36</v>
      </c>
      <c r="C9" t="s">
        <v>37</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37</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38</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1">
        <v>30000</v>
      </c>
      <c r="E27">
        <v>1</v>
      </c>
      <c r="F27" t="s">
        <v>13</v>
      </c>
      <c r="G27" t="s">
        <v>20</v>
      </c>
      <c r="H27" t="s">
        <v>15</v>
      </c>
      <c r="I27">
        <v>0</v>
      </c>
      <c r="J27" t="s">
        <v>16</v>
      </c>
      <c r="K27" t="s">
        <v>17</v>
      </c>
      <c r="L27">
        <v>63</v>
      </c>
      <c r="M27" t="str">
        <f t="shared" si="0"/>
        <v>Old Age</v>
      </c>
      <c r="N27" t="s">
        <v>18</v>
      </c>
    </row>
    <row r="28" spans="1:14" x14ac:dyDescent="0.3">
      <c r="A28">
        <v>17841</v>
      </c>
      <c r="B28" t="s">
        <v>38</v>
      </c>
      <c r="C28" t="s">
        <v>37</v>
      </c>
      <c r="D28" s="1">
        <v>30000</v>
      </c>
      <c r="E28">
        <v>0</v>
      </c>
      <c r="F28" t="s">
        <v>19</v>
      </c>
      <c r="G28" t="s">
        <v>20</v>
      </c>
      <c r="H28" t="s">
        <v>18</v>
      </c>
      <c r="I28">
        <v>1</v>
      </c>
      <c r="J28" t="s">
        <v>16</v>
      </c>
      <c r="K28" t="s">
        <v>17</v>
      </c>
      <c r="L28">
        <v>29</v>
      </c>
      <c r="M28" t="str">
        <f t="shared" si="0"/>
        <v>Adults</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37</v>
      </c>
      <c r="D33" s="1">
        <v>10000</v>
      </c>
      <c r="E33">
        <v>0</v>
      </c>
      <c r="F33" t="s">
        <v>19</v>
      </c>
      <c r="G33" t="s">
        <v>25</v>
      </c>
      <c r="H33" t="s">
        <v>18</v>
      </c>
      <c r="I33">
        <v>1</v>
      </c>
      <c r="J33" t="s">
        <v>16</v>
      </c>
      <c r="K33" t="s">
        <v>24</v>
      </c>
      <c r="L33">
        <v>26</v>
      </c>
      <c r="M33" t="str">
        <f t="shared" si="0"/>
        <v>Adults</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1">
        <v>90000</v>
      </c>
      <c r="E36">
        <v>5</v>
      </c>
      <c r="F36" t="s">
        <v>19</v>
      </c>
      <c r="G36" t="s">
        <v>21</v>
      </c>
      <c r="H36" t="s">
        <v>18</v>
      </c>
      <c r="I36">
        <v>2</v>
      </c>
      <c r="J36" t="s">
        <v>22</v>
      </c>
      <c r="K36" t="s">
        <v>17</v>
      </c>
      <c r="L36">
        <v>62</v>
      </c>
      <c r="M36" t="str">
        <f t="shared" si="0"/>
        <v>Old Age</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Adults</v>
      </c>
      <c r="N39" t="s">
        <v>18</v>
      </c>
    </row>
    <row r="40" spans="1:14" x14ac:dyDescent="0.3">
      <c r="A40">
        <v>26863</v>
      </c>
      <c r="B40" t="s">
        <v>38</v>
      </c>
      <c r="C40" t="s">
        <v>37</v>
      </c>
      <c r="D40" s="1">
        <v>20000</v>
      </c>
      <c r="E40">
        <v>0</v>
      </c>
      <c r="F40" t="s">
        <v>27</v>
      </c>
      <c r="G40" t="s">
        <v>25</v>
      </c>
      <c r="H40" t="s">
        <v>18</v>
      </c>
      <c r="I40">
        <v>1</v>
      </c>
      <c r="J40" t="s">
        <v>22</v>
      </c>
      <c r="K40" t="s">
        <v>17</v>
      </c>
      <c r="L40">
        <v>28</v>
      </c>
      <c r="M40" t="str">
        <f t="shared" si="0"/>
        <v>Adults</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Adults</v>
      </c>
      <c r="N52" t="s">
        <v>18</v>
      </c>
    </row>
    <row r="53" spans="1:14" x14ac:dyDescent="0.3">
      <c r="A53">
        <v>20619</v>
      </c>
      <c r="B53" t="s">
        <v>38</v>
      </c>
      <c r="C53" t="s">
        <v>37</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1">
        <v>30000</v>
      </c>
      <c r="E67">
        <v>2</v>
      </c>
      <c r="F67" t="s">
        <v>19</v>
      </c>
      <c r="G67" t="s">
        <v>20</v>
      </c>
      <c r="H67" t="s">
        <v>15</v>
      </c>
      <c r="I67">
        <v>2</v>
      </c>
      <c r="J67" t="s">
        <v>23</v>
      </c>
      <c r="K67" t="s">
        <v>24</v>
      </c>
      <c r="L67">
        <v>68</v>
      </c>
      <c r="M67" t="str">
        <f t="shared" ref="M67:M130" si="1">IF(L67&gt;54, "Old Age",IF(L67&gt;=31, "Middle age",IF(L67&lt;31, "Adults", "Invalid")))</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Adults</v>
      </c>
      <c r="N71" t="s">
        <v>18</v>
      </c>
    </row>
    <row r="72" spans="1:14" x14ac:dyDescent="0.3">
      <c r="A72">
        <v>14238</v>
      </c>
      <c r="B72" t="s">
        <v>36</v>
      </c>
      <c r="C72" t="s">
        <v>37</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Adults</v>
      </c>
      <c r="N78" t="s">
        <v>18</v>
      </c>
    </row>
    <row r="79" spans="1:14" x14ac:dyDescent="0.3">
      <c r="A79">
        <v>27969</v>
      </c>
      <c r="B79" t="s">
        <v>36</v>
      </c>
      <c r="C79" t="s">
        <v>37</v>
      </c>
      <c r="D79" s="1">
        <v>80000</v>
      </c>
      <c r="E79">
        <v>0</v>
      </c>
      <c r="F79" t="s">
        <v>13</v>
      </c>
      <c r="G79" t="s">
        <v>21</v>
      </c>
      <c r="H79" t="s">
        <v>15</v>
      </c>
      <c r="I79">
        <v>2</v>
      </c>
      <c r="J79" t="s">
        <v>47</v>
      </c>
      <c r="K79" t="s">
        <v>24</v>
      </c>
      <c r="L79">
        <v>29</v>
      </c>
      <c r="M79" t="str">
        <f t="shared" si="1"/>
        <v>Adults</v>
      </c>
      <c r="N79" t="s">
        <v>15</v>
      </c>
    </row>
    <row r="80" spans="1:14" x14ac:dyDescent="0.3">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1">
        <v>20000</v>
      </c>
      <c r="E85">
        <v>0</v>
      </c>
      <c r="F85" t="s">
        <v>27</v>
      </c>
      <c r="G85" t="s">
        <v>25</v>
      </c>
      <c r="H85" t="s">
        <v>18</v>
      </c>
      <c r="I85">
        <v>1</v>
      </c>
      <c r="J85" t="s">
        <v>22</v>
      </c>
      <c r="K85" t="s">
        <v>17</v>
      </c>
      <c r="L85">
        <v>29</v>
      </c>
      <c r="M85" t="str">
        <f t="shared" si="1"/>
        <v>Adults</v>
      </c>
      <c r="N85" t="s">
        <v>18</v>
      </c>
    </row>
    <row r="86" spans="1:14" x14ac:dyDescent="0.3">
      <c r="A86">
        <v>24485</v>
      </c>
      <c r="B86" t="s">
        <v>38</v>
      </c>
      <c r="C86" t="s">
        <v>37</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1">
        <v>10000</v>
      </c>
      <c r="E87">
        <v>0</v>
      </c>
      <c r="F87" t="s">
        <v>19</v>
      </c>
      <c r="G87" t="s">
        <v>25</v>
      </c>
      <c r="H87" t="s">
        <v>15</v>
      </c>
      <c r="I87">
        <v>1</v>
      </c>
      <c r="J87" t="s">
        <v>26</v>
      </c>
      <c r="K87" t="s">
        <v>24</v>
      </c>
      <c r="L87">
        <v>26</v>
      </c>
      <c r="M87" t="str">
        <f t="shared" si="1"/>
        <v>Adults</v>
      </c>
      <c r="N87" t="s">
        <v>15</v>
      </c>
    </row>
    <row r="88" spans="1:14" x14ac:dyDescent="0.3">
      <c r="A88">
        <v>17191</v>
      </c>
      <c r="B88" t="s">
        <v>38</v>
      </c>
      <c r="C88" t="s">
        <v>37</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1">
        <v>30000</v>
      </c>
      <c r="E90">
        <v>0</v>
      </c>
      <c r="F90" t="s">
        <v>19</v>
      </c>
      <c r="G90" t="s">
        <v>20</v>
      </c>
      <c r="H90" t="s">
        <v>18</v>
      </c>
      <c r="I90">
        <v>1</v>
      </c>
      <c r="J90" t="s">
        <v>22</v>
      </c>
      <c r="K90" t="s">
        <v>17</v>
      </c>
      <c r="L90">
        <v>29</v>
      </c>
      <c r="M90" t="str">
        <f t="shared" si="1"/>
        <v>Adults</v>
      </c>
      <c r="N90" t="s">
        <v>18</v>
      </c>
    </row>
    <row r="91" spans="1:14" x14ac:dyDescent="0.3">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Adults</v>
      </c>
      <c r="N92" t="s">
        <v>15</v>
      </c>
    </row>
    <row r="93" spans="1:14" x14ac:dyDescent="0.3">
      <c r="A93">
        <v>28436</v>
      </c>
      <c r="B93" t="s">
        <v>38</v>
      </c>
      <c r="C93" t="s">
        <v>37</v>
      </c>
      <c r="D93" s="1">
        <v>30000</v>
      </c>
      <c r="E93">
        <v>0</v>
      </c>
      <c r="F93" t="s">
        <v>19</v>
      </c>
      <c r="G93" t="s">
        <v>20</v>
      </c>
      <c r="H93" t="s">
        <v>18</v>
      </c>
      <c r="I93">
        <v>1</v>
      </c>
      <c r="J93" t="s">
        <v>16</v>
      </c>
      <c r="K93" t="s">
        <v>17</v>
      </c>
      <c r="L93">
        <v>30</v>
      </c>
      <c r="M93" t="str">
        <f t="shared" si="1"/>
        <v>Adults</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 Age</v>
      </c>
      <c r="N97" t="s">
        <v>18</v>
      </c>
    </row>
    <row r="98" spans="1:14" x14ac:dyDescent="0.3">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1">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1">
        <v>20000</v>
      </c>
      <c r="E116">
        <v>0</v>
      </c>
      <c r="F116" t="s">
        <v>13</v>
      </c>
      <c r="G116" t="s">
        <v>20</v>
      </c>
      <c r="H116" t="s">
        <v>15</v>
      </c>
      <c r="I116">
        <v>0</v>
      </c>
      <c r="J116" t="s">
        <v>16</v>
      </c>
      <c r="K116" t="s">
        <v>24</v>
      </c>
      <c r="L116">
        <v>26</v>
      </c>
      <c r="M116" t="str">
        <f t="shared" si="1"/>
        <v>Adults</v>
      </c>
      <c r="N116" t="s">
        <v>15</v>
      </c>
    </row>
    <row r="117" spans="1:14" x14ac:dyDescent="0.3">
      <c r="A117">
        <v>24140</v>
      </c>
      <c r="B117" t="s">
        <v>38</v>
      </c>
      <c r="C117" t="s">
        <v>37</v>
      </c>
      <c r="D117" s="1">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1">
        <v>10000</v>
      </c>
      <c r="E131">
        <v>3</v>
      </c>
      <c r="F131" t="s">
        <v>27</v>
      </c>
      <c r="G131" t="s">
        <v>25</v>
      </c>
      <c r="H131" t="s">
        <v>15</v>
      </c>
      <c r="I131">
        <v>1</v>
      </c>
      <c r="J131" t="s">
        <v>16</v>
      </c>
      <c r="K131" t="s">
        <v>17</v>
      </c>
      <c r="L131">
        <v>39</v>
      </c>
      <c r="M131" t="str">
        <f t="shared" ref="M131:M194" si="2">IF(L131&gt;54, "Old Age",IF(L131&gt;=31, "Middle age",IF(L131&lt;31, "Adults", "Invalid")))</f>
        <v>Middle age</v>
      </c>
      <c r="N131" t="s">
        <v>15</v>
      </c>
    </row>
    <row r="132" spans="1:14" x14ac:dyDescent="0.3">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37</v>
      </c>
      <c r="D151" s="1">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1">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Adults</v>
      </c>
      <c r="N167" t="s">
        <v>18</v>
      </c>
    </row>
    <row r="168" spans="1:14" x14ac:dyDescent="0.3">
      <c r="A168">
        <v>26757</v>
      </c>
      <c r="B168" t="s">
        <v>38</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Adults</v>
      </c>
      <c r="N175" t="s">
        <v>18</v>
      </c>
    </row>
    <row r="176" spans="1:14" x14ac:dyDescent="0.3">
      <c r="A176">
        <v>19442</v>
      </c>
      <c r="B176" t="s">
        <v>38</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Adults</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1">
        <v>160000</v>
      </c>
      <c r="E180">
        <v>4</v>
      </c>
      <c r="F180" t="s">
        <v>19</v>
      </c>
      <c r="G180" t="s">
        <v>21</v>
      </c>
      <c r="H180" t="s">
        <v>18</v>
      </c>
      <c r="I180">
        <v>2</v>
      </c>
      <c r="J180" t="s">
        <v>47</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37</v>
      </c>
      <c r="D189" s="1">
        <v>80000</v>
      </c>
      <c r="E189">
        <v>5</v>
      </c>
      <c r="F189" t="s">
        <v>19</v>
      </c>
      <c r="G189" t="s">
        <v>21</v>
      </c>
      <c r="H189" t="s">
        <v>18</v>
      </c>
      <c r="I189">
        <v>2</v>
      </c>
      <c r="J189" t="s">
        <v>47</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 "Old Age",IF(L195&gt;=31, "Middle age",IF(L195&lt;31, "Adults", "Invalid")))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1">
        <v>20000</v>
      </c>
      <c r="E197">
        <v>0</v>
      </c>
      <c r="F197" t="s">
        <v>13</v>
      </c>
      <c r="G197" t="s">
        <v>20</v>
      </c>
      <c r="H197" t="s">
        <v>15</v>
      </c>
      <c r="I197">
        <v>0</v>
      </c>
      <c r="J197" t="s">
        <v>16</v>
      </c>
      <c r="K197" t="s">
        <v>24</v>
      </c>
      <c r="L197">
        <v>25</v>
      </c>
      <c r="M197" t="str">
        <f t="shared" si="3"/>
        <v>Adults</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37</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1">
        <v>10000</v>
      </c>
      <c r="E203">
        <v>1</v>
      </c>
      <c r="F203" t="s">
        <v>27</v>
      </c>
      <c r="G203" t="s">
        <v>25</v>
      </c>
      <c r="H203" t="s">
        <v>15</v>
      </c>
      <c r="I203">
        <v>0</v>
      </c>
      <c r="J203" t="s">
        <v>22</v>
      </c>
      <c r="K203" t="s">
        <v>24</v>
      </c>
      <c r="L203">
        <v>27</v>
      </c>
      <c r="M203" t="str">
        <f t="shared" si="3"/>
        <v>Adults</v>
      </c>
      <c r="N203" t="s">
        <v>15</v>
      </c>
    </row>
    <row r="204" spans="1:14" x14ac:dyDescent="0.3">
      <c r="A204">
        <v>18626</v>
      </c>
      <c r="B204" t="s">
        <v>38</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1">
        <v>90000</v>
      </c>
      <c r="E208">
        <v>5</v>
      </c>
      <c r="F208" t="s">
        <v>19</v>
      </c>
      <c r="G208" t="s">
        <v>21</v>
      </c>
      <c r="H208" t="s">
        <v>18</v>
      </c>
      <c r="I208">
        <v>2</v>
      </c>
      <c r="J208" t="s">
        <v>47</v>
      </c>
      <c r="K208" t="s">
        <v>17</v>
      </c>
      <c r="L208">
        <v>62</v>
      </c>
      <c r="M208" t="str">
        <f t="shared" si="3"/>
        <v>Old Age</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Adults</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Adults</v>
      </c>
      <c r="N214" t="s">
        <v>18</v>
      </c>
    </row>
    <row r="215" spans="1:14" x14ac:dyDescent="0.3">
      <c r="A215">
        <v>11451</v>
      </c>
      <c r="B215" t="s">
        <v>38</v>
      </c>
      <c r="C215" t="s">
        <v>37</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37</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37</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Adults</v>
      </c>
      <c r="N219" t="s">
        <v>18</v>
      </c>
    </row>
    <row r="220" spans="1:14" x14ac:dyDescent="0.3">
      <c r="A220">
        <v>16043</v>
      </c>
      <c r="B220" t="s">
        <v>38</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1">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1">
        <v>80000</v>
      </c>
      <c r="E231">
        <v>5</v>
      </c>
      <c r="F231" t="s">
        <v>27</v>
      </c>
      <c r="G231" t="s">
        <v>28</v>
      </c>
      <c r="H231" t="s">
        <v>15</v>
      </c>
      <c r="I231">
        <v>3</v>
      </c>
      <c r="J231" t="s">
        <v>47</v>
      </c>
      <c r="K231" t="s">
        <v>17</v>
      </c>
      <c r="L231">
        <v>57</v>
      </c>
      <c r="M231" t="str">
        <f t="shared" si="3"/>
        <v>Old Age</v>
      </c>
      <c r="N231" t="s">
        <v>18</v>
      </c>
    </row>
    <row r="232" spans="1:14" x14ac:dyDescent="0.3">
      <c r="A232">
        <v>22830</v>
      </c>
      <c r="B232" t="s">
        <v>36</v>
      </c>
      <c r="C232" t="s">
        <v>37</v>
      </c>
      <c r="D232" s="1">
        <v>120000</v>
      </c>
      <c r="E232">
        <v>4</v>
      </c>
      <c r="F232" t="s">
        <v>19</v>
      </c>
      <c r="G232" t="s">
        <v>28</v>
      </c>
      <c r="H232" t="s">
        <v>15</v>
      </c>
      <c r="I232">
        <v>3</v>
      </c>
      <c r="J232" t="s">
        <v>47</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1">
        <v>20000</v>
      </c>
      <c r="E235">
        <v>0</v>
      </c>
      <c r="F235" t="s">
        <v>13</v>
      </c>
      <c r="G235" t="s">
        <v>20</v>
      </c>
      <c r="H235" t="s">
        <v>15</v>
      </c>
      <c r="I235">
        <v>0</v>
      </c>
      <c r="J235" t="s">
        <v>16</v>
      </c>
      <c r="K235" t="s">
        <v>24</v>
      </c>
      <c r="L235">
        <v>27</v>
      </c>
      <c r="M235" t="str">
        <f t="shared" si="3"/>
        <v>Adults</v>
      </c>
      <c r="N235" t="s">
        <v>15</v>
      </c>
    </row>
    <row r="236" spans="1:14" x14ac:dyDescent="0.3">
      <c r="A236">
        <v>24611</v>
      </c>
      <c r="B236" t="s">
        <v>38</v>
      </c>
      <c r="C236" t="s">
        <v>37</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Adults</v>
      </c>
      <c r="N243" t="s">
        <v>18</v>
      </c>
    </row>
    <row r="244" spans="1:14" x14ac:dyDescent="0.3">
      <c r="A244">
        <v>23908</v>
      </c>
      <c r="B244" t="s">
        <v>38</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37</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37</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1">
        <v>100000</v>
      </c>
      <c r="E255">
        <v>3</v>
      </c>
      <c r="F255" t="s">
        <v>29</v>
      </c>
      <c r="G255" t="s">
        <v>21</v>
      </c>
      <c r="H255" t="s">
        <v>15</v>
      </c>
      <c r="I255">
        <v>0</v>
      </c>
      <c r="J255" t="s">
        <v>47</v>
      </c>
      <c r="K255" t="s">
        <v>17</v>
      </c>
      <c r="L255">
        <v>59</v>
      </c>
      <c r="M255" t="str">
        <f t="shared" si="3"/>
        <v>Old Age</v>
      </c>
      <c r="N255" t="s">
        <v>15</v>
      </c>
    </row>
    <row r="256" spans="1:14" x14ac:dyDescent="0.3">
      <c r="A256">
        <v>21375</v>
      </c>
      <c r="B256" t="s">
        <v>38</v>
      </c>
      <c r="C256" t="s">
        <v>37</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 "Old Age",IF(L259&gt;=31, "Middle age",IF(L259&lt;31, "Adults", "Invalid")))</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 Age</v>
      </c>
      <c r="N260" t="s">
        <v>18</v>
      </c>
    </row>
    <row r="261" spans="1:14" x14ac:dyDescent="0.3">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Adults</v>
      </c>
      <c r="N268" t="s">
        <v>18</v>
      </c>
    </row>
    <row r="269" spans="1:14" x14ac:dyDescent="0.3">
      <c r="A269">
        <v>13133</v>
      </c>
      <c r="B269" t="s">
        <v>38</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Adults</v>
      </c>
      <c r="N303" t="s">
        <v>15</v>
      </c>
    </row>
    <row r="304" spans="1:14" x14ac:dyDescent="0.3">
      <c r="A304">
        <v>26928</v>
      </c>
      <c r="B304" t="s">
        <v>38</v>
      </c>
      <c r="C304" t="s">
        <v>37</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37</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 "Old Age",IF(L323&gt;=31, "Middle age",IF(L323&lt;31, "Adults", "Invalid")))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 Age</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37</v>
      </c>
      <c r="D333" s="1">
        <v>10000</v>
      </c>
      <c r="E333">
        <v>0</v>
      </c>
      <c r="F333" t="s">
        <v>29</v>
      </c>
      <c r="G333" t="s">
        <v>25</v>
      </c>
      <c r="H333" t="s">
        <v>18</v>
      </c>
      <c r="I333">
        <v>2</v>
      </c>
      <c r="J333" t="s">
        <v>16</v>
      </c>
      <c r="K333" t="s">
        <v>17</v>
      </c>
      <c r="L333">
        <v>30</v>
      </c>
      <c r="M333" t="str">
        <f t="shared" si="5"/>
        <v>Adults</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37</v>
      </c>
      <c r="D342" s="1">
        <v>30000</v>
      </c>
      <c r="E342">
        <v>0</v>
      </c>
      <c r="F342" t="s">
        <v>19</v>
      </c>
      <c r="G342" t="s">
        <v>20</v>
      </c>
      <c r="H342" t="s">
        <v>15</v>
      </c>
      <c r="I342">
        <v>1</v>
      </c>
      <c r="J342" t="s">
        <v>22</v>
      </c>
      <c r="K342" t="s">
        <v>17</v>
      </c>
      <c r="L342">
        <v>30</v>
      </c>
      <c r="M342" t="str">
        <f t="shared" si="5"/>
        <v>Adults</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Adults</v>
      </c>
      <c r="N351" t="s">
        <v>15</v>
      </c>
    </row>
    <row r="352" spans="1:14" x14ac:dyDescent="0.3">
      <c r="A352">
        <v>27878</v>
      </c>
      <c r="B352" t="s">
        <v>38</v>
      </c>
      <c r="C352" t="s">
        <v>37</v>
      </c>
      <c r="D352" s="1">
        <v>20000</v>
      </c>
      <c r="E352">
        <v>0</v>
      </c>
      <c r="F352" t="s">
        <v>19</v>
      </c>
      <c r="G352" t="s">
        <v>25</v>
      </c>
      <c r="H352" t="s">
        <v>18</v>
      </c>
      <c r="I352">
        <v>0</v>
      </c>
      <c r="J352" t="s">
        <v>16</v>
      </c>
      <c r="K352" t="s">
        <v>24</v>
      </c>
      <c r="L352">
        <v>28</v>
      </c>
      <c r="M352" t="str">
        <f t="shared" si="5"/>
        <v>Adults</v>
      </c>
      <c r="N352" t="s">
        <v>15</v>
      </c>
    </row>
    <row r="353" spans="1:14" x14ac:dyDescent="0.3">
      <c r="A353">
        <v>13572</v>
      </c>
      <c r="B353" t="s">
        <v>38</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37</v>
      </c>
      <c r="D361" s="1">
        <v>80000</v>
      </c>
      <c r="E361">
        <v>0</v>
      </c>
      <c r="F361" t="s">
        <v>13</v>
      </c>
      <c r="G361" t="s">
        <v>21</v>
      </c>
      <c r="H361" t="s">
        <v>15</v>
      </c>
      <c r="I361">
        <v>3</v>
      </c>
      <c r="J361" t="s">
        <v>47</v>
      </c>
      <c r="K361" t="s">
        <v>24</v>
      </c>
      <c r="L361">
        <v>30</v>
      </c>
      <c r="M361" t="str">
        <f t="shared" si="5"/>
        <v>Adults</v>
      </c>
      <c r="N361" t="s">
        <v>18</v>
      </c>
    </row>
    <row r="362" spans="1:14" x14ac:dyDescent="0.3">
      <c r="A362">
        <v>13082</v>
      </c>
      <c r="B362" t="s">
        <v>38</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1">
        <v>20000</v>
      </c>
      <c r="E375">
        <v>0</v>
      </c>
      <c r="F375" t="s">
        <v>27</v>
      </c>
      <c r="G375" t="s">
        <v>25</v>
      </c>
      <c r="H375" t="s">
        <v>18</v>
      </c>
      <c r="I375">
        <v>1</v>
      </c>
      <c r="J375" t="s">
        <v>22</v>
      </c>
      <c r="K375" t="s">
        <v>17</v>
      </c>
      <c r="L375">
        <v>30</v>
      </c>
      <c r="M375" t="str">
        <f t="shared" si="5"/>
        <v>Adults</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37</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1">
        <v>70000</v>
      </c>
      <c r="E382">
        <v>0</v>
      </c>
      <c r="F382" t="s">
        <v>13</v>
      </c>
      <c r="G382" t="s">
        <v>21</v>
      </c>
      <c r="H382" t="s">
        <v>18</v>
      </c>
      <c r="I382">
        <v>3</v>
      </c>
      <c r="J382" t="s">
        <v>47</v>
      </c>
      <c r="K382" t="s">
        <v>24</v>
      </c>
      <c r="L382">
        <v>30</v>
      </c>
      <c r="M382" t="str">
        <f t="shared" si="5"/>
        <v>Adults</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37</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Adults</v>
      </c>
      <c r="N386" t="s">
        <v>15</v>
      </c>
    </row>
    <row r="387" spans="1:14" x14ac:dyDescent="0.3">
      <c r="A387">
        <v>18018</v>
      </c>
      <c r="B387" t="s">
        <v>38</v>
      </c>
      <c r="C387" t="s">
        <v>37</v>
      </c>
      <c r="D387" s="1">
        <v>30000</v>
      </c>
      <c r="E387">
        <v>3</v>
      </c>
      <c r="F387" t="s">
        <v>19</v>
      </c>
      <c r="G387" t="s">
        <v>20</v>
      </c>
      <c r="H387" t="s">
        <v>15</v>
      </c>
      <c r="I387">
        <v>0</v>
      </c>
      <c r="J387" t="s">
        <v>16</v>
      </c>
      <c r="K387" t="s">
        <v>17</v>
      </c>
      <c r="L387">
        <v>43</v>
      </c>
      <c r="M387" t="str">
        <f t="shared" ref="M387:M450" si="6">IF(L387&gt;54, "Old Age",IF(L387&gt;=31, "Middle age",IF(L387&lt;31, "Adults", "Invalid")))</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 Age</v>
      </c>
      <c r="N422" t="s">
        <v>18</v>
      </c>
    </row>
    <row r="423" spans="1:14" x14ac:dyDescent="0.3">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37</v>
      </c>
      <c r="D428" s="1">
        <v>30000</v>
      </c>
      <c r="E428">
        <v>0</v>
      </c>
      <c r="F428" t="s">
        <v>19</v>
      </c>
      <c r="G428" t="s">
        <v>20</v>
      </c>
      <c r="H428" t="s">
        <v>18</v>
      </c>
      <c r="I428">
        <v>1</v>
      </c>
      <c r="J428" t="s">
        <v>22</v>
      </c>
      <c r="K428" t="s">
        <v>17</v>
      </c>
      <c r="L428">
        <v>28</v>
      </c>
      <c r="M428" t="str">
        <f t="shared" si="6"/>
        <v>Adults</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37</v>
      </c>
      <c r="D433" s="1">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Adults</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Age",IF(L451&gt;=31, "Middle age",IF(L451&lt;31, "Adults", "Invalid")))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37</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37</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37</v>
      </c>
      <c r="D472" s="1">
        <v>30000</v>
      </c>
      <c r="E472">
        <v>0</v>
      </c>
      <c r="F472" t="s">
        <v>27</v>
      </c>
      <c r="G472" t="s">
        <v>25</v>
      </c>
      <c r="H472" t="s">
        <v>18</v>
      </c>
      <c r="I472">
        <v>1</v>
      </c>
      <c r="J472" t="s">
        <v>26</v>
      </c>
      <c r="K472" t="s">
        <v>17</v>
      </c>
      <c r="L472">
        <v>28</v>
      </c>
      <c r="M472" t="str">
        <f t="shared" si="7"/>
        <v>Adults</v>
      </c>
      <c r="N472" t="s">
        <v>18</v>
      </c>
    </row>
    <row r="473" spans="1:14" x14ac:dyDescent="0.3">
      <c r="A473">
        <v>28323</v>
      </c>
      <c r="B473" t="s">
        <v>38</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 Age</v>
      </c>
      <c r="N488" t="s">
        <v>18</v>
      </c>
    </row>
    <row r="489" spans="1:14" x14ac:dyDescent="0.3">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1">
        <v>70000</v>
      </c>
      <c r="E495">
        <v>5</v>
      </c>
      <c r="F495" t="s">
        <v>13</v>
      </c>
      <c r="G495" t="s">
        <v>28</v>
      </c>
      <c r="H495" t="s">
        <v>15</v>
      </c>
      <c r="I495">
        <v>3</v>
      </c>
      <c r="J495" t="s">
        <v>47</v>
      </c>
      <c r="K495" t="s">
        <v>32</v>
      </c>
      <c r="L495">
        <v>60</v>
      </c>
      <c r="M495" t="str">
        <f t="shared" si="7"/>
        <v>Old Age</v>
      </c>
      <c r="N495" t="s">
        <v>15</v>
      </c>
    </row>
    <row r="496" spans="1:14" x14ac:dyDescent="0.3">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1">
        <v>60000</v>
      </c>
      <c r="E497">
        <v>2</v>
      </c>
      <c r="F497" t="s">
        <v>19</v>
      </c>
      <c r="G497" t="s">
        <v>21</v>
      </c>
      <c r="H497" t="s">
        <v>15</v>
      </c>
      <c r="I497">
        <v>2</v>
      </c>
      <c r="J497" t="s">
        <v>47</v>
      </c>
      <c r="K497" t="s">
        <v>32</v>
      </c>
      <c r="L497">
        <v>56</v>
      </c>
      <c r="M497" t="str">
        <f t="shared" si="7"/>
        <v>Old Age</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1">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1">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IF(L515&gt;54, "Old Age",IF(L515&gt;=31, "Middle age",IF(L515&lt;31, "Adults", "Invalid")))</f>
        <v>Old Age</v>
      </c>
      <c r="N515" t="s">
        <v>15</v>
      </c>
    </row>
    <row r="516" spans="1:14" x14ac:dyDescent="0.3">
      <c r="A516">
        <v>19399</v>
      </c>
      <c r="B516" t="s">
        <v>38</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1">
        <v>40000</v>
      </c>
      <c r="E523">
        <v>4</v>
      </c>
      <c r="F523" t="s">
        <v>27</v>
      </c>
      <c r="G523" t="s">
        <v>21</v>
      </c>
      <c r="H523" t="s">
        <v>15</v>
      </c>
      <c r="I523">
        <v>2</v>
      </c>
      <c r="J523" t="s">
        <v>47</v>
      </c>
      <c r="K523" t="s">
        <v>32</v>
      </c>
      <c r="L523">
        <v>62</v>
      </c>
      <c r="M523" t="str">
        <f t="shared" si="8"/>
        <v>Old Age</v>
      </c>
      <c r="N523" t="s">
        <v>15</v>
      </c>
    </row>
    <row r="524" spans="1:14" x14ac:dyDescent="0.3">
      <c r="A524">
        <v>19413</v>
      </c>
      <c r="B524" t="s">
        <v>38</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37</v>
      </c>
      <c r="D527" s="1">
        <v>60000</v>
      </c>
      <c r="E527">
        <v>5</v>
      </c>
      <c r="F527" t="s">
        <v>13</v>
      </c>
      <c r="G527" t="s">
        <v>28</v>
      </c>
      <c r="H527" t="s">
        <v>15</v>
      </c>
      <c r="I527">
        <v>3</v>
      </c>
      <c r="J527" t="s">
        <v>47</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37</v>
      </c>
      <c r="D531" s="1">
        <v>60000</v>
      </c>
      <c r="E531">
        <v>2</v>
      </c>
      <c r="F531" t="s">
        <v>19</v>
      </c>
      <c r="G531" t="s">
        <v>21</v>
      </c>
      <c r="H531" t="s">
        <v>15</v>
      </c>
      <c r="I531">
        <v>1</v>
      </c>
      <c r="J531" t="s">
        <v>47</v>
      </c>
      <c r="K531" t="s">
        <v>32</v>
      </c>
      <c r="L531">
        <v>57</v>
      </c>
      <c r="M531" t="str">
        <f t="shared" si="8"/>
        <v>Old Age</v>
      </c>
      <c r="N531" t="s">
        <v>15</v>
      </c>
    </row>
    <row r="532" spans="1:14" x14ac:dyDescent="0.3">
      <c r="A532">
        <v>25909</v>
      </c>
      <c r="B532" t="s">
        <v>36</v>
      </c>
      <c r="C532" t="s">
        <v>37</v>
      </c>
      <c r="D532" s="1">
        <v>60000</v>
      </c>
      <c r="E532">
        <v>0</v>
      </c>
      <c r="F532" t="s">
        <v>19</v>
      </c>
      <c r="G532" t="s">
        <v>14</v>
      </c>
      <c r="H532" t="s">
        <v>15</v>
      </c>
      <c r="I532">
        <v>1</v>
      </c>
      <c r="J532" t="s">
        <v>23</v>
      </c>
      <c r="K532" t="s">
        <v>32</v>
      </c>
      <c r="L532">
        <v>27</v>
      </c>
      <c r="M532" t="str">
        <f t="shared" si="8"/>
        <v>Adults</v>
      </c>
      <c r="N532" t="s">
        <v>15</v>
      </c>
    </row>
    <row r="533" spans="1:14" x14ac:dyDescent="0.3">
      <c r="A533">
        <v>14092</v>
      </c>
      <c r="B533" t="s">
        <v>38</v>
      </c>
      <c r="C533" t="s">
        <v>37</v>
      </c>
      <c r="D533" s="1">
        <v>30000</v>
      </c>
      <c r="E533">
        <v>0</v>
      </c>
      <c r="F533" t="s">
        <v>29</v>
      </c>
      <c r="G533" t="s">
        <v>20</v>
      </c>
      <c r="H533" t="s">
        <v>15</v>
      </c>
      <c r="I533">
        <v>2</v>
      </c>
      <c r="J533" t="s">
        <v>23</v>
      </c>
      <c r="K533" t="s">
        <v>32</v>
      </c>
      <c r="L533">
        <v>28</v>
      </c>
      <c r="M533" t="str">
        <f t="shared" si="8"/>
        <v>Adults</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1">
        <v>60000</v>
      </c>
      <c r="E535">
        <v>3</v>
      </c>
      <c r="F535" t="s">
        <v>13</v>
      </c>
      <c r="G535" t="s">
        <v>28</v>
      </c>
      <c r="H535" t="s">
        <v>15</v>
      </c>
      <c r="I535">
        <v>2</v>
      </c>
      <c r="J535" t="s">
        <v>47</v>
      </c>
      <c r="K535" t="s">
        <v>32</v>
      </c>
      <c r="L535">
        <v>66</v>
      </c>
      <c r="M535" t="str">
        <f t="shared" si="8"/>
        <v>Old Age</v>
      </c>
      <c r="N535" t="s">
        <v>18</v>
      </c>
    </row>
    <row r="536" spans="1:14" x14ac:dyDescent="0.3">
      <c r="A536">
        <v>24637</v>
      </c>
      <c r="B536" t="s">
        <v>36</v>
      </c>
      <c r="C536" t="s">
        <v>37</v>
      </c>
      <c r="D536" s="1">
        <v>40000</v>
      </c>
      <c r="E536">
        <v>4</v>
      </c>
      <c r="F536" t="s">
        <v>27</v>
      </c>
      <c r="G536" t="s">
        <v>21</v>
      </c>
      <c r="H536" t="s">
        <v>15</v>
      </c>
      <c r="I536">
        <v>2</v>
      </c>
      <c r="J536" t="s">
        <v>47</v>
      </c>
      <c r="K536" t="s">
        <v>32</v>
      </c>
      <c r="L536">
        <v>64</v>
      </c>
      <c r="M536" t="str">
        <f t="shared" si="8"/>
        <v>Old Age</v>
      </c>
      <c r="N536" t="s">
        <v>18</v>
      </c>
    </row>
    <row r="537" spans="1:14" x14ac:dyDescent="0.3">
      <c r="A537">
        <v>23893</v>
      </c>
      <c r="B537" t="s">
        <v>36</v>
      </c>
      <c r="C537" t="s">
        <v>37</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1">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1">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 Age</v>
      </c>
      <c r="N553" t="s">
        <v>18</v>
      </c>
    </row>
    <row r="554" spans="1:14" x14ac:dyDescent="0.3">
      <c r="A554">
        <v>14417</v>
      </c>
      <c r="B554" t="s">
        <v>38</v>
      </c>
      <c r="C554" t="s">
        <v>37</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37</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Adults</v>
      </c>
      <c r="N565" t="s">
        <v>18</v>
      </c>
    </row>
    <row r="566" spans="1:14" x14ac:dyDescent="0.3">
      <c r="A566">
        <v>17369</v>
      </c>
      <c r="B566" t="s">
        <v>38</v>
      </c>
      <c r="C566" t="s">
        <v>37</v>
      </c>
      <c r="D566" s="1">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1">
        <v>50000</v>
      </c>
      <c r="E571">
        <v>3</v>
      </c>
      <c r="F571" t="s">
        <v>31</v>
      </c>
      <c r="G571" t="s">
        <v>28</v>
      </c>
      <c r="H571" t="s">
        <v>15</v>
      </c>
      <c r="I571">
        <v>2</v>
      </c>
      <c r="J571" t="s">
        <v>47</v>
      </c>
      <c r="K571" t="s">
        <v>32</v>
      </c>
      <c r="L571">
        <v>69</v>
      </c>
      <c r="M571" t="str">
        <f t="shared" si="8"/>
        <v>Old Age</v>
      </c>
      <c r="N571" t="s">
        <v>18</v>
      </c>
    </row>
    <row r="572" spans="1:14" x14ac:dyDescent="0.3">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38</v>
      </c>
      <c r="C574" t="s">
        <v>37</v>
      </c>
      <c r="D574" s="1">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37</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1">
        <v>60000</v>
      </c>
      <c r="E577">
        <v>2</v>
      </c>
      <c r="F577" t="s">
        <v>19</v>
      </c>
      <c r="G577" t="s">
        <v>21</v>
      </c>
      <c r="H577" t="s">
        <v>15</v>
      </c>
      <c r="I577">
        <v>1</v>
      </c>
      <c r="J577" t="s">
        <v>47</v>
      </c>
      <c r="K577" t="s">
        <v>32</v>
      </c>
      <c r="L577">
        <v>56</v>
      </c>
      <c r="M577" t="str">
        <f t="shared" si="8"/>
        <v>Old Age</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1">
        <v>120000</v>
      </c>
      <c r="E579">
        <v>1</v>
      </c>
      <c r="F579" t="s">
        <v>13</v>
      </c>
      <c r="G579" t="s">
        <v>28</v>
      </c>
      <c r="H579" t="s">
        <v>15</v>
      </c>
      <c r="I579">
        <v>4</v>
      </c>
      <c r="J579" t="s">
        <v>16</v>
      </c>
      <c r="K579" t="s">
        <v>32</v>
      </c>
      <c r="L579">
        <v>38</v>
      </c>
      <c r="M579" t="str">
        <f t="shared" ref="M579:M642" si="9">IF(L579&gt;54, "Old Age",IF(L579&gt;=31, "Middle age",IF(L579&lt;31, "Adults", "Invalid")))</f>
        <v>Middle age</v>
      </c>
      <c r="N579" t="s">
        <v>18</v>
      </c>
    </row>
    <row r="580" spans="1:14" x14ac:dyDescent="0.3">
      <c r="A580">
        <v>15313</v>
      </c>
      <c r="B580" t="s">
        <v>36</v>
      </c>
      <c r="C580" t="s">
        <v>37</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 Age</v>
      </c>
      <c r="N582" t="s">
        <v>18</v>
      </c>
    </row>
    <row r="583" spans="1:14" x14ac:dyDescent="0.3">
      <c r="A583">
        <v>23089</v>
      </c>
      <c r="B583" t="s">
        <v>36</v>
      </c>
      <c r="C583" t="s">
        <v>37</v>
      </c>
      <c r="D583" s="1">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1">
        <v>60000</v>
      </c>
      <c r="E585">
        <v>3</v>
      </c>
      <c r="F585" t="s">
        <v>13</v>
      </c>
      <c r="G585" t="s">
        <v>28</v>
      </c>
      <c r="H585" t="s">
        <v>15</v>
      </c>
      <c r="I585">
        <v>2</v>
      </c>
      <c r="J585" t="s">
        <v>47</v>
      </c>
      <c r="K585" t="s">
        <v>32</v>
      </c>
      <c r="L585">
        <v>66</v>
      </c>
      <c r="M585" t="str">
        <f t="shared" si="9"/>
        <v>Old Age</v>
      </c>
      <c r="N585" t="s">
        <v>18</v>
      </c>
    </row>
    <row r="586" spans="1:14" x14ac:dyDescent="0.3">
      <c r="A586">
        <v>28667</v>
      </c>
      <c r="B586" t="s">
        <v>38</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37</v>
      </c>
      <c r="D591" s="1">
        <v>60000</v>
      </c>
      <c r="E591">
        <v>2</v>
      </c>
      <c r="F591" t="s">
        <v>13</v>
      </c>
      <c r="G591" t="s">
        <v>28</v>
      </c>
      <c r="H591" t="s">
        <v>15</v>
      </c>
      <c r="I591">
        <v>0</v>
      </c>
      <c r="J591" t="s">
        <v>47</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1">
        <v>40000</v>
      </c>
      <c r="E593">
        <v>4</v>
      </c>
      <c r="F593" t="s">
        <v>27</v>
      </c>
      <c r="G593" t="s">
        <v>21</v>
      </c>
      <c r="H593" t="s">
        <v>18</v>
      </c>
      <c r="I593">
        <v>2</v>
      </c>
      <c r="J593" t="s">
        <v>47</v>
      </c>
      <c r="K593" t="s">
        <v>32</v>
      </c>
      <c r="L593">
        <v>61</v>
      </c>
      <c r="M593" t="str">
        <f t="shared" si="9"/>
        <v>Old Age</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1">
        <v>40000</v>
      </c>
      <c r="E606">
        <v>0</v>
      </c>
      <c r="F606" t="s">
        <v>27</v>
      </c>
      <c r="G606" t="s">
        <v>14</v>
      </c>
      <c r="H606" t="s">
        <v>15</v>
      </c>
      <c r="I606">
        <v>2</v>
      </c>
      <c r="J606" t="s">
        <v>23</v>
      </c>
      <c r="K606" t="s">
        <v>32</v>
      </c>
      <c r="L606">
        <v>27</v>
      </c>
      <c r="M606" t="str">
        <f t="shared" si="9"/>
        <v>Adults</v>
      </c>
      <c r="N606" t="s">
        <v>18</v>
      </c>
    </row>
    <row r="607" spans="1:14" x14ac:dyDescent="0.3">
      <c r="A607">
        <v>17458</v>
      </c>
      <c r="B607" t="s">
        <v>38</v>
      </c>
      <c r="C607" t="s">
        <v>37</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Adults</v>
      </c>
      <c r="N614" t="s">
        <v>18</v>
      </c>
    </row>
    <row r="615" spans="1:14" x14ac:dyDescent="0.3">
      <c r="A615">
        <v>25184</v>
      </c>
      <c r="B615" t="s">
        <v>38</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37</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37</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1">
        <v>40000</v>
      </c>
      <c r="E632">
        <v>0</v>
      </c>
      <c r="F632" t="s">
        <v>27</v>
      </c>
      <c r="G632" t="s">
        <v>14</v>
      </c>
      <c r="H632" t="s">
        <v>18</v>
      </c>
      <c r="I632">
        <v>2</v>
      </c>
      <c r="J632" t="s">
        <v>26</v>
      </c>
      <c r="K632" t="s">
        <v>32</v>
      </c>
      <c r="L632">
        <v>30</v>
      </c>
      <c r="M632" t="str">
        <f t="shared" si="9"/>
        <v>Adults</v>
      </c>
      <c r="N632" t="s">
        <v>18</v>
      </c>
    </row>
    <row r="633" spans="1:14" x14ac:dyDescent="0.3">
      <c r="A633">
        <v>27643</v>
      </c>
      <c r="B633" t="s">
        <v>38</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1">
        <v>40000</v>
      </c>
      <c r="E639">
        <v>0</v>
      </c>
      <c r="F639" t="s">
        <v>27</v>
      </c>
      <c r="G639" t="s">
        <v>14</v>
      </c>
      <c r="H639" t="s">
        <v>18</v>
      </c>
      <c r="I639">
        <v>2</v>
      </c>
      <c r="J639" t="s">
        <v>26</v>
      </c>
      <c r="K639" t="s">
        <v>32</v>
      </c>
      <c r="L639">
        <v>30</v>
      </c>
      <c r="M639" t="str">
        <f t="shared" si="9"/>
        <v>Adults</v>
      </c>
      <c r="N639" t="s">
        <v>18</v>
      </c>
    </row>
    <row r="640" spans="1:14" x14ac:dyDescent="0.3">
      <c r="A640">
        <v>18949</v>
      </c>
      <c r="B640" t="s">
        <v>38</v>
      </c>
      <c r="C640" t="s">
        <v>37</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37</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37</v>
      </c>
      <c r="D643" s="1">
        <v>50000</v>
      </c>
      <c r="E643">
        <v>4</v>
      </c>
      <c r="F643" t="s">
        <v>13</v>
      </c>
      <c r="G643" t="s">
        <v>28</v>
      </c>
      <c r="H643" t="s">
        <v>15</v>
      </c>
      <c r="I643">
        <v>2</v>
      </c>
      <c r="J643" t="s">
        <v>47</v>
      </c>
      <c r="K643" t="s">
        <v>32</v>
      </c>
      <c r="L643">
        <v>64</v>
      </c>
      <c r="M643" t="str">
        <f t="shared" ref="M643:M706" si="10">IF(L643&gt;54, "Old Age",IF(L643&gt;=31, "Middle age",IF(L643&lt;31, "Adults", "Invalid")))</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 Age</v>
      </c>
      <c r="N652" t="s">
        <v>15</v>
      </c>
    </row>
    <row r="653" spans="1:14" x14ac:dyDescent="0.3">
      <c r="A653">
        <v>14284</v>
      </c>
      <c r="B653" t="s">
        <v>38</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1">
        <v>40000</v>
      </c>
      <c r="E663">
        <v>0</v>
      </c>
      <c r="F663" t="s">
        <v>27</v>
      </c>
      <c r="G663" t="s">
        <v>14</v>
      </c>
      <c r="H663" t="s">
        <v>18</v>
      </c>
      <c r="I663">
        <v>2</v>
      </c>
      <c r="J663" t="s">
        <v>16</v>
      </c>
      <c r="K663" t="s">
        <v>32</v>
      </c>
      <c r="L663">
        <v>28</v>
      </c>
      <c r="M663" t="str">
        <f t="shared" si="10"/>
        <v>Adults</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1">
        <v>70000</v>
      </c>
      <c r="E672">
        <v>2</v>
      </c>
      <c r="F672" t="s">
        <v>19</v>
      </c>
      <c r="G672" t="s">
        <v>21</v>
      </c>
      <c r="H672" t="s">
        <v>15</v>
      </c>
      <c r="I672">
        <v>1</v>
      </c>
      <c r="J672" t="s">
        <v>47</v>
      </c>
      <c r="K672" t="s">
        <v>32</v>
      </c>
      <c r="L672">
        <v>59</v>
      </c>
      <c r="M672" t="str">
        <f t="shared" si="10"/>
        <v>Old Age</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Adults</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37</v>
      </c>
      <c r="D681" s="1">
        <v>60000</v>
      </c>
      <c r="E681">
        <v>4</v>
      </c>
      <c r="F681" t="s">
        <v>13</v>
      </c>
      <c r="G681" t="s">
        <v>28</v>
      </c>
      <c r="H681" t="s">
        <v>15</v>
      </c>
      <c r="I681">
        <v>2</v>
      </c>
      <c r="J681" t="s">
        <v>47</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1">
        <v>30000</v>
      </c>
      <c r="E689">
        <v>0</v>
      </c>
      <c r="F689" t="s">
        <v>19</v>
      </c>
      <c r="G689" t="s">
        <v>14</v>
      </c>
      <c r="H689" t="s">
        <v>15</v>
      </c>
      <c r="I689">
        <v>2</v>
      </c>
      <c r="J689" t="s">
        <v>23</v>
      </c>
      <c r="K689" t="s">
        <v>32</v>
      </c>
      <c r="L689">
        <v>30</v>
      </c>
      <c r="M689" t="str">
        <f t="shared" si="10"/>
        <v>Adults</v>
      </c>
      <c r="N689" t="s">
        <v>18</v>
      </c>
    </row>
    <row r="690" spans="1:14" x14ac:dyDescent="0.3">
      <c r="A690">
        <v>11699</v>
      </c>
      <c r="B690" t="s">
        <v>38</v>
      </c>
      <c r="C690" t="s">
        <v>37</v>
      </c>
      <c r="D690" s="1">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37</v>
      </c>
      <c r="D691" s="1">
        <v>30000</v>
      </c>
      <c r="E691">
        <v>0</v>
      </c>
      <c r="F691" t="s">
        <v>27</v>
      </c>
      <c r="G691" t="s">
        <v>14</v>
      </c>
      <c r="H691" t="s">
        <v>15</v>
      </c>
      <c r="I691">
        <v>2</v>
      </c>
      <c r="J691" t="s">
        <v>23</v>
      </c>
      <c r="K691" t="s">
        <v>32</v>
      </c>
      <c r="L691">
        <v>26</v>
      </c>
      <c r="M691" t="str">
        <f t="shared" si="10"/>
        <v>Adults</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1">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37</v>
      </c>
      <c r="D703" s="1">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 "Old Age",IF(L707&gt;=31, "Middle age",IF(L707&lt;31, "Adults", "Invalid")))</f>
        <v>Old Age</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1">
        <v>70000</v>
      </c>
      <c r="E710">
        <v>5</v>
      </c>
      <c r="F710" t="s">
        <v>13</v>
      </c>
      <c r="G710" t="s">
        <v>28</v>
      </c>
      <c r="H710" t="s">
        <v>15</v>
      </c>
      <c r="I710">
        <v>4</v>
      </c>
      <c r="J710" t="s">
        <v>47</v>
      </c>
      <c r="K710" t="s">
        <v>32</v>
      </c>
      <c r="L710">
        <v>60</v>
      </c>
      <c r="M710" t="str">
        <f t="shared" si="11"/>
        <v>Old Age</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 Age</v>
      </c>
      <c r="N711" t="s">
        <v>18</v>
      </c>
    </row>
    <row r="712" spans="1:14" x14ac:dyDescent="0.3">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1">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1">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 Age</v>
      </c>
      <c r="N741" t="s">
        <v>18</v>
      </c>
    </row>
    <row r="742" spans="1:14" x14ac:dyDescent="0.3">
      <c r="A742">
        <v>17657</v>
      </c>
      <c r="B742" t="s">
        <v>36</v>
      </c>
      <c r="C742" t="s">
        <v>37</v>
      </c>
      <c r="D742" s="1">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1">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 Age</v>
      </c>
      <c r="N746" t="s">
        <v>18</v>
      </c>
    </row>
    <row r="747" spans="1:14" x14ac:dyDescent="0.3">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 Age</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 Age</v>
      </c>
      <c r="N763" t="s">
        <v>18</v>
      </c>
    </row>
    <row r="764" spans="1:14" x14ac:dyDescent="0.3">
      <c r="A764">
        <v>20657</v>
      </c>
      <c r="B764" t="s">
        <v>38</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Adults</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Age",IF(L771&gt;=31, "Middle age",IF(L771&lt;31, "Adults", "Invalid")))</f>
        <v>Middle age</v>
      </c>
      <c r="N771" t="s">
        <v>18</v>
      </c>
    </row>
    <row r="772" spans="1:14" x14ac:dyDescent="0.3">
      <c r="A772">
        <v>17699</v>
      </c>
      <c r="B772" t="s">
        <v>36</v>
      </c>
      <c r="C772" t="s">
        <v>37</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37</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37</v>
      </c>
      <c r="D779" s="1">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 Age</v>
      </c>
      <c r="N782" t="s">
        <v>18</v>
      </c>
    </row>
    <row r="783" spans="1:14" x14ac:dyDescent="0.3">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1">
        <v>40000</v>
      </c>
      <c r="E793">
        <v>0</v>
      </c>
      <c r="F793" t="s">
        <v>27</v>
      </c>
      <c r="G793" t="s">
        <v>14</v>
      </c>
      <c r="H793" t="s">
        <v>15</v>
      </c>
      <c r="I793">
        <v>2</v>
      </c>
      <c r="J793" t="s">
        <v>23</v>
      </c>
      <c r="K793" t="s">
        <v>32</v>
      </c>
      <c r="L793">
        <v>28</v>
      </c>
      <c r="M793" t="str">
        <f t="shared" si="12"/>
        <v>Adults</v>
      </c>
      <c r="N793" t="s">
        <v>15</v>
      </c>
    </row>
    <row r="794" spans="1:14" x14ac:dyDescent="0.3">
      <c r="A794">
        <v>23256</v>
      </c>
      <c r="B794" t="s">
        <v>38</v>
      </c>
      <c r="C794" t="s">
        <v>37</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37</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37</v>
      </c>
      <c r="D799" s="1">
        <v>60000</v>
      </c>
      <c r="E799">
        <v>0</v>
      </c>
      <c r="F799" t="s">
        <v>19</v>
      </c>
      <c r="G799" t="s">
        <v>14</v>
      </c>
      <c r="H799" t="s">
        <v>15</v>
      </c>
      <c r="I799">
        <v>1</v>
      </c>
      <c r="J799" t="s">
        <v>23</v>
      </c>
      <c r="K799" t="s">
        <v>32</v>
      </c>
      <c r="L799">
        <v>27</v>
      </c>
      <c r="M799" t="str">
        <f t="shared" si="12"/>
        <v>Adults</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Adults</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37</v>
      </c>
      <c r="D804" s="1">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37</v>
      </c>
      <c r="D805" s="1">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37</v>
      </c>
      <c r="D806" s="1">
        <v>40000</v>
      </c>
      <c r="E806">
        <v>0</v>
      </c>
      <c r="F806" t="s">
        <v>27</v>
      </c>
      <c r="G806" t="s">
        <v>14</v>
      </c>
      <c r="H806" t="s">
        <v>18</v>
      </c>
      <c r="I806">
        <v>2</v>
      </c>
      <c r="J806" t="s">
        <v>16</v>
      </c>
      <c r="K806" t="s">
        <v>32</v>
      </c>
      <c r="L806">
        <v>27</v>
      </c>
      <c r="M806" t="str">
        <f t="shared" si="12"/>
        <v>Adults</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37</v>
      </c>
      <c r="D817" s="1">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1">
        <v>40000</v>
      </c>
      <c r="E820">
        <v>0</v>
      </c>
      <c r="F820" t="s">
        <v>19</v>
      </c>
      <c r="G820" t="s">
        <v>14</v>
      </c>
      <c r="H820" t="s">
        <v>15</v>
      </c>
      <c r="I820">
        <v>1</v>
      </c>
      <c r="J820" t="s">
        <v>23</v>
      </c>
      <c r="K820" t="s">
        <v>32</v>
      </c>
      <c r="L820">
        <v>30</v>
      </c>
      <c r="M820" t="str">
        <f t="shared" si="12"/>
        <v>Adults</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Adults</v>
      </c>
      <c r="N821" t="s">
        <v>18</v>
      </c>
    </row>
    <row r="822" spans="1:14" x14ac:dyDescent="0.3">
      <c r="A822">
        <v>29243</v>
      </c>
      <c r="B822" t="s">
        <v>38</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Adults</v>
      </c>
      <c r="N830" t="s">
        <v>18</v>
      </c>
    </row>
    <row r="831" spans="1:14" x14ac:dyDescent="0.3">
      <c r="A831">
        <v>16009</v>
      </c>
      <c r="B831" t="s">
        <v>38</v>
      </c>
      <c r="C831" t="s">
        <v>37</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 "Old Age",IF(L835&gt;=31, "Middle age",IF(L835&lt;31, "Adults", "Invalid")))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37</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 Age</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Adults</v>
      </c>
      <c r="N849" t="s">
        <v>18</v>
      </c>
    </row>
    <row r="850" spans="1:14" x14ac:dyDescent="0.3">
      <c r="A850">
        <v>13176</v>
      </c>
      <c r="B850" t="s">
        <v>38</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1">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1">
        <v>60000</v>
      </c>
      <c r="E868">
        <v>2</v>
      </c>
      <c r="F868" t="s">
        <v>27</v>
      </c>
      <c r="G868" t="s">
        <v>21</v>
      </c>
      <c r="H868" t="s">
        <v>15</v>
      </c>
      <c r="I868">
        <v>2</v>
      </c>
      <c r="J868" t="s">
        <v>47</v>
      </c>
      <c r="K868" t="s">
        <v>32</v>
      </c>
      <c r="L868">
        <v>55</v>
      </c>
      <c r="M868" t="str">
        <f t="shared" si="13"/>
        <v>Old Age</v>
      </c>
      <c r="N868" t="s">
        <v>18</v>
      </c>
    </row>
    <row r="869" spans="1:14" x14ac:dyDescent="0.3">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1">
        <v>30000</v>
      </c>
      <c r="E870">
        <v>5</v>
      </c>
      <c r="F870" t="s">
        <v>29</v>
      </c>
      <c r="G870" t="s">
        <v>14</v>
      </c>
      <c r="H870" t="s">
        <v>15</v>
      </c>
      <c r="I870">
        <v>3</v>
      </c>
      <c r="J870" t="s">
        <v>47</v>
      </c>
      <c r="K870" t="s">
        <v>32</v>
      </c>
      <c r="L870">
        <v>60</v>
      </c>
      <c r="M870" t="str">
        <f t="shared" si="13"/>
        <v>Old Age</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1">
        <v>60000</v>
      </c>
      <c r="E873">
        <v>2</v>
      </c>
      <c r="F873" t="s">
        <v>27</v>
      </c>
      <c r="G873" t="s">
        <v>21</v>
      </c>
      <c r="H873" t="s">
        <v>15</v>
      </c>
      <c r="I873">
        <v>2</v>
      </c>
      <c r="J873" t="s">
        <v>47</v>
      </c>
      <c r="K873" t="s">
        <v>32</v>
      </c>
      <c r="L873">
        <v>55</v>
      </c>
      <c r="M873" t="str">
        <f t="shared" si="13"/>
        <v>Old Age</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1">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37</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37</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1">
        <v>30000</v>
      </c>
      <c r="E899">
        <v>0</v>
      </c>
      <c r="F899" t="s">
        <v>29</v>
      </c>
      <c r="G899" t="s">
        <v>20</v>
      </c>
      <c r="H899" t="s">
        <v>18</v>
      </c>
      <c r="I899">
        <v>2</v>
      </c>
      <c r="J899" t="s">
        <v>16</v>
      </c>
      <c r="K899" t="s">
        <v>32</v>
      </c>
      <c r="L899">
        <v>28</v>
      </c>
      <c r="M899" t="str">
        <f t="shared" ref="M899:M962" si="14">IF(L899&gt;54, "Old Age",IF(L899&gt;=31, "Middle age",IF(L899&lt;31, "Adults", "Invalid")))</f>
        <v>Adults</v>
      </c>
      <c r="N899" t="s">
        <v>18</v>
      </c>
    </row>
    <row r="900" spans="1:14" x14ac:dyDescent="0.3">
      <c r="A900">
        <v>18066</v>
      </c>
      <c r="B900" t="s">
        <v>38</v>
      </c>
      <c r="C900" t="s">
        <v>37</v>
      </c>
      <c r="D900" s="1">
        <v>70000</v>
      </c>
      <c r="E900">
        <v>5</v>
      </c>
      <c r="F900" t="s">
        <v>13</v>
      </c>
      <c r="G900" t="s">
        <v>28</v>
      </c>
      <c r="H900" t="s">
        <v>15</v>
      </c>
      <c r="I900">
        <v>3</v>
      </c>
      <c r="J900" t="s">
        <v>47</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1">
        <v>50000</v>
      </c>
      <c r="E909">
        <v>4</v>
      </c>
      <c r="F909" t="s">
        <v>13</v>
      </c>
      <c r="G909" t="s">
        <v>28</v>
      </c>
      <c r="H909" t="s">
        <v>15</v>
      </c>
      <c r="I909">
        <v>2</v>
      </c>
      <c r="J909" t="s">
        <v>47</v>
      </c>
      <c r="K909" t="s">
        <v>32</v>
      </c>
      <c r="L909">
        <v>63</v>
      </c>
      <c r="M909" t="str">
        <f t="shared" si="14"/>
        <v>Old Age</v>
      </c>
      <c r="N909" t="s">
        <v>18</v>
      </c>
    </row>
    <row r="910" spans="1:14" x14ac:dyDescent="0.3">
      <c r="A910">
        <v>23195</v>
      </c>
      <c r="B910" t="s">
        <v>38</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1">
        <v>60000</v>
      </c>
      <c r="E917">
        <v>3</v>
      </c>
      <c r="F917" t="s">
        <v>31</v>
      </c>
      <c r="G917" t="s">
        <v>28</v>
      </c>
      <c r="H917" t="s">
        <v>15</v>
      </c>
      <c r="I917">
        <v>2</v>
      </c>
      <c r="J917" t="s">
        <v>47</v>
      </c>
      <c r="K917" t="s">
        <v>32</v>
      </c>
      <c r="L917">
        <v>64</v>
      </c>
      <c r="M917" t="str">
        <f t="shared" si="14"/>
        <v>Old Age</v>
      </c>
      <c r="N917" t="s">
        <v>18</v>
      </c>
    </row>
    <row r="918" spans="1:14" x14ac:dyDescent="0.3">
      <c r="A918">
        <v>27273</v>
      </c>
      <c r="B918" t="s">
        <v>38</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 Age</v>
      </c>
      <c r="N921" t="s">
        <v>18</v>
      </c>
    </row>
    <row r="922" spans="1:14" x14ac:dyDescent="0.3">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Adults</v>
      </c>
      <c r="N934" t="s">
        <v>15</v>
      </c>
    </row>
    <row r="935" spans="1:14" x14ac:dyDescent="0.3">
      <c r="A935">
        <v>11941</v>
      </c>
      <c r="B935" t="s">
        <v>38</v>
      </c>
      <c r="C935" t="s">
        <v>37</v>
      </c>
      <c r="D935" s="1">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37</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Adults</v>
      </c>
      <c r="N940" t="s">
        <v>18</v>
      </c>
    </row>
    <row r="941" spans="1:14" x14ac:dyDescent="0.3">
      <c r="A941">
        <v>23455</v>
      </c>
      <c r="B941" t="s">
        <v>38</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Age",IF(L963&gt;=31, "Middle age",IF(L963&lt;31, "Adults", "Invalid")))</f>
        <v>Old Age</v>
      </c>
      <c r="N963" t="s">
        <v>18</v>
      </c>
    </row>
    <row r="964" spans="1:14" x14ac:dyDescent="0.3">
      <c r="A964">
        <v>16813</v>
      </c>
      <c r="B964" t="s">
        <v>36</v>
      </c>
      <c r="C964" t="s">
        <v>37</v>
      </c>
      <c r="D964" s="1">
        <v>60000</v>
      </c>
      <c r="E964">
        <v>2</v>
      </c>
      <c r="F964" t="s">
        <v>19</v>
      </c>
      <c r="G964" t="s">
        <v>21</v>
      </c>
      <c r="H964" t="s">
        <v>15</v>
      </c>
      <c r="I964">
        <v>2</v>
      </c>
      <c r="J964" t="s">
        <v>47</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37</v>
      </c>
      <c r="D966" s="1">
        <v>70000</v>
      </c>
      <c r="E966">
        <v>4</v>
      </c>
      <c r="F966" t="s">
        <v>19</v>
      </c>
      <c r="G966" t="s">
        <v>21</v>
      </c>
      <c r="H966" t="s">
        <v>15</v>
      </c>
      <c r="I966">
        <v>1</v>
      </c>
      <c r="J966" t="s">
        <v>47</v>
      </c>
      <c r="K966" t="s">
        <v>32</v>
      </c>
      <c r="L966">
        <v>56</v>
      </c>
      <c r="M966" t="str">
        <f t="shared" si="15"/>
        <v>Old Age</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37</v>
      </c>
      <c r="D970" s="1">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 Age</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1">
        <v>40000</v>
      </c>
      <c r="E988">
        <v>5</v>
      </c>
      <c r="F988" t="s">
        <v>27</v>
      </c>
      <c r="G988" t="s">
        <v>21</v>
      </c>
      <c r="H988" t="s">
        <v>15</v>
      </c>
      <c r="I988">
        <v>4</v>
      </c>
      <c r="J988" t="s">
        <v>47</v>
      </c>
      <c r="K988" t="s">
        <v>32</v>
      </c>
      <c r="L988">
        <v>60</v>
      </c>
      <c r="M988" t="str">
        <f t="shared" si="15"/>
        <v>Old Age</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 Age</v>
      </c>
      <c r="N989" t="s">
        <v>18</v>
      </c>
    </row>
    <row r="990" spans="1:14" x14ac:dyDescent="0.3">
      <c r="A990">
        <v>22730</v>
      </c>
      <c r="B990" t="s">
        <v>36</v>
      </c>
      <c r="C990" t="s">
        <v>37</v>
      </c>
      <c r="D990" s="1">
        <v>70000</v>
      </c>
      <c r="E990">
        <v>5</v>
      </c>
      <c r="F990" t="s">
        <v>13</v>
      </c>
      <c r="G990" t="s">
        <v>28</v>
      </c>
      <c r="H990" t="s">
        <v>15</v>
      </c>
      <c r="I990">
        <v>2</v>
      </c>
      <c r="J990" t="s">
        <v>47</v>
      </c>
      <c r="K990" t="s">
        <v>32</v>
      </c>
      <c r="L990">
        <v>63</v>
      </c>
      <c r="M990" t="str">
        <f t="shared" si="15"/>
        <v>Old Age</v>
      </c>
      <c r="N990" t="s">
        <v>18</v>
      </c>
    </row>
    <row r="991" spans="1:14" x14ac:dyDescent="0.3">
      <c r="A991">
        <v>29134</v>
      </c>
      <c r="B991" t="s">
        <v>36</v>
      </c>
      <c r="C991" t="s">
        <v>37</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Adults</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
  <sheetViews>
    <sheetView showGridLines="0" tabSelected="1" workbookViewId="0">
      <selection activeCell="Q21" sqref="Q21"/>
    </sheetView>
  </sheetViews>
  <sheetFormatPr defaultRowHeight="14.4" x14ac:dyDescent="0.3"/>
  <sheetData>
    <row r="5" spans="8:8" x14ac:dyDescent="0.3">
      <c r="H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 b_b</vt:lpstr>
      <vt:lpstr> Working Sheet b_b</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Tnluser</cp:lastModifiedBy>
  <dcterms:created xsi:type="dcterms:W3CDTF">2022-03-18T02:50:57Z</dcterms:created>
  <dcterms:modified xsi:type="dcterms:W3CDTF">2025-09-03T09:52:49Z</dcterms:modified>
</cp:coreProperties>
</file>