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ced-my.sharepoint.com/personal/ssukenik_ucmerced_edu/Documents/Collabs/Fried/Github/Romero_Surface_Desiccation/Fig.3/"/>
    </mc:Choice>
  </mc:AlternateContent>
  <xr:revisionPtr revIDLastSave="14" documentId="8_{AFE3E0EA-035A-481B-9569-9E2D9C2E02DA}" xr6:coauthVersionLast="47" xr6:coauthVersionMax="47" xr10:uidLastSave="{3985D5E7-2C18-48AC-96C2-0998BE71E238}"/>
  <bookViews>
    <workbookView xWindow="10080" yWindow="-16320" windowWidth="29040" windowHeight="15720" activeTab="5" xr2:uid="{44D772BF-4402-493D-90E5-876CE1CE4BD6}"/>
  </bookViews>
  <sheets>
    <sheet name="pSup" sheetId="1" r:id="rId1"/>
    <sheet name="CCT binding sites" sheetId="2" r:id="rId2"/>
    <sheet name="SSB binding sites" sheetId="3" r:id="rId3"/>
    <sheet name="Domains" sheetId="4" r:id="rId4"/>
    <sheet name="Cellular location" sheetId="5" r:id="rId5"/>
    <sheet name="pI" sheetId="6" r:id="rId6"/>
    <sheet name="% disordered" sheetId="7" r:id="rId7"/>
    <sheet name="log(abundance)" sheetId="8" r:id="rId8"/>
    <sheet name="length" sheetId="9" r:id="rId9"/>
    <sheet name="log(interactors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2" i="9"/>
  <c r="F3" i="8"/>
  <c r="F4" i="8"/>
  <c r="F5" i="8"/>
  <c r="F6" i="8"/>
  <c r="F7" i="8"/>
  <c r="F8" i="8"/>
  <c r="F9" i="8"/>
  <c r="F10" i="8"/>
  <c r="F2" i="8"/>
  <c r="F3" i="7"/>
  <c r="F4" i="7"/>
  <c r="F5" i="7"/>
  <c r="F6" i="7"/>
  <c r="F7" i="7"/>
  <c r="F8" i="7"/>
  <c r="F9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2" i="6"/>
  <c r="F3" i="5"/>
  <c r="F4" i="5"/>
  <c r="F5" i="5"/>
  <c r="F6" i="5"/>
  <c r="F7" i="5"/>
  <c r="F8" i="5"/>
  <c r="F9" i="5"/>
  <c r="F10" i="5"/>
  <c r="F2" i="5"/>
  <c r="F7" i="4"/>
  <c r="F6" i="4"/>
  <c r="F5" i="4"/>
  <c r="F4" i="4"/>
  <c r="F3" i="4"/>
  <c r="F2" i="4"/>
  <c r="F3" i="3"/>
  <c r="F4" i="3"/>
  <c r="F5" i="3"/>
  <c r="F6" i="3"/>
  <c r="F2" i="3"/>
  <c r="F3" i="2"/>
  <c r="F4" i="2"/>
  <c r="F5" i="2"/>
  <c r="F2" i="2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<sst xmlns="http://schemas.openxmlformats.org/spreadsheetml/2006/main" count="131" uniqueCount="79">
  <si>
    <t>AllSig Peptides</t>
  </si>
  <si>
    <t>Tot Peptides</t>
  </si>
  <si>
    <t>0 - 10%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</si>
  <si>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</si>
  <si>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</si>
  <si>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</si>
  <si>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</si>
  <si>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</si>
  <si>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</si>
  <si>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</si>
  <si>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</si>
  <si>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90-100%</t>
  </si>
  <si>
    <t>proteins structurall retained</t>
  </si>
  <si>
    <t>proteins structurally perturbed</t>
  </si>
  <si>
    <t>structurally perturbed peptide fraction</t>
  </si>
  <si>
    <t>&gt;5</t>
  </si>
  <si>
    <t>cytoplasm</t>
  </si>
  <si>
    <t>nucleus</t>
  </si>
  <si>
    <t>mitochondrion</t>
  </si>
  <si>
    <t>endoplasmic reticulum</t>
  </si>
  <si>
    <t>cell wall</t>
  </si>
  <si>
    <t>plasma membrane</t>
  </si>
  <si>
    <t>P-body</t>
  </si>
  <si>
    <t>bud</t>
  </si>
  <si>
    <t>stress granule</t>
  </si>
  <si>
    <t>4.0-4.5</t>
  </si>
  <si>
    <t>4.5-5.0</t>
  </si>
  <si>
    <t>5-5.5</t>
  </si>
  <si>
    <t>5.5-6.0</t>
  </si>
  <si>
    <t>6.0-6.5</t>
  </si>
  <si>
    <t>6.5-7.0</t>
  </si>
  <si>
    <t>7.0-7.5</t>
  </si>
  <si>
    <t>7.5-8.0</t>
  </si>
  <si>
    <t>8.0-8.5</t>
  </si>
  <si>
    <t>8.5-9.0</t>
  </si>
  <si>
    <t>9.0-9.5</t>
  </si>
  <si>
    <t>9.5-10</t>
  </si>
  <si>
    <t>&gt;10</t>
  </si>
  <si>
    <t>0-10%</t>
  </si>
  <si>
    <t>&gt;80%</t>
  </si>
  <si>
    <t>&lt;3.4</t>
  </si>
  <si>
    <t>3.4-3.6</t>
  </si>
  <si>
    <t>3.6-3.8</t>
  </si>
  <si>
    <t>3.8-4</t>
  </si>
  <si>
    <t>4-4.2</t>
  </si>
  <si>
    <t>4.2-4.4</t>
  </si>
  <si>
    <t>4.4-4.6</t>
  </si>
  <si>
    <t>4.6-4.8</t>
  </si>
  <si>
    <t>4.8-5</t>
  </si>
  <si>
    <t>&lt;100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</si>
  <si>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</si>
  <si>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</si>
  <si>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</si>
  <si>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</si>
  <si>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</si>
  <si>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</si>
  <si>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</si>
  <si>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</si>
  <si>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</si>
  <si>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</si>
  <si>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</si>
  <si>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</si>
  <si>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</si>
  <si>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</si>
  <si>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</si>
  <si>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&gt;850</t>
  </si>
  <si>
    <t>&lt;1.0</t>
  </si>
  <si>
    <t>1.0-1.2</t>
  </si>
  <si>
    <t>1.2-1.4</t>
  </si>
  <si>
    <t>1.4-1.6</t>
  </si>
  <si>
    <t>1.6-1.8</t>
  </si>
  <si>
    <t>1.8-2.0</t>
  </si>
  <si>
    <t>2.0-2.2</t>
  </si>
  <si>
    <t>2.2-2.4</t>
  </si>
  <si>
    <t>2.4-2.6</t>
  </si>
  <si>
    <t>2.6-2.8</t>
  </si>
  <si>
    <t>2.8-3.0</t>
  </si>
  <si>
    <t>&gt;3</t>
  </si>
  <si>
    <t>&gt;4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</si>
</sst>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3"/>
    <xf numFmtId="0" fontId="1" fillId="3" borderId="10"/>
    <xf numFmtId="0" fontId="4" fillId="0" borderId="0"/>
  </cellStyleXfs>
  <cellXfs count="20">
    <xf numFmtId="0" fontId="0" fillId="0" borderId="0" xfId="0"/>
    <xf numFmtId="0" fontId="3" fillId="3" borderId="1" xfId="0" applyFont="1" applyFill="1" applyBorder="1"/>
    <xf numFmtId="0" fontId="3" fillId="4" borderId="2" xfId="0" applyFont="1" applyFill="1" applyBorder="1"/>
    <xf numFmtId="0" fontId="2" fillId="0" borderId="0" xfId="0" applyFont="1"/>
    <xf numFmtId="0" fontId="0" fillId="2" borderId="3" xfId="0" applyFill="1" applyBorder="1"/>
    <xf numFmtId="0" fontId="0" fillId="2" borderId="9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4" xfId="0" applyFill="1" applyBorder="1"/>
    <xf numFmtId="0" fontId="0" fillId="4" borderId="5" xfId="0" applyFill="1" applyBorder="1"/>
    <xf numFmtId="0" fontId="0" fillId="3" borderId="0" xfId="0" applyFill="1"/>
    <xf numFmtId="0" fontId="0" fillId="4" borderId="10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0" xfId="0" applyAlignment="1">
      <alignment horizontal="left"/>
    </xf>
    <xf numFmtId="164" fontId="0" fillId="3" borderId="11" xfId="0" applyNumberFormat="1" applyFill="1" applyBorder="1"/>
    <xf numFmtId="49" fontId="0" fillId="0" borderId="0" xfId="0" applyNumberFormat="1"/>
    <xf numFmtId="164" fontId="0" fillId="3" borderId="3" xfId="0" applyNumberFormat="1" applyFill="1" applyBorder="1"/>
  </cellXfs>
  <cellStyles count="4">
    <cellStyle name="Normal" xfId="0" builtinId="0"/>
    <cellStyle name="Normal 2" xfId="3" xr:uid="{2B6CAA3F-A8DD-4955-A98E-790B57B7978A}"/>
    <cellStyle name="Style 1" xfId="1" xr:uid="{6FA2B052-A13F-4EDC-A51B-E86EDF9F496B}"/>
    <cellStyle name="Style 2" xfId="2" xr:uid="{20C4E135-4200-4AD2-8CF5-D596049F8A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3B92-3B6C-46E8-B087-43F7257CDB2F}">
  <dimension ref="A1:F11"/>
  <sheetViews>
    <sheetView workbookViewId="0">
      <selection activeCell="B1" sqref="B1:F1"/>
    </sheetView>
  </sheetViews>
  <sheetFormatPr defaultRowHeight="14.4" x14ac:dyDescent="0.55000000000000004"/>
  <sheetData>
    <row r="1" spans="1:6" ht="15.6" x14ac:dyDescent="0.6">
      <c r="B1" t="s">
        <v>12</v>
      </c>
      <c r="C1" t="s">
        <v>13</v>
      </c>
      <c r="D1" s="1" t="s">
        <v>0</v>
      </c>
      <c r="E1" s="2" t="s">
        <v>1</v>
      </c>
      <c r="F1" s="3" t="s">
        <v>14</v>
      </c>
    </row>
    <row r="2" spans="1:6" x14ac:dyDescent="0.55000000000000004">
      <c r="A2" t="s">
        <v>2</v>
      </c>
      <c r="B2" s="4">
        <v>6</v>
      </c>
      <c r="C2" s="7">
        <v>13</v>
      </c>
      <c r="D2" s="10">
        <v>87</v>
      </c>
      <c r="E2" s="11">
        <v>148</v>
      </c>
      <c r="F2">
        <f>D2/E2</f>
        <v>0.58783783783783783</v>
      </c>
    </row>
    <row r="3" spans="1:6" x14ac:dyDescent="0.55000000000000004">
      <c r="A3" t="s">
        <v>3</v>
      </c>
      <c r="B3" s="5">
        <v>7</v>
      </c>
      <c r="C3" s="8">
        <v>18</v>
      </c>
      <c r="D3" s="12">
        <v>117</v>
      </c>
      <c r="E3" s="13">
        <v>275</v>
      </c>
      <c r="F3">
        <f t="shared" ref="F3:F11" si="0">D3/E3</f>
        <v>0.42545454545454547</v>
      </c>
    </row>
    <row r="4" spans="1:6" x14ac:dyDescent="0.55000000000000004">
      <c r="A4" t="s">
        <v>4</v>
      </c>
      <c r="B4" s="5">
        <v>15</v>
      </c>
      <c r="C4" s="8">
        <v>18</v>
      </c>
      <c r="D4" s="12">
        <v>110</v>
      </c>
      <c r="E4" s="13">
        <v>354</v>
      </c>
      <c r="F4">
        <f t="shared" si="0"/>
        <v>0.31073446327683618</v>
      </c>
    </row>
    <row r="5" spans="1:6" x14ac:dyDescent="0.55000000000000004">
      <c r="A5" t="s">
        <v>5</v>
      </c>
      <c r="B5" s="5">
        <v>13</v>
      </c>
      <c r="C5" s="8">
        <v>16</v>
      </c>
      <c r="D5" s="12">
        <v>121</v>
      </c>
      <c r="E5" s="13">
        <v>479</v>
      </c>
      <c r="F5">
        <f t="shared" si="0"/>
        <v>0.25260960334029225</v>
      </c>
    </row>
    <row r="6" spans="1:6" x14ac:dyDescent="0.55000000000000004">
      <c r="A6" t="s">
        <v>6</v>
      </c>
      <c r="B6" s="5">
        <v>19</v>
      </c>
      <c r="C6" s="8">
        <v>7</v>
      </c>
      <c r="D6" s="12">
        <v>39</v>
      </c>
      <c r="E6" s="13">
        <v>255</v>
      </c>
      <c r="F6">
        <f t="shared" si="0"/>
        <v>0.15294117647058825</v>
      </c>
    </row>
    <row r="7" spans="1:6" x14ac:dyDescent="0.55000000000000004">
      <c r="A7" t="s">
        <v>7</v>
      </c>
      <c r="B7" s="5">
        <v>26</v>
      </c>
      <c r="C7" s="8">
        <v>23</v>
      </c>
      <c r="D7" s="12">
        <v>132</v>
      </c>
      <c r="E7" s="13">
        <v>678</v>
      </c>
      <c r="F7">
        <f t="shared" si="0"/>
        <v>0.19469026548672566</v>
      </c>
    </row>
    <row r="8" spans="1:6" x14ac:dyDescent="0.55000000000000004">
      <c r="A8" t="s">
        <v>8</v>
      </c>
      <c r="B8" s="5">
        <v>59</v>
      </c>
      <c r="C8" s="8">
        <v>21</v>
      </c>
      <c r="D8" s="12">
        <v>123</v>
      </c>
      <c r="E8" s="13">
        <v>1336</v>
      </c>
      <c r="F8">
        <f t="shared" si="0"/>
        <v>9.2065868263473058E-2</v>
      </c>
    </row>
    <row r="9" spans="1:6" x14ac:dyDescent="0.55000000000000004">
      <c r="A9" t="s">
        <v>9</v>
      </c>
      <c r="B9" s="5">
        <v>101</v>
      </c>
      <c r="C9" s="8">
        <v>38</v>
      </c>
      <c r="D9" s="12">
        <v>299</v>
      </c>
      <c r="E9" s="13">
        <v>2987</v>
      </c>
      <c r="F9">
        <f t="shared" si="0"/>
        <v>0.10010043521928357</v>
      </c>
    </row>
    <row r="10" spans="1:6" x14ac:dyDescent="0.55000000000000004">
      <c r="A10" t="s">
        <v>10</v>
      </c>
      <c r="B10" s="5">
        <v>189</v>
      </c>
      <c r="C10" s="8">
        <v>62</v>
      </c>
      <c r="D10" s="12">
        <v>374</v>
      </c>
      <c r="E10" s="13">
        <v>7660</v>
      </c>
      <c r="F10">
        <f t="shared" si="0"/>
        <v>4.8825065274151438E-2</v>
      </c>
    </row>
    <row r="11" spans="1:6" x14ac:dyDescent="0.55000000000000004">
      <c r="A11" t="s">
        <v>11</v>
      </c>
      <c r="B11" s="6">
        <v>126</v>
      </c>
      <c r="C11" s="9">
        <v>35</v>
      </c>
      <c r="D11" s="14">
        <v>189</v>
      </c>
      <c r="E11" s="15">
        <v>5792</v>
      </c>
      <c r="F11">
        <f t="shared" si="0"/>
        <v>3.2631215469613263E-2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F715-028F-4E7F-85A5-C3612B2D3869}">
  <dimension ref="A1:F12"/>
  <sheetViews>
    <sheetView workbookViewId="0">
      <selection activeCell="H19" sqref="H19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t="s">
        <v>66</v>
      </c>
      <c r="B2" s="4">
        <v>117</v>
      </c>
      <c r="C2" s="7">
        <v>16</v>
      </c>
      <c r="D2" s="10">
        <v>84</v>
      </c>
      <c r="E2" s="11">
        <v>1100</v>
      </c>
      <c r="F2" s="19">
        <f>D2/E2</f>
        <v>7.636363636363637E-2</v>
      </c>
    </row>
    <row r="3" spans="1:6" x14ac:dyDescent="0.55000000000000004">
      <c r="A3" s="18" t="s">
        <v>67</v>
      </c>
      <c r="B3" s="5">
        <v>72</v>
      </c>
      <c r="C3" s="8">
        <v>16</v>
      </c>
      <c r="D3" s="12">
        <v>83</v>
      </c>
      <c r="E3" s="13">
        <v>1003</v>
      </c>
      <c r="F3" s="19">
        <f t="shared" ref="F3:F12" si="0">D3/E3</f>
        <v>8.2751744765702892E-2</v>
      </c>
    </row>
    <row r="4" spans="1:6" x14ac:dyDescent="0.55000000000000004">
      <c r="A4" t="s">
        <v>68</v>
      </c>
      <c r="B4" s="5">
        <v>103</v>
      </c>
      <c r="C4" s="8">
        <v>28</v>
      </c>
      <c r="D4" s="12">
        <v>159</v>
      </c>
      <c r="E4" s="13">
        <v>1799</v>
      </c>
      <c r="F4" s="19">
        <f t="shared" si="0"/>
        <v>8.8382434685936637E-2</v>
      </c>
    </row>
    <row r="5" spans="1:6" x14ac:dyDescent="0.55000000000000004">
      <c r="A5" t="s">
        <v>69</v>
      </c>
      <c r="B5" s="5">
        <v>107</v>
      </c>
      <c r="C5" s="8">
        <v>27</v>
      </c>
      <c r="D5" s="12">
        <v>130</v>
      </c>
      <c r="E5" s="13">
        <v>1829</v>
      </c>
      <c r="F5" s="19">
        <f t="shared" si="0"/>
        <v>7.1077091306724988E-2</v>
      </c>
    </row>
    <row r="6" spans="1:6" x14ac:dyDescent="0.55000000000000004">
      <c r="A6" t="s">
        <v>70</v>
      </c>
      <c r="B6" s="5">
        <v>144</v>
      </c>
      <c r="C6" s="8">
        <v>33</v>
      </c>
      <c r="D6" s="12">
        <v>180</v>
      </c>
      <c r="E6" s="13">
        <v>3006</v>
      </c>
      <c r="F6" s="19">
        <f t="shared" si="0"/>
        <v>5.9880239520958084E-2</v>
      </c>
    </row>
    <row r="7" spans="1:6" x14ac:dyDescent="0.55000000000000004">
      <c r="A7" t="s">
        <v>71</v>
      </c>
      <c r="B7" s="5">
        <v>137</v>
      </c>
      <c r="C7" s="8">
        <v>53</v>
      </c>
      <c r="D7" s="12">
        <v>249</v>
      </c>
      <c r="E7" s="13">
        <v>2900</v>
      </c>
      <c r="F7" s="19">
        <f t="shared" si="0"/>
        <v>8.5862068965517235E-2</v>
      </c>
    </row>
    <row r="8" spans="1:6" x14ac:dyDescent="0.55000000000000004">
      <c r="A8" t="s">
        <v>72</v>
      </c>
      <c r="B8" s="5">
        <v>118</v>
      </c>
      <c r="C8" s="8">
        <v>66</v>
      </c>
      <c r="D8" s="12">
        <v>397</v>
      </c>
      <c r="E8" s="13">
        <v>3231</v>
      </c>
      <c r="F8" s="19">
        <f t="shared" si="0"/>
        <v>0.12287217579696688</v>
      </c>
    </row>
    <row r="9" spans="1:6" x14ac:dyDescent="0.55000000000000004">
      <c r="A9" t="s">
        <v>73</v>
      </c>
      <c r="B9" s="5">
        <v>84</v>
      </c>
      <c r="C9" s="8">
        <v>56</v>
      </c>
      <c r="D9" s="12">
        <v>368</v>
      </c>
      <c r="E9" s="13">
        <v>2963</v>
      </c>
      <c r="F9" s="19">
        <f t="shared" si="0"/>
        <v>0.12419844751940601</v>
      </c>
    </row>
    <row r="10" spans="1:6" x14ac:dyDescent="0.55000000000000004">
      <c r="A10" t="s">
        <v>74</v>
      </c>
      <c r="B10" s="5">
        <v>51</v>
      </c>
      <c r="C10" s="8">
        <v>46</v>
      </c>
      <c r="D10" s="12">
        <v>361</v>
      </c>
      <c r="E10" s="13">
        <v>3260</v>
      </c>
      <c r="F10" s="19">
        <f t="shared" si="0"/>
        <v>0.1107361963190184</v>
      </c>
    </row>
    <row r="11" spans="1:6" x14ac:dyDescent="0.55000000000000004">
      <c r="A11" t="s">
        <v>75</v>
      </c>
      <c r="B11" s="5">
        <v>22</v>
      </c>
      <c r="C11" s="8">
        <v>18</v>
      </c>
      <c r="D11" s="12">
        <v>104</v>
      </c>
      <c r="E11" s="13">
        <v>1483</v>
      </c>
      <c r="F11" s="19">
        <f t="shared" si="0"/>
        <v>7.0128118678354681E-2</v>
      </c>
    </row>
    <row r="12" spans="1:6" x14ac:dyDescent="0.55000000000000004">
      <c r="A12" t="s">
        <v>76</v>
      </c>
      <c r="B12" s="5">
        <v>16</v>
      </c>
      <c r="C12" s="8">
        <v>13</v>
      </c>
      <c r="D12" s="12">
        <v>91</v>
      </c>
      <c r="E12" s="13">
        <v>777</v>
      </c>
      <c r="F12" s="19">
        <f t="shared" si="0"/>
        <v>0.11711711711711711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C0CF-C7BE-486C-9BCC-C8678BD5CB5B}">
  <dimension ref="A1:F6"/>
  <sheetViews>
    <sheetView workbookViewId="0">
      <selection activeCell="A9" sqref="A6:XFD9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s="16">
        <v>0</v>
      </c>
      <c r="B2" s="4">
        <v>713</v>
      </c>
      <c r="C2" s="7">
        <v>245</v>
      </c>
      <c r="D2" s="10">
        <v>1409</v>
      </c>
      <c r="E2" s="11">
        <v>9998</v>
      </c>
      <c r="F2">
        <f>D2/E2</f>
        <v>0.14092818563712742</v>
      </c>
    </row>
    <row r="3" spans="1:6" x14ac:dyDescent="0.55000000000000004">
      <c r="A3" s="16">
        <v>1</v>
      </c>
      <c r="B3" s="5">
        <v>175</v>
      </c>
      <c r="C3" s="8">
        <v>68</v>
      </c>
      <c r="D3" s="12">
        <v>400</v>
      </c>
      <c r="E3" s="13">
        <v>5501</v>
      </c>
      <c r="F3">
        <f t="shared" ref="F3:F5" si="0">D3/E3</f>
        <v>7.2714051990547174E-2</v>
      </c>
    </row>
    <row r="4" spans="1:6" x14ac:dyDescent="0.55000000000000004">
      <c r="A4" s="16">
        <v>2</v>
      </c>
      <c r="B4" s="5">
        <v>53</v>
      </c>
      <c r="C4" s="8">
        <v>44</v>
      </c>
      <c r="D4" s="12">
        <v>264</v>
      </c>
      <c r="E4" s="13">
        <v>3365</v>
      </c>
      <c r="F4">
        <f t="shared" si="0"/>
        <v>7.8454680534918275E-2</v>
      </c>
    </row>
    <row r="5" spans="1:6" x14ac:dyDescent="0.55000000000000004">
      <c r="A5" s="16">
        <v>3</v>
      </c>
      <c r="B5" s="5">
        <v>22</v>
      </c>
      <c r="C5" s="8">
        <v>15</v>
      </c>
      <c r="D5" s="12">
        <v>132</v>
      </c>
      <c r="E5" s="13">
        <v>2698</v>
      </c>
      <c r="F5">
        <f t="shared" si="0"/>
        <v>4.8925129725722757E-2</v>
      </c>
    </row>
    <row r="6" spans="1:6" x14ac:dyDescent="0.55000000000000004">
      <c r="A6" t="s">
        <v>77</v>
      </c>
      <c r="B6">
        <v>15</v>
      </c>
      <c r="C6">
        <v>10</v>
      </c>
      <c r="D6">
        <v>73</v>
      </c>
      <c r="E6">
        <v>1960</v>
      </c>
      <c r="F6">
        <v>3.7244897959183676E-2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DD19-003E-4CC3-B940-5CE485599D8E}">
  <dimension ref="A1:F7"/>
  <sheetViews>
    <sheetView workbookViewId="0">
      <selection activeCell="G15" sqref="G15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s="16">
        <v>0</v>
      </c>
      <c r="B2" s="4">
        <v>411</v>
      </c>
      <c r="C2" s="7">
        <v>123</v>
      </c>
      <c r="D2" s="10">
        <v>716</v>
      </c>
      <c r="E2" s="11">
        <v>4629</v>
      </c>
      <c r="F2" s="17">
        <f>D2/E2</f>
        <v>0.15467703607690647</v>
      </c>
    </row>
    <row r="3" spans="1:6" x14ac:dyDescent="0.55000000000000004">
      <c r="A3" s="16">
        <v>1</v>
      </c>
      <c r="B3" s="5">
        <v>318</v>
      </c>
      <c r="C3" s="8">
        <v>132</v>
      </c>
      <c r="D3" s="12">
        <v>722</v>
      </c>
      <c r="E3" s="13">
        <v>5614</v>
      </c>
      <c r="F3" s="17">
        <f t="shared" ref="F3:F6" si="0">D3/E3</f>
        <v>0.12860705379408621</v>
      </c>
    </row>
    <row r="4" spans="1:6" x14ac:dyDescent="0.55000000000000004">
      <c r="A4" s="16">
        <v>2</v>
      </c>
      <c r="B4" s="5">
        <v>124</v>
      </c>
      <c r="C4" s="8">
        <v>61</v>
      </c>
      <c r="D4" s="12">
        <v>314</v>
      </c>
      <c r="E4" s="13">
        <v>4112</v>
      </c>
      <c r="F4" s="17">
        <f t="shared" si="0"/>
        <v>7.6361867704280162E-2</v>
      </c>
    </row>
    <row r="5" spans="1:6" x14ac:dyDescent="0.55000000000000004">
      <c r="A5" s="16">
        <v>3</v>
      </c>
      <c r="B5" s="5">
        <v>64</v>
      </c>
      <c r="C5" s="8">
        <v>33</v>
      </c>
      <c r="D5" s="12">
        <v>211</v>
      </c>
      <c r="E5" s="13">
        <v>3469</v>
      </c>
      <c r="F5" s="17">
        <f t="shared" si="0"/>
        <v>6.0824445085038918E-2</v>
      </c>
    </row>
    <row r="6" spans="1:6" x14ac:dyDescent="0.55000000000000004">
      <c r="A6" s="16">
        <v>4</v>
      </c>
      <c r="B6" s="5">
        <v>27</v>
      </c>
      <c r="C6" s="8">
        <v>15</v>
      </c>
      <c r="D6" s="12">
        <v>111</v>
      </c>
      <c r="E6" s="13">
        <v>1970</v>
      </c>
      <c r="F6" s="17">
        <f t="shared" si="0"/>
        <v>5.634517766497462E-2</v>
      </c>
    </row>
    <row r="7" spans="1:6" x14ac:dyDescent="0.55000000000000004">
      <c r="A7" t="s">
        <v>78</v>
      </c>
      <c r="B7">
        <v>34</v>
      </c>
      <c r="C7">
        <v>18</v>
      </c>
      <c r="D7">
        <v>204</v>
      </c>
      <c r="E7">
        <v>3728</v>
      </c>
      <c r="F7">
        <v>5.4721030042918457E-2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D845-54A7-4ECE-AD43-71CAC421F605}">
  <dimension ref="A1:F7"/>
  <sheetViews>
    <sheetView workbookViewId="0">
      <selection activeCell="F1" sqref="B1:F1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s="16">
        <v>0</v>
      </c>
      <c r="B2" s="4">
        <v>62</v>
      </c>
      <c r="C2" s="7">
        <v>33</v>
      </c>
      <c r="D2" s="10">
        <v>153</v>
      </c>
      <c r="E2" s="11">
        <v>492</v>
      </c>
      <c r="F2" s="17">
        <f>D2/E2</f>
        <v>0.31097560975609756</v>
      </c>
    </row>
    <row r="3" spans="1:6" x14ac:dyDescent="0.55000000000000004">
      <c r="A3" s="16">
        <v>1</v>
      </c>
      <c r="B3" s="5">
        <v>456</v>
      </c>
      <c r="C3" s="8">
        <v>157</v>
      </c>
      <c r="D3" s="12">
        <v>831</v>
      </c>
      <c r="E3" s="13">
        <v>7168</v>
      </c>
      <c r="F3" s="17">
        <f t="shared" ref="F3:F7" si="0">D3/E3</f>
        <v>0.11593191964285714</v>
      </c>
    </row>
    <row r="4" spans="1:6" x14ac:dyDescent="0.55000000000000004">
      <c r="A4" s="16">
        <v>2</v>
      </c>
      <c r="B4" s="5">
        <v>265</v>
      </c>
      <c r="C4" s="8">
        <v>102</v>
      </c>
      <c r="D4" s="12">
        <v>643</v>
      </c>
      <c r="E4" s="13">
        <v>7218</v>
      </c>
      <c r="F4" s="17">
        <f t="shared" si="0"/>
        <v>8.9082848434469383E-2</v>
      </c>
    </row>
    <row r="5" spans="1:6" x14ac:dyDescent="0.55000000000000004">
      <c r="A5" s="16">
        <v>3</v>
      </c>
      <c r="B5" s="5">
        <v>97</v>
      </c>
      <c r="C5" s="8">
        <v>46</v>
      </c>
      <c r="D5" s="12">
        <v>308</v>
      </c>
      <c r="E5" s="13">
        <v>3475</v>
      </c>
      <c r="F5" s="17">
        <f t="shared" si="0"/>
        <v>8.8633093525179854E-2</v>
      </c>
    </row>
    <row r="6" spans="1:6" x14ac:dyDescent="0.55000000000000004">
      <c r="A6" s="16">
        <v>4</v>
      </c>
      <c r="B6" s="5">
        <v>59</v>
      </c>
      <c r="C6" s="8">
        <v>17</v>
      </c>
      <c r="D6" s="12">
        <v>131</v>
      </c>
      <c r="E6" s="13">
        <v>2289</v>
      </c>
      <c r="F6" s="17">
        <f t="shared" si="0"/>
        <v>5.7230231542158144E-2</v>
      </c>
    </row>
    <row r="7" spans="1:6" x14ac:dyDescent="0.55000000000000004">
      <c r="A7" s="16">
        <v>5</v>
      </c>
      <c r="B7" s="5">
        <v>21</v>
      </c>
      <c r="C7" s="8">
        <v>11</v>
      </c>
      <c r="D7" s="12">
        <v>63</v>
      </c>
      <c r="E7" s="13">
        <v>1237</v>
      </c>
      <c r="F7" s="17">
        <f t="shared" si="0"/>
        <v>5.092966855295069E-2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DA9D-88D5-4C5D-9A87-75DC9BA0764E}">
  <dimension ref="A1:F10"/>
  <sheetViews>
    <sheetView workbookViewId="0">
      <selection activeCell="B1" sqref="B1:F1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t="s">
        <v>16</v>
      </c>
      <c r="B2" s="4">
        <v>473</v>
      </c>
      <c r="C2" s="7">
        <v>150</v>
      </c>
      <c r="D2" s="10">
        <v>893</v>
      </c>
      <c r="E2" s="11">
        <v>13400</v>
      </c>
      <c r="F2">
        <f>D2/E2</f>
        <v>6.6641791044776119E-2</v>
      </c>
    </row>
    <row r="3" spans="1:6" x14ac:dyDescent="0.55000000000000004">
      <c r="A3" t="s">
        <v>17</v>
      </c>
      <c r="B3" s="5">
        <v>352</v>
      </c>
      <c r="C3" s="8">
        <v>113</v>
      </c>
      <c r="D3" s="12">
        <v>673</v>
      </c>
      <c r="E3" s="13">
        <v>6214</v>
      </c>
      <c r="F3">
        <f t="shared" ref="F3:F10" si="0">D3/E3</f>
        <v>0.10830383006115224</v>
      </c>
    </row>
    <row r="4" spans="1:6" x14ac:dyDescent="0.55000000000000004">
      <c r="A4" t="s">
        <v>18</v>
      </c>
      <c r="B4" s="5">
        <v>172</v>
      </c>
      <c r="C4" s="8">
        <v>82</v>
      </c>
      <c r="D4" s="12">
        <v>510</v>
      </c>
      <c r="E4" s="13">
        <v>7004</v>
      </c>
      <c r="F4">
        <f t="shared" si="0"/>
        <v>7.281553398058252E-2</v>
      </c>
    </row>
    <row r="5" spans="1:6" x14ac:dyDescent="0.55000000000000004">
      <c r="A5" t="s">
        <v>19</v>
      </c>
      <c r="B5" s="5">
        <v>48</v>
      </c>
      <c r="C5" s="8">
        <v>24</v>
      </c>
      <c r="D5" s="12">
        <v>177</v>
      </c>
      <c r="E5" s="13">
        <v>880</v>
      </c>
      <c r="F5">
        <f t="shared" si="0"/>
        <v>0.20113636363636364</v>
      </c>
    </row>
    <row r="6" spans="1:6" x14ac:dyDescent="0.55000000000000004">
      <c r="A6" t="s">
        <v>20</v>
      </c>
      <c r="B6" s="5">
        <v>15</v>
      </c>
      <c r="C6" s="8">
        <v>4</v>
      </c>
      <c r="D6" s="12">
        <v>29</v>
      </c>
      <c r="E6" s="13">
        <v>638</v>
      </c>
      <c r="F6">
        <f t="shared" si="0"/>
        <v>4.5454545454545456E-2</v>
      </c>
    </row>
    <row r="7" spans="1:6" x14ac:dyDescent="0.55000000000000004">
      <c r="A7" t="s">
        <v>21</v>
      </c>
      <c r="B7" s="5">
        <v>55</v>
      </c>
      <c r="C7" s="8">
        <v>22</v>
      </c>
      <c r="D7" s="12">
        <v>158</v>
      </c>
      <c r="E7" s="13">
        <v>2952</v>
      </c>
      <c r="F7">
        <f t="shared" si="0"/>
        <v>5.3523035230352303E-2</v>
      </c>
    </row>
    <row r="8" spans="1:6" x14ac:dyDescent="0.55000000000000004">
      <c r="A8" t="s">
        <v>22</v>
      </c>
      <c r="B8" s="5">
        <v>12</v>
      </c>
      <c r="C8" s="8">
        <v>8</v>
      </c>
      <c r="D8" s="12">
        <v>49</v>
      </c>
      <c r="E8" s="13">
        <v>166</v>
      </c>
      <c r="F8">
        <f t="shared" si="0"/>
        <v>0.29518072289156627</v>
      </c>
    </row>
    <row r="9" spans="1:6" x14ac:dyDescent="0.55000000000000004">
      <c r="A9" t="s">
        <v>23</v>
      </c>
      <c r="B9" s="5">
        <v>37</v>
      </c>
      <c r="C9" s="8">
        <v>13</v>
      </c>
      <c r="D9" s="12">
        <v>78</v>
      </c>
      <c r="E9" s="13">
        <v>458</v>
      </c>
      <c r="F9">
        <f t="shared" si="0"/>
        <v>0.1703056768558952</v>
      </c>
    </row>
    <row r="10" spans="1:6" x14ac:dyDescent="0.55000000000000004">
      <c r="A10" t="s">
        <v>24</v>
      </c>
      <c r="B10" s="6">
        <v>45</v>
      </c>
      <c r="C10" s="9">
        <v>26</v>
      </c>
      <c r="D10" s="14">
        <v>167</v>
      </c>
      <c r="E10" s="15">
        <v>2298</v>
      </c>
      <c r="F10">
        <f t="shared" si="0"/>
        <v>7.2671888598781556E-2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79E0-5FA1-4C3E-886A-940A16B9D10D}">
  <dimension ref="A1:F14"/>
  <sheetViews>
    <sheetView tabSelected="1" workbookViewId="0">
      <selection activeCell="B1" sqref="B1:F1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t="s">
        <v>25</v>
      </c>
      <c r="B2" s="5">
        <v>99</v>
      </c>
      <c r="C2" s="8">
        <v>30</v>
      </c>
      <c r="D2" s="12">
        <v>174</v>
      </c>
      <c r="E2" s="13">
        <v>1438</v>
      </c>
      <c r="F2">
        <f>D2/E2</f>
        <v>0.12100139082058414</v>
      </c>
    </row>
    <row r="3" spans="1:6" x14ac:dyDescent="0.55000000000000004">
      <c r="A3" t="s">
        <v>26</v>
      </c>
      <c r="B3" s="5">
        <v>162</v>
      </c>
      <c r="C3" s="8">
        <v>45</v>
      </c>
      <c r="D3" s="12">
        <v>278</v>
      </c>
      <c r="E3" s="13">
        <v>3208</v>
      </c>
      <c r="F3">
        <f t="shared" ref="F3:F14" si="0">D3/E3</f>
        <v>8.6658354114713218E-2</v>
      </c>
    </row>
    <row r="4" spans="1:6" x14ac:dyDescent="0.55000000000000004">
      <c r="A4" t="s">
        <v>27</v>
      </c>
      <c r="B4" s="5">
        <v>127</v>
      </c>
      <c r="C4" s="8">
        <v>39</v>
      </c>
      <c r="D4" s="12">
        <v>200</v>
      </c>
      <c r="E4" s="13">
        <v>2689</v>
      </c>
      <c r="F4">
        <f t="shared" si="0"/>
        <v>7.4377091855708441E-2</v>
      </c>
    </row>
    <row r="5" spans="1:6" x14ac:dyDescent="0.55000000000000004">
      <c r="A5" t="s">
        <v>28</v>
      </c>
      <c r="B5" s="5">
        <v>78</v>
      </c>
      <c r="C5" s="8">
        <v>27</v>
      </c>
      <c r="D5" s="12">
        <v>195</v>
      </c>
      <c r="E5" s="13">
        <v>3135</v>
      </c>
      <c r="F5">
        <f t="shared" si="0"/>
        <v>6.2200956937799042E-2</v>
      </c>
    </row>
    <row r="6" spans="1:6" x14ac:dyDescent="0.55000000000000004">
      <c r="A6" t="s">
        <v>29</v>
      </c>
      <c r="B6" s="5">
        <v>99</v>
      </c>
      <c r="C6" s="8">
        <v>41</v>
      </c>
      <c r="D6" s="12">
        <v>208</v>
      </c>
      <c r="E6" s="13">
        <v>3430</v>
      </c>
      <c r="F6">
        <f t="shared" si="0"/>
        <v>6.0641399416909623E-2</v>
      </c>
    </row>
    <row r="7" spans="1:6" x14ac:dyDescent="0.55000000000000004">
      <c r="A7" t="s">
        <v>30</v>
      </c>
      <c r="B7" s="5">
        <v>96</v>
      </c>
      <c r="C7" s="8">
        <v>28</v>
      </c>
      <c r="D7" s="12">
        <v>168</v>
      </c>
      <c r="E7" s="13">
        <v>2450</v>
      </c>
      <c r="F7">
        <f t="shared" si="0"/>
        <v>6.8571428571428575E-2</v>
      </c>
    </row>
    <row r="8" spans="1:6" x14ac:dyDescent="0.55000000000000004">
      <c r="A8" t="s">
        <v>31</v>
      </c>
      <c r="B8" s="5">
        <v>54</v>
      </c>
      <c r="C8" s="8">
        <v>14</v>
      </c>
      <c r="D8" s="12">
        <v>106</v>
      </c>
      <c r="E8" s="13">
        <v>957</v>
      </c>
      <c r="F8">
        <f t="shared" si="0"/>
        <v>0.11076280041797283</v>
      </c>
    </row>
    <row r="9" spans="1:6" x14ac:dyDescent="0.55000000000000004">
      <c r="A9" t="s">
        <v>32</v>
      </c>
      <c r="B9" s="5">
        <v>45</v>
      </c>
      <c r="C9" s="8">
        <v>15</v>
      </c>
      <c r="D9" s="12">
        <v>127</v>
      </c>
      <c r="E9" s="13">
        <v>1175</v>
      </c>
      <c r="F9">
        <f t="shared" si="0"/>
        <v>0.10808510638297872</v>
      </c>
    </row>
    <row r="10" spans="1:6" x14ac:dyDescent="0.55000000000000004">
      <c r="A10" t="s">
        <v>33</v>
      </c>
      <c r="B10" s="5">
        <v>44</v>
      </c>
      <c r="C10" s="8">
        <v>25</v>
      </c>
      <c r="D10" s="12">
        <v>101</v>
      </c>
      <c r="E10" s="13">
        <v>754</v>
      </c>
      <c r="F10">
        <f t="shared" si="0"/>
        <v>0.13395225464190982</v>
      </c>
    </row>
    <row r="11" spans="1:6" x14ac:dyDescent="0.55000000000000004">
      <c r="A11" t="s">
        <v>34</v>
      </c>
      <c r="B11" s="5">
        <v>33</v>
      </c>
      <c r="C11" s="8">
        <v>17</v>
      </c>
      <c r="D11" s="12">
        <v>111</v>
      </c>
      <c r="E11" s="13">
        <v>628</v>
      </c>
      <c r="F11">
        <f t="shared" si="0"/>
        <v>0.17675159235668789</v>
      </c>
    </row>
    <row r="12" spans="1:6" x14ac:dyDescent="0.55000000000000004">
      <c r="A12" t="s">
        <v>35</v>
      </c>
      <c r="B12" s="5">
        <v>35</v>
      </c>
      <c r="C12" s="8">
        <v>24</v>
      </c>
      <c r="D12" s="12">
        <v>154</v>
      </c>
      <c r="E12" s="13">
        <v>782</v>
      </c>
      <c r="F12">
        <f t="shared" si="0"/>
        <v>0.1969309462915601</v>
      </c>
    </row>
    <row r="13" spans="1:6" x14ac:dyDescent="0.55000000000000004">
      <c r="A13" t="s">
        <v>36</v>
      </c>
      <c r="B13" s="5">
        <v>25</v>
      </c>
      <c r="C13" s="8">
        <v>26</v>
      </c>
      <c r="D13" s="12">
        <v>156</v>
      </c>
      <c r="E13" s="13">
        <v>785</v>
      </c>
      <c r="F13">
        <f t="shared" si="0"/>
        <v>0.19872611464968154</v>
      </c>
    </row>
    <row r="14" spans="1:6" x14ac:dyDescent="0.55000000000000004">
      <c r="A14" t="s">
        <v>37</v>
      </c>
      <c r="B14" s="6">
        <v>69</v>
      </c>
      <c r="C14" s="9">
        <v>48</v>
      </c>
      <c r="D14" s="14">
        <v>285</v>
      </c>
      <c r="E14" s="15">
        <v>1961</v>
      </c>
      <c r="F14">
        <f t="shared" si="0"/>
        <v>0.14533401325854156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BECC-3737-4B83-AAE9-EB97EDA05E02}">
  <dimension ref="A1:F10"/>
  <sheetViews>
    <sheetView workbookViewId="0">
      <selection activeCell="B10" sqref="B10:F10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t="s">
        <v>38</v>
      </c>
      <c r="B2" s="4">
        <v>325</v>
      </c>
      <c r="C2" s="7">
        <v>97</v>
      </c>
      <c r="D2" s="10">
        <v>519</v>
      </c>
      <c r="E2" s="11">
        <v>9743</v>
      </c>
      <c r="F2">
        <f>D2/E2</f>
        <v>5.3269013650826237E-2</v>
      </c>
    </row>
    <row r="3" spans="1:6" x14ac:dyDescent="0.55000000000000004">
      <c r="A3" t="s">
        <v>3</v>
      </c>
      <c r="B3" s="5">
        <v>270</v>
      </c>
      <c r="C3" s="8">
        <v>98</v>
      </c>
      <c r="D3" s="12">
        <v>717</v>
      </c>
      <c r="E3" s="13">
        <v>7371</v>
      </c>
      <c r="F3">
        <f t="shared" ref="F3:F9" si="0">D3/E3</f>
        <v>9.727309727309727E-2</v>
      </c>
    </row>
    <row r="4" spans="1:6" x14ac:dyDescent="0.55000000000000004">
      <c r="A4" t="s">
        <v>4</v>
      </c>
      <c r="B4" s="5">
        <v>132</v>
      </c>
      <c r="C4" s="8">
        <v>64</v>
      </c>
      <c r="D4" s="12">
        <v>364</v>
      </c>
      <c r="E4" s="13">
        <v>3131</v>
      </c>
      <c r="F4">
        <f t="shared" si="0"/>
        <v>0.11625678696901948</v>
      </c>
    </row>
    <row r="5" spans="1:6" x14ac:dyDescent="0.55000000000000004">
      <c r="A5" t="s">
        <v>5</v>
      </c>
      <c r="B5" s="5">
        <v>88</v>
      </c>
      <c r="C5" s="8">
        <v>45</v>
      </c>
      <c r="D5" s="12">
        <v>259</v>
      </c>
      <c r="E5" s="13">
        <v>1419</v>
      </c>
      <c r="F5">
        <f t="shared" si="0"/>
        <v>0.18252290345313602</v>
      </c>
    </row>
    <row r="6" spans="1:6" x14ac:dyDescent="0.55000000000000004">
      <c r="A6" t="s">
        <v>6</v>
      </c>
      <c r="B6" s="5">
        <v>67</v>
      </c>
      <c r="C6" s="8">
        <v>29</v>
      </c>
      <c r="D6" s="12">
        <v>172</v>
      </c>
      <c r="E6" s="13">
        <v>727</v>
      </c>
      <c r="F6">
        <f t="shared" si="0"/>
        <v>0.23658872077028886</v>
      </c>
    </row>
    <row r="7" spans="1:6" x14ac:dyDescent="0.55000000000000004">
      <c r="A7" t="s">
        <v>7</v>
      </c>
      <c r="B7" s="5">
        <v>33</v>
      </c>
      <c r="C7" s="8">
        <v>15</v>
      </c>
      <c r="D7" s="12">
        <v>63</v>
      </c>
      <c r="E7" s="13">
        <v>404</v>
      </c>
      <c r="F7">
        <f t="shared" si="0"/>
        <v>0.15594059405940594</v>
      </c>
    </row>
    <row r="8" spans="1:6" x14ac:dyDescent="0.55000000000000004">
      <c r="A8" t="s">
        <v>8</v>
      </c>
      <c r="B8" s="5">
        <v>17</v>
      </c>
      <c r="C8" s="8">
        <v>12</v>
      </c>
      <c r="D8" s="12">
        <v>62</v>
      </c>
      <c r="E8" s="13">
        <v>257</v>
      </c>
      <c r="F8">
        <f t="shared" si="0"/>
        <v>0.24124513618677043</v>
      </c>
    </row>
    <row r="9" spans="1:6" x14ac:dyDescent="0.55000000000000004">
      <c r="A9" t="s">
        <v>9</v>
      </c>
      <c r="B9" s="5">
        <v>23</v>
      </c>
      <c r="C9" s="8">
        <v>10</v>
      </c>
      <c r="D9" s="12">
        <v>66</v>
      </c>
      <c r="E9" s="13">
        <v>243</v>
      </c>
      <c r="F9">
        <f t="shared" si="0"/>
        <v>0.27160493827160492</v>
      </c>
    </row>
    <row r="10" spans="1:6" x14ac:dyDescent="0.55000000000000004">
      <c r="A10" t="s">
        <v>39</v>
      </c>
      <c r="B10">
        <v>22</v>
      </c>
      <c r="C10">
        <v>11</v>
      </c>
      <c r="D10">
        <v>53</v>
      </c>
      <c r="E10">
        <v>215</v>
      </c>
      <c r="F10">
        <v>0.24651162790697675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358A-8866-4D6A-84B7-1642B41AD19E}">
  <dimension ref="A1:F11"/>
  <sheetViews>
    <sheetView workbookViewId="0">
      <selection activeCell="B1" sqref="B1:F1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t="s">
        <v>40</v>
      </c>
      <c r="B2" s="4">
        <v>25</v>
      </c>
      <c r="C2" s="7">
        <v>5</v>
      </c>
      <c r="D2" s="10">
        <v>46</v>
      </c>
      <c r="E2" s="11">
        <v>162</v>
      </c>
      <c r="F2">
        <f>D2/E2</f>
        <v>0.2839506172839506</v>
      </c>
    </row>
    <row r="3" spans="1:6" x14ac:dyDescent="0.55000000000000004">
      <c r="A3" t="s">
        <v>41</v>
      </c>
      <c r="B3" s="5">
        <v>139</v>
      </c>
      <c r="C3" s="8">
        <v>27</v>
      </c>
      <c r="D3" s="12">
        <v>158</v>
      </c>
      <c r="E3" s="13">
        <v>720</v>
      </c>
      <c r="F3">
        <f t="shared" ref="F3:F10" si="0">D3/E3</f>
        <v>0.21944444444444444</v>
      </c>
    </row>
    <row r="4" spans="1:6" x14ac:dyDescent="0.55000000000000004">
      <c r="A4" t="s">
        <v>42</v>
      </c>
      <c r="B4" s="5">
        <v>207</v>
      </c>
      <c r="C4" s="8">
        <v>70</v>
      </c>
      <c r="D4" s="12">
        <v>308</v>
      </c>
      <c r="E4" s="13">
        <v>1446</v>
      </c>
      <c r="F4">
        <f t="shared" si="0"/>
        <v>0.21300138312586445</v>
      </c>
    </row>
    <row r="5" spans="1:6" x14ac:dyDescent="0.55000000000000004">
      <c r="A5" t="s">
        <v>43</v>
      </c>
      <c r="B5" s="5">
        <v>185</v>
      </c>
      <c r="C5" s="8">
        <v>87</v>
      </c>
      <c r="D5" s="12">
        <v>405</v>
      </c>
      <c r="E5" s="13">
        <v>2154</v>
      </c>
      <c r="F5">
        <f t="shared" si="0"/>
        <v>0.18802228412256267</v>
      </c>
    </row>
    <row r="6" spans="1:6" x14ac:dyDescent="0.55000000000000004">
      <c r="A6" t="s">
        <v>44</v>
      </c>
      <c r="B6" s="5">
        <v>148</v>
      </c>
      <c r="C6" s="8">
        <v>56</v>
      </c>
      <c r="D6" s="12">
        <v>378</v>
      </c>
      <c r="E6" s="13">
        <v>2690</v>
      </c>
      <c r="F6">
        <f t="shared" si="0"/>
        <v>0.14052044609665426</v>
      </c>
    </row>
    <row r="7" spans="1:6" x14ac:dyDescent="0.55000000000000004">
      <c r="A7" t="s">
        <v>45</v>
      </c>
      <c r="B7" s="5">
        <v>98</v>
      </c>
      <c r="C7" s="8">
        <v>41</v>
      </c>
      <c r="D7" s="12">
        <v>284</v>
      </c>
      <c r="E7" s="13">
        <v>2692</v>
      </c>
      <c r="F7">
        <f t="shared" si="0"/>
        <v>0.10549777117384844</v>
      </c>
    </row>
    <row r="8" spans="1:6" x14ac:dyDescent="0.55000000000000004">
      <c r="A8" t="s">
        <v>46</v>
      </c>
      <c r="B8" s="5">
        <v>74</v>
      </c>
      <c r="C8" s="8">
        <v>37</v>
      </c>
      <c r="D8" s="12">
        <v>266</v>
      </c>
      <c r="E8" s="13">
        <v>4095</v>
      </c>
      <c r="F8">
        <f t="shared" si="0"/>
        <v>6.4957264957264962E-2</v>
      </c>
    </row>
    <row r="9" spans="1:6" x14ac:dyDescent="0.55000000000000004">
      <c r="A9" t="s">
        <v>47</v>
      </c>
      <c r="B9" s="5">
        <v>45</v>
      </c>
      <c r="C9" s="8">
        <v>31</v>
      </c>
      <c r="D9" s="12">
        <v>187</v>
      </c>
      <c r="E9" s="13">
        <v>3204</v>
      </c>
      <c r="F9">
        <f t="shared" si="0"/>
        <v>5.8364544319600496E-2</v>
      </c>
    </row>
    <row r="10" spans="1:6" x14ac:dyDescent="0.55000000000000004">
      <c r="A10" t="s">
        <v>48</v>
      </c>
      <c r="B10" s="5">
        <v>28</v>
      </c>
      <c r="C10" s="8">
        <v>18</v>
      </c>
      <c r="D10" s="12">
        <v>111</v>
      </c>
      <c r="E10" s="13">
        <v>2447</v>
      </c>
      <c r="F10">
        <f t="shared" si="0"/>
        <v>4.5361667347772784E-2</v>
      </c>
    </row>
    <row r="11" spans="1:6" x14ac:dyDescent="0.55000000000000004">
      <c r="A11" t="s">
        <v>15</v>
      </c>
      <c r="B11">
        <v>27</v>
      </c>
      <c r="C11">
        <v>7</v>
      </c>
      <c r="D11">
        <v>86</v>
      </c>
      <c r="E11">
        <v>3846</v>
      </c>
      <c r="F11">
        <v>2.2360894435777431E-2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FAD9-3C43-4C8F-A106-2A5AAA1F4EDA}">
  <dimension ref="A1:F18"/>
  <sheetViews>
    <sheetView workbookViewId="0">
      <selection activeCell="B1" sqref="B1:F1"/>
    </sheetView>
  </sheetViews>
  <sheetFormatPr defaultRowHeight="14.4" x14ac:dyDescent="0.55000000000000004"/>
  <sheetData>
    <row r="1" spans="1:6" x14ac:dyDescent="0.55000000000000004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55000000000000004">
      <c r="A2" t="s">
        <v>49</v>
      </c>
      <c r="B2" s="4">
        <v>19</v>
      </c>
      <c r="C2" s="7">
        <v>3</v>
      </c>
      <c r="D2" s="10">
        <v>18</v>
      </c>
      <c r="E2" s="11">
        <v>139</v>
      </c>
      <c r="F2">
        <f>D2/E2</f>
        <v>0.12949640287769784</v>
      </c>
    </row>
    <row r="3" spans="1:6" x14ac:dyDescent="0.55000000000000004">
      <c r="A3" t="s">
        <v>50</v>
      </c>
      <c r="B3" s="5">
        <v>71</v>
      </c>
      <c r="C3" s="8">
        <v>24</v>
      </c>
      <c r="D3" s="12">
        <v>128</v>
      </c>
      <c r="E3" s="13">
        <v>1090</v>
      </c>
      <c r="F3">
        <f t="shared" ref="F3:F17" si="0">D3/E3</f>
        <v>0.11743119266055047</v>
      </c>
    </row>
    <row r="4" spans="1:6" x14ac:dyDescent="0.55000000000000004">
      <c r="A4" t="s">
        <v>51</v>
      </c>
      <c r="B4" s="5">
        <v>86</v>
      </c>
      <c r="C4" s="8">
        <v>32</v>
      </c>
      <c r="D4" s="12">
        <v>150</v>
      </c>
      <c r="E4" s="13">
        <v>1352</v>
      </c>
      <c r="F4">
        <f t="shared" si="0"/>
        <v>0.11094674556213018</v>
      </c>
    </row>
    <row r="5" spans="1:6" x14ac:dyDescent="0.55000000000000004">
      <c r="A5" t="s">
        <v>52</v>
      </c>
      <c r="B5" s="5">
        <v>78</v>
      </c>
      <c r="C5" s="8">
        <v>29</v>
      </c>
      <c r="D5" s="12">
        <v>136</v>
      </c>
      <c r="E5" s="13">
        <v>1401</v>
      </c>
      <c r="F5">
        <f t="shared" si="0"/>
        <v>9.7073518915060678E-2</v>
      </c>
    </row>
    <row r="6" spans="1:6" x14ac:dyDescent="0.55000000000000004">
      <c r="A6" t="s">
        <v>53</v>
      </c>
      <c r="B6" s="5">
        <v>83</v>
      </c>
      <c r="C6" s="8">
        <v>23</v>
      </c>
      <c r="D6" s="12">
        <v>127</v>
      </c>
      <c r="E6" s="13">
        <v>1323</v>
      </c>
      <c r="F6">
        <f t="shared" si="0"/>
        <v>9.5993953136810278E-2</v>
      </c>
    </row>
    <row r="7" spans="1:6" x14ac:dyDescent="0.55000000000000004">
      <c r="A7" t="s">
        <v>54</v>
      </c>
      <c r="B7" s="5">
        <v>79</v>
      </c>
      <c r="C7" s="8">
        <v>29</v>
      </c>
      <c r="D7" s="12">
        <v>179</v>
      </c>
      <c r="E7" s="13">
        <v>1729</v>
      </c>
      <c r="F7">
        <f t="shared" si="0"/>
        <v>0.10352805089647195</v>
      </c>
    </row>
    <row r="8" spans="1:6" x14ac:dyDescent="0.55000000000000004">
      <c r="A8" t="s">
        <v>55</v>
      </c>
      <c r="B8" s="5">
        <v>86</v>
      </c>
      <c r="C8" s="8">
        <v>28</v>
      </c>
      <c r="D8" s="12">
        <v>156</v>
      </c>
      <c r="E8" s="13">
        <v>2341</v>
      </c>
      <c r="F8">
        <f t="shared" si="0"/>
        <v>6.6638188808201618E-2</v>
      </c>
    </row>
    <row r="9" spans="1:6" x14ac:dyDescent="0.55000000000000004">
      <c r="A9" t="s">
        <v>56</v>
      </c>
      <c r="B9" s="5">
        <v>76</v>
      </c>
      <c r="C9" s="8">
        <v>24</v>
      </c>
      <c r="D9" s="12">
        <v>154</v>
      </c>
      <c r="E9" s="13">
        <v>1873</v>
      </c>
      <c r="F9">
        <f t="shared" si="0"/>
        <v>8.2221035771489592E-2</v>
      </c>
    </row>
    <row r="10" spans="1:6" x14ac:dyDescent="0.55000000000000004">
      <c r="A10" t="s">
        <v>57</v>
      </c>
      <c r="B10" s="5">
        <v>66</v>
      </c>
      <c r="C10" s="8">
        <v>23</v>
      </c>
      <c r="D10" s="12">
        <v>182</v>
      </c>
      <c r="E10" s="13">
        <v>2160</v>
      </c>
      <c r="F10">
        <f t="shared" si="0"/>
        <v>8.4259259259259256E-2</v>
      </c>
    </row>
    <row r="11" spans="1:6" x14ac:dyDescent="0.55000000000000004">
      <c r="A11" t="s">
        <v>58</v>
      </c>
      <c r="B11" s="5">
        <v>52</v>
      </c>
      <c r="C11" s="8">
        <v>24</v>
      </c>
      <c r="D11" s="12">
        <v>142</v>
      </c>
      <c r="E11" s="13">
        <v>1207</v>
      </c>
      <c r="F11">
        <f t="shared" si="0"/>
        <v>0.11764705882352941</v>
      </c>
    </row>
    <row r="12" spans="1:6" x14ac:dyDescent="0.55000000000000004">
      <c r="A12" t="s">
        <v>59</v>
      </c>
      <c r="B12" s="5">
        <v>44</v>
      </c>
      <c r="C12" s="8">
        <v>23</v>
      </c>
      <c r="D12" s="12">
        <v>91</v>
      </c>
      <c r="E12" s="13">
        <v>1376</v>
      </c>
      <c r="F12">
        <f t="shared" si="0"/>
        <v>6.6133720930232565E-2</v>
      </c>
    </row>
    <row r="13" spans="1:6" x14ac:dyDescent="0.55000000000000004">
      <c r="A13" t="s">
        <v>60</v>
      </c>
      <c r="B13" s="5">
        <v>28</v>
      </c>
      <c r="C13" s="8">
        <v>13</v>
      </c>
      <c r="D13" s="12">
        <v>88</v>
      </c>
      <c r="E13" s="13">
        <v>746</v>
      </c>
      <c r="F13">
        <f t="shared" si="0"/>
        <v>0.11796246648793565</v>
      </c>
    </row>
    <row r="14" spans="1:6" x14ac:dyDescent="0.55000000000000004">
      <c r="A14" t="s">
        <v>61</v>
      </c>
      <c r="B14" s="5">
        <v>24</v>
      </c>
      <c r="C14" s="8">
        <v>15</v>
      </c>
      <c r="D14" s="12">
        <v>73</v>
      </c>
      <c r="E14" s="13">
        <v>726</v>
      </c>
      <c r="F14">
        <f t="shared" si="0"/>
        <v>0.10055096418732783</v>
      </c>
    </row>
    <row r="15" spans="1:6" x14ac:dyDescent="0.55000000000000004">
      <c r="A15" t="s">
        <v>62</v>
      </c>
      <c r="B15" s="5">
        <v>16</v>
      </c>
      <c r="C15" s="8">
        <v>9</v>
      </c>
      <c r="D15" s="12">
        <v>44</v>
      </c>
      <c r="E15" s="13">
        <v>616</v>
      </c>
      <c r="F15">
        <f t="shared" si="0"/>
        <v>7.1428571428571425E-2</v>
      </c>
    </row>
    <row r="16" spans="1:6" x14ac:dyDescent="0.55000000000000004">
      <c r="A16" t="s">
        <v>63</v>
      </c>
      <c r="B16" s="5">
        <v>24</v>
      </c>
      <c r="C16" s="8">
        <v>11</v>
      </c>
      <c r="D16" s="12">
        <v>57</v>
      </c>
      <c r="E16" s="13">
        <v>576</v>
      </c>
      <c r="F16">
        <f t="shared" si="0"/>
        <v>9.8958333333333329E-2</v>
      </c>
    </row>
    <row r="17" spans="1:6" x14ac:dyDescent="0.55000000000000004">
      <c r="A17" t="s">
        <v>64</v>
      </c>
      <c r="B17" s="5">
        <v>26</v>
      </c>
      <c r="C17" s="8">
        <v>8</v>
      </c>
      <c r="D17" s="12">
        <v>46</v>
      </c>
      <c r="E17" s="13">
        <v>767</v>
      </c>
      <c r="F17">
        <f t="shared" si="0"/>
        <v>5.9973924380704043E-2</v>
      </c>
    </row>
    <row r="18" spans="1:6" x14ac:dyDescent="0.55000000000000004">
      <c r="A18" t="s">
        <v>65</v>
      </c>
      <c r="B18">
        <v>120</v>
      </c>
      <c r="C18">
        <v>64</v>
      </c>
      <c r="D18">
        <v>507</v>
      </c>
      <c r="E18">
        <v>4100</v>
      </c>
      <c r="F18">
        <v>0.12365853658536585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pSup</vt:lpstr>
      <vt:lpstr>CCT binding sites</vt:lpstr>
      <vt:lpstr>SSB binding sites</vt:lpstr>
      <vt:lpstr>Domains</vt:lpstr>
      <vt:lpstr>Cellular location</vt:lpstr>
      <vt:lpstr>pI</vt:lpstr>
      <vt:lpstr>% disordered</vt:lpstr>
      <vt:lpstr>log(abundance)</vt:lpstr>
      <vt:lpstr>length</vt:lpstr>
      <vt:lpstr>log(interactors)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Sukenik</dc:creator>
  <cp:lastModifiedBy>Shahar Sukenik</cp:lastModifiedBy>
  <dcterms:created xsi:type="dcterms:W3CDTF">2024-10-04T23:18:32Z</dcterms:created>
  <dcterms:modified xsi:type="dcterms:W3CDTF">2024-10-06T16:10:05Z</dcterms:modified>
</cp:coreProperties>
</file>