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hsodhi/Desktop/DS_DA/excel/Bootcamp/Assignment/"/>
    </mc:Choice>
  </mc:AlternateContent>
  <xr:revisionPtr revIDLastSave="0" documentId="8_{A8C22138-D1CF-5249-B1BB-511F2C47EF13}" xr6:coauthVersionLast="47" xr6:coauthVersionMax="47" xr10:uidLastSave="{00000000-0000-0000-0000-000000000000}"/>
  <bookViews>
    <workbookView xWindow="0" yWindow="500" windowWidth="28800" windowHeight="16020" xr2:uid="{4EE3C5D3-9028-E245-AC97-1F30AF2692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A13" i="1"/>
  <c r="A14" i="1"/>
  <c r="K6" i="1" s="1"/>
  <c r="A15" i="1"/>
  <c r="A16" i="1"/>
  <c r="A17" i="1"/>
  <c r="A18" i="1"/>
  <c r="A19" i="1"/>
  <c r="A20" i="1"/>
  <c r="A2" i="1"/>
  <c r="A3" i="1"/>
  <c r="A4" i="1"/>
  <c r="A5" i="1"/>
  <c r="A6" i="1"/>
  <c r="A7" i="1"/>
  <c r="A8" i="1"/>
  <c r="A9" i="1"/>
  <c r="A10" i="1"/>
  <c r="A11" i="1"/>
  <c r="A12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K10" i="1" l="1"/>
  <c r="K8" i="1"/>
  <c r="K11" i="1"/>
  <c r="K7" i="1"/>
</calcChain>
</file>

<file path=xl/sharedStrings.xml><?xml version="1.0" encoding="utf-8"?>
<sst xmlns="http://schemas.openxmlformats.org/spreadsheetml/2006/main" count="43" uniqueCount="26">
  <si>
    <t>Month</t>
  </si>
  <si>
    <t>Date</t>
  </si>
  <si>
    <t>Description</t>
  </si>
  <si>
    <t xml:space="preserve">Income </t>
  </si>
  <si>
    <t>Debits</t>
  </si>
  <si>
    <t>Balance</t>
  </si>
  <si>
    <t>Category</t>
  </si>
  <si>
    <t>Starting Balance</t>
  </si>
  <si>
    <t>Costco</t>
  </si>
  <si>
    <t>Starbucks</t>
  </si>
  <si>
    <t xml:space="preserve">Wallmart </t>
  </si>
  <si>
    <t>Paycheck</t>
  </si>
  <si>
    <t>Medium</t>
  </si>
  <si>
    <t xml:space="preserve">Car Insurance </t>
  </si>
  <si>
    <t>Study Loan EMI</t>
  </si>
  <si>
    <t>Cardenas</t>
  </si>
  <si>
    <t>Grocery/Gas</t>
  </si>
  <si>
    <t>Income</t>
  </si>
  <si>
    <t>Education</t>
  </si>
  <si>
    <t>Coursera</t>
  </si>
  <si>
    <t>Insurance</t>
  </si>
  <si>
    <t>Phone Bill</t>
  </si>
  <si>
    <t>Utilities</t>
  </si>
  <si>
    <t>Entertainment</t>
  </si>
  <si>
    <t>Total</t>
  </si>
  <si>
    <t>Hustle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</si>
</sst>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44" fontId="0" fillId="0" borderId="1" xfId="1" applyFont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8E0497-380E-E240-81CF-266F88566476}" name="Table2" displayName="Table2" ref="A1:G33" totalsRowShown="0">
  <autoFilter ref="A1:G33" xr:uid="{C48E0497-380E-E240-81CF-266F88566476}"/>
  <tableColumns count="7">
    <tableColumn id="1" xr3:uid="{03A0F92A-CB8A-2A47-BA26-C78AD667609E}" name="Month" dataDxfId="0">
      <calculatedColumnFormula>MONTH(Table2[[#This Row],[Date]])</calculatedColumnFormula>
    </tableColumn>
    <tableColumn id="2" xr3:uid="{57111C8C-14F2-8A44-8D1F-28709EBE7250}" name="Date" dataDxfId="1"/>
    <tableColumn id="3" xr3:uid="{FA41FB3C-F5B8-D442-950B-AA2EA865595D}" name="Description"/>
    <tableColumn id="4" xr3:uid="{6983FA2B-F4F8-6D4C-BBE8-F3C9E49C30D2}" name="Category"/>
    <tableColumn id="5" xr3:uid="{719D120A-13FB-9D4A-8969-BC9204CD0FCC}" name="Income " dataCellStyle="Currency"/>
    <tableColumn id="6" xr3:uid="{72A2FE86-B2AC-DC4E-9390-6AB936DEC5A9}" name="Debits" dataCellStyle="Currency"/>
    <tableColumn id="7" xr3:uid="{2F60B045-F516-2C4B-9963-D6A95118EC47}" name="Balance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01D-300C-3D45-BE31-AA5B9DF54A07}">
  <dimension ref="A1:M33"/>
  <sheetViews>
    <sheetView tabSelected="1" zoomScale="125" workbookViewId="0">
      <selection activeCell="J6" sqref="J6"/>
    </sheetView>
  </sheetViews>
  <sheetFormatPr baseColWidth="10" defaultRowHeight="16" x14ac:dyDescent="0.2"/>
  <cols>
    <col min="1" max="1" width="11.1640625" customWidth="1"/>
    <col min="2" max="2" width="15.83203125" style="1" customWidth="1"/>
    <col min="3" max="3" width="31" customWidth="1"/>
    <col min="4" max="4" width="16.1640625" customWidth="1"/>
    <col min="5" max="5" width="13" style="2" customWidth="1"/>
    <col min="6" max="6" width="13.6640625" style="2" customWidth="1"/>
    <col min="7" max="7" width="13" style="2" customWidth="1"/>
    <col min="8" max="8" width="6.33203125" customWidth="1"/>
    <col min="9" max="9" width="7.83203125" customWidth="1"/>
    <col min="10" max="10" width="13.33203125" customWidth="1"/>
    <col min="11" max="11" width="21.6640625" customWidth="1"/>
  </cols>
  <sheetData>
    <row r="1" spans="1:13" x14ac:dyDescent="0.2">
      <c r="A1" t="s">
        <v>0</v>
      </c>
      <c r="B1" s="1" t="s">
        <v>1</v>
      </c>
      <c r="C1" t="s">
        <v>2</v>
      </c>
      <c r="D1" t="s">
        <v>6</v>
      </c>
      <c r="E1" s="2" t="s">
        <v>3</v>
      </c>
      <c r="F1" s="2" t="s">
        <v>4</v>
      </c>
      <c r="G1" s="2" t="s">
        <v>5</v>
      </c>
    </row>
    <row r="2" spans="1:13" x14ac:dyDescent="0.2">
      <c r="A2">
        <f>MONTH(Table2[[#This Row],[Date]])</f>
        <v>3</v>
      </c>
      <c r="B2" s="1">
        <v>45371</v>
      </c>
      <c r="C2" t="s">
        <v>7</v>
      </c>
      <c r="D2" t="s">
        <v>17</v>
      </c>
      <c r="F2" s="2">
        <v>1500</v>
      </c>
      <c r="G2" s="2">
        <v>1500</v>
      </c>
    </row>
    <row r="3" spans="1:13" x14ac:dyDescent="0.2">
      <c r="A3">
        <f>MONTH(Table2[[#This Row],[Date]])</f>
        <v>3</v>
      </c>
      <c r="B3" s="1">
        <v>45372</v>
      </c>
      <c r="C3" t="s">
        <v>8</v>
      </c>
      <c r="D3" t="s">
        <v>16</v>
      </c>
      <c r="F3" s="2">
        <v>120</v>
      </c>
      <c r="G3" s="2">
        <f>SUM(G2+Table2[[#This Row],[Income ]]-Table2[[#This Row],[Debits]])</f>
        <v>1380</v>
      </c>
      <c r="H3" s="7"/>
      <c r="I3" s="7"/>
      <c r="J3" s="7"/>
      <c r="K3" s="7"/>
      <c r="L3" s="7"/>
      <c r="M3" s="7"/>
    </row>
    <row r="4" spans="1:13" x14ac:dyDescent="0.2">
      <c r="A4">
        <f>MONTH(Table2[[#This Row],[Date]])</f>
        <v>3</v>
      </c>
      <c r="B4" s="1">
        <v>45373</v>
      </c>
      <c r="C4" t="s">
        <v>9</v>
      </c>
      <c r="D4" t="s">
        <v>16</v>
      </c>
      <c r="F4" s="2">
        <v>9</v>
      </c>
      <c r="G4" s="2">
        <f>SUM(G3+Table2[[#This Row],[Income ]]-Table2[[#This Row],[Debits]])</f>
        <v>1371</v>
      </c>
      <c r="H4" s="7"/>
      <c r="M4" s="7"/>
    </row>
    <row r="5" spans="1:13" x14ac:dyDescent="0.2">
      <c r="A5">
        <f>MONTH(Table2[[#This Row],[Date]])</f>
        <v>3</v>
      </c>
      <c r="B5" s="1">
        <v>45374</v>
      </c>
      <c r="C5" t="s">
        <v>10</v>
      </c>
      <c r="D5" t="s">
        <v>16</v>
      </c>
      <c r="F5" s="2">
        <v>30</v>
      </c>
      <c r="G5" s="2">
        <f>SUM(G4+Table2[[#This Row],[Income ]]-Table2[[#This Row],[Debits]])</f>
        <v>1341</v>
      </c>
      <c r="H5" s="7"/>
      <c r="I5" s="3" t="s">
        <v>0</v>
      </c>
      <c r="J5" s="4">
        <v>3</v>
      </c>
      <c r="K5" s="5" t="s">
        <v>24</v>
      </c>
      <c r="M5" s="7"/>
    </row>
    <row r="6" spans="1:13" x14ac:dyDescent="0.2">
      <c r="A6">
        <f>MONTH(Table2[[#This Row],[Date]])</f>
        <v>3</v>
      </c>
      <c r="B6" s="1">
        <v>45375</v>
      </c>
      <c r="C6" t="s">
        <v>11</v>
      </c>
      <c r="D6" t="s">
        <v>17</v>
      </c>
      <c r="E6" s="2">
        <v>1200</v>
      </c>
      <c r="G6" s="2">
        <f>SUM(G5+Table2[[#This Row],[Income ]]-Table2[[#This Row],[Debits]])</f>
        <v>2541</v>
      </c>
      <c r="H6" s="7"/>
      <c r="J6" s="4" t="s">
        <v>17</v>
      </c>
      <c r="K6" s="6">
        <f>SUMIFS(Table2[[#All], [Income ]], Table2[[#All], [Month]], J5, Table2[[#All], [Category]], J6)</f>
        <v>4200</v>
      </c>
      <c r="M6" s="7"/>
    </row>
    <row r="7" spans="1:13" x14ac:dyDescent="0.2">
      <c r="A7">
        <f>MONTH(Table2[[#This Row],[Date]])</f>
        <v>3</v>
      </c>
      <c r="B7" s="1">
        <v>45376</v>
      </c>
      <c r="C7" t="s">
        <v>12</v>
      </c>
      <c r="D7" t="s">
        <v>18</v>
      </c>
      <c r="F7" s="2">
        <v>5</v>
      </c>
      <c r="G7" s="2">
        <f>SUM(G6+Table2[[#This Row],[Income ]]-Table2[[#This Row],[Debits]])</f>
        <v>2536</v>
      </c>
      <c r="H7" s="7"/>
      <c r="J7" s="4" t="s">
        <v>16</v>
      </c>
      <c r="K7" s="6">
        <f>SUMIFS(Table2[[#All], [Debits]], Table2[[#All], [Month]], $J$5, Table2[[#All],[Category]], J7)</f>
        <v>249</v>
      </c>
      <c r="M7" s="7"/>
    </row>
    <row r="8" spans="1:13" x14ac:dyDescent="0.2">
      <c r="A8">
        <f>MONTH(Table2[[#This Row],[Date]])</f>
        <v>3</v>
      </c>
      <c r="B8" s="1">
        <v>45377</v>
      </c>
      <c r="C8" t="s">
        <v>19</v>
      </c>
      <c r="D8" t="s">
        <v>18</v>
      </c>
      <c r="F8" s="2">
        <v>50</v>
      </c>
      <c r="G8" s="2">
        <f>SUM(G7+Table2[[#This Row],[Income ]]-Table2[[#This Row],[Debits]])</f>
        <v>2486</v>
      </c>
      <c r="H8" s="7"/>
      <c r="J8" s="4" t="s">
        <v>18</v>
      </c>
      <c r="K8" s="6">
        <f>SUMIFS(Table2[[#All], [Debits]], Table2[[#All], [Month]], $J$5, Table2[[#All],[Category]], J8)</f>
        <v>280</v>
      </c>
      <c r="M8" s="7"/>
    </row>
    <row r="9" spans="1:13" x14ac:dyDescent="0.2">
      <c r="A9">
        <f>MONTH(Table2[[#This Row],[Date]])</f>
        <v>3</v>
      </c>
      <c r="B9" s="1">
        <v>45378</v>
      </c>
      <c r="C9" t="s">
        <v>13</v>
      </c>
      <c r="D9" t="s">
        <v>20</v>
      </c>
      <c r="F9" s="2">
        <v>125</v>
      </c>
      <c r="G9" s="2">
        <f>SUM(G8+Table2[[#This Row],[Income ]]-Table2[[#This Row],[Debits]])</f>
        <v>2361</v>
      </c>
      <c r="H9" s="7"/>
      <c r="J9" s="4" t="s">
        <v>22</v>
      </c>
      <c r="K9" s="6">
        <f>SUMIFS(Table2[[#All], [Debits]], Table2[[#All], [Month]], $J$5, Table2[[#All],[Category]], J9)</f>
        <v>180</v>
      </c>
      <c r="M9" s="7"/>
    </row>
    <row r="10" spans="1:13" x14ac:dyDescent="0.2">
      <c r="A10">
        <f>MONTH(Table2[[#This Row],[Date]])</f>
        <v>3</v>
      </c>
      <c r="B10" s="1">
        <v>45379</v>
      </c>
      <c r="C10" t="s">
        <v>14</v>
      </c>
      <c r="D10" t="s">
        <v>18</v>
      </c>
      <c r="F10" s="2">
        <v>225</v>
      </c>
      <c r="G10" s="2">
        <f>SUM(G9+Table2[[#This Row],[Income ]]-Table2[[#This Row],[Debits]])</f>
        <v>2136</v>
      </c>
      <c r="H10" s="7"/>
      <c r="J10" s="4" t="s">
        <v>20</v>
      </c>
      <c r="K10" s="6">
        <f>SUMIFS(Table2[[#All], [Debits]], Table2[[#All], [Month]], $J$5, Table2[[#All],[Category]], J10)</f>
        <v>125</v>
      </c>
      <c r="M10" s="7"/>
    </row>
    <row r="11" spans="1:13" x14ac:dyDescent="0.2">
      <c r="A11">
        <f>MONTH(Table2[[#This Row],[Date]])</f>
        <v>3</v>
      </c>
      <c r="B11" s="1">
        <v>45380</v>
      </c>
      <c r="C11" t="s">
        <v>15</v>
      </c>
      <c r="D11" t="s">
        <v>16</v>
      </c>
      <c r="F11" s="2">
        <v>40</v>
      </c>
      <c r="G11" s="2">
        <f>SUM(G10+Table2[[#This Row],[Income ]]-Table2[[#This Row],[Debits]])</f>
        <v>2096</v>
      </c>
      <c r="H11" s="7"/>
      <c r="J11" s="4" t="s">
        <v>23</v>
      </c>
      <c r="K11" s="6">
        <f>SUMIFS(Table2[[#All], [Debits]], Table2[[#All], [Month]], $J$5, Table2[[#All],[Category]], J11)</f>
        <v>0</v>
      </c>
      <c r="M11" s="7"/>
    </row>
    <row r="12" spans="1:13" x14ac:dyDescent="0.2">
      <c r="A12">
        <f>MONTH(Table2[[#This Row],[Date]])</f>
        <v>3</v>
      </c>
      <c r="B12" s="1">
        <v>45381</v>
      </c>
      <c r="C12" t="s">
        <v>8</v>
      </c>
      <c r="D12" t="s">
        <v>16</v>
      </c>
      <c r="F12" s="2">
        <v>50</v>
      </c>
      <c r="G12" s="2">
        <f>SUM(G11+Table2[[#This Row],[Income ]]-Table2[[#This Row],[Debits]])</f>
        <v>2046</v>
      </c>
      <c r="H12" s="7"/>
      <c r="M12" s="7"/>
    </row>
    <row r="13" spans="1:13" x14ac:dyDescent="0.2">
      <c r="A13">
        <f>MONTH(Table2[[#This Row],[Date]])</f>
        <v>3</v>
      </c>
      <c r="B13" s="1">
        <v>45382</v>
      </c>
      <c r="C13" t="s">
        <v>21</v>
      </c>
      <c r="D13" t="s">
        <v>22</v>
      </c>
      <c r="F13" s="2">
        <v>180</v>
      </c>
      <c r="G13" s="2">
        <f>SUM(G12+Table2[[#This Row],[Income ]]-Table2[[#This Row],[Debits]])</f>
        <v>1866</v>
      </c>
      <c r="H13" s="7"/>
      <c r="M13" s="7"/>
    </row>
    <row r="14" spans="1:13" x14ac:dyDescent="0.2">
      <c r="A14">
        <f>MONTH(Table2[[#This Row],[Date]])</f>
        <v>3</v>
      </c>
      <c r="B14" s="1">
        <v>45382</v>
      </c>
      <c r="C14" t="s">
        <v>25</v>
      </c>
      <c r="D14" t="s">
        <v>17</v>
      </c>
      <c r="E14" s="2">
        <v>3000</v>
      </c>
      <c r="G14" s="2">
        <f>SUM(G13+Table2[[#This Row],[Income ]]-Table2[[#This Row],[Debits]])</f>
        <v>4866</v>
      </c>
      <c r="H14" s="7"/>
      <c r="I14" s="7"/>
      <c r="J14" s="7"/>
      <c r="K14" s="7"/>
      <c r="L14" s="7"/>
      <c r="M14" s="7"/>
    </row>
    <row r="15" spans="1:13" x14ac:dyDescent="0.2">
      <c r="A15">
        <f>MONTH(Table2[[#This Row],[Date]])</f>
        <v>4</v>
      </c>
      <c r="B15" s="1">
        <v>45383</v>
      </c>
      <c r="C15" t="s">
        <v>8</v>
      </c>
      <c r="D15" t="s">
        <v>16</v>
      </c>
      <c r="F15" s="2">
        <v>300</v>
      </c>
      <c r="G15" s="2">
        <f>SUM(G14+Table2[[#This Row],[Income ]]-Table2[[#This Row],[Debits]])</f>
        <v>4566</v>
      </c>
    </row>
    <row r="16" spans="1:13" x14ac:dyDescent="0.2">
      <c r="A16">
        <f>MONTH(Table2[[#This Row],[Date]])</f>
        <v>1</v>
      </c>
      <c r="G16" s="2">
        <f>SUM(G15+Table2[[#This Row],[Income ]]-Table2[[#This Row],[Debits]])</f>
        <v>4566</v>
      </c>
    </row>
    <row r="17" spans="1:7" x14ac:dyDescent="0.2">
      <c r="A17">
        <f>MONTH(Table2[[#This Row],[Date]])</f>
        <v>1</v>
      </c>
      <c r="G17" s="2">
        <f>SUM(G16+Table2[[#This Row],[Income ]]-Table2[[#This Row],[Debits]])</f>
        <v>4566</v>
      </c>
    </row>
    <row r="18" spans="1:7" x14ac:dyDescent="0.2">
      <c r="A18">
        <f>MONTH(Table2[[#This Row],[Date]])</f>
        <v>1</v>
      </c>
      <c r="G18" s="2">
        <f>SUM(G17+Table2[[#This Row],[Income ]]-Table2[[#This Row],[Debits]])</f>
        <v>4566</v>
      </c>
    </row>
    <row r="19" spans="1:7" x14ac:dyDescent="0.2">
      <c r="A19">
        <f>MONTH(Table2[[#This Row],[Date]])</f>
        <v>1</v>
      </c>
      <c r="G19" s="2">
        <f>SUM(G18+Table2[[#This Row],[Income ]]-Table2[[#This Row],[Debits]])</f>
        <v>4566</v>
      </c>
    </row>
    <row r="20" spans="1:7" x14ac:dyDescent="0.2">
      <c r="A20">
        <f>MONTH(Table2[[#This Row],[Date]])</f>
        <v>1</v>
      </c>
      <c r="G20" s="2">
        <f>SUM(G19+Table2[[#This Row],[Income ]]-Table2[[#This Row],[Debits]])</f>
        <v>4566</v>
      </c>
    </row>
    <row r="21" spans="1:7" x14ac:dyDescent="0.2">
      <c r="A21">
        <f>MONTH(Table2[[#This Row],[Date]])</f>
        <v>1</v>
      </c>
      <c r="G21" s="2">
        <f>SUM(G20+Table2[[#This Row],[Income ]]-Table2[[#This Row],[Debits]])</f>
        <v>4566</v>
      </c>
    </row>
    <row r="22" spans="1:7" x14ac:dyDescent="0.2">
      <c r="A22">
        <f>MONTH(Table2[[#This Row],[Date]])</f>
        <v>1</v>
      </c>
      <c r="G22" s="2">
        <f>SUM(G21+Table2[[#This Row],[Income ]]-Table2[[#This Row],[Debits]])</f>
        <v>4566</v>
      </c>
    </row>
    <row r="23" spans="1:7" x14ac:dyDescent="0.2">
      <c r="A23">
        <f>MONTH(Table2[[#This Row],[Date]])</f>
        <v>1</v>
      </c>
      <c r="G23" s="2">
        <f>SUM(G22+Table2[[#This Row],[Income ]]-Table2[[#This Row],[Debits]])</f>
        <v>4566</v>
      </c>
    </row>
    <row r="24" spans="1:7" x14ac:dyDescent="0.2">
      <c r="A24">
        <f>MONTH(Table2[[#This Row],[Date]])</f>
        <v>1</v>
      </c>
      <c r="G24" s="2">
        <f>SUM(G23+Table2[[#This Row],[Income ]]-Table2[[#This Row],[Debits]])</f>
        <v>4566</v>
      </c>
    </row>
    <row r="25" spans="1:7" x14ac:dyDescent="0.2">
      <c r="A25">
        <f>MONTH(Table2[[#This Row],[Date]])</f>
        <v>1</v>
      </c>
      <c r="G25" s="2">
        <f>SUM(G24+Table2[[#This Row],[Income ]]-Table2[[#This Row],[Debits]])</f>
        <v>4566</v>
      </c>
    </row>
    <row r="26" spans="1:7" x14ac:dyDescent="0.2">
      <c r="A26">
        <f>MONTH(Table2[[#This Row],[Date]])</f>
        <v>1</v>
      </c>
      <c r="G26" s="2">
        <f>SUM(G25+Table2[[#This Row],[Income ]]-Table2[[#This Row],[Debits]])</f>
        <v>4566</v>
      </c>
    </row>
    <row r="27" spans="1:7" x14ac:dyDescent="0.2">
      <c r="A27">
        <f>MONTH(Table2[[#This Row],[Date]])</f>
        <v>1</v>
      </c>
      <c r="G27" s="2">
        <f>SUM(G26+Table2[[#This Row],[Income ]]-Table2[[#This Row],[Debits]])</f>
        <v>4566</v>
      </c>
    </row>
    <row r="28" spans="1:7" x14ac:dyDescent="0.2">
      <c r="A28">
        <f>MONTH(Table2[[#This Row],[Date]])</f>
        <v>1</v>
      </c>
      <c r="G28" s="2">
        <f>SUM(G27+Table2[[#This Row],[Income ]]-Table2[[#This Row],[Debits]])</f>
        <v>4566</v>
      </c>
    </row>
    <row r="29" spans="1:7" x14ac:dyDescent="0.2">
      <c r="A29">
        <f>MONTH(Table2[[#This Row],[Date]])</f>
        <v>1</v>
      </c>
      <c r="G29" s="2">
        <f>SUM(G28+Table2[[#This Row],[Income ]]-Table2[[#This Row],[Debits]])</f>
        <v>4566</v>
      </c>
    </row>
    <row r="30" spans="1:7" x14ac:dyDescent="0.2">
      <c r="A30">
        <f>MONTH(Table2[[#This Row],[Date]])</f>
        <v>1</v>
      </c>
      <c r="G30" s="2">
        <f>SUM(G29+Table2[[#This Row],[Income ]]-Table2[[#This Row],[Debits]])</f>
        <v>4566</v>
      </c>
    </row>
    <row r="31" spans="1:7" x14ac:dyDescent="0.2">
      <c r="A31">
        <f>MONTH(Table2[[#This Row],[Date]])</f>
        <v>1</v>
      </c>
      <c r="G31" s="2">
        <f>SUM(G30+Table2[[#This Row],[Income ]]-Table2[[#This Row],[Debits]])</f>
        <v>4566</v>
      </c>
    </row>
    <row r="32" spans="1:7" x14ac:dyDescent="0.2">
      <c r="A32">
        <f>MONTH(Table2[[#This Row],[Date]])</f>
        <v>1</v>
      </c>
      <c r="G32" s="2">
        <f>SUM(G31+Table2[[#This Row],[Income ]]-Table2[[#This Row],[Debits]])</f>
        <v>4566</v>
      </c>
    </row>
    <row r="33" spans="1:1" x14ac:dyDescent="0.2">
      <c r="A33">
        <f>MONTH(Table2[[#This Row],[Date]])</f>
        <v>1</v>
      </c>
    </row>
  </sheetData>
  <conditionalFormatting sqref="K6">
    <cfRule type="dataBar" priority="6">
      <dataBar>
        <cfvo type="num" val="0"/>
        <cfvo type="num" val="5000"/>
        <color rgb="FF63C384"/>
      </dataBar>
      <extLst>
        <ext xmlns:x14="http://schemas.microsoft.com/office/spreadsheetml/2009/9/main" uri="{B025F937-C7B1-47D3-B67F-A62EFF666E3E}">
          <x14:id>{64D2A2BD-1FE0-D543-A10C-D0F770D179BD}</x14:id>
        </ext>
      </extLst>
    </cfRule>
  </conditionalFormatting>
  <conditionalFormatting sqref="K7">
    <cfRule type="dataBar" priority="5">
      <dataBar>
        <cfvo type="num" val="0"/>
        <cfvo type="num" val="800"/>
        <color rgb="FFFF555A"/>
      </dataBar>
      <extLst>
        <ext xmlns:x14="http://schemas.microsoft.com/office/spreadsheetml/2009/9/main" uri="{B025F937-C7B1-47D3-B67F-A62EFF666E3E}">
          <x14:id>{A660B4D6-F093-5E45-8A6D-82CA0C50B85A}</x14:id>
        </ext>
      </extLst>
    </cfRule>
  </conditionalFormatting>
  <conditionalFormatting sqref="K8">
    <cfRule type="dataBar" priority="4">
      <dataBar>
        <cfvo type="num" val="0"/>
        <cfvo type="num" val="400"/>
        <color rgb="FFFF555A"/>
      </dataBar>
      <extLst>
        <ext xmlns:x14="http://schemas.microsoft.com/office/spreadsheetml/2009/9/main" uri="{B025F937-C7B1-47D3-B67F-A62EFF666E3E}">
          <x14:id>{53FC7A24-D205-F54C-81B0-B258854FDDDD}</x14:id>
        </ext>
      </extLst>
    </cfRule>
  </conditionalFormatting>
  <conditionalFormatting sqref="K9">
    <cfRule type="dataBar" priority="3">
      <dataBar>
        <cfvo type="num" val="0"/>
        <cfvo type="num" val="200"/>
        <color rgb="FFFF555A"/>
      </dataBar>
      <extLst>
        <ext xmlns:x14="http://schemas.microsoft.com/office/spreadsheetml/2009/9/main" uri="{B025F937-C7B1-47D3-B67F-A62EFF666E3E}">
          <x14:id>{B0912425-B2D7-8742-9D4A-39DFB8B005B5}</x14:id>
        </ext>
      </extLst>
    </cfRule>
  </conditionalFormatting>
  <conditionalFormatting sqref="K10">
    <cfRule type="dataBar" priority="2">
      <dataBar>
        <cfvo type="num" val="0"/>
        <cfvo type="num" val="150"/>
        <color rgb="FFFF555A"/>
      </dataBar>
      <extLst>
        <ext xmlns:x14="http://schemas.microsoft.com/office/spreadsheetml/2009/9/main" uri="{B025F937-C7B1-47D3-B67F-A62EFF666E3E}">
          <x14:id>{6881E72F-556C-AF4D-B04D-61B81D26B7E3}</x14:id>
        </ext>
      </extLst>
    </cfRule>
  </conditionalFormatting>
  <conditionalFormatting sqref="K11">
    <cfRule type="dataBar" priority="1">
      <dataBar>
        <cfvo type="num" val="0"/>
        <cfvo type="num" val="25"/>
        <color rgb="FFFF555A"/>
      </dataBar>
      <extLst>
        <ext xmlns:x14="http://schemas.microsoft.com/office/spreadsheetml/2009/9/main" uri="{B025F937-C7B1-47D3-B67F-A62EFF666E3E}">
          <x14:id>{C1AFD013-BFBA-794D-91E2-06F0F3C757ED}</x14:id>
        </ext>
      </extLst>
    </cfRule>
  </conditionalFormatting>
  <dataValidations count="1">
    <dataValidation type="list" allowBlank="1" showInputMessage="1" showErrorMessage="1" sqref="D2:D32" xr:uid="{45BFF612-641C-2543-8D09-FB087FF91F22}">
      <formula1>"Income, Education, Utilities, Insurance, Grocery/Gas, Entertainment"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D2A2BD-1FE0-D543-A10C-D0F770D179BD}">
            <x14:dataBar minLength="0" maxLength="100" gradient="0">
              <x14:cfvo type="num">
                <xm:f>0</xm:f>
              </x14:cfvo>
              <x14:cfvo type="num">
                <xm:f>5000</xm:f>
              </x14:cfvo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A660B4D6-F093-5E45-8A6D-82CA0C50B85A}">
            <x14:dataBar minLength="0" maxLength="100" gradient="0">
              <x14:cfvo type="num">
                <xm:f>0</xm:f>
              </x14:cfvo>
              <x14:cfvo type="num">
                <xm:f>800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53FC7A24-D205-F54C-81B0-B258854FDDDD}">
            <x14:dataBar minLength="0" maxLength="100" gradient="0">
              <x14:cfvo type="num">
                <xm:f>0</xm:f>
              </x14:cfvo>
              <x14:cfvo type="num">
                <xm:f>400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B0912425-B2D7-8742-9D4A-39DFB8B005B5}">
            <x14:dataBar minLength="0" maxLength="100" gradient="0">
              <x14:cfvo type="num">
                <xm:f>0</xm:f>
              </x14:cfvo>
              <x14:cfvo type="num">
                <xm:f>200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6881E72F-556C-AF4D-B04D-61B81D26B7E3}">
            <x14:dataBar minLength="0" maxLength="100" gradient="0">
              <x14:cfvo type="num">
                <xm:f>0</xm:f>
              </x14:cfvo>
              <x14:cfvo type="num">
                <xm:f>150</xm:f>
              </x14:cfvo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C1AFD013-BFBA-794D-91E2-06F0F3C757ED}">
            <x14:dataBar minLength="0" maxLength="100" gradient="0">
              <x14:cfvo type="num">
                <xm:f>0</xm:f>
              </x14:cfvo>
              <x14:cfvo type="num">
                <xm:f>25</xm:f>
              </x14:cfvo>
              <x14:negativeFillColor rgb="FFFF0000"/>
              <x14:axisColor rgb="FF000000"/>
            </x14:dataBar>
          </x14:cfRule>
          <xm:sqref>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Sukhpreet Singh</dc:creator>
  <cp:lastModifiedBy>Sukhpreet Singh</cp:lastModifiedBy>
  <dcterms:created xsi:type="dcterms:W3CDTF">2024-04-28T03:22:05Z</dcterms:created>
  <dcterms:modified xsi:type="dcterms:W3CDTF">2024-04-28T06:28:27Z</dcterms:modified>
</cp:coreProperties>
</file>