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74d44af32977f/Documents/Options/"/>
    </mc:Choice>
  </mc:AlternateContent>
  <xr:revisionPtr revIDLastSave="122" documentId="13_ncr:40009_{6A315E5D-701F-494C-A0E9-DE1B6C06C0D8}" xr6:coauthVersionLast="47" xr6:coauthVersionMax="47" xr10:uidLastSave="{E9888FD7-7EA1-4E8D-B2C9-609BC021C81C}"/>
  <bookViews>
    <workbookView xWindow="-120" yWindow="-120" windowWidth="20730" windowHeight="11160" xr2:uid="{00000000-000D-0000-FFFF-FFFF00000000}"/>
  </bookViews>
  <sheets>
    <sheet name="Summary" sheetId="4" r:id="rId1"/>
    <sheet name="raw data" sheetId="2" r:id="rId2"/>
    <sheet name="pivot" sheetId="3" r:id="rId3"/>
  </sheets>
  <definedNames>
    <definedName name="_xlnm._FilterDatabase" localSheetId="1" hidden="1">'raw data'!$A$1:$X$442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2" i="2"/>
  <c r="B4" i="4" l="1"/>
  <c r="B3" i="4"/>
  <c r="B6" i="4"/>
  <c r="B5" i="4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4" i="3"/>
  <c r="B1" i="4" l="1"/>
</calcChain>
</file>

<file path=xl/sharedStrings.xml><?xml version="1.0" encoding="utf-8"?>
<sst xmlns="http://schemas.openxmlformats.org/spreadsheetml/2006/main" count="1835" uniqueCount="111">
  <si>
    <t>Trade</t>
  </si>
  <si>
    <t>Contract</t>
  </si>
  <si>
    <t>Buy</t>
  </si>
  <si>
    <t>Qty</t>
  </si>
  <si>
    <t>Mkt</t>
  </si>
  <si>
    <t>Squp</t>
  </si>
  <si>
    <t>Brk</t>
  </si>
  <si>
    <t>GST</t>
  </si>
  <si>
    <t>Stamp</t>
  </si>
  <si>
    <t>Transn</t>
  </si>
  <si>
    <t>STT</t>
  </si>
  <si>
    <t>Sebi</t>
  </si>
  <si>
    <t>Cess</t>
  </si>
  <si>
    <t>Other</t>
  </si>
  <si>
    <t>Net</t>
  </si>
  <si>
    <t>S</t>
  </si>
  <si>
    <t>D</t>
  </si>
  <si>
    <t>B</t>
  </si>
  <si>
    <t>OPTSTK-KOTAKBANK -26AUG2021-CE-1900.0000 -0</t>
  </si>
  <si>
    <t>OPTSTK-RELIANCE -26AUG2021-CE-2400.0000 -0</t>
  </si>
  <si>
    <t>OPTSTK-BAJFINANCE-26AUG2021-CE-7000.0000 -0</t>
  </si>
  <si>
    <t>OPTSTK-BAJFINANCE-26AUG2021-CE-7500.0000 -0</t>
  </si>
  <si>
    <t>OPTSTK-WIPRO -26AUG2021-CE-650.0000 -0</t>
  </si>
  <si>
    <t>OPTSTK-HDFCBANK -26AUG2021-CE-1600.0000 -0</t>
  </si>
  <si>
    <t>OPTSTK-HDFC -26AUG2021-CE-2900.0000 -0</t>
  </si>
  <si>
    <t>OPTSTK-DRREDDY -26AUG2021-CE-5450.0000 -0</t>
  </si>
  <si>
    <t>OPTSTK-CIPLA -26AUG2021-CE-1050.0000 -0</t>
  </si>
  <si>
    <t>OPTSTK-EICHERMOT -26AUG2021-CE-3000.0000 -0</t>
  </si>
  <si>
    <t>OPTSTK-DIVISLAB -26AUG2021-CE-5800.0000 -0</t>
  </si>
  <si>
    <t>OPTSTK-BAJAJFINSV-26AUG2021-PE-11500.0000 -0</t>
  </si>
  <si>
    <t>OPTSTK-ADANIPORTS-26AUG2021-CE-820.0000 -0</t>
  </si>
  <si>
    <t>OPTSTK-MARUTI -26AUG2021-CE-8200.0000 -0</t>
  </si>
  <si>
    <t>OPTSTK-BAJAJFINSV-26AUG2021-PE-11000.0000 -0</t>
  </si>
  <si>
    <t>OPTSTK-BAJAJFINSV-26AUG2021-PE-12000.0000 -0</t>
  </si>
  <si>
    <t>OPTSTK-TATASTEEL -26AUG2021-PE-1200.0000 -0</t>
  </si>
  <si>
    <t>OPTSTK-BAJFINANCE-26AUG2021-CE-7300.0000 -0</t>
  </si>
  <si>
    <t>OPTSTK-RELIANCE -26AUG2021-CE-2300.0000 -0</t>
  </si>
  <si>
    <t>OPTSTK-KOTAKBANK -26AUG2021-CE-2000.0000 -0</t>
  </si>
  <si>
    <t>OPTSTK-WIPRO -26AUG2021-CE-640.0000 -0</t>
  </si>
  <si>
    <t>OPTSTK-TATASTEEL -26AUG2021-CE-1680.0000 -0</t>
  </si>
  <si>
    <t>OPTSTK-DRREDDY -26AUG2021-CE-5400.0000 -0</t>
  </si>
  <si>
    <t>OPTSTK-EICHERMOT -26AUG2021-CE-3050.0000 -0</t>
  </si>
  <si>
    <t>OPTSTK-HEROMOTOCO-26AUG2021-CE-3200.0000 -0</t>
  </si>
  <si>
    <t>OPTSTK-SHREECEM -26AUG2021-CE-32000.0000 -0</t>
  </si>
  <si>
    <t>OPTSTK-TCS -26AUG2021-CE-3700.0000 -0</t>
  </si>
  <si>
    <t>OPTSTK-TATACONSUM-26AUG2021-CE-870.0000 -0</t>
  </si>
  <si>
    <t>OPTSTK-TCS -26AUG2021-CE-3750.0000 -0</t>
  </si>
  <si>
    <t>OPTSTK-HCLTECH -26AUG2021-CE-1180.0000 -0</t>
  </si>
  <si>
    <t>Row Labels</t>
  </si>
  <si>
    <t>Grand Total</t>
  </si>
  <si>
    <t>Sum of Qty</t>
  </si>
  <si>
    <t>Column Labels</t>
  </si>
  <si>
    <t>Total Sum of Qty</t>
  </si>
  <si>
    <t>Total Sum of Net</t>
  </si>
  <si>
    <t>Sum of Net</t>
  </si>
  <si>
    <t>net qty</t>
  </si>
  <si>
    <t>NSE</t>
  </si>
  <si>
    <t>OPTSTK-BAJFINANCE-29JUL2021-CE-6400.0000 -0</t>
  </si>
  <si>
    <t>OPTSTK-WIPRO -29JUL2021-CE-590.0000 -0</t>
  </si>
  <si>
    <t>OPTSTK-HINDUNILVR-26AUG2021-CE-2700.0000 -0</t>
  </si>
  <si>
    <t>OPTSTK-BAJFINANCE-26AUG2021-CE-7400.0000 -0</t>
  </si>
  <si>
    <t>OPTSTK-BRITANNIA -26AUG2021-CE-3960.0000 -0</t>
  </si>
  <si>
    <t>Trd</t>
  </si>
  <si>
    <t>Order</t>
  </si>
  <si>
    <t>Exch</t>
  </si>
  <si>
    <t>OPTSTK-RELIANCE -24JUN2021-CE-2600.0000 -0</t>
  </si>
  <si>
    <t>OPTSTK-BAJFINANCE-24JUN2021-CE-6600.0000 -0</t>
  </si>
  <si>
    <t>OPTSTK-HDFCBANK -24JUN2021-CE-1800.0000 -0</t>
  </si>
  <si>
    <t>OPTSTK-WIPRO -24JUN2021-CE-630.0000 -0</t>
  </si>
  <si>
    <t>OPTSTK-KOTAKBANK -24JUN2021-CE-2100.0000 -0</t>
  </si>
  <si>
    <t>OPTSTK-KOTAKBANK -24JUN2021-PE-1600.0000 -0</t>
  </si>
  <si>
    <t>OPTSTK-BAJFINANCE-24JUN2021-CE-6700.0000 -0</t>
  </si>
  <si>
    <t>OPTSTK-HDFCBANK -24JUN2021-CE-1660.0000 -0</t>
  </si>
  <si>
    <t>OPTSTK-KOTAKBANK -24JUN2021-CE-1980.0000 -0</t>
  </si>
  <si>
    <t>OPTSTK-RELIANCE -24JUN2021-CE-2500.0000 -0</t>
  </si>
  <si>
    <t>OPTSTK-WIPRO -24JUN2021-CE-625.0000 -0</t>
  </si>
  <si>
    <t>OPTSTK-HDFCBANK -24JUN2021-PE-1320.0000 -0</t>
  </si>
  <si>
    <t>OPTSTK-BAJFINANCE-24JUN2021-PE-5200.0000 -0</t>
  </si>
  <si>
    <t>OPTSTK-RELIANCE -24JUN2021-PE-1900.0000 -0</t>
  </si>
  <si>
    <t>OPTSTK-WIPRO -24JUN2021-PE-500.0000 -0</t>
  </si>
  <si>
    <t>OPTSTK-HDFCBANK -24JUN2021-CE-1620.0000 -0</t>
  </si>
  <si>
    <t>OPTSTK-KOTAKBANK -24JUN2021-CE-1960.0000 -0</t>
  </si>
  <si>
    <t>OPTSTK-RELIANCE -24JUN2021-CE-2460.0000 -0</t>
  </si>
  <si>
    <t>OPTSTK-WIPRO -24JUN2021-CE-620.0000 -0</t>
  </si>
  <si>
    <t>OPTSTK-HDFCBANK -24JUN2021-CE-1600.0000 -0</t>
  </si>
  <si>
    <t>OPTIDX-NIFTY -29JUL2021-PE-15000.0000 -0</t>
  </si>
  <si>
    <t>OPTIDX-NIFTY -29JUL2021-CE-16000.0000 -0</t>
  </si>
  <si>
    <t>OPTSTK-BAJFINANCE-29JUL2021-CE-7300.0000 -0</t>
  </si>
  <si>
    <t>OPTSTK-RELIANCE -29JUL2021-CE-2400.0000 -0</t>
  </si>
  <si>
    <t>OPTSTK-HDFCBANK -29JUL2021-CE-1700.0000 -0</t>
  </si>
  <si>
    <t>OPTSTK-WIPRO -29JUL2021-CE-620.0000 -0</t>
  </si>
  <si>
    <t>OPTSTK-KOTAKBANK -29JUL2021-CE-1900.0000 -0</t>
  </si>
  <si>
    <t>OPTSTK-BAJFINANCE-29JUL2021-CE-6600.0000 -0</t>
  </si>
  <si>
    <t>OPTSTK-HDFCBANK -29JUL2021-CE-1600.0000 -0</t>
  </si>
  <si>
    <t>OPTSTK-WIPRO -29JUL2021-CE-600.0000 -0</t>
  </si>
  <si>
    <t>OPTSTK-RELIANCE -29JUL2021-CE-2300.0000 -0</t>
  </si>
  <si>
    <t>OPTSTK-BAJFINANCE-29JUL2021-CE-7400.0000 -0</t>
  </si>
  <si>
    <t>OPTSTK-RELIANCE -29JUL2021-CE-2340.0000 -0</t>
  </si>
  <si>
    <t>OPTSTK-HDFCBANK -29JUL2021-CE-1620.0000 -0</t>
  </si>
  <si>
    <t>OPTSTK-KOTAKBANK -29JUL2021-CE-1920.0000 -0</t>
  </si>
  <si>
    <t>OPTSTK-BAJFINANCE-29JUL2021-CE-7000.0000 -0</t>
  </si>
  <si>
    <t>OPTSTK-HDFCBANK -29JUL2021-CE-1640.0000 -0</t>
  </si>
  <si>
    <t>OPTSTK-KOTAKBANK -29JUL2021-CE-1940.0000 -0</t>
  </si>
  <si>
    <t>OPTSTK-RELIANCE -29JUL2021-CE-2420.0000 -0</t>
  </si>
  <si>
    <t>OPTSTK-RELIANCE -30SEP2021-CE-2400.0000 -0</t>
  </si>
  <si>
    <t>OPTSTK-ADANIPORTS-30SEP2021-CE-860.0000 -0</t>
  </si>
  <si>
    <t>OPTSTK-ADANIPORTS-30SEP2021-CE-760.0000 -0</t>
  </si>
  <si>
    <t>OPTSTK-BAJFINANCE-30SEP2021-CE-7700.0000 -0</t>
  </si>
  <si>
    <t>month</t>
  </si>
  <si>
    <t>Months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</si>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</sst>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C7E7"/>
        <bgColor indexed="64"/>
      </patternFill>
    </fill>
    <fill>
      <patternFill patternType="solid">
        <fgColor rgb="FFEBEE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Border="1" applyAlignment="1"/>
    <xf numFmtId="164" fontId="0" fillId="0" borderId="0" xfId="1" applyNumberFormat="1" applyFont="1" applyBorder="1" applyAlignment="1"/>
    <xf numFmtId="0" fontId="18" fillId="33" borderId="11" xfId="0" applyFont="1" applyFill="1" applyBorder="1" applyAlignment="1">
      <alignment horizontal="center" vertical="center"/>
    </xf>
    <xf numFmtId="164" fontId="18" fillId="33" borderId="11" xfId="1" applyNumberFormat="1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17" fontId="0" fillId="0" borderId="0" xfId="0" applyNumberFormat="1"/>
    <xf numFmtId="0" fontId="0" fillId="0" borderId="0" xfId="0"/>
    <xf numFmtId="15" fontId="0" fillId="34" borderId="10" xfId="0" applyNumberFormat="1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0" fontId="0" fillId="34" borderId="10" xfId="0" applyFill="1" applyBorder="1" applyAlignment="1">
      <alignment horizontal="center" wrapText="1"/>
    </xf>
    <xf numFmtId="21" fontId="0" fillId="34" borderId="10" xfId="0" applyNumberFormat="1" applyFill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hi Singh" refreshedDate="44432.871725925928" createdVersion="7" refreshedVersion="7" minRefreshableVersion="3" recordCount="329" xr:uid="{D4F2CBA5-1C32-4FFF-BE78-6E7EB2D2C06E}">
  <cacheSource type="worksheet">
    <worksheetSource ref="B1:X1048576" sheet="raw data"/>
  </cacheSource>
  <cacheFields count="23">
    <cacheField name="Trade" numFmtId="0">
      <sharedItems containsDate="1" containsBlank="1" containsMixedTypes="1" minDate="2021-07-26T00:00:00" maxDate="2021-08-25T00:00:00"/>
    </cacheField>
    <cacheField name="Trd" numFmtId="0">
      <sharedItems containsBlank="1"/>
    </cacheField>
    <cacheField name="Order" numFmtId="0">
      <sharedItems containsBlank="1"/>
    </cacheField>
    <cacheField name="Exch" numFmtId="0">
      <sharedItems containsBlank="1"/>
    </cacheField>
    <cacheField name="Trade2" numFmtId="0">
      <sharedItems containsDate="1" containsBlank="1" containsMixedTypes="1" minDate="1899-12-30T09:27:05" maxDate="1899-12-30T15:29:30"/>
    </cacheField>
    <cacheField name="Order2" numFmtId="0">
      <sharedItems containsDate="1" containsBlank="1" containsMixedTypes="1" minDate="1899-12-30T09:24:56" maxDate="1899-12-30T15:26:55"/>
    </cacheField>
    <cacheField name="Contract" numFmtId="0">
      <sharedItems containsBlank="1" count="36">
        <m/>
        <s v="OPTSTK-BAJFINANCE-29JUL2021-CE-6400.0000 -0"/>
        <s v="OPTSTK-KOTAKBANK -26AUG2021-CE-1900.0000 -0"/>
        <s v="OPTSTK-RELIANCE -26AUG2021-CE-2400.0000 -0"/>
        <s v="OPTSTK-BAJFINANCE-26AUG2021-CE-7000.0000 -0"/>
        <s v="OPTSTK-WIPRO -29JUL2021-CE-590.0000 -0"/>
        <s v="OPTSTK-BAJFINANCE-26AUG2021-CE-7500.0000 -0"/>
        <s v="OPTSTK-WIPRO -26AUG2021-CE-650.0000 -0"/>
        <s v="OPTSTK-HDFCBANK -26AUG2021-CE-1600.0000 -0"/>
        <s v="OPTSTK-HDFC -26AUG2021-CE-2900.0000 -0"/>
        <s v="OPTSTK-DRREDDY -26AUG2021-CE-5450.0000 -0"/>
        <s v="OPTSTK-CIPLA -26AUG2021-CE-1050.0000 -0"/>
        <s v="OPTSTK-EICHERMOT -26AUG2021-CE-3000.0000 -0"/>
        <s v="OPTSTK-DIVISLAB -26AUG2021-CE-5800.0000 -0"/>
        <s v="OPTSTK-BAJAJFINSV-26AUG2021-PE-11500.0000 -0"/>
        <s v="OPTSTK-ADANIPORTS-26AUG2021-CE-820.0000 -0"/>
        <s v="OPTSTK-MARUTI -26AUG2021-CE-8200.0000 -0"/>
        <s v="OPTSTK-BAJAJFINSV-26AUG2021-PE-11000.0000 -0"/>
        <s v="OPTSTK-BAJAJFINSV-26AUG2021-PE-12000.0000 -0"/>
        <s v="OPTSTK-TATASTEEL -26AUG2021-PE-1200.0000 -0"/>
        <s v="OPTSTK-BAJFINANCE-26AUG2021-CE-7300.0000 -0"/>
        <s v="OPTSTK-RELIANCE -26AUG2021-CE-2300.0000 -0"/>
        <s v="OPTSTK-KOTAKBANK -26AUG2021-CE-2000.0000 -0"/>
        <s v="OPTSTK-WIPRO -26AUG2021-CE-640.0000 -0"/>
        <s v="OPTSTK-TATASTEEL -26AUG2021-CE-1680.0000 -0"/>
        <s v="OPTSTK-DRREDDY -26AUG2021-CE-5400.0000 -0"/>
        <s v="OPTSTK-EICHERMOT -26AUG2021-CE-3050.0000 -0"/>
        <s v="OPTSTK-HEROMOTOCO-26AUG2021-CE-3200.0000 -0"/>
        <s v="OPTSTK-SHREECEM -26AUG2021-CE-32000.0000 -0"/>
        <s v="OPTSTK-TCS -26AUG2021-CE-3700.0000 -0"/>
        <s v="OPTSTK-TATACONSUM-26AUG2021-CE-870.0000 -0"/>
        <s v="OPTSTK-TCS -26AUG2021-CE-3750.0000 -0"/>
        <s v="OPTSTK-HCLTECH -26AUG2021-CE-1180.0000 -0"/>
        <s v="OPTSTK-HINDUNILVR-26AUG2021-CE-2700.0000 -0"/>
        <s v="OPTSTK-BAJFINANCE-26AUG2021-CE-7400.0000 -0"/>
        <s v="OPTSTK-BRITANNIA -26AUG2021-CE-3960.0000 -0"/>
      </sharedItems>
    </cacheField>
    <cacheField name="Buy" numFmtId="0">
      <sharedItems containsBlank="1" count="5">
        <s v="/"/>
        <s v="Sell"/>
        <m/>
        <s v="S"/>
        <s v="B"/>
      </sharedItems>
    </cacheField>
    <cacheField name="Qty" numFmtId="0">
      <sharedItems containsString="0" containsBlank="1" containsNumber="1" containsInteger="1" minValue="25" maxValue="8000"/>
    </cacheField>
    <cacheField name="Mkt" numFmtId="0">
      <sharedItems containsBlank="1" containsMixedTypes="1" containsNumber="1" minValue="0.3" maxValue="117"/>
    </cacheField>
    <cacheField name="Mkt2" numFmtId="0">
      <sharedItems containsBlank="1" containsMixedTypes="1" containsNumber="1" minValue="75" maxValue="64800"/>
    </cacheField>
    <cacheField name="Squp" numFmtId="0">
      <sharedItems containsBlank="1"/>
    </cacheField>
    <cacheField name="Brk" numFmtId="0">
      <sharedItems containsBlank="1" containsMixedTypes="1" containsNumber="1" containsInteger="1" minValue="0" maxValue="125"/>
    </cacheField>
    <cacheField name="GST" numFmtId="0">
      <sharedItems containsBlank="1" containsMixedTypes="1" containsNumber="1" minValue="0" maxValue="22.5"/>
    </cacheField>
    <cacheField name="Stamp" numFmtId="0">
      <sharedItems containsBlank="1" containsMixedTypes="1" containsNumber="1" minValue="0" maxValue="1.03"/>
    </cacheField>
    <cacheField name="Transn" numFmtId="0">
      <sharedItems containsBlank="1" containsMixedTypes="1" containsNumber="1" minValue="0.03" maxValue="29.48"/>
    </cacheField>
    <cacheField name="GST2" numFmtId="0">
      <sharedItems containsBlank="1" containsMixedTypes="1" containsNumber="1" minValue="0" maxValue="5.3"/>
    </cacheField>
    <cacheField name="STT" numFmtId="0">
      <sharedItems containsString="0" containsBlank="1" containsNumber="1" minValue="0" maxValue="32.4"/>
    </cacheField>
    <cacheField name="Sebi" numFmtId="0">
      <sharedItems containsBlank="1" containsMixedTypes="1" containsNumber="1" minValue="0" maxValue="0.06"/>
    </cacheField>
    <cacheField name="GST3" numFmtId="0">
      <sharedItems containsBlank="1" containsMixedTypes="1" containsNumber="1" minValue="0" maxValue="0.02"/>
    </cacheField>
    <cacheField name="Cess" numFmtId="0">
      <sharedItems containsString="0" containsBlank="1" containsNumber="1" containsInteger="1" minValue="0" maxValue="0"/>
    </cacheField>
    <cacheField name="Other" numFmtId="0">
      <sharedItems containsBlank="1" containsMixedTypes="1" containsNumber="1" containsInteger="1" minValue="0" maxValue="0"/>
    </cacheField>
    <cacheField name="Net" numFmtId="0">
      <sharedItems containsBlank="1" containsMixedTypes="1" containsNumber="1" minValue="-34219.42" maxValue="64585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s v="Dt"/>
    <s v="No"/>
    <s v="No"/>
    <m/>
    <s v="Time"/>
    <s v="Time"/>
    <x v="0"/>
    <x v="0"/>
    <m/>
    <s v="Price"/>
    <s v="Value"/>
    <s v="/"/>
    <s v="Amt"/>
    <s v="on"/>
    <s v="Duty"/>
    <s v="Chrg"/>
    <s v="on"/>
    <m/>
    <s v="Turnover"/>
    <s v="on"/>
    <m/>
    <s v="Chrg"/>
    <s v="Amt"/>
  </r>
  <r>
    <m/>
    <m/>
    <m/>
    <m/>
    <m/>
    <m/>
    <x v="0"/>
    <x v="1"/>
    <m/>
    <m/>
    <m/>
    <s v="Del"/>
    <m/>
    <s v="Brokerag"/>
    <m/>
    <m/>
    <s v="Transn"/>
    <m/>
    <s v="Tax"/>
    <s v="Sebi To"/>
    <m/>
    <m/>
    <m/>
  </r>
  <r>
    <m/>
    <m/>
    <m/>
    <m/>
    <m/>
    <m/>
    <x v="0"/>
    <x v="2"/>
    <m/>
    <m/>
    <m/>
    <m/>
    <m/>
    <m/>
    <m/>
    <m/>
    <s v="Chrg"/>
    <m/>
    <m/>
    <s v="Tax&lt;"/>
    <m/>
    <m/>
    <m/>
  </r>
  <r>
    <d v="2021-07-26T00:00:00"/>
    <s v="20210726250176766"/>
    <s v="1200000010486784"/>
    <s v="NSE"/>
    <d v="1899-12-30T09:53:00"/>
    <d v="1899-12-30T09:53:00"/>
    <x v="1"/>
    <x v="3"/>
    <n v="125"/>
    <n v="13.1"/>
    <n v="1637.5"/>
    <s v="D"/>
    <n v="25"/>
    <n v="4.5"/>
    <n v="0"/>
    <n v="0.75"/>
    <n v="0.14000000000000001"/>
    <n v="0.82"/>
    <n v="0"/>
    <n v="0"/>
    <n v="0"/>
    <n v="0"/>
    <n v="1606.2911999999999"/>
  </r>
  <r>
    <d v="2021-07-26T00:00:00"/>
    <s v="20210726250176767"/>
    <s v="1200000010486784"/>
    <s v="NSE"/>
    <d v="1899-12-30T09:53:00"/>
    <d v="1899-12-30T09:53:00"/>
    <x v="1"/>
    <x v="3"/>
    <n v="125"/>
    <n v="13.05"/>
    <n v="1631.25"/>
    <s v="D"/>
    <n v="25"/>
    <n v="4.5"/>
    <n v="0"/>
    <n v="0.74"/>
    <n v="0.14000000000000001"/>
    <n v="0.82"/>
    <n v="0"/>
    <n v="0"/>
    <n v="0"/>
    <n v="0"/>
    <n v="1600.0544"/>
  </r>
  <r>
    <d v="2021-07-26T00:00:00"/>
    <s v="20210726250176768"/>
    <s v="1200000010486784"/>
    <s v="NSE"/>
    <d v="1899-12-30T09:53:00"/>
    <d v="1899-12-30T09:53:00"/>
    <x v="1"/>
    <x v="3"/>
    <n v="125"/>
    <n v="13"/>
    <n v="1625"/>
    <s v="D"/>
    <n v="25"/>
    <n v="4.5"/>
    <n v="0"/>
    <n v="0.74"/>
    <n v="0.14000000000000001"/>
    <n v="0.81"/>
    <n v="0"/>
    <n v="0"/>
    <n v="0"/>
    <n v="0"/>
    <n v="1593.8074999999999"/>
  </r>
  <r>
    <d v="2021-07-26T00:00:00"/>
    <s v="20210726375642415"/>
    <s v="1300000029171729"/>
    <s v="NSE"/>
    <d v="1899-12-30T11:04:58"/>
    <d v="1899-12-30T11:04:42"/>
    <x v="2"/>
    <x v="3"/>
    <n v="400"/>
    <n v="10.4"/>
    <n v="4160"/>
    <s v="D"/>
    <n v="25"/>
    <n v="4.5"/>
    <n v="0"/>
    <n v="1.89"/>
    <n v="0.34"/>
    <n v="2.08"/>
    <n v="0"/>
    <n v="0"/>
    <n v="0"/>
    <n v="0"/>
    <n v="4126.1899999999996"/>
  </r>
  <r>
    <d v="2021-07-26T00:00:00"/>
    <s v="20210726625516663"/>
    <s v="1500000025700109"/>
    <s v="NSE"/>
    <d v="1899-12-30T11:08:26"/>
    <d v="1899-12-30T11:07:45"/>
    <x v="3"/>
    <x v="3"/>
    <n v="500"/>
    <n v="6.2"/>
    <n v="3100"/>
    <s v="D"/>
    <n v="50"/>
    <n v="9"/>
    <n v="0"/>
    <n v="1.41"/>
    <n v="0.26"/>
    <n v="1.55"/>
    <n v="0"/>
    <n v="0"/>
    <n v="0"/>
    <n v="0"/>
    <n v="3037.78"/>
  </r>
  <r>
    <d v="2021-07-26T00:00:00"/>
    <s v="20210726625522557"/>
    <s v="1500000025700109"/>
    <s v="NSE"/>
    <d v="1899-12-30T11:10:46"/>
    <d v="1899-12-30T11:07:45"/>
    <x v="3"/>
    <x v="3"/>
    <n v="250"/>
    <n v="6.2"/>
    <n v="1550"/>
    <s v="D"/>
    <n v="25"/>
    <n v="4.5"/>
    <n v="0"/>
    <n v="0.71"/>
    <n v="0.12"/>
    <n v="0.78"/>
    <n v="0"/>
    <n v="0"/>
    <n v="0"/>
    <n v="0"/>
    <n v="1518.895"/>
  </r>
  <r>
    <d v="2021-07-26T00:00:00"/>
    <s v="20210726625522930"/>
    <s v="1500000025700109"/>
    <s v="NSE"/>
    <d v="1899-12-30T11:10:53"/>
    <d v="1899-12-30T11:07:45"/>
    <x v="3"/>
    <x v="3"/>
    <n v="250"/>
    <n v="6.2"/>
    <n v="1550"/>
    <s v="D"/>
    <n v="25"/>
    <n v="4.5"/>
    <n v="0"/>
    <n v="0.71"/>
    <n v="0.12"/>
    <n v="0.78"/>
    <n v="0"/>
    <n v="0"/>
    <n v="0"/>
    <n v="0"/>
    <n v="1518.895"/>
  </r>
  <r>
    <d v="2021-07-26T00:00:00"/>
    <s v="20210726625523285"/>
    <s v="1500000025700109"/>
    <s v="NSE"/>
    <d v="1899-12-30T11:11:04"/>
    <d v="1899-12-30T11:07:45"/>
    <x v="3"/>
    <x v="3"/>
    <n v="250"/>
    <n v="6.2"/>
    <n v="1550"/>
    <s v="D"/>
    <n v="25"/>
    <n v="4.5"/>
    <n v="0"/>
    <n v="0.71"/>
    <n v="0.12"/>
    <n v="0.78"/>
    <n v="0"/>
    <n v="0"/>
    <n v="0"/>
    <n v="0"/>
    <n v="1518.895"/>
  </r>
  <r>
    <d v="2021-07-26T00:00:00"/>
    <s v="20210726625908460"/>
    <s v="1500000025700109"/>
    <s v="NSE"/>
    <d v="1899-12-30T13:47:08"/>
    <d v="1899-12-30T13:47:08"/>
    <x v="3"/>
    <x v="3"/>
    <n v="250"/>
    <n v="5.5"/>
    <n v="1375"/>
    <s v="D"/>
    <n v="25"/>
    <n v="4.5"/>
    <n v="0"/>
    <n v="0.63"/>
    <n v="0.12"/>
    <n v="0.69"/>
    <n v="0"/>
    <n v="0"/>
    <n v="0"/>
    <n v="0"/>
    <n v="1344.0625"/>
  </r>
  <r>
    <d v="2021-07-27T00:00:00"/>
    <s v="20210727250290184"/>
    <s v="1200000015880458"/>
    <s v="NSE"/>
    <d v="1899-12-30T10:05:49"/>
    <d v="1899-12-30T10:05:47"/>
    <x v="1"/>
    <x v="3"/>
    <n v="125"/>
    <n v="36"/>
    <n v="4500"/>
    <s v="D"/>
    <n v="25"/>
    <n v="4.5"/>
    <n v="0"/>
    <n v="1.82"/>
    <n v="0.32"/>
    <n v="2.25"/>
    <n v="0"/>
    <n v="0"/>
    <n v="0"/>
    <n v="0"/>
    <n v="4466.1099999999997"/>
  </r>
  <r>
    <d v="2021-07-27T00:00:00"/>
    <s v="20210727250290421"/>
    <s v="1200000015880458"/>
    <s v="NSE"/>
    <d v="1899-12-30T10:05:52"/>
    <d v="1899-12-30T10:05:47"/>
    <x v="1"/>
    <x v="3"/>
    <n v="250"/>
    <n v="36"/>
    <n v="9000"/>
    <s v="D"/>
    <n v="50"/>
    <n v="9"/>
    <n v="0"/>
    <n v="4.0999999999999996"/>
    <n v="0.74"/>
    <n v="4.5"/>
    <n v="0"/>
    <n v="0"/>
    <n v="0"/>
    <n v="0"/>
    <n v="8931.66"/>
  </r>
  <r>
    <d v="2021-07-29T00:00:00"/>
    <s v="20210729250359117"/>
    <s v="1200000038620283"/>
    <s v="NSE"/>
    <d v="1899-12-30T11:21:59"/>
    <d v="1899-12-30T11:21:59"/>
    <x v="4"/>
    <x v="3"/>
    <n v="125"/>
    <n v="34.4"/>
    <n v="4300"/>
    <s v="S"/>
    <n v="25"/>
    <n v="4.5"/>
    <n v="0"/>
    <n v="1.74"/>
    <n v="0.32"/>
    <n v="2.15"/>
    <n v="0"/>
    <n v="0"/>
    <n v="0"/>
    <n v="0"/>
    <n v="4266.29"/>
  </r>
  <r>
    <d v="2021-07-29T00:00:00"/>
    <s v="20210729250359438"/>
    <s v="1200000038620283"/>
    <s v="NSE"/>
    <d v="1899-12-30T11:22:09"/>
    <d v="1899-12-30T11:21:59"/>
    <x v="4"/>
    <x v="3"/>
    <n v="125"/>
    <n v="34.4"/>
    <n v="4300"/>
    <s v="S"/>
    <n v="25"/>
    <n v="4.5"/>
    <n v="0"/>
    <n v="1.74"/>
    <n v="0.32"/>
    <n v="2.15"/>
    <n v="0"/>
    <n v="0"/>
    <n v="0"/>
    <n v="0"/>
    <n v="4266.29"/>
  </r>
  <r>
    <d v="2021-07-29T00:00:00"/>
    <s v="20210729250360729"/>
    <s v="1200000038620283"/>
    <s v="NSE"/>
    <d v="1899-12-30T11:22:50"/>
    <d v="1899-12-30T11:21:59"/>
    <x v="4"/>
    <x v="3"/>
    <n v="125"/>
    <n v="34.4"/>
    <n v="4300"/>
    <s v="S"/>
    <n v="25"/>
    <n v="4.5"/>
    <n v="0"/>
    <n v="1.74"/>
    <n v="0.32"/>
    <n v="2.15"/>
    <n v="0"/>
    <n v="0"/>
    <n v="0"/>
    <n v="0"/>
    <n v="4266.29"/>
  </r>
  <r>
    <d v="2021-07-29T00:00:00"/>
    <s v="20210729250741588"/>
    <s v="1200000088979155"/>
    <s v="NSE"/>
    <d v="1899-12-30T14:19:50"/>
    <d v="1899-12-30T14:19:50"/>
    <x v="4"/>
    <x v="3"/>
    <n v="125"/>
    <n v="40.5"/>
    <n v="5062.5"/>
    <s v="S"/>
    <n v="25"/>
    <n v="4.5"/>
    <n v="0"/>
    <n v="2.0499999999999998"/>
    <n v="0.36"/>
    <n v="2.5299999999999998"/>
    <n v="0"/>
    <n v="0"/>
    <n v="0"/>
    <n v="0"/>
    <n v="5028.0586999999996"/>
  </r>
  <r>
    <d v="2021-07-29T00:00:00"/>
    <s v="20210729250741589"/>
    <s v="1200000088979155"/>
    <s v="NSE"/>
    <d v="1899-12-30T14:19:50"/>
    <d v="1899-12-30T14:19:50"/>
    <x v="4"/>
    <x v="3"/>
    <n v="125"/>
    <n v="40.5"/>
    <n v="5062.5"/>
    <s v="S"/>
    <n v="25"/>
    <n v="4.5"/>
    <n v="0"/>
    <n v="2.0499999999999998"/>
    <n v="0.36"/>
    <n v="2.5299999999999998"/>
    <n v="0"/>
    <n v="0"/>
    <n v="0"/>
    <n v="0"/>
    <n v="5028.0586999999996"/>
  </r>
  <r>
    <d v="2021-07-29T00:00:00"/>
    <s v="20210729250741590"/>
    <s v="1200000088979155"/>
    <s v="NSE"/>
    <d v="1899-12-30T14:19:50"/>
    <d v="1899-12-30T14:19:50"/>
    <x v="4"/>
    <x v="3"/>
    <n v="125"/>
    <n v="40.5"/>
    <n v="5062.5"/>
    <s v="S"/>
    <n v="25"/>
    <n v="4.5"/>
    <n v="0"/>
    <n v="2.0499999999999998"/>
    <n v="0.36"/>
    <n v="2.5299999999999998"/>
    <n v="0"/>
    <n v="0"/>
    <n v="0"/>
    <n v="0"/>
    <n v="5028.0586999999996"/>
  </r>
  <r>
    <d v="2021-07-29T00:00:00"/>
    <s v="20210729250750052"/>
    <s v="1200000090155128"/>
    <s v="NSE"/>
    <d v="1899-12-30T14:23:51"/>
    <d v="1899-12-30T14:23:51"/>
    <x v="4"/>
    <x v="4"/>
    <n v="125"/>
    <n v="41.05"/>
    <n v="5131.25"/>
    <s v="S"/>
    <n v="0"/>
    <n v="0"/>
    <n v="0.15"/>
    <n v="2.08"/>
    <n v="0.38"/>
    <n v="0"/>
    <n v="0"/>
    <n v="0"/>
    <n v="0"/>
    <n v="0"/>
    <n v="-5133.8599999999997"/>
  </r>
  <r>
    <d v="2021-07-29T00:00:00"/>
    <s v="20210729250750053"/>
    <s v="1200000090155128"/>
    <s v="NSE"/>
    <d v="1899-12-30T14:23:51"/>
    <d v="1899-12-30T14:23:51"/>
    <x v="4"/>
    <x v="4"/>
    <n v="125"/>
    <n v="41.15"/>
    <n v="5143.75"/>
    <s v="S"/>
    <n v="0"/>
    <n v="0"/>
    <n v="0.15"/>
    <n v="2.08"/>
    <n v="0.38"/>
    <n v="0"/>
    <n v="0"/>
    <n v="0"/>
    <n v="0"/>
    <n v="0"/>
    <n v="-5146.3599999999997"/>
  </r>
  <r>
    <d v="2021-07-29T00:00:00"/>
    <s v="20210729250750054"/>
    <s v="1200000090155128"/>
    <s v="NSE"/>
    <d v="1899-12-30T14:23:51"/>
    <d v="1899-12-30T14:23:51"/>
    <x v="4"/>
    <x v="4"/>
    <n v="125"/>
    <n v="41.2"/>
    <n v="5150"/>
    <s v="S"/>
    <n v="0"/>
    <n v="0"/>
    <n v="0.15"/>
    <n v="2.09"/>
    <n v="0.38"/>
    <n v="0"/>
    <n v="0"/>
    <n v="0"/>
    <n v="0"/>
    <n v="0"/>
    <n v="-5152.62"/>
  </r>
  <r>
    <d v="2021-07-29T00:00:00"/>
    <s v="20210729250770953"/>
    <s v="1200000092855250"/>
    <s v="NSE"/>
    <d v="1899-12-30T14:33:04"/>
    <d v="1899-12-30T14:33:04"/>
    <x v="4"/>
    <x v="4"/>
    <n v="125"/>
    <n v="46.25"/>
    <n v="5781.25"/>
    <s v="S"/>
    <n v="0"/>
    <n v="0"/>
    <n v="0.17"/>
    <n v="2.34"/>
    <n v="0.42"/>
    <n v="0"/>
    <n v="0"/>
    <n v="0"/>
    <n v="0"/>
    <n v="0"/>
    <n v="-5784.18"/>
  </r>
  <r>
    <d v="2021-07-29T00:00:00"/>
    <s v="20210729250770954"/>
    <s v="1200000092855250"/>
    <s v="NSE"/>
    <d v="1899-12-30T14:33:04"/>
    <d v="1899-12-30T14:33:04"/>
    <x v="4"/>
    <x v="4"/>
    <n v="125"/>
    <n v="46.3"/>
    <n v="5787.5"/>
    <s v="S"/>
    <n v="0"/>
    <n v="0"/>
    <n v="0.17"/>
    <n v="2.34"/>
    <n v="0.42"/>
    <n v="0"/>
    <n v="0"/>
    <n v="0"/>
    <n v="0"/>
    <n v="0"/>
    <n v="-5790.43"/>
  </r>
  <r>
    <d v="2021-07-29T00:00:00"/>
    <s v="20210729250770955"/>
    <s v="1200000092855250"/>
    <s v="NSE"/>
    <d v="1899-12-30T14:33:04"/>
    <d v="1899-12-30T14:33:04"/>
    <x v="4"/>
    <x v="4"/>
    <n v="125"/>
    <n v="46.3"/>
    <n v="5787.5"/>
    <s v="S"/>
    <n v="0"/>
    <n v="0"/>
    <n v="0.17"/>
    <n v="2.34"/>
    <n v="0.42"/>
    <n v="0"/>
    <n v="0"/>
    <n v="0"/>
    <n v="0"/>
    <n v="0"/>
    <n v="-5790.43"/>
  </r>
  <r>
    <d v="2021-07-29T00:00:00"/>
    <s v="20210729250774027"/>
    <s v="1200000093145408"/>
    <s v="NSE"/>
    <d v="1899-12-30T14:34:11"/>
    <d v="1899-12-30T14:34:11"/>
    <x v="4"/>
    <x v="3"/>
    <n v="125"/>
    <n v="45.9"/>
    <n v="5737.5"/>
    <s v="S"/>
    <n v="25"/>
    <n v="4.5"/>
    <n v="0"/>
    <n v="2.3199999999999998"/>
    <n v="0.42"/>
    <n v="2.87"/>
    <n v="0"/>
    <n v="0"/>
    <n v="0"/>
    <n v="0"/>
    <n v="5702.3912"/>
  </r>
  <r>
    <d v="2021-07-29T00:00:00"/>
    <s v="20210729250774028"/>
    <s v="1200000093145408"/>
    <s v="NSE"/>
    <d v="1899-12-30T14:34:11"/>
    <d v="1899-12-30T14:34:11"/>
    <x v="4"/>
    <x v="3"/>
    <n v="250"/>
    <n v="45.85"/>
    <n v="11462.5"/>
    <s v="S"/>
    <n v="50"/>
    <n v="9"/>
    <n v="0"/>
    <n v="4.6399999999999997"/>
    <n v="0.84"/>
    <n v="5.73"/>
    <n v="0.01"/>
    <n v="0"/>
    <n v="0"/>
    <n v="0"/>
    <n v="11392.278700000001"/>
  </r>
  <r>
    <d v="2021-07-29T00:00:00"/>
    <s v="20210729250785299"/>
    <s v="1200000094122571"/>
    <s v="NSE"/>
    <d v="1899-12-30T14:37:27"/>
    <d v="1899-12-30T14:37:27"/>
    <x v="4"/>
    <x v="4"/>
    <n v="125"/>
    <n v="50.9"/>
    <n v="6362.5"/>
    <s v="S"/>
    <n v="0"/>
    <n v="0"/>
    <n v="0.19"/>
    <n v="2.58"/>
    <n v="0.46"/>
    <n v="0"/>
    <n v="0"/>
    <n v="0"/>
    <n v="0"/>
    <n v="0"/>
    <n v="-6365.73"/>
  </r>
  <r>
    <d v="2021-07-29T00:00:00"/>
    <s v="20210729250785300"/>
    <s v="1200000094122571"/>
    <s v="NSE"/>
    <d v="1899-12-30T14:37:27"/>
    <d v="1899-12-30T14:37:27"/>
    <x v="4"/>
    <x v="4"/>
    <n v="125"/>
    <n v="50.9"/>
    <n v="6362.5"/>
    <s v="S"/>
    <n v="0"/>
    <n v="0"/>
    <n v="0.19"/>
    <n v="2.58"/>
    <n v="0.46"/>
    <n v="0"/>
    <n v="0"/>
    <n v="0"/>
    <n v="0"/>
    <n v="0"/>
    <n v="-6365.73"/>
  </r>
  <r>
    <d v="2021-07-29T00:00:00"/>
    <s v="20210729250785301"/>
    <s v="1200000094122571"/>
    <s v="NSE"/>
    <d v="1899-12-30T14:37:27"/>
    <d v="1899-12-30T14:37:27"/>
    <x v="4"/>
    <x v="4"/>
    <n v="125"/>
    <n v="51"/>
    <n v="6375"/>
    <s v="S"/>
    <n v="0"/>
    <n v="0"/>
    <n v="0.19"/>
    <n v="2.58"/>
    <n v="0.46"/>
    <n v="0"/>
    <n v="0"/>
    <n v="0"/>
    <n v="0"/>
    <n v="0"/>
    <n v="-6378.23"/>
  </r>
  <r>
    <d v="2021-07-29T00:00:00"/>
    <s v="20210729250793029"/>
    <s v="1200000094409581"/>
    <s v="NSE"/>
    <d v="1899-12-30T14:39:18"/>
    <d v="1899-12-30T14:39:13"/>
    <x v="4"/>
    <x v="3"/>
    <n v="375"/>
    <n v="47.45"/>
    <n v="17793.75"/>
    <s v="D"/>
    <n v="75"/>
    <n v="13.5"/>
    <n v="0"/>
    <n v="7.21"/>
    <n v="1.3"/>
    <n v="8.9"/>
    <n v="0.01"/>
    <n v="0"/>
    <n v="0"/>
    <n v="0"/>
    <n v="17687.8331"/>
  </r>
  <r>
    <d v="2021-07-29T00:00:00"/>
    <s v="20210729626344105"/>
    <s v="1500000094299510"/>
    <s v="NSE"/>
    <d v="1899-12-30T14:50:37"/>
    <d v="1899-12-30T14:50:37"/>
    <x v="5"/>
    <x v="4"/>
    <n v="1600"/>
    <n v="2.75"/>
    <n v="4400"/>
    <s v="D"/>
    <n v="25"/>
    <n v="4.5"/>
    <n v="0.13"/>
    <n v="1.78"/>
    <n v="0.32"/>
    <n v="0"/>
    <n v="0"/>
    <n v="0"/>
    <n v="0"/>
    <n v="0"/>
    <n v="-4431.7299999999996"/>
  </r>
  <r>
    <d v="2021-07-29T00:00:00"/>
    <s v="20210729250884074"/>
    <s v="1200000104159933"/>
    <s v="NSE"/>
    <d v="1899-12-30T15:10:34"/>
    <d v="1899-12-30T15:10:34"/>
    <x v="1"/>
    <x v="4"/>
    <n v="125"/>
    <n v="4.95"/>
    <n v="618.75"/>
    <s v="D"/>
    <n v="25"/>
    <n v="4.5"/>
    <n v="0.02"/>
    <n v="0.25"/>
    <n v="0.04"/>
    <n v="0"/>
    <n v="0"/>
    <n v="0"/>
    <n v="0"/>
    <n v="0"/>
    <n v="-648.55999999999995"/>
  </r>
  <r>
    <d v="2021-07-29T00:00:00"/>
    <s v="20210729250884075"/>
    <s v="1200000104159933"/>
    <s v="NSE"/>
    <d v="1899-12-30T15:10:34"/>
    <d v="1899-12-30T15:10:34"/>
    <x v="1"/>
    <x v="4"/>
    <n v="125"/>
    <n v="5"/>
    <n v="625"/>
    <s v="D"/>
    <n v="25"/>
    <n v="4.5"/>
    <n v="0.02"/>
    <n v="0.25"/>
    <n v="0.04"/>
    <n v="0"/>
    <n v="0"/>
    <n v="0"/>
    <n v="0"/>
    <n v="0"/>
    <n v="-654.80999999999995"/>
  </r>
  <r>
    <d v="2021-07-29T00:00:00"/>
    <s v="20210729250884099"/>
    <s v="1200000104159933"/>
    <s v="NSE"/>
    <d v="1899-12-30T15:10:35"/>
    <d v="1899-12-30T15:10:34"/>
    <x v="1"/>
    <x v="4"/>
    <n v="125"/>
    <n v="5"/>
    <n v="625"/>
    <s v="D"/>
    <n v="25"/>
    <n v="4.5"/>
    <n v="0.02"/>
    <n v="0.25"/>
    <n v="0.04"/>
    <n v="0"/>
    <n v="0"/>
    <n v="0"/>
    <n v="0"/>
    <n v="0"/>
    <n v="-654.80999999999995"/>
  </r>
  <r>
    <d v="2021-07-29T00:00:00"/>
    <s v="20210729250884113"/>
    <s v="1200000104159933"/>
    <s v="NSE"/>
    <d v="1899-12-30T15:10:35"/>
    <d v="1899-12-30T15:10:34"/>
    <x v="1"/>
    <x v="4"/>
    <n v="125"/>
    <n v="5"/>
    <n v="625"/>
    <s v="D"/>
    <n v="25"/>
    <n v="4.5"/>
    <n v="0.02"/>
    <n v="0.25"/>
    <n v="0.04"/>
    <n v="0"/>
    <n v="0"/>
    <n v="0"/>
    <n v="0"/>
    <n v="0"/>
    <n v="-654.80999999999995"/>
  </r>
  <r>
    <d v="2021-07-29T00:00:00"/>
    <s v="20210729250884141"/>
    <s v="1200000104159933"/>
    <s v="NSE"/>
    <d v="1899-12-30T15:10:36"/>
    <d v="1899-12-30T15:10:34"/>
    <x v="1"/>
    <x v="4"/>
    <n v="250"/>
    <n v="5"/>
    <n v="1250"/>
    <s v="D"/>
    <n v="50"/>
    <n v="9"/>
    <n v="0.04"/>
    <n v="0.51"/>
    <n v="0.1"/>
    <n v="0"/>
    <n v="0"/>
    <n v="0"/>
    <n v="0"/>
    <n v="0"/>
    <n v="-1309.6500000000001"/>
  </r>
  <r>
    <d v="2021-07-29T00:00:00"/>
    <s v="20210729250906350"/>
    <s v="1200000087538416"/>
    <s v="NSE"/>
    <d v="1899-12-30T15:16:52"/>
    <d v="1899-12-30T15:16:52"/>
    <x v="6"/>
    <x v="3"/>
    <n v="125"/>
    <n v="16"/>
    <n v="2000"/>
    <s v="D"/>
    <n v="25"/>
    <n v="4.5"/>
    <n v="0"/>
    <n v="0.81"/>
    <n v="0.14000000000000001"/>
    <n v="1"/>
    <n v="0"/>
    <n v="0"/>
    <n v="0"/>
    <n v="0"/>
    <n v="1968.55"/>
  </r>
  <r>
    <d v="2021-07-29T00:00:00"/>
    <s v="20210729250906820"/>
    <s v="1200000087538416"/>
    <s v="NSE"/>
    <d v="1899-12-30T15:17:00"/>
    <d v="1899-12-30T15:16:52"/>
    <x v="6"/>
    <x v="3"/>
    <n v="125"/>
    <n v="16"/>
    <n v="2000"/>
    <s v="D"/>
    <n v="25"/>
    <n v="4.5"/>
    <n v="0"/>
    <n v="0.81"/>
    <n v="0.14000000000000001"/>
    <n v="1"/>
    <n v="0"/>
    <n v="0"/>
    <n v="0"/>
    <n v="0"/>
    <n v="1968.55"/>
  </r>
  <r>
    <d v="2021-07-29T00:00:00"/>
    <s v="20210729250911362"/>
    <s v="1200000087538416"/>
    <s v="NSE"/>
    <d v="1899-12-30T15:18:13"/>
    <d v="1899-12-30T15:18:13"/>
    <x v="6"/>
    <x v="3"/>
    <n v="125"/>
    <n v="15.5"/>
    <n v="1937.5"/>
    <s v="D"/>
    <n v="25"/>
    <n v="4.5"/>
    <n v="0"/>
    <n v="0.78"/>
    <n v="0.14000000000000001"/>
    <n v="0.97"/>
    <n v="0"/>
    <n v="0"/>
    <n v="0"/>
    <n v="0"/>
    <n v="1906.1112000000001"/>
  </r>
  <r>
    <d v="2021-07-30T00:00:00"/>
    <s v="20210730625740543"/>
    <s v="1500000038693218"/>
    <s v="NSE"/>
    <d v="1899-12-30T12:39:45"/>
    <d v="1899-12-30T12:39:45"/>
    <x v="7"/>
    <x v="3"/>
    <n v="1600"/>
    <n v="2.2999999999999998"/>
    <n v="3680"/>
    <s v="D"/>
    <n v="25"/>
    <n v="4.5"/>
    <n v="0"/>
    <n v="1.49"/>
    <n v="0.26"/>
    <n v="1.84"/>
    <n v="0"/>
    <n v="0"/>
    <n v="0"/>
    <n v="0"/>
    <n v="3646.91"/>
  </r>
  <r>
    <d v="2021-07-30T00:00:00"/>
    <s v="20210730375485730"/>
    <s v="1300000037372963"/>
    <s v="NSE"/>
    <d v="1899-12-30T12:40:38"/>
    <d v="1899-12-30T12:40:38"/>
    <x v="8"/>
    <x v="3"/>
    <n v="1100"/>
    <n v="2.35"/>
    <n v="2585"/>
    <s v="D"/>
    <n v="50"/>
    <n v="9"/>
    <n v="0"/>
    <n v="1.05"/>
    <n v="0.18"/>
    <n v="1.29"/>
    <n v="0"/>
    <n v="0"/>
    <n v="0"/>
    <n v="0"/>
    <n v="2523.4775"/>
  </r>
  <r>
    <d v="2021-08-04T00:00:00"/>
    <s v="20210804375289403"/>
    <s v="1300000011959355"/>
    <s v="NSE"/>
    <d v="1899-12-30T10:01:21"/>
    <d v="1899-12-30T10:01:21"/>
    <x v="9"/>
    <x v="3"/>
    <n v="300"/>
    <n v="6.85"/>
    <n v="2055"/>
    <s v="D"/>
    <n v="25"/>
    <n v="4.5"/>
    <n v="0"/>
    <n v="1.04"/>
    <n v="0.18"/>
    <n v="1.03"/>
    <n v="0"/>
    <n v="0"/>
    <n v="0"/>
    <n v="0"/>
    <n v="2023.2525000000001"/>
  </r>
  <r>
    <d v="2021-08-04T00:00:00"/>
    <s v="20210804375289404"/>
    <s v="1300000011959355"/>
    <s v="NSE"/>
    <d v="1899-12-30T10:01:21"/>
    <d v="1899-12-30T10:01:21"/>
    <x v="9"/>
    <x v="3"/>
    <n v="300"/>
    <n v="6.85"/>
    <n v="2055"/>
    <s v="D"/>
    <n v="25"/>
    <n v="4.5"/>
    <n v="0"/>
    <n v="1.04"/>
    <n v="0.18"/>
    <n v="1.03"/>
    <n v="0"/>
    <n v="0"/>
    <n v="0"/>
    <n v="0"/>
    <n v="2023.2525000000001"/>
  </r>
  <r>
    <d v="2021-08-04T00:00:00"/>
    <s v="20210804375289405"/>
    <s v="1300000011959355"/>
    <s v="NSE"/>
    <d v="1899-12-30T10:01:21"/>
    <d v="1899-12-30T10:01:21"/>
    <x v="9"/>
    <x v="3"/>
    <n v="300"/>
    <n v="6.85"/>
    <n v="2055"/>
    <s v="D"/>
    <n v="25"/>
    <n v="4.5"/>
    <n v="0"/>
    <n v="1.04"/>
    <n v="0.18"/>
    <n v="1.03"/>
    <n v="0"/>
    <n v="0"/>
    <n v="0"/>
    <n v="0"/>
    <n v="2023.2525000000001"/>
  </r>
  <r>
    <d v="2021-08-04T00:00:00"/>
    <s v="20210804375289641"/>
    <s v="1300000011959355"/>
    <s v="NSE"/>
    <d v="1899-12-30T10:01:24"/>
    <d v="1899-12-30T10:01:21"/>
    <x v="9"/>
    <x v="3"/>
    <n v="300"/>
    <n v="6.85"/>
    <n v="2055"/>
    <s v="D"/>
    <n v="25"/>
    <n v="4.5"/>
    <n v="0"/>
    <n v="1.04"/>
    <n v="0.18"/>
    <n v="1.03"/>
    <n v="0"/>
    <n v="0"/>
    <n v="0"/>
    <n v="0"/>
    <n v="2023.2525000000001"/>
  </r>
  <r>
    <d v="2021-08-04T00:00:00"/>
    <s v="20210804375479462"/>
    <s v="1300000023041975"/>
    <s v="NSE"/>
    <d v="1899-12-30T10:54:27"/>
    <d v="1899-12-30T10:54:27"/>
    <x v="8"/>
    <x v="4"/>
    <n v="550"/>
    <n v="3.75"/>
    <n v="2062.5"/>
    <s v="S"/>
    <n v="25"/>
    <n v="4.5"/>
    <n v="0.06"/>
    <n v="1.04"/>
    <n v="0.18"/>
    <n v="0"/>
    <n v="0"/>
    <n v="0"/>
    <n v="0"/>
    <n v="0"/>
    <n v="-2093.2800000000002"/>
  </r>
  <r>
    <d v="2021-08-04T00:00:00"/>
    <s v="20210804375479463"/>
    <s v="1300000023041975"/>
    <s v="NSE"/>
    <d v="1899-12-30T10:54:27"/>
    <d v="1899-12-30T10:54:27"/>
    <x v="8"/>
    <x v="4"/>
    <n v="550"/>
    <n v="3.75"/>
    <n v="2062.5"/>
    <s v="S"/>
    <n v="25"/>
    <n v="4.5"/>
    <n v="0.06"/>
    <n v="1.04"/>
    <n v="0.18"/>
    <n v="0"/>
    <n v="0"/>
    <n v="0"/>
    <n v="0"/>
    <n v="0"/>
    <n v="-2093.2800000000002"/>
  </r>
  <r>
    <d v="2021-08-04T00:00:00"/>
    <s v="20210804375487030"/>
    <s v="1300000023514332"/>
    <s v="NSE"/>
    <d v="1899-12-30T10:56:35"/>
    <d v="1899-12-30T10:56:35"/>
    <x v="8"/>
    <x v="3"/>
    <n v="550"/>
    <n v="3.7"/>
    <n v="2035"/>
    <s v="S"/>
    <n v="0"/>
    <n v="0"/>
    <n v="0"/>
    <n v="1.03"/>
    <n v="0.18"/>
    <n v="1.02"/>
    <n v="0"/>
    <n v="0"/>
    <n v="0"/>
    <n v="0"/>
    <n v="2032.7725"/>
  </r>
  <r>
    <d v="2021-08-04T00:00:00"/>
    <s v="20210804375487223"/>
    <s v="1300000023514332"/>
    <s v="NSE"/>
    <d v="1899-12-30T10:56:38"/>
    <d v="1899-12-30T10:56:35"/>
    <x v="8"/>
    <x v="3"/>
    <n v="550"/>
    <n v="3.7"/>
    <n v="2035"/>
    <s v="S"/>
    <n v="0"/>
    <n v="0"/>
    <n v="0"/>
    <n v="1.03"/>
    <n v="0.18"/>
    <n v="1.02"/>
    <n v="0"/>
    <n v="0"/>
    <n v="0"/>
    <n v="0"/>
    <n v="2032.7725"/>
  </r>
  <r>
    <d v="2021-08-04T00:00:00"/>
    <s v="20210804250777112"/>
    <s v="1200000062827815"/>
    <s v="NSE"/>
    <d v="1899-12-30T14:54:07"/>
    <d v="1899-12-30T14:54:07"/>
    <x v="10"/>
    <x v="3"/>
    <n v="125"/>
    <n v="14.5"/>
    <n v="1812.5"/>
    <s v="S"/>
    <n v="25"/>
    <n v="4.5"/>
    <n v="0"/>
    <n v="0.92"/>
    <n v="0.16"/>
    <n v="0.91"/>
    <n v="0"/>
    <n v="0"/>
    <n v="0"/>
    <n v="0"/>
    <n v="1781.0137"/>
  </r>
  <r>
    <d v="2021-08-04T00:00:00"/>
    <s v="20210804250826250"/>
    <s v="1200000066428638"/>
    <s v="NSE"/>
    <d v="1899-12-30T15:09:48"/>
    <d v="1899-12-30T15:09:48"/>
    <x v="11"/>
    <x v="3"/>
    <n v="650"/>
    <n v="6.6"/>
    <n v="4290"/>
    <s v="D"/>
    <n v="25"/>
    <n v="4.5"/>
    <n v="0"/>
    <n v="2.17"/>
    <n v="0.4"/>
    <n v="2.15"/>
    <n v="0"/>
    <n v="0"/>
    <n v="0"/>
    <n v="0"/>
    <n v="4255.7849999999999"/>
  </r>
  <r>
    <d v="2021-08-04T00:00:00"/>
    <s v="20210804250835239"/>
    <s v="1200000066923604"/>
    <s v="NSE"/>
    <d v="1899-12-30T15:12:46"/>
    <d v="1899-12-30T15:12:46"/>
    <x v="10"/>
    <x v="4"/>
    <n v="125"/>
    <n v="15.1"/>
    <n v="1887.5"/>
    <s v="S"/>
    <n v="0"/>
    <n v="0"/>
    <n v="0.06"/>
    <n v="0.95"/>
    <n v="0.18"/>
    <n v="0"/>
    <n v="0"/>
    <n v="0"/>
    <n v="0"/>
    <n v="0"/>
    <n v="-1888.69"/>
  </r>
  <r>
    <d v="2021-08-04T00:00:00"/>
    <s v="20210804250839493"/>
    <s v="1200000067135216"/>
    <s v="NSE"/>
    <d v="1899-12-30T15:14:04"/>
    <d v="1899-12-30T15:14:04"/>
    <x v="10"/>
    <x v="3"/>
    <n v="125"/>
    <n v="15"/>
    <n v="1875"/>
    <s v="S"/>
    <n v="25"/>
    <n v="4.5"/>
    <n v="0"/>
    <n v="0.95"/>
    <n v="0.18"/>
    <n v="0.94"/>
    <n v="0"/>
    <n v="0"/>
    <n v="0"/>
    <n v="0"/>
    <n v="1843.4324999999999"/>
  </r>
  <r>
    <d v="2021-08-04T00:00:00"/>
    <s v="20210804250848703"/>
    <s v="1200000067563993"/>
    <s v="NSE"/>
    <d v="1899-12-30T15:16:39"/>
    <d v="1899-12-30T15:16:17"/>
    <x v="10"/>
    <x v="4"/>
    <n v="125"/>
    <n v="15.7"/>
    <n v="1962.5"/>
    <s v="S"/>
    <n v="0"/>
    <n v="0"/>
    <n v="0.06"/>
    <n v="0.99"/>
    <n v="0.18"/>
    <n v="0"/>
    <n v="0"/>
    <n v="0"/>
    <n v="0"/>
    <n v="0"/>
    <n v="-1963.73"/>
  </r>
  <r>
    <d v="2021-08-04T00:00:00"/>
    <s v="20210804250854595"/>
    <s v="1200000067815187"/>
    <s v="NSE"/>
    <d v="1899-12-30T15:18:19"/>
    <d v="1899-12-30T15:18:19"/>
    <x v="10"/>
    <x v="3"/>
    <n v="125"/>
    <n v="15.3"/>
    <n v="1912.5"/>
    <s v="D"/>
    <n v="25"/>
    <n v="4.5"/>
    <n v="0"/>
    <n v="0.97"/>
    <n v="0.18"/>
    <n v="0.96"/>
    <n v="0"/>
    <n v="0"/>
    <n v="0"/>
    <n v="0"/>
    <n v="1880.8937000000001"/>
  </r>
  <r>
    <d v="2021-08-05T00:00:00"/>
    <s v="20210805625375115"/>
    <s v="1500000015203541"/>
    <s v="NSE"/>
    <d v="1899-12-30T10:09:09"/>
    <d v="1899-12-30T10:09:09"/>
    <x v="7"/>
    <x v="4"/>
    <n v="1600"/>
    <n v="4.6500000000000004"/>
    <n v="7440"/>
    <s v="S"/>
    <n v="25"/>
    <n v="4.5"/>
    <n v="0.22"/>
    <n v="3.76"/>
    <n v="0.68"/>
    <n v="0"/>
    <n v="0"/>
    <n v="0"/>
    <n v="0"/>
    <n v="0"/>
    <n v="-7474.16"/>
  </r>
  <r>
    <d v="2021-08-05T00:00:00"/>
    <s v="20210805625378491"/>
    <s v="1500000015047267"/>
    <s v="NSE"/>
    <d v="1899-12-30T10:09:48"/>
    <d v="1899-12-30T10:09:48"/>
    <x v="7"/>
    <x v="3"/>
    <n v="1600"/>
    <n v="4.55"/>
    <n v="7280"/>
    <s v="S"/>
    <n v="0"/>
    <n v="0"/>
    <n v="0"/>
    <n v="3.68"/>
    <n v="0.66"/>
    <n v="3.64"/>
    <n v="0"/>
    <n v="0"/>
    <n v="0"/>
    <n v="0"/>
    <n v="7272.02"/>
  </r>
  <r>
    <d v="2021-08-05T00:00:00"/>
    <s v="20210805250260368"/>
    <s v="1200000017337943"/>
    <s v="NSE"/>
    <d v="1899-12-30T10:18:03"/>
    <d v="1899-12-30T10:18:03"/>
    <x v="11"/>
    <x v="4"/>
    <n v="650"/>
    <n v="7.85"/>
    <n v="5102.5"/>
    <s v="S"/>
    <n v="25"/>
    <n v="4.5"/>
    <n v="0.15"/>
    <n v="2.58"/>
    <n v="0.46"/>
    <n v="0"/>
    <n v="0"/>
    <n v="0"/>
    <n v="0"/>
    <n v="0"/>
    <n v="-5135.1899999999996"/>
  </r>
  <r>
    <d v="2021-08-05T00:00:00"/>
    <s v="20210805250263163"/>
    <s v="1200000017630516"/>
    <s v="NSE"/>
    <d v="1899-12-30T10:19:24"/>
    <d v="1899-12-30T10:19:24"/>
    <x v="11"/>
    <x v="3"/>
    <n v="650"/>
    <n v="7.9"/>
    <n v="5135"/>
    <s v="S"/>
    <n v="0"/>
    <n v="0"/>
    <n v="0"/>
    <n v="2.59"/>
    <n v="0.46"/>
    <n v="2.57"/>
    <n v="0"/>
    <n v="0"/>
    <n v="0"/>
    <n v="0"/>
    <n v="5129.3824999999997"/>
  </r>
  <r>
    <d v="2021-08-05T00:00:00"/>
    <s v="20210805250584360"/>
    <s v="1200000044636176"/>
    <s v="NSE"/>
    <d v="1899-12-30T12:50:12"/>
    <d v="1899-12-30T12:50:12"/>
    <x v="12"/>
    <x v="3"/>
    <n v="350"/>
    <n v="11.85"/>
    <n v="4147.5"/>
    <s v="D"/>
    <n v="25"/>
    <n v="4.5"/>
    <n v="0"/>
    <n v="2.09"/>
    <n v="0.38"/>
    <n v="2.0699999999999998"/>
    <n v="0"/>
    <n v="0"/>
    <n v="0"/>
    <n v="0"/>
    <n v="4113.4561999999996"/>
  </r>
  <r>
    <d v="2021-08-05T00:00:00"/>
    <s v="20210805250600464"/>
    <s v="1200000046352287"/>
    <s v="NSE"/>
    <d v="1899-12-30T13:01:24"/>
    <d v="1899-12-30T13:01:24"/>
    <x v="13"/>
    <x v="3"/>
    <n v="400"/>
    <n v="9"/>
    <n v="3600"/>
    <s v="D"/>
    <n v="50"/>
    <n v="9"/>
    <n v="0"/>
    <n v="1.82"/>
    <n v="0.32"/>
    <n v="1.8"/>
    <n v="0"/>
    <n v="0"/>
    <n v="0"/>
    <n v="0"/>
    <n v="3537.06"/>
  </r>
  <r>
    <d v="2021-08-05T00:00:00"/>
    <s v="20210805250661060"/>
    <s v="1200000045507581"/>
    <s v="NSE"/>
    <d v="1899-12-30T13:30:18"/>
    <d v="1899-12-30T13:28:40"/>
    <x v="14"/>
    <x v="3"/>
    <n v="75"/>
    <n v="16.5"/>
    <n v="1237.5"/>
    <s v="D"/>
    <n v="25"/>
    <n v="4.5"/>
    <n v="0"/>
    <n v="0.62"/>
    <n v="0.12"/>
    <n v="0.62"/>
    <n v="0"/>
    <n v="0"/>
    <n v="0"/>
    <n v="0"/>
    <n v="1206.6412"/>
  </r>
  <r>
    <d v="2021-08-05T00:00:00"/>
    <s v="20210805250687853"/>
    <s v="1200000045507581"/>
    <s v="NSE"/>
    <d v="1899-12-30T13:47:17"/>
    <d v="1899-12-30T13:47:02"/>
    <x v="14"/>
    <x v="3"/>
    <n v="75"/>
    <n v="15"/>
    <n v="1125"/>
    <s v="D"/>
    <n v="25"/>
    <n v="4.5"/>
    <n v="0"/>
    <n v="0.56999999999999995"/>
    <n v="0.1"/>
    <n v="0.56000000000000005"/>
    <n v="0"/>
    <n v="0"/>
    <n v="0"/>
    <n v="0"/>
    <n v="1094.2674999999999"/>
  </r>
  <r>
    <d v="2021-08-05T00:00:00"/>
    <s v="20210805250863366"/>
    <s v="1200000045507581"/>
    <s v="NSE"/>
    <d v="1899-12-30T14:58:13"/>
    <d v="1899-12-30T14:10:20"/>
    <x v="14"/>
    <x v="3"/>
    <n v="225"/>
    <n v="14"/>
    <n v="3150"/>
    <s v="D"/>
    <n v="75"/>
    <n v="13.5"/>
    <n v="0"/>
    <n v="1.59"/>
    <n v="0.28000000000000003"/>
    <n v="1.58"/>
    <n v="0"/>
    <n v="0"/>
    <n v="0"/>
    <n v="0"/>
    <n v="3058.0549999999998"/>
  </r>
  <r>
    <d v="2021-08-05T00:00:00"/>
    <s v="20210805375987619"/>
    <s v="1300000073309494"/>
    <s v="NSE"/>
    <d v="1899-12-30T15:23:46"/>
    <d v="1899-12-30T15:23:46"/>
    <x v="9"/>
    <x v="4"/>
    <n v="300"/>
    <n v="4.9000000000000004"/>
    <n v="1470"/>
    <s v="D"/>
    <n v="25"/>
    <n v="4.5"/>
    <n v="0.04"/>
    <n v="0.74"/>
    <n v="0.14000000000000001"/>
    <n v="0"/>
    <n v="0"/>
    <n v="0"/>
    <n v="0"/>
    <n v="0"/>
    <n v="-1500.42"/>
  </r>
  <r>
    <d v="2021-08-05T00:00:00"/>
    <s v="20210805375987620"/>
    <s v="1300000073309494"/>
    <s v="NSE"/>
    <d v="1899-12-30T15:23:46"/>
    <d v="1899-12-30T15:23:46"/>
    <x v="9"/>
    <x v="4"/>
    <n v="300"/>
    <n v="4.9000000000000004"/>
    <n v="1470"/>
    <s v="D"/>
    <n v="25"/>
    <n v="4.5"/>
    <n v="0.04"/>
    <n v="0.74"/>
    <n v="0.14000000000000001"/>
    <n v="0"/>
    <n v="0"/>
    <n v="0"/>
    <n v="0"/>
    <n v="0"/>
    <n v="-1500.42"/>
  </r>
  <r>
    <d v="2021-08-05T00:00:00"/>
    <s v="20210805375987741"/>
    <s v="1300000073309494"/>
    <s v="NSE"/>
    <d v="1899-12-30T15:23:47"/>
    <d v="1899-12-30T15:23:46"/>
    <x v="9"/>
    <x v="4"/>
    <n v="300"/>
    <n v="4.9000000000000004"/>
    <n v="1470"/>
    <s v="D"/>
    <n v="25"/>
    <n v="4.5"/>
    <n v="0.04"/>
    <n v="0.74"/>
    <n v="0.14000000000000001"/>
    <n v="0"/>
    <n v="0"/>
    <n v="0"/>
    <n v="0"/>
    <n v="0"/>
    <n v="-1500.42"/>
  </r>
  <r>
    <d v="2021-08-05T00:00:00"/>
    <s v="20210805375987743"/>
    <s v="1300000073309494"/>
    <s v="NSE"/>
    <d v="1899-12-30T15:23:47"/>
    <d v="1899-12-30T15:23:46"/>
    <x v="9"/>
    <x v="4"/>
    <n v="300"/>
    <n v="4.9000000000000004"/>
    <n v="1470"/>
    <s v="D"/>
    <n v="25"/>
    <n v="4.5"/>
    <n v="0.04"/>
    <n v="0.74"/>
    <n v="0.14000000000000001"/>
    <n v="0"/>
    <n v="0"/>
    <n v="0"/>
    <n v="0"/>
    <n v="0"/>
    <n v="-1500.42"/>
  </r>
  <r>
    <d v="2021-08-06T00:00:00"/>
    <s v="20210806375183583"/>
    <s v="1300000009605237"/>
    <s v="NSE"/>
    <d v="1899-12-30T09:50:45"/>
    <d v="1899-12-30T09:50:45"/>
    <x v="8"/>
    <x v="3"/>
    <n v="1100"/>
    <n v="4.4000000000000004"/>
    <n v="4840"/>
    <s v="S"/>
    <n v="50"/>
    <n v="9"/>
    <n v="0"/>
    <n v="2.44"/>
    <n v="0.44"/>
    <n v="2.42"/>
    <n v="0"/>
    <n v="0"/>
    <n v="0"/>
    <n v="0"/>
    <n v="4775.7"/>
  </r>
  <r>
    <d v="2021-08-06T00:00:00"/>
    <s v="20210806375192382"/>
    <s v="1300000009800619"/>
    <s v="NSE"/>
    <d v="1899-12-30T09:53:25"/>
    <d v="1899-12-30T09:51:37"/>
    <x v="8"/>
    <x v="4"/>
    <n v="1100"/>
    <n v="4.5"/>
    <n v="4950"/>
    <s v="S"/>
    <n v="0"/>
    <n v="0"/>
    <n v="0.15"/>
    <n v="2.5"/>
    <n v="0.46"/>
    <n v="0"/>
    <n v="0"/>
    <n v="0"/>
    <n v="0"/>
    <n v="0"/>
    <n v="-4953.1099999999997"/>
  </r>
  <r>
    <d v="2021-08-06T00:00:00"/>
    <s v="20210806250245622"/>
    <s v="1200000014670917"/>
    <s v="NSE"/>
    <d v="1899-12-30T10:08:21"/>
    <d v="1899-12-30T10:08:03"/>
    <x v="11"/>
    <x v="4"/>
    <n v="650"/>
    <n v="4.1500000000000004"/>
    <n v="2697.5"/>
    <s v="D"/>
    <n v="25"/>
    <n v="4.5"/>
    <n v="0.08"/>
    <n v="1.36"/>
    <n v="0.24"/>
    <n v="0"/>
    <n v="0"/>
    <n v="0"/>
    <n v="0"/>
    <n v="0"/>
    <n v="-2728.68"/>
  </r>
  <r>
    <d v="2021-08-06T00:00:00"/>
    <s v="20210806250382653"/>
    <s v="1200000021640441"/>
    <s v="NSE"/>
    <d v="1899-12-30T11:08:25"/>
    <d v="1899-12-30T11:08:25"/>
    <x v="13"/>
    <x v="3"/>
    <n v="200"/>
    <n v="10.199999999999999"/>
    <n v="2040"/>
    <s v="D"/>
    <n v="25"/>
    <n v="4.5"/>
    <n v="0"/>
    <n v="1.03"/>
    <n v="0.18"/>
    <n v="1.02"/>
    <n v="0"/>
    <n v="0"/>
    <n v="0"/>
    <n v="0"/>
    <n v="2008.27"/>
  </r>
  <r>
    <d v="2021-08-06T00:00:00"/>
    <s v="20210806250382654"/>
    <s v="1200000021640441"/>
    <s v="NSE"/>
    <d v="1899-12-30T11:08:25"/>
    <d v="1899-12-30T11:08:25"/>
    <x v="13"/>
    <x v="3"/>
    <n v="200"/>
    <n v="10.15"/>
    <n v="2030"/>
    <s v="D"/>
    <n v="25"/>
    <n v="4.5"/>
    <n v="0"/>
    <n v="1.03"/>
    <n v="0.18"/>
    <n v="1.02"/>
    <n v="0"/>
    <n v="0"/>
    <n v="0"/>
    <n v="0"/>
    <n v="1998.2750000000001"/>
  </r>
  <r>
    <d v="2021-08-06T00:00:00"/>
    <s v="20210806250552613"/>
    <s v="1200000040480182"/>
    <s v="NSE"/>
    <d v="1899-12-30T12:19:21"/>
    <d v="1899-12-30T12:18:55"/>
    <x v="15"/>
    <x v="3"/>
    <n v="1250"/>
    <n v="5.5"/>
    <n v="6875"/>
    <s v="D"/>
    <n v="25"/>
    <n v="4.5"/>
    <n v="0"/>
    <n v="3.47"/>
    <n v="0.62"/>
    <n v="3.44"/>
    <n v="0.01"/>
    <n v="0"/>
    <n v="0"/>
    <n v="0"/>
    <n v="6837.9624999999996"/>
  </r>
  <r>
    <d v="2021-08-06T00:00:00"/>
    <s v="20210806375518378"/>
    <s v="1300000042789282"/>
    <s v="NSE"/>
    <d v="1899-12-30T12:42:01"/>
    <d v="1899-12-30T12:42:01"/>
    <x v="16"/>
    <x v="3"/>
    <n v="500"/>
    <n v="9.15"/>
    <n v="4575"/>
    <s v="D"/>
    <n v="125"/>
    <n v="22.5"/>
    <n v="0"/>
    <n v="2.31"/>
    <n v="0.42"/>
    <n v="2.29"/>
    <n v="0"/>
    <n v="0"/>
    <n v="0"/>
    <n v="0"/>
    <n v="4422.4825000000001"/>
  </r>
  <r>
    <d v="2021-08-06T00:00:00"/>
    <s v="20210806250775865"/>
    <s v="1200000044586183"/>
    <s v="NSE"/>
    <d v="1899-12-30T14:31:57"/>
    <d v="1899-12-30T12:40:06"/>
    <x v="17"/>
    <x v="3"/>
    <n v="75"/>
    <n v="8.75"/>
    <n v="656.25"/>
    <s v="D"/>
    <n v="25"/>
    <n v="4.5"/>
    <n v="0"/>
    <n v="0.33"/>
    <n v="0.06"/>
    <n v="0.33"/>
    <n v="0"/>
    <n v="0"/>
    <n v="0"/>
    <n v="0"/>
    <n v="626.03189999999995"/>
  </r>
  <r>
    <d v="2021-08-09T00:00:00"/>
    <s v="20210809375220566"/>
    <s v="1300000011590477"/>
    <s v="NSE"/>
    <d v="1899-12-30T09:56:26"/>
    <d v="1899-12-30T09:56:16"/>
    <x v="8"/>
    <x v="3"/>
    <n v="1100"/>
    <n v="4.3499999999999996"/>
    <n v="4785"/>
    <s v="D"/>
    <n v="50"/>
    <n v="9"/>
    <n v="0"/>
    <n v="2.42"/>
    <n v="0.44"/>
    <n v="2.39"/>
    <n v="0"/>
    <n v="0"/>
    <n v="0"/>
    <n v="0"/>
    <n v="4720.7475000000004"/>
  </r>
  <r>
    <d v="2021-08-09T00:00:00"/>
    <s v="20210809250279713"/>
    <s v="1200000018058161"/>
    <s v="NSE"/>
    <d v="1899-12-30T10:19:04"/>
    <d v="1899-12-30T10:18:39"/>
    <x v="15"/>
    <x v="4"/>
    <n v="1250"/>
    <n v="4.45"/>
    <n v="5562.5"/>
    <s v="D"/>
    <n v="25"/>
    <n v="4.5"/>
    <n v="0.17"/>
    <n v="2.81"/>
    <n v="0.5"/>
    <n v="0"/>
    <n v="0.01"/>
    <n v="0"/>
    <n v="0"/>
    <n v="0"/>
    <n v="-5595.49"/>
  </r>
  <r>
    <d v="2021-08-09T00:00:00"/>
    <s v="20210809250323589"/>
    <s v="1200000022146018"/>
    <s v="NSE"/>
    <d v="1899-12-30T10:39:38"/>
    <d v="1899-12-30T10:39:38"/>
    <x v="12"/>
    <x v="3"/>
    <n v="350"/>
    <n v="13"/>
    <n v="4550"/>
    <s v="D"/>
    <n v="25"/>
    <n v="4.5"/>
    <n v="0"/>
    <n v="2.2999999999999998"/>
    <n v="0.42"/>
    <n v="2.2799999999999998"/>
    <n v="0"/>
    <n v="0"/>
    <n v="0"/>
    <n v="0"/>
    <n v="4515.5050000000001"/>
  </r>
  <r>
    <d v="2021-08-09T00:00:00"/>
    <s v="20210809250403794"/>
    <s v="1200000014028542"/>
    <s v="NSE"/>
    <d v="1899-12-30T11:27:15"/>
    <d v="1899-12-30T11:23:15"/>
    <x v="13"/>
    <x v="4"/>
    <n v="200"/>
    <n v="8"/>
    <n v="1600"/>
    <s v="D"/>
    <n v="25"/>
    <n v="4.5"/>
    <n v="0.05"/>
    <n v="0.81"/>
    <n v="0.14000000000000001"/>
    <n v="0"/>
    <n v="0"/>
    <n v="0"/>
    <n v="0"/>
    <n v="0"/>
    <n v="-1630.5"/>
  </r>
  <r>
    <d v="2021-08-09T00:00:00"/>
    <s v="20210809250427820"/>
    <s v="1200000014028542"/>
    <s v="NSE"/>
    <d v="1899-12-30T11:41:28"/>
    <d v="1899-12-30T11:23:15"/>
    <x v="13"/>
    <x v="4"/>
    <n v="400"/>
    <n v="8"/>
    <n v="3200"/>
    <s v="D"/>
    <n v="50"/>
    <n v="9"/>
    <n v="0.1"/>
    <n v="1.62"/>
    <n v="0.3"/>
    <n v="0"/>
    <n v="0"/>
    <n v="0"/>
    <n v="0"/>
    <n v="0"/>
    <n v="-3261.02"/>
  </r>
  <r>
    <d v="2021-08-09T00:00:00"/>
    <s v="20210809250427822"/>
    <s v="1200000014028542"/>
    <s v="NSE"/>
    <d v="1899-12-30T11:41:28"/>
    <d v="1899-12-30T11:23:15"/>
    <x v="13"/>
    <x v="4"/>
    <n v="200"/>
    <n v="8"/>
    <n v="1600"/>
    <s v="D"/>
    <n v="25"/>
    <n v="4.5"/>
    <n v="0.05"/>
    <n v="0.81"/>
    <n v="0.14000000000000001"/>
    <n v="0"/>
    <n v="0"/>
    <n v="0"/>
    <n v="0"/>
    <n v="0"/>
    <n v="-1630.5"/>
  </r>
  <r>
    <d v="2021-08-10T00:00:00"/>
    <s v="20210810375283186"/>
    <s v="1300000016201730"/>
    <s v="NSE"/>
    <d v="1899-12-30T10:15:35"/>
    <d v="1899-12-30T10:15:17"/>
    <x v="2"/>
    <x v="3"/>
    <n v="400"/>
    <n v="12.1"/>
    <n v="4840"/>
    <s v="S"/>
    <n v="25"/>
    <n v="4.5"/>
    <n v="0"/>
    <n v="2.2000000000000002"/>
    <n v="0.4"/>
    <n v="2.42"/>
    <n v="0"/>
    <n v="0"/>
    <n v="0"/>
    <n v="0"/>
    <n v="4805.4799999999996"/>
  </r>
  <r>
    <d v="2021-08-10T00:00:00"/>
    <s v="20210810250204618"/>
    <s v="1200000014158925"/>
    <s v="NSE"/>
    <d v="1899-12-30T10:17:30"/>
    <d v="1899-12-30T10:17:30"/>
    <x v="13"/>
    <x v="3"/>
    <n v="400"/>
    <n v="6.25"/>
    <n v="2500"/>
    <s v="D"/>
    <n v="50"/>
    <n v="9"/>
    <n v="0"/>
    <n v="1.26"/>
    <n v="0.22"/>
    <n v="1.25"/>
    <n v="0"/>
    <n v="0"/>
    <n v="0"/>
    <n v="0"/>
    <n v="2438.27"/>
  </r>
  <r>
    <d v="2021-08-10T00:00:00"/>
    <s v="20210810375490301"/>
    <s v="1300000038935685"/>
    <s v="NSE"/>
    <d v="1899-12-30T12:18:06"/>
    <d v="1899-12-30T12:11:15"/>
    <x v="16"/>
    <x v="4"/>
    <n v="100"/>
    <n v="7.5"/>
    <n v="750"/>
    <s v="D"/>
    <n v="25"/>
    <n v="4.5"/>
    <n v="0.02"/>
    <n v="0.38"/>
    <n v="0.06"/>
    <n v="0"/>
    <n v="0"/>
    <n v="0"/>
    <n v="0"/>
    <n v="0"/>
    <n v="-779.96"/>
  </r>
  <r>
    <d v="2021-08-10T00:00:00"/>
    <s v="20210810375499788"/>
    <s v="1300000038935685"/>
    <s v="NSE"/>
    <d v="1899-12-30T12:26:19"/>
    <d v="1899-12-30T12:11:15"/>
    <x v="16"/>
    <x v="4"/>
    <n v="100"/>
    <n v="7.5"/>
    <n v="750"/>
    <s v="D"/>
    <n v="25"/>
    <n v="4.5"/>
    <n v="0.02"/>
    <n v="0.34"/>
    <n v="0.06"/>
    <n v="0"/>
    <n v="0"/>
    <n v="0"/>
    <n v="0"/>
    <n v="0"/>
    <n v="-779.92"/>
  </r>
  <r>
    <d v="2021-08-10T00:00:00"/>
    <s v="20210810375504154"/>
    <s v="1300000038935685"/>
    <s v="NSE"/>
    <d v="1899-12-30T12:29:48"/>
    <d v="1899-12-30T12:11:15"/>
    <x v="16"/>
    <x v="4"/>
    <n v="200"/>
    <n v="7.5"/>
    <n v="1500"/>
    <s v="D"/>
    <n v="50"/>
    <n v="9"/>
    <n v="0.05"/>
    <n v="0.76"/>
    <n v="0.14000000000000001"/>
    <n v="0"/>
    <n v="0"/>
    <n v="0"/>
    <n v="0"/>
    <n v="0"/>
    <n v="-1559.95"/>
  </r>
  <r>
    <d v="2021-08-10T00:00:00"/>
    <s v="20210810375504191"/>
    <s v="1300000038935685"/>
    <s v="NSE"/>
    <d v="1899-12-30T12:29:49"/>
    <d v="1899-12-30T12:11:15"/>
    <x v="16"/>
    <x v="4"/>
    <n v="100"/>
    <n v="7.5"/>
    <n v="750"/>
    <s v="D"/>
    <n v="25"/>
    <n v="4.5"/>
    <n v="0.02"/>
    <n v="0.34"/>
    <n v="0.06"/>
    <n v="0"/>
    <n v="0"/>
    <n v="0"/>
    <n v="0"/>
    <n v="0"/>
    <n v="-779.92"/>
  </r>
  <r>
    <d v="2021-08-10T00:00:00"/>
    <s v="20210810250501742"/>
    <s v="1200000015532319"/>
    <s v="NSE"/>
    <d v="1899-12-30T12:33:15"/>
    <d v="1899-12-30T10:25:01"/>
    <x v="14"/>
    <x v="4"/>
    <n v="75"/>
    <n v="12"/>
    <n v="900"/>
    <s v="D"/>
    <n v="25"/>
    <n v="4.5"/>
    <n v="0.03"/>
    <n v="0.45"/>
    <n v="0.08"/>
    <n v="0"/>
    <n v="0"/>
    <n v="0"/>
    <n v="0"/>
    <n v="0"/>
    <n v="-930.06"/>
  </r>
  <r>
    <d v="2021-08-10T00:00:00"/>
    <s v="20210810250542866"/>
    <s v="1200000042716960"/>
    <s v="NSE"/>
    <d v="1899-12-30T12:59:11"/>
    <d v="1899-12-30T12:59:11"/>
    <x v="18"/>
    <x v="3"/>
    <n v="75"/>
    <n v="16"/>
    <n v="1200"/>
    <s v="D"/>
    <n v="25"/>
    <n v="4.5"/>
    <n v="0"/>
    <n v="0.61"/>
    <n v="0.1"/>
    <n v="0.6"/>
    <n v="0"/>
    <n v="0"/>
    <n v="0"/>
    <n v="0"/>
    <n v="1169.19"/>
  </r>
  <r>
    <d v="2021-08-10T00:00:00"/>
    <s v="20210810250542867"/>
    <s v="1200000042716960"/>
    <s v="NSE"/>
    <d v="1899-12-30T12:59:11"/>
    <d v="1899-12-30T12:59:11"/>
    <x v="18"/>
    <x v="3"/>
    <n v="75"/>
    <n v="16"/>
    <n v="1200"/>
    <s v="D"/>
    <n v="25"/>
    <n v="4.5"/>
    <n v="0"/>
    <n v="0.55000000000000004"/>
    <n v="0.1"/>
    <n v="0.6"/>
    <n v="0"/>
    <n v="0"/>
    <n v="0"/>
    <n v="0"/>
    <n v="1169.25"/>
  </r>
  <r>
    <d v="2021-08-10T00:00:00"/>
    <s v="20210810250542868"/>
    <s v="1200000042716960"/>
    <s v="NSE"/>
    <d v="1899-12-30T12:59:11"/>
    <d v="1899-12-30T12:59:11"/>
    <x v="18"/>
    <x v="3"/>
    <n v="75"/>
    <n v="16"/>
    <n v="1200"/>
    <s v="D"/>
    <n v="25"/>
    <n v="4.5"/>
    <n v="0"/>
    <n v="0.61"/>
    <n v="0.1"/>
    <n v="0.6"/>
    <n v="0"/>
    <n v="0"/>
    <n v="0"/>
    <n v="0"/>
    <n v="1169.19"/>
  </r>
  <r>
    <d v="2021-08-10T00:00:00"/>
    <s v="20210810250542874"/>
    <s v="1200000042716960"/>
    <s v="NSE"/>
    <d v="1899-12-30T12:59:12"/>
    <d v="1899-12-30T12:59:11"/>
    <x v="18"/>
    <x v="3"/>
    <n v="75"/>
    <n v="16"/>
    <n v="1200"/>
    <s v="D"/>
    <n v="25"/>
    <n v="4.5"/>
    <n v="0"/>
    <n v="0.61"/>
    <n v="0.1"/>
    <n v="0.6"/>
    <n v="0"/>
    <n v="0"/>
    <n v="0"/>
    <n v="0"/>
    <n v="1169.19"/>
  </r>
  <r>
    <d v="2021-08-10T00:00:00"/>
    <s v="20210810250559557"/>
    <s v="1200000043977080"/>
    <s v="NSE"/>
    <d v="1899-12-30T13:09:05"/>
    <d v="1899-12-30T13:05:07"/>
    <x v="12"/>
    <x v="4"/>
    <n v="700"/>
    <n v="11.1"/>
    <n v="7770"/>
    <s v="D"/>
    <n v="50"/>
    <n v="9"/>
    <n v="0.23"/>
    <n v="3.92"/>
    <n v="0.7"/>
    <n v="0"/>
    <n v="0.01"/>
    <n v="0"/>
    <n v="0"/>
    <n v="0"/>
    <n v="-7833.86"/>
  </r>
  <r>
    <d v="2021-08-10T00:00:00"/>
    <s v="20210810625807234"/>
    <s v="1500000054055701"/>
    <s v="NSE"/>
    <d v="1899-12-30T14:09:03"/>
    <d v="1899-12-30T14:08:31"/>
    <x v="19"/>
    <x v="3"/>
    <n v="850"/>
    <n v="5.95"/>
    <n v="5057.5"/>
    <s v="D"/>
    <n v="25"/>
    <n v="4.5"/>
    <n v="0"/>
    <n v="2.2999999999999998"/>
    <n v="0.42"/>
    <n v="2.5299999999999998"/>
    <n v="0.01"/>
    <n v="0"/>
    <n v="0"/>
    <n v="0"/>
    <n v="5022.7412000000004"/>
  </r>
  <r>
    <d v="2021-08-10T00:00:00"/>
    <s v="20210810376022244"/>
    <s v="1300000080221921"/>
    <s v="NSE"/>
    <d v="1899-12-30T15:22:15"/>
    <d v="1899-12-30T15:22:15"/>
    <x v="8"/>
    <x v="4"/>
    <n v="550"/>
    <n v="3.65"/>
    <n v="2007.5"/>
    <s v="D"/>
    <n v="25"/>
    <n v="4.5"/>
    <n v="0.06"/>
    <n v="0.91"/>
    <n v="0.16"/>
    <n v="0"/>
    <n v="0"/>
    <n v="0"/>
    <n v="0"/>
    <n v="0"/>
    <n v="-2038.13"/>
  </r>
  <r>
    <d v="2021-08-10T00:00:00"/>
    <s v="20210810376022868"/>
    <s v="1300000080221921"/>
    <s v="NSE"/>
    <d v="1899-12-30T15:22:26"/>
    <d v="1899-12-30T15:22:15"/>
    <x v="8"/>
    <x v="4"/>
    <n v="550"/>
    <n v="3.65"/>
    <n v="2007.5"/>
    <s v="D"/>
    <n v="25"/>
    <n v="4.5"/>
    <n v="0.06"/>
    <n v="0.91"/>
    <n v="0.16"/>
    <n v="0"/>
    <n v="0"/>
    <n v="0"/>
    <n v="0"/>
    <n v="0"/>
    <n v="-2038.13"/>
  </r>
  <r>
    <d v="2021-08-10T00:00:00"/>
    <s v="20210810376024643"/>
    <s v="1300000080331083"/>
    <s v="NSE"/>
    <d v="1899-12-30T15:23:00"/>
    <d v="1899-12-30T15:23:00"/>
    <x v="2"/>
    <x v="4"/>
    <n v="400"/>
    <n v="9.0500000000000007"/>
    <n v="3620"/>
    <s v="S"/>
    <n v="0"/>
    <n v="0"/>
    <n v="0.11"/>
    <n v="1.83"/>
    <n v="0.32"/>
    <n v="0"/>
    <n v="0"/>
    <n v="0"/>
    <n v="0"/>
    <n v="0"/>
    <n v="-3622.26"/>
  </r>
  <r>
    <d v="2021-08-11T00:00:00"/>
    <s v="20210811625192969"/>
    <s v="1500000007656255"/>
    <s v="NSE"/>
    <d v="1899-12-30T09:42:39"/>
    <d v="1899-12-30T09:42:19"/>
    <x v="19"/>
    <x v="4"/>
    <n v="850"/>
    <n v="3.85"/>
    <n v="3272.5"/>
    <s v="D"/>
    <n v="25"/>
    <n v="4.5"/>
    <n v="0.1"/>
    <n v="1.49"/>
    <n v="0.26"/>
    <n v="0"/>
    <n v="0"/>
    <n v="0"/>
    <n v="0"/>
    <n v="0"/>
    <n v="-3303.85"/>
  </r>
  <r>
    <d v="2021-08-11T00:00:00"/>
    <s v="20210811250319228"/>
    <s v="1200000021869436"/>
    <s v="NSE"/>
    <d v="1899-12-30T10:34:34"/>
    <d v="1899-12-30T10:34:34"/>
    <x v="18"/>
    <x v="3"/>
    <n v="300"/>
    <n v="24.65"/>
    <n v="7395"/>
    <s v="S"/>
    <n v="100"/>
    <n v="18"/>
    <n v="0"/>
    <n v="3.36"/>
    <n v="0.6"/>
    <n v="3.7"/>
    <n v="0.01"/>
    <n v="0"/>
    <n v="0"/>
    <n v="0"/>
    <n v="7269.3325000000004"/>
  </r>
  <r>
    <d v="2021-08-11T00:00:00"/>
    <s v="20210811250648266"/>
    <s v="1200000059256285"/>
    <s v="NSE"/>
    <d v="1899-12-30T14:12:59"/>
    <d v="1899-12-30T14:12:59"/>
    <x v="18"/>
    <x v="4"/>
    <n v="225"/>
    <n v="15.9"/>
    <n v="3577.5"/>
    <s v="S"/>
    <n v="0"/>
    <n v="0"/>
    <n v="0.11"/>
    <n v="1.63"/>
    <n v="0.3"/>
    <n v="0"/>
    <n v="0"/>
    <n v="0"/>
    <n v="0"/>
    <n v="0"/>
    <n v="-3579.54"/>
  </r>
  <r>
    <d v="2021-08-11T00:00:00"/>
    <s v="20210811250648267"/>
    <s v="1200000059256285"/>
    <s v="NSE"/>
    <d v="1899-12-30T14:12:59"/>
    <d v="1899-12-30T14:12:59"/>
    <x v="18"/>
    <x v="4"/>
    <n v="75"/>
    <n v="16"/>
    <n v="1200"/>
    <s v="S"/>
    <n v="0"/>
    <n v="0"/>
    <n v="0.04"/>
    <n v="0.55000000000000004"/>
    <n v="0.1"/>
    <n v="0"/>
    <n v="0"/>
    <n v="0"/>
    <n v="0"/>
    <n v="0"/>
    <n v="-1200.69"/>
  </r>
  <r>
    <d v="2021-08-11T00:00:00"/>
    <s v="20210811250648268"/>
    <s v="1200000059256285"/>
    <s v="NSE"/>
    <d v="1899-12-30T14:12:59"/>
    <d v="1899-12-30T14:12:59"/>
    <x v="18"/>
    <x v="4"/>
    <n v="75"/>
    <n v="17.350000000000001"/>
    <n v="1301.25"/>
    <s v="D"/>
    <n v="25"/>
    <n v="4.5"/>
    <n v="0.04"/>
    <n v="0.59"/>
    <n v="0.1"/>
    <n v="0"/>
    <n v="0"/>
    <n v="0"/>
    <n v="0"/>
    <n v="0"/>
    <n v="-1331.48"/>
  </r>
  <r>
    <d v="2021-08-11T00:00:00"/>
    <s v="20210811250648269"/>
    <s v="1200000059256285"/>
    <s v="NSE"/>
    <d v="1899-12-30T14:12:59"/>
    <d v="1899-12-30T14:12:59"/>
    <x v="18"/>
    <x v="4"/>
    <n v="225"/>
    <n v="17.399999999999999"/>
    <n v="3915"/>
    <s v="D"/>
    <n v="75"/>
    <n v="13.5"/>
    <n v="0.12"/>
    <n v="1.78"/>
    <n v="0.32"/>
    <n v="0"/>
    <n v="0"/>
    <n v="0"/>
    <n v="0"/>
    <n v="0"/>
    <n v="-4005.72"/>
  </r>
  <r>
    <d v="2021-08-11T00:00:00"/>
    <s v="20210811250749849"/>
    <s v="1200000069748789"/>
    <s v="NSE"/>
    <d v="1899-12-30T15:17:40"/>
    <d v="1899-12-30T15:17:40"/>
    <x v="20"/>
    <x v="3"/>
    <n v="375"/>
    <n v="8.1"/>
    <n v="3037.5"/>
    <s v="D"/>
    <n v="75"/>
    <n v="13.5"/>
    <n v="0"/>
    <n v="1.38"/>
    <n v="0.24"/>
    <n v="1.52"/>
    <n v="0"/>
    <n v="0"/>
    <n v="0"/>
    <n v="0"/>
    <n v="2945.8611999999998"/>
  </r>
  <r>
    <d v="2021-08-11T00:00:00"/>
    <s v="20210811626077244"/>
    <s v="1500000067135182"/>
    <s v="NSE"/>
    <d v="1899-12-30T15:19:59"/>
    <d v="1899-12-30T15:19:59"/>
    <x v="21"/>
    <x v="3"/>
    <n v="500"/>
    <n v="3.95"/>
    <n v="1975"/>
    <s v="D"/>
    <n v="50"/>
    <n v="9"/>
    <n v="0"/>
    <n v="0.9"/>
    <n v="0.16"/>
    <n v="0.99"/>
    <n v="0"/>
    <n v="0"/>
    <n v="0"/>
    <n v="0"/>
    <n v="1913.9525000000001"/>
  </r>
  <r>
    <d v="2021-08-11T00:00:00"/>
    <s v="20210811626077245"/>
    <s v="1500000067135182"/>
    <s v="NSE"/>
    <d v="1899-12-30T15:19:59"/>
    <d v="1899-12-30T15:19:59"/>
    <x v="21"/>
    <x v="3"/>
    <n v="250"/>
    <n v="3.95"/>
    <n v="987.5"/>
    <s v="D"/>
    <n v="25"/>
    <n v="4.5"/>
    <n v="0"/>
    <n v="0.45"/>
    <n v="0.08"/>
    <n v="0.49"/>
    <n v="0"/>
    <n v="0"/>
    <n v="0"/>
    <n v="0"/>
    <n v="956.97619999999995"/>
  </r>
  <r>
    <d v="2021-08-11T00:00:00"/>
    <s v="20210811626077246"/>
    <s v="1500000067135182"/>
    <s v="NSE"/>
    <d v="1899-12-30T15:19:59"/>
    <d v="1899-12-30T15:19:59"/>
    <x v="21"/>
    <x v="3"/>
    <n v="250"/>
    <n v="3.95"/>
    <n v="987.5"/>
    <s v="D"/>
    <n v="25"/>
    <n v="4.5"/>
    <n v="0"/>
    <n v="0.45"/>
    <n v="0.08"/>
    <n v="0.49"/>
    <n v="0"/>
    <n v="0"/>
    <n v="0"/>
    <n v="0"/>
    <n v="956.97619999999995"/>
  </r>
  <r>
    <d v="2021-08-11T00:00:00"/>
    <s v="20210811626077247"/>
    <s v="1500000067135182"/>
    <s v="NSE"/>
    <d v="1899-12-30T15:19:59"/>
    <d v="1899-12-30T15:19:59"/>
    <x v="21"/>
    <x v="3"/>
    <n v="250"/>
    <n v="3.95"/>
    <n v="987.5"/>
    <s v="D"/>
    <n v="25"/>
    <n v="4.5"/>
    <n v="0"/>
    <n v="0.45"/>
    <n v="0.08"/>
    <n v="0.49"/>
    <n v="0"/>
    <n v="0"/>
    <n v="0"/>
    <n v="0"/>
    <n v="956.97619999999995"/>
  </r>
  <r>
    <d v="2021-08-11T00:00:00"/>
    <s v="20210811626077248"/>
    <s v="1500000067135182"/>
    <s v="NSE"/>
    <d v="1899-12-30T15:19:59"/>
    <d v="1899-12-30T15:19:59"/>
    <x v="21"/>
    <x v="3"/>
    <n v="250"/>
    <n v="3.95"/>
    <n v="987.5"/>
    <s v="D"/>
    <n v="25"/>
    <n v="4.5"/>
    <n v="0"/>
    <n v="0.45"/>
    <n v="0.08"/>
    <n v="0.49"/>
    <n v="0"/>
    <n v="0"/>
    <n v="0"/>
    <n v="0"/>
    <n v="956.97619999999995"/>
  </r>
  <r>
    <d v="2021-08-11T00:00:00"/>
    <s v="20210811375989562"/>
    <s v="1300000079667267"/>
    <s v="NSE"/>
    <d v="1899-12-30T15:24:55"/>
    <d v="1899-12-30T15:24:55"/>
    <x v="22"/>
    <x v="3"/>
    <n v="400"/>
    <n v="2.65"/>
    <n v="1060"/>
    <s v="D"/>
    <n v="25"/>
    <n v="4.5"/>
    <n v="0"/>
    <n v="0.48"/>
    <n v="0.08"/>
    <n v="0.53"/>
    <n v="0"/>
    <n v="0"/>
    <n v="0"/>
    <n v="0"/>
    <n v="1029.4100000000001"/>
  </r>
  <r>
    <d v="2021-08-11T00:00:00"/>
    <s v="20210811626103531"/>
    <s v="1500000068046984"/>
    <s v="NSE"/>
    <d v="1899-12-30T15:26:55"/>
    <d v="1899-12-30T15:26:55"/>
    <x v="23"/>
    <x v="3"/>
    <n v="1600"/>
    <n v="3"/>
    <n v="4800"/>
    <s v="D"/>
    <n v="25"/>
    <n v="4.5"/>
    <n v="0"/>
    <n v="2.1800000000000002"/>
    <n v="0.4"/>
    <n v="2.4"/>
    <n v="0"/>
    <n v="0"/>
    <n v="0"/>
    <n v="0"/>
    <n v="4765.5200000000004"/>
  </r>
  <r>
    <d v="2021-08-12T00:00:00"/>
    <s v="20210812250486148"/>
    <s v="1200000043515534"/>
    <s v="NSE"/>
    <d v="1899-12-30T13:05:02"/>
    <d v="1899-12-30T13:05:02"/>
    <x v="14"/>
    <x v="4"/>
    <n v="75"/>
    <n v="7.95"/>
    <n v="596.25"/>
    <s v="D"/>
    <n v="25"/>
    <n v="4.5"/>
    <n v="0.02"/>
    <n v="0.27"/>
    <n v="0.04"/>
    <n v="0"/>
    <n v="0"/>
    <n v="0"/>
    <n v="0"/>
    <n v="0"/>
    <n v="-626.08000000000004"/>
  </r>
  <r>
    <d v="2021-08-12T00:00:00"/>
    <s v="20210812250486149"/>
    <s v="1200000043515534"/>
    <s v="NSE"/>
    <d v="1899-12-30T13:05:02"/>
    <d v="1899-12-30T13:05:02"/>
    <x v="14"/>
    <x v="4"/>
    <n v="75"/>
    <n v="8"/>
    <n v="600"/>
    <s v="D"/>
    <n v="25"/>
    <n v="4.5"/>
    <n v="0.02"/>
    <n v="0.27"/>
    <n v="0.04"/>
    <n v="0"/>
    <n v="0"/>
    <n v="0"/>
    <n v="0"/>
    <n v="0"/>
    <n v="-629.83000000000004"/>
  </r>
  <r>
    <d v="2021-08-12T00:00:00"/>
    <s v="20210812625762029"/>
    <s v="1500000052535144"/>
    <s v="NSE"/>
    <d v="1899-12-30T14:41:08"/>
    <d v="1899-12-30T14:41:08"/>
    <x v="24"/>
    <x v="3"/>
    <n v="850"/>
    <n v="4.8499999999999996"/>
    <n v="4122.5"/>
    <s v="D"/>
    <n v="25"/>
    <n v="4.5"/>
    <n v="0"/>
    <n v="1.88"/>
    <n v="0.34"/>
    <n v="2.06"/>
    <n v="0"/>
    <n v="0"/>
    <n v="0"/>
    <n v="0"/>
    <n v="4088.7186999999999"/>
  </r>
  <r>
    <d v="2021-08-12T00:00:00"/>
    <s v="20210812250655349"/>
    <s v="1200000060837941"/>
    <s v="NSE"/>
    <d v="1899-12-30T14:46:02"/>
    <d v="1899-12-30T14:46:02"/>
    <x v="25"/>
    <x v="3"/>
    <n v="125"/>
    <n v="11.1"/>
    <n v="1387.5"/>
    <s v="D"/>
    <n v="25"/>
    <n v="4.5"/>
    <n v="0"/>
    <n v="0.63"/>
    <n v="0.12"/>
    <n v="0.69"/>
    <n v="0"/>
    <n v="0"/>
    <n v="0"/>
    <n v="0"/>
    <n v="1356.5562"/>
  </r>
  <r>
    <d v="2021-08-12T00:00:00"/>
    <s v="20210812250655350"/>
    <s v="1200000060837941"/>
    <s v="NSE"/>
    <d v="1899-12-30T14:46:02"/>
    <d v="1899-12-30T14:46:02"/>
    <x v="25"/>
    <x v="3"/>
    <n v="125"/>
    <n v="11.1"/>
    <n v="1387.5"/>
    <s v="D"/>
    <n v="25"/>
    <n v="4.5"/>
    <n v="0"/>
    <n v="0.63"/>
    <n v="0.12"/>
    <n v="0.69"/>
    <n v="0"/>
    <n v="0"/>
    <n v="0"/>
    <n v="0"/>
    <n v="1356.5562"/>
  </r>
  <r>
    <d v="2021-08-12T00:00:00"/>
    <s v="20210812250655351"/>
    <s v="1200000060837941"/>
    <s v="NSE"/>
    <d v="1899-12-30T14:46:02"/>
    <d v="1899-12-30T14:46:02"/>
    <x v="25"/>
    <x v="3"/>
    <n v="125"/>
    <n v="11.05"/>
    <n v="1381.25"/>
    <s v="D"/>
    <n v="25"/>
    <n v="4.5"/>
    <n v="0"/>
    <n v="0.63"/>
    <n v="0.12"/>
    <n v="0.69"/>
    <n v="0"/>
    <n v="0"/>
    <n v="0"/>
    <n v="0"/>
    <n v="1350.3094000000001"/>
  </r>
  <r>
    <d v="2021-08-12T00:00:00"/>
    <s v="20210812250655352"/>
    <s v="1200000060837941"/>
    <s v="NSE"/>
    <d v="1899-12-30T14:46:02"/>
    <d v="1899-12-30T14:46:02"/>
    <x v="25"/>
    <x v="3"/>
    <n v="125"/>
    <n v="11"/>
    <n v="1375"/>
    <s v="D"/>
    <n v="25"/>
    <n v="4.5"/>
    <n v="0"/>
    <n v="0.63"/>
    <n v="0.12"/>
    <n v="0.69"/>
    <n v="0"/>
    <n v="0"/>
    <n v="0"/>
    <n v="0"/>
    <n v="1344.0625"/>
  </r>
  <r>
    <d v="2021-08-12T00:00:00"/>
    <s v="20210812250680813"/>
    <s v="1200000063465399"/>
    <s v="NSE"/>
    <d v="1899-12-30T14:59:54"/>
    <d v="1899-12-30T14:59:54"/>
    <x v="12"/>
    <x v="3"/>
    <n v="350"/>
    <n v="5.9"/>
    <n v="2065"/>
    <s v="D"/>
    <n v="25"/>
    <n v="4.5"/>
    <n v="0"/>
    <n v="0.94"/>
    <n v="0.16"/>
    <n v="1.03"/>
    <n v="0"/>
    <n v="0"/>
    <n v="0"/>
    <n v="0"/>
    <n v="2033.3675000000001"/>
  </r>
  <r>
    <d v="2021-08-12T00:00:00"/>
    <s v="20210812250687972"/>
    <s v="1200000064141672"/>
    <s v="NSE"/>
    <d v="1899-12-30T15:03:04"/>
    <d v="1899-12-30T15:03:04"/>
    <x v="26"/>
    <x v="3"/>
    <n v="350"/>
    <n v="4"/>
    <n v="1400"/>
    <s v="D"/>
    <n v="25"/>
    <n v="4.5"/>
    <n v="0"/>
    <n v="0.64"/>
    <n v="0.12"/>
    <n v="0.7"/>
    <n v="0"/>
    <n v="0"/>
    <n v="0"/>
    <n v="0"/>
    <n v="1369.04"/>
  </r>
  <r>
    <d v="2021-08-12T00:00:00"/>
    <s v="20210812375827502"/>
    <s v="1300000070398101"/>
    <s v="NSE"/>
    <d v="1899-12-30T15:05:35"/>
    <d v="1899-12-30T15:05:35"/>
    <x v="27"/>
    <x v="3"/>
    <n v="600"/>
    <n v="5.0999999999999996"/>
    <n v="3060"/>
    <s v="D"/>
    <n v="50"/>
    <n v="9"/>
    <n v="0"/>
    <n v="1.39"/>
    <n v="0.26"/>
    <n v="1.53"/>
    <n v="0"/>
    <n v="0"/>
    <n v="0"/>
    <n v="0"/>
    <n v="2997.82"/>
  </r>
  <r>
    <d v="2021-08-12T00:00:00"/>
    <s v="20210812250724120"/>
    <s v="1200000043515534"/>
    <s v="NSE"/>
    <d v="1899-12-30T15:16:42"/>
    <d v="1899-12-30T13:05:02"/>
    <x v="14"/>
    <x v="4"/>
    <n v="75"/>
    <n v="8"/>
    <n v="600"/>
    <s v="D"/>
    <n v="25"/>
    <n v="4.5"/>
    <n v="0.02"/>
    <n v="0.27"/>
    <n v="0.04"/>
    <n v="0"/>
    <n v="0"/>
    <n v="0"/>
    <n v="0"/>
    <n v="0"/>
    <n v="-629.83000000000004"/>
  </r>
  <r>
    <d v="2021-08-12T00:00:00"/>
    <s v="20210812250724734"/>
    <s v="1200000043515534"/>
    <s v="NSE"/>
    <d v="1899-12-30T15:16:56"/>
    <d v="1899-12-30T13:05:02"/>
    <x v="14"/>
    <x v="4"/>
    <n v="75"/>
    <n v="8"/>
    <n v="600"/>
    <s v="D"/>
    <n v="25"/>
    <n v="4.5"/>
    <n v="0.02"/>
    <n v="0.27"/>
    <n v="0.04"/>
    <n v="0"/>
    <n v="0"/>
    <n v="0"/>
    <n v="0"/>
    <n v="0"/>
    <n v="-629.83000000000004"/>
  </r>
  <r>
    <d v="2021-08-12T00:00:00"/>
    <s v="20210812625890118"/>
    <s v="1500000058870019"/>
    <s v="NSE"/>
    <d v="1899-12-30T15:18:57"/>
    <d v="1899-12-30T15:18:57"/>
    <x v="28"/>
    <x v="3"/>
    <n v="25"/>
    <n v="30"/>
    <n v="750"/>
    <s v="D"/>
    <n v="25"/>
    <n v="4.5"/>
    <n v="0"/>
    <n v="0.34"/>
    <n v="0.06"/>
    <n v="0.38"/>
    <n v="0"/>
    <n v="0"/>
    <n v="0"/>
    <n v="0"/>
    <n v="719.72500000000002"/>
  </r>
  <r>
    <d v="2021-08-12T00:00:00"/>
    <s v="20210812625896417"/>
    <s v="1500000058870019"/>
    <s v="NSE"/>
    <d v="1899-12-30T15:20:25"/>
    <d v="1899-12-30T15:18:57"/>
    <x v="28"/>
    <x v="3"/>
    <n v="25"/>
    <n v="30"/>
    <n v="750"/>
    <s v="D"/>
    <n v="25"/>
    <n v="4.5"/>
    <n v="0"/>
    <n v="0.34"/>
    <n v="0.06"/>
    <n v="0.38"/>
    <n v="0"/>
    <n v="0"/>
    <n v="0"/>
    <n v="0"/>
    <n v="719.72500000000002"/>
  </r>
  <r>
    <d v="2021-08-13T00:00:00"/>
    <s v="20210813250328805"/>
    <s v="1200000012188039"/>
    <s v="NSE"/>
    <d v="1899-12-30T10:23:44"/>
    <d v="1899-12-30T10:23:44"/>
    <x v="10"/>
    <x v="4"/>
    <n v="125"/>
    <n v="7.9"/>
    <n v="987.5"/>
    <s v="D"/>
    <n v="25"/>
    <n v="4.5"/>
    <n v="0.03"/>
    <n v="0.45"/>
    <n v="0.08"/>
    <n v="0"/>
    <n v="0"/>
    <n v="0"/>
    <n v="0"/>
    <n v="0"/>
    <n v="-1017.56"/>
  </r>
  <r>
    <d v="2021-08-13T00:00:00"/>
    <s v="20210813250333258"/>
    <s v="1200000011961779"/>
    <s v="NSE"/>
    <d v="1899-12-30T10:25:42"/>
    <d v="1899-12-30T10:24:59"/>
    <x v="25"/>
    <x v="4"/>
    <n v="500"/>
    <n v="8.8000000000000007"/>
    <n v="4400"/>
    <s v="D"/>
    <n v="100"/>
    <n v="18"/>
    <n v="0.13"/>
    <n v="2"/>
    <n v="0.36"/>
    <n v="0"/>
    <n v="0"/>
    <n v="0"/>
    <n v="0"/>
    <n v="0"/>
    <n v="-4520.49"/>
  </r>
  <r>
    <d v="2021-08-13T00:00:00"/>
    <s v="20210813625448410"/>
    <s v="1500000021692960"/>
    <s v="NSE"/>
    <d v="1899-12-30T10:56:06"/>
    <d v="1899-12-30T10:56:06"/>
    <x v="28"/>
    <x v="3"/>
    <n v="25"/>
    <n v="36.049999999999997"/>
    <n v="901.25"/>
    <s v="D"/>
    <n v="25"/>
    <n v="4.5"/>
    <n v="0"/>
    <n v="0.41"/>
    <n v="0.08"/>
    <n v="0.45"/>
    <n v="0"/>
    <n v="0"/>
    <n v="0"/>
    <n v="0"/>
    <n v="870.80939999999998"/>
  </r>
  <r>
    <d v="2021-08-13T00:00:00"/>
    <s v="20210813625448411"/>
    <s v="1500000021692960"/>
    <s v="NSE"/>
    <d v="1899-12-30T10:56:06"/>
    <d v="1899-12-30T10:56:06"/>
    <x v="28"/>
    <x v="3"/>
    <n v="25"/>
    <n v="36"/>
    <n v="900"/>
    <s v="D"/>
    <n v="25"/>
    <n v="4.5"/>
    <n v="0"/>
    <n v="0.41"/>
    <n v="0.08"/>
    <n v="0.45"/>
    <n v="0"/>
    <n v="0"/>
    <n v="0"/>
    <n v="0"/>
    <n v="869.56"/>
  </r>
  <r>
    <d v="2021-08-13T00:00:00"/>
    <s v="20210813625463528"/>
    <s v="1500000022538852"/>
    <s v="NSE"/>
    <d v="1899-12-30T11:00:42"/>
    <d v="1899-12-30T11:00:42"/>
    <x v="24"/>
    <x v="4"/>
    <n v="850"/>
    <n v="3"/>
    <n v="2550"/>
    <s v="D"/>
    <n v="25"/>
    <n v="4.5"/>
    <n v="0.08"/>
    <n v="1.1599999999999999"/>
    <n v="0.2"/>
    <n v="0"/>
    <n v="0"/>
    <n v="0"/>
    <n v="0"/>
    <n v="0"/>
    <n v="-2580.94"/>
  </r>
  <r>
    <d v="2021-08-13T00:00:00"/>
    <s v="20210813375442230"/>
    <s v="1300000010317412"/>
    <s v="NSE"/>
    <d v="1899-12-30T11:04:47"/>
    <d v="1899-12-30T10:26:24"/>
    <x v="27"/>
    <x v="4"/>
    <n v="300"/>
    <n v="3.75"/>
    <n v="1125"/>
    <s v="D"/>
    <n v="25"/>
    <n v="4.5"/>
    <n v="0.03"/>
    <n v="0.51"/>
    <n v="0.1"/>
    <n v="0"/>
    <n v="0"/>
    <n v="0"/>
    <n v="0"/>
    <n v="0"/>
    <n v="-1155.1400000000001"/>
  </r>
  <r>
    <d v="2021-08-13T00:00:00"/>
    <s v="20210813375468878"/>
    <s v="1300000010317412"/>
    <s v="NSE"/>
    <d v="1899-12-30T11:13:27"/>
    <d v="1899-12-30T10:26:24"/>
    <x v="27"/>
    <x v="4"/>
    <n v="300"/>
    <n v="3.75"/>
    <n v="1125"/>
    <s v="D"/>
    <n v="25"/>
    <n v="4.5"/>
    <n v="0.03"/>
    <n v="0.51"/>
    <n v="0.1"/>
    <n v="0"/>
    <n v="0"/>
    <n v="0"/>
    <n v="0"/>
    <n v="0"/>
    <n v="-1155.1400000000001"/>
  </r>
  <r>
    <d v="2021-08-13T00:00:00"/>
    <s v="20210813250520641"/>
    <s v="1200000034058590"/>
    <s v="NSE"/>
    <d v="1899-12-30T11:26:40"/>
    <d v="1899-12-30T11:26:40"/>
    <x v="12"/>
    <x v="4"/>
    <n v="350"/>
    <n v="3.8"/>
    <n v="1330"/>
    <s v="D"/>
    <n v="25"/>
    <n v="4.5"/>
    <n v="0.04"/>
    <n v="0.61"/>
    <n v="0.1"/>
    <n v="0"/>
    <n v="0"/>
    <n v="0"/>
    <n v="0"/>
    <n v="0"/>
    <n v="-1360.25"/>
  </r>
  <r>
    <d v="2021-08-13T00:00:00"/>
    <s v="20210813250703878"/>
    <s v="1200000011372421"/>
    <s v="NSE"/>
    <d v="1899-12-30T13:09:11"/>
    <d v="1899-12-30T10:21:37"/>
    <x v="13"/>
    <x v="4"/>
    <n v="400"/>
    <n v="3"/>
    <n v="1200"/>
    <s v="D"/>
    <n v="50"/>
    <n v="9"/>
    <n v="0.04"/>
    <n v="0.55000000000000004"/>
    <n v="0.1"/>
    <n v="0"/>
    <n v="0"/>
    <n v="0"/>
    <n v="0"/>
    <n v="0"/>
    <n v="-1259.69"/>
  </r>
  <r>
    <d v="2021-08-13T00:00:00"/>
    <s v="20210813625993741"/>
    <s v="1500000056627358"/>
    <s v="NSE"/>
    <d v="1899-12-30T14:12:15"/>
    <d v="1899-12-30T14:12:15"/>
    <x v="23"/>
    <x v="3"/>
    <n v="1600"/>
    <n v="4.25"/>
    <n v="6800"/>
    <s v="D"/>
    <n v="25"/>
    <n v="4.5"/>
    <n v="0"/>
    <n v="3.09"/>
    <n v="0.56000000000000005"/>
    <n v="3.4"/>
    <n v="0.01"/>
    <n v="0"/>
    <n v="0"/>
    <n v="0"/>
    <n v="6763.44"/>
  </r>
  <r>
    <d v="2021-08-13T00:00:00"/>
    <s v="20210813625998511"/>
    <s v="1500000057065366"/>
    <s v="NSE"/>
    <d v="1899-12-30T14:14:46"/>
    <d v="1899-12-30T14:14:46"/>
    <x v="23"/>
    <x v="3"/>
    <n v="1600"/>
    <n v="4.3"/>
    <n v="6880"/>
    <s v="D"/>
    <n v="25"/>
    <n v="4.5"/>
    <n v="0"/>
    <n v="3.13"/>
    <n v="0.56000000000000005"/>
    <n v="3.44"/>
    <n v="0.01"/>
    <n v="0"/>
    <n v="0"/>
    <n v="0"/>
    <n v="6843.36"/>
  </r>
  <r>
    <d v="2021-08-13T00:00:00"/>
    <s v="20210813626131584"/>
    <s v="1500000064136128"/>
    <s v="NSE"/>
    <d v="1899-12-30T14:49:14"/>
    <d v="1899-12-30T14:49:10"/>
    <x v="29"/>
    <x v="3"/>
    <n v="600"/>
    <n v="4.95"/>
    <n v="2970"/>
    <s v="D"/>
    <n v="50"/>
    <n v="9"/>
    <n v="0"/>
    <n v="1.35"/>
    <n v="0.24"/>
    <n v="1.49"/>
    <n v="0"/>
    <n v="0"/>
    <n v="0"/>
    <n v="0"/>
    <n v="2907.9250000000002"/>
  </r>
  <r>
    <d v="2021-08-16T00:00:00"/>
    <s v="20210816625238505"/>
    <s v="1500000003008447"/>
    <s v="NSE"/>
    <d v="1899-12-30T09:51:02"/>
    <d v="1899-12-30T09:24:56"/>
    <x v="28"/>
    <x v="4"/>
    <n v="50"/>
    <n v="20"/>
    <n v="1000"/>
    <s v="D"/>
    <n v="50"/>
    <n v="9"/>
    <n v="0.03"/>
    <n v="0.46"/>
    <n v="0.08"/>
    <n v="0"/>
    <n v="0"/>
    <n v="0"/>
    <n v="0"/>
    <n v="0"/>
    <n v="-1059.57"/>
  </r>
  <r>
    <d v="2021-08-16T00:00:00"/>
    <s v="20210816625268840"/>
    <s v="1500000003008447"/>
    <s v="NSE"/>
    <d v="1899-12-30T10:00:08"/>
    <d v="1899-12-30T09:24:56"/>
    <x v="28"/>
    <x v="4"/>
    <n v="25"/>
    <n v="20"/>
    <n v="500"/>
    <s v="D"/>
    <n v="25"/>
    <n v="4.5"/>
    <n v="0.02"/>
    <n v="0.23"/>
    <n v="0.04"/>
    <n v="0"/>
    <n v="0"/>
    <n v="0"/>
    <n v="0"/>
    <n v="0"/>
    <n v="-529.79"/>
  </r>
  <r>
    <d v="2021-08-16T00:00:00"/>
    <s v="20210816625275760"/>
    <s v="1500000003008447"/>
    <s v="NSE"/>
    <d v="1899-12-30T10:02:02"/>
    <d v="1899-12-30T09:24:56"/>
    <x v="28"/>
    <x v="4"/>
    <n v="25"/>
    <n v="20"/>
    <n v="500"/>
    <s v="D"/>
    <n v="25"/>
    <n v="4.5"/>
    <n v="0.02"/>
    <n v="0.23"/>
    <n v="0.04"/>
    <n v="0"/>
    <n v="0"/>
    <n v="0"/>
    <n v="0"/>
    <n v="0"/>
    <n v="-529.79"/>
  </r>
  <r>
    <d v="2021-08-16T00:00:00"/>
    <s v="20210816625525795"/>
    <s v="1500000026343309"/>
    <s v="NSE"/>
    <d v="1899-12-30T11:25:43"/>
    <d v="1899-12-30T11:25:43"/>
    <x v="21"/>
    <x v="3"/>
    <n v="750"/>
    <n v="4.5"/>
    <n v="3375"/>
    <s v="S"/>
    <n v="75"/>
    <n v="13.5"/>
    <n v="0"/>
    <n v="1.54"/>
    <n v="0.28000000000000003"/>
    <n v="1.69"/>
    <n v="0"/>
    <n v="0"/>
    <n v="0"/>
    <n v="0"/>
    <n v="3282.9924999999998"/>
  </r>
  <r>
    <d v="2021-08-16T00:00:00"/>
    <s v="20210816625525796"/>
    <s v="1500000026343309"/>
    <s v="NSE"/>
    <d v="1899-12-30T11:25:43"/>
    <d v="1899-12-30T11:25:43"/>
    <x v="21"/>
    <x v="3"/>
    <n v="250"/>
    <n v="4.5"/>
    <n v="1125"/>
    <s v="S"/>
    <n v="25"/>
    <n v="4.5"/>
    <n v="0"/>
    <n v="0.51"/>
    <n v="0.1"/>
    <n v="0.56000000000000005"/>
    <n v="0"/>
    <n v="0"/>
    <n v="0"/>
    <n v="0"/>
    <n v="1094.3275000000001"/>
  </r>
  <r>
    <d v="2021-08-16T00:00:00"/>
    <s v="20210816625525797"/>
    <s v="1500000026343309"/>
    <s v="NSE"/>
    <d v="1899-12-30T11:25:43"/>
    <d v="1899-12-30T11:25:43"/>
    <x v="21"/>
    <x v="3"/>
    <n v="500"/>
    <n v="4.5"/>
    <n v="2250"/>
    <s v="S"/>
    <n v="50"/>
    <n v="9"/>
    <n v="0"/>
    <n v="1.02"/>
    <n v="0.18"/>
    <n v="1.1299999999999999"/>
    <n v="0"/>
    <n v="0"/>
    <n v="0"/>
    <n v="0"/>
    <n v="2188.6750000000002"/>
  </r>
  <r>
    <d v="2021-08-16T00:00:00"/>
    <s v="20210816625532999"/>
    <s v="1500000026583747"/>
    <s v="NSE"/>
    <d v="1899-12-30T11:27:14"/>
    <d v="1899-12-30T11:27:14"/>
    <x v="21"/>
    <x v="3"/>
    <n v="500"/>
    <n v="4.5"/>
    <n v="2250"/>
    <s v="S"/>
    <n v="50"/>
    <n v="9"/>
    <n v="0"/>
    <n v="1.02"/>
    <n v="0.18"/>
    <n v="1.1299999999999999"/>
    <n v="0"/>
    <n v="0"/>
    <n v="0"/>
    <n v="0"/>
    <n v="2188.6750000000002"/>
  </r>
  <r>
    <d v="2021-08-16T00:00:00"/>
    <s v="20210816625533000"/>
    <s v="1500000026583747"/>
    <s v="NSE"/>
    <d v="1899-12-30T11:27:14"/>
    <d v="1899-12-30T11:27:14"/>
    <x v="21"/>
    <x v="3"/>
    <n v="500"/>
    <n v="4.5"/>
    <n v="2250"/>
    <s v="S"/>
    <n v="50"/>
    <n v="9"/>
    <n v="0"/>
    <n v="1.02"/>
    <n v="0.18"/>
    <n v="1.1299999999999999"/>
    <n v="0"/>
    <n v="0"/>
    <n v="0"/>
    <n v="0"/>
    <n v="2188.6750000000002"/>
  </r>
  <r>
    <d v="2021-08-16T00:00:00"/>
    <s v="20210816625533001"/>
    <s v="1500000026583747"/>
    <s v="NSE"/>
    <d v="1899-12-30T11:27:14"/>
    <d v="1899-12-30T11:27:14"/>
    <x v="21"/>
    <x v="3"/>
    <n v="500"/>
    <n v="4.5"/>
    <n v="2250"/>
    <s v="S"/>
    <n v="50"/>
    <n v="9"/>
    <n v="0"/>
    <n v="1.02"/>
    <n v="0.18"/>
    <n v="1.1299999999999999"/>
    <n v="0"/>
    <n v="0"/>
    <n v="0"/>
    <n v="0"/>
    <n v="2188.6750000000002"/>
  </r>
  <r>
    <d v="2021-08-16T00:00:00"/>
    <s v="20210816625588676"/>
    <s v="1500000027801355"/>
    <s v="NSE"/>
    <d v="1899-12-30T11:33:24"/>
    <d v="1899-12-30T11:33:24"/>
    <x v="21"/>
    <x v="3"/>
    <n v="1000"/>
    <n v="7.05"/>
    <n v="7050"/>
    <s v="S"/>
    <n v="100"/>
    <n v="18"/>
    <n v="0"/>
    <n v="3.21"/>
    <n v="0.57999999999999996"/>
    <n v="3.53"/>
    <n v="0.01"/>
    <n v="0"/>
    <n v="0"/>
    <n v="0"/>
    <n v="6924.6750000000002"/>
  </r>
  <r>
    <d v="2021-08-16T00:00:00"/>
    <s v="20210816625588677"/>
    <s v="1500000027801355"/>
    <s v="NSE"/>
    <d v="1899-12-30T11:33:24"/>
    <d v="1899-12-30T11:33:24"/>
    <x v="21"/>
    <x v="3"/>
    <n v="250"/>
    <n v="7.05"/>
    <n v="1762.5"/>
    <s v="S"/>
    <n v="25"/>
    <n v="4.5"/>
    <n v="0"/>
    <n v="0.8"/>
    <n v="0.14000000000000001"/>
    <n v="0.88"/>
    <n v="0"/>
    <n v="0"/>
    <n v="0"/>
    <n v="0"/>
    <n v="1731.1786999999999"/>
  </r>
  <r>
    <d v="2021-08-16T00:00:00"/>
    <s v="20210816625588678"/>
    <s v="1500000027801355"/>
    <s v="NSE"/>
    <d v="1899-12-30T11:33:24"/>
    <d v="1899-12-30T11:33:24"/>
    <x v="21"/>
    <x v="3"/>
    <n v="250"/>
    <n v="7.05"/>
    <n v="1762.5"/>
    <s v="S"/>
    <n v="25"/>
    <n v="4.5"/>
    <n v="0"/>
    <n v="0.8"/>
    <n v="0.14000000000000001"/>
    <n v="0.88"/>
    <n v="0"/>
    <n v="0"/>
    <n v="0"/>
    <n v="0"/>
    <n v="1731.1786999999999"/>
  </r>
  <r>
    <d v="2021-08-16T00:00:00"/>
    <s v="20210816625588679"/>
    <s v="1500000027801355"/>
    <s v="NSE"/>
    <d v="1899-12-30T11:33:24"/>
    <d v="1899-12-30T11:33:24"/>
    <x v="21"/>
    <x v="3"/>
    <n v="250"/>
    <n v="7"/>
    <n v="1750"/>
    <s v="S"/>
    <n v="25"/>
    <n v="4.5"/>
    <n v="0"/>
    <n v="0.8"/>
    <n v="0.14000000000000001"/>
    <n v="0.88"/>
    <n v="0"/>
    <n v="0"/>
    <n v="0"/>
    <n v="0"/>
    <n v="1718.6849999999999"/>
  </r>
  <r>
    <d v="2021-08-16T00:00:00"/>
    <s v="20210816625588680"/>
    <s v="1500000027801355"/>
    <s v="NSE"/>
    <d v="1899-12-30T11:33:24"/>
    <d v="1899-12-30T11:33:24"/>
    <x v="21"/>
    <x v="3"/>
    <n v="250"/>
    <n v="7"/>
    <n v="1750"/>
    <s v="S"/>
    <n v="25"/>
    <n v="4.5"/>
    <n v="0"/>
    <n v="0.8"/>
    <n v="0.14000000000000001"/>
    <n v="0.88"/>
    <n v="0"/>
    <n v="0"/>
    <n v="0"/>
    <n v="0"/>
    <n v="1718.6849999999999"/>
  </r>
  <r>
    <d v="2021-08-16T00:00:00"/>
    <s v="20210816625588681"/>
    <s v="1500000027801355"/>
    <s v="NSE"/>
    <d v="1899-12-30T11:33:24"/>
    <d v="1899-12-30T11:33:24"/>
    <x v="21"/>
    <x v="3"/>
    <n v="250"/>
    <n v="7"/>
    <n v="1750"/>
    <s v="S"/>
    <n v="25"/>
    <n v="4.5"/>
    <n v="0"/>
    <n v="0.8"/>
    <n v="0.14000000000000001"/>
    <n v="0.88"/>
    <n v="0"/>
    <n v="0"/>
    <n v="0"/>
    <n v="0"/>
    <n v="1718.6849999999999"/>
  </r>
  <r>
    <d v="2021-08-16T00:00:00"/>
    <s v="20210816625588683"/>
    <s v="1500000027801355"/>
    <s v="NSE"/>
    <d v="1899-12-30T11:33:24"/>
    <d v="1899-12-30T11:33:24"/>
    <x v="21"/>
    <x v="3"/>
    <n v="500"/>
    <n v="7"/>
    <n v="3500"/>
    <s v="S"/>
    <n v="50"/>
    <n v="9"/>
    <n v="0"/>
    <n v="1.59"/>
    <n v="0.28000000000000003"/>
    <n v="1.75"/>
    <n v="0"/>
    <n v="0"/>
    <n v="0"/>
    <n v="0"/>
    <n v="3437.38"/>
  </r>
  <r>
    <d v="2021-08-16T00:00:00"/>
    <s v="20210816625588685"/>
    <s v="1500000027801355"/>
    <s v="NSE"/>
    <d v="1899-12-30T11:33:24"/>
    <d v="1899-12-30T11:33:24"/>
    <x v="21"/>
    <x v="3"/>
    <n v="250"/>
    <n v="7"/>
    <n v="1750"/>
    <s v="S"/>
    <n v="25"/>
    <n v="4.5"/>
    <n v="0"/>
    <n v="0.8"/>
    <n v="0.14000000000000001"/>
    <n v="0.88"/>
    <n v="0"/>
    <n v="0"/>
    <n v="0"/>
    <n v="0"/>
    <n v="1718.6849999999999"/>
  </r>
  <r>
    <d v="2021-08-16T00:00:00"/>
    <s v="20210816625616496"/>
    <s v="1500000028655400"/>
    <s v="NSE"/>
    <d v="1899-12-30T11:37:07"/>
    <d v="1899-12-30T11:37:07"/>
    <x v="21"/>
    <x v="3"/>
    <n v="250"/>
    <n v="7.85"/>
    <n v="1962.5"/>
    <s v="S"/>
    <n v="25"/>
    <n v="4.5"/>
    <n v="0"/>
    <n v="0.89"/>
    <n v="0.16"/>
    <n v="0.98"/>
    <n v="0"/>
    <n v="0"/>
    <n v="0"/>
    <n v="0"/>
    <n v="1930.9686999999999"/>
  </r>
  <r>
    <d v="2021-08-16T00:00:00"/>
    <s v="20210816625616497"/>
    <s v="1500000028655400"/>
    <s v="NSE"/>
    <d v="1899-12-30T11:37:07"/>
    <d v="1899-12-30T11:37:07"/>
    <x v="21"/>
    <x v="3"/>
    <n v="250"/>
    <n v="7.85"/>
    <n v="1962.5"/>
    <s v="S"/>
    <n v="25"/>
    <n v="4.5"/>
    <n v="0"/>
    <n v="0.89"/>
    <n v="0.16"/>
    <n v="0.98"/>
    <n v="0"/>
    <n v="0"/>
    <n v="0"/>
    <n v="0"/>
    <n v="1930.9686999999999"/>
  </r>
  <r>
    <d v="2021-08-16T00:00:00"/>
    <s v="20210816625616498"/>
    <s v="1500000028655400"/>
    <s v="NSE"/>
    <d v="1899-12-30T11:37:07"/>
    <d v="1899-12-30T11:37:07"/>
    <x v="21"/>
    <x v="3"/>
    <n v="250"/>
    <n v="7.8"/>
    <n v="1950"/>
    <s v="S"/>
    <n v="25"/>
    <n v="4.5"/>
    <n v="0"/>
    <n v="0.89"/>
    <n v="0.16"/>
    <n v="0.98"/>
    <n v="0"/>
    <n v="0"/>
    <n v="0"/>
    <n v="0"/>
    <n v="1918.4749999999999"/>
  </r>
  <r>
    <d v="2021-08-16T00:00:00"/>
    <s v="20210816625616499"/>
    <s v="1500000028655400"/>
    <s v="NSE"/>
    <d v="1899-12-30T11:37:07"/>
    <d v="1899-12-30T11:37:07"/>
    <x v="21"/>
    <x v="3"/>
    <n v="500"/>
    <n v="7.8"/>
    <n v="3900"/>
    <s v="S"/>
    <n v="50"/>
    <n v="9"/>
    <n v="0"/>
    <n v="1.77"/>
    <n v="0.32"/>
    <n v="1.95"/>
    <n v="0"/>
    <n v="0"/>
    <n v="0"/>
    <n v="0"/>
    <n v="3836.96"/>
  </r>
  <r>
    <d v="2021-08-16T00:00:00"/>
    <s v="20210816625616500"/>
    <s v="1500000028655400"/>
    <s v="NSE"/>
    <d v="1899-12-30T11:37:07"/>
    <d v="1899-12-30T11:37:07"/>
    <x v="21"/>
    <x v="3"/>
    <n v="250"/>
    <n v="7.8"/>
    <n v="1950"/>
    <s v="S"/>
    <n v="25"/>
    <n v="4.5"/>
    <n v="0"/>
    <n v="0.89"/>
    <n v="0.16"/>
    <n v="0.98"/>
    <n v="0"/>
    <n v="0"/>
    <n v="0"/>
    <n v="0"/>
    <n v="1918.4749999999999"/>
  </r>
  <r>
    <d v="2021-08-16T00:00:00"/>
    <s v="20210816625616501"/>
    <s v="1500000028655400"/>
    <s v="NSE"/>
    <d v="1899-12-30T11:37:07"/>
    <d v="1899-12-30T11:37:07"/>
    <x v="21"/>
    <x v="3"/>
    <n v="500"/>
    <n v="7.8"/>
    <n v="3900"/>
    <s v="S"/>
    <n v="50"/>
    <n v="9"/>
    <n v="0"/>
    <n v="1.77"/>
    <n v="0.32"/>
    <n v="1.95"/>
    <n v="0"/>
    <n v="0"/>
    <n v="0"/>
    <n v="0"/>
    <n v="3836.96"/>
  </r>
  <r>
    <d v="2021-08-16T00:00:00"/>
    <s v="20210816625616502"/>
    <s v="1500000028655400"/>
    <s v="NSE"/>
    <d v="1899-12-30T11:37:07"/>
    <d v="1899-12-30T11:37:07"/>
    <x v="21"/>
    <x v="3"/>
    <n v="250"/>
    <n v="7.8"/>
    <n v="1950"/>
    <s v="S"/>
    <n v="25"/>
    <n v="4.5"/>
    <n v="0"/>
    <n v="0.89"/>
    <n v="0.16"/>
    <n v="0.98"/>
    <n v="0"/>
    <n v="0"/>
    <n v="0"/>
    <n v="0"/>
    <n v="1918.4749999999999"/>
  </r>
  <r>
    <d v="2021-08-16T00:00:00"/>
    <s v="20210816625616503"/>
    <s v="1500000028655400"/>
    <s v="NSE"/>
    <d v="1899-12-30T11:37:07"/>
    <d v="1899-12-30T11:37:07"/>
    <x v="21"/>
    <x v="3"/>
    <n v="250"/>
    <n v="7.75"/>
    <n v="1937.5"/>
    <s v="S"/>
    <n v="25"/>
    <n v="4.5"/>
    <n v="0"/>
    <n v="0.88"/>
    <n v="0.16"/>
    <n v="0.97"/>
    <n v="0"/>
    <n v="0"/>
    <n v="0"/>
    <n v="0"/>
    <n v="1905.9911999999999"/>
  </r>
  <r>
    <d v="2021-08-16T00:00:00"/>
    <s v="20210816625616504"/>
    <s v="1500000028655400"/>
    <s v="NSE"/>
    <d v="1899-12-30T11:37:07"/>
    <d v="1899-12-30T11:37:07"/>
    <x v="21"/>
    <x v="3"/>
    <n v="250"/>
    <n v="7.75"/>
    <n v="1937.5"/>
    <s v="S"/>
    <n v="25"/>
    <n v="4.5"/>
    <n v="0"/>
    <n v="0.88"/>
    <n v="0.16"/>
    <n v="0.97"/>
    <n v="0"/>
    <n v="0"/>
    <n v="0"/>
    <n v="0"/>
    <n v="1905.9911999999999"/>
  </r>
  <r>
    <d v="2021-08-16T00:00:00"/>
    <s v="20210816625616505"/>
    <s v="1500000028655400"/>
    <s v="NSE"/>
    <d v="1899-12-30T11:37:07"/>
    <d v="1899-12-30T11:37:07"/>
    <x v="21"/>
    <x v="3"/>
    <n v="250"/>
    <n v="7.7"/>
    <n v="1925"/>
    <s v="S"/>
    <n v="25"/>
    <n v="4.5"/>
    <n v="0"/>
    <n v="0.88"/>
    <n v="0.16"/>
    <n v="0.96"/>
    <n v="0"/>
    <n v="0"/>
    <n v="0"/>
    <n v="0"/>
    <n v="1893.4974999999999"/>
  </r>
  <r>
    <d v="2021-08-16T00:00:00"/>
    <s v="20210816625670350"/>
    <s v="1500000029996715"/>
    <s v="NSE"/>
    <d v="1899-12-30T11:43:11"/>
    <d v="1899-12-30T11:43:11"/>
    <x v="23"/>
    <x v="4"/>
    <n v="3200"/>
    <n v="3.3"/>
    <n v="10560"/>
    <s v="D"/>
    <n v="50"/>
    <n v="9"/>
    <n v="0.32"/>
    <n v="4.8"/>
    <n v="0.86"/>
    <n v="0"/>
    <n v="0.01"/>
    <n v="0"/>
    <n v="0"/>
    <n v="0"/>
    <n v="-10624.99"/>
  </r>
  <r>
    <d v="2021-08-16T00:00:00"/>
    <s v="20210816626274123"/>
    <s v="1500000056647310"/>
    <s v="NSE"/>
    <d v="1899-12-30T15:03:05"/>
    <d v="1899-12-30T14:36:50"/>
    <x v="21"/>
    <x v="4"/>
    <n v="250"/>
    <n v="5.05"/>
    <n v="1262.5"/>
    <s v="S"/>
    <n v="0"/>
    <n v="0"/>
    <n v="0.04"/>
    <n v="0.56999999999999995"/>
    <n v="0.1"/>
    <n v="0"/>
    <n v="0"/>
    <n v="0"/>
    <n v="0"/>
    <n v="0"/>
    <n v="-1263.21"/>
  </r>
  <r>
    <d v="2021-08-16T00:00:00"/>
    <s v="20210816626274930"/>
    <s v="1500000056647310"/>
    <s v="NSE"/>
    <d v="1899-12-30T15:03:16"/>
    <d v="1899-12-30T14:36:50"/>
    <x v="21"/>
    <x v="4"/>
    <n v="500"/>
    <n v="5.05"/>
    <n v="2525"/>
    <s v="S"/>
    <n v="0"/>
    <n v="0"/>
    <n v="0.08"/>
    <n v="1.1499999999999999"/>
    <n v="0.2"/>
    <n v="0"/>
    <n v="0"/>
    <n v="0"/>
    <n v="0"/>
    <n v="0"/>
    <n v="-2526.4299999999998"/>
  </r>
  <r>
    <d v="2021-08-16T00:00:00"/>
    <s v="20210816626274946"/>
    <s v="1500000056647310"/>
    <s v="NSE"/>
    <d v="1899-12-30T15:03:16"/>
    <d v="1899-12-30T14:36:50"/>
    <x v="21"/>
    <x v="4"/>
    <n v="250"/>
    <n v="5.05"/>
    <n v="1262.5"/>
    <s v="S"/>
    <n v="0"/>
    <n v="0"/>
    <n v="0.04"/>
    <n v="0.56999999999999995"/>
    <n v="0.1"/>
    <n v="0"/>
    <n v="0"/>
    <n v="0"/>
    <n v="0"/>
    <n v="0"/>
    <n v="-1263.21"/>
  </r>
  <r>
    <d v="2021-08-16T00:00:00"/>
    <s v="20210816626274958"/>
    <s v="1500000056647310"/>
    <s v="NSE"/>
    <d v="1899-12-30T15:03:16"/>
    <d v="1899-12-30T14:36:50"/>
    <x v="21"/>
    <x v="4"/>
    <n v="1500"/>
    <n v="5.05"/>
    <n v="7575"/>
    <s v="S"/>
    <n v="0"/>
    <n v="0"/>
    <n v="0.23"/>
    <n v="3.45"/>
    <n v="0.62"/>
    <n v="0"/>
    <n v="0.01"/>
    <n v="0"/>
    <n v="0"/>
    <n v="0"/>
    <n v="-7579.31"/>
  </r>
  <r>
    <d v="2021-08-16T00:00:00"/>
    <s v="20210816626274982"/>
    <s v="1500000056647310"/>
    <s v="NSE"/>
    <d v="1899-12-30T15:03:16"/>
    <d v="1899-12-30T14:36:50"/>
    <x v="21"/>
    <x v="4"/>
    <n v="750"/>
    <n v="5.05"/>
    <n v="3787.5"/>
    <s v="S"/>
    <n v="0"/>
    <n v="0"/>
    <n v="0.11"/>
    <n v="1.72"/>
    <n v="0.3"/>
    <n v="0"/>
    <n v="0"/>
    <n v="0"/>
    <n v="0"/>
    <n v="0"/>
    <n v="-3789.63"/>
  </r>
  <r>
    <d v="2021-08-16T00:00:00"/>
    <s v="20210816626274983"/>
    <s v="1500000056647310"/>
    <s v="NSE"/>
    <d v="1899-12-30T15:03:16"/>
    <d v="1899-12-30T14:36:50"/>
    <x v="21"/>
    <x v="4"/>
    <n v="250"/>
    <n v="5.05"/>
    <n v="1262.5"/>
    <s v="S"/>
    <n v="0"/>
    <n v="0"/>
    <n v="0.04"/>
    <n v="0.56999999999999995"/>
    <n v="0.1"/>
    <n v="0"/>
    <n v="0"/>
    <n v="0"/>
    <n v="0"/>
    <n v="0"/>
    <n v="-1263.21"/>
  </r>
  <r>
    <d v="2021-08-16T00:00:00"/>
    <s v="20210816626274986"/>
    <s v="1500000056647310"/>
    <s v="NSE"/>
    <d v="1899-12-30T15:03:16"/>
    <d v="1899-12-30T14:36:50"/>
    <x v="21"/>
    <x v="4"/>
    <n v="750"/>
    <n v="5.05"/>
    <n v="3787.5"/>
    <s v="S"/>
    <n v="0"/>
    <n v="0"/>
    <n v="0.11"/>
    <n v="1.72"/>
    <n v="0.3"/>
    <n v="0"/>
    <n v="0"/>
    <n v="0"/>
    <n v="0"/>
    <n v="0"/>
    <n v="-3789.63"/>
  </r>
  <r>
    <d v="2021-08-16T00:00:00"/>
    <s v="20210816626274989"/>
    <s v="1500000056647310"/>
    <s v="NSE"/>
    <d v="1899-12-30T15:03:17"/>
    <d v="1899-12-30T14:36:50"/>
    <x v="21"/>
    <x v="4"/>
    <n v="500"/>
    <n v="5.05"/>
    <n v="2525"/>
    <s v="S"/>
    <n v="0"/>
    <n v="0"/>
    <n v="0.08"/>
    <n v="1.1499999999999999"/>
    <n v="0.2"/>
    <n v="0"/>
    <n v="0"/>
    <n v="0"/>
    <n v="0"/>
    <n v="0"/>
    <n v="-2526.4299999999998"/>
  </r>
  <r>
    <d v="2021-08-16T00:00:00"/>
    <s v="20210816626274990"/>
    <s v="1500000056647310"/>
    <s v="NSE"/>
    <d v="1899-12-30T15:03:17"/>
    <d v="1899-12-30T14:36:50"/>
    <x v="21"/>
    <x v="4"/>
    <n v="250"/>
    <n v="5.05"/>
    <n v="1262.5"/>
    <s v="S"/>
    <n v="0"/>
    <n v="0"/>
    <n v="0.04"/>
    <n v="0.56999999999999995"/>
    <n v="0.1"/>
    <n v="0"/>
    <n v="0"/>
    <n v="0"/>
    <n v="0"/>
    <n v="0"/>
    <n v="-1263.21"/>
  </r>
  <r>
    <d v="2021-08-16T00:00:00"/>
    <s v="20210816626275401"/>
    <s v="1500000056647310"/>
    <s v="NSE"/>
    <d v="1899-12-30T15:03:20"/>
    <d v="1899-12-30T14:36:50"/>
    <x v="21"/>
    <x v="4"/>
    <n v="4000"/>
    <n v="5.05"/>
    <n v="20200"/>
    <s v="S"/>
    <n v="0"/>
    <n v="0"/>
    <n v="0.61"/>
    <n v="9.19"/>
    <n v="1.66"/>
    <n v="0"/>
    <n v="0.02"/>
    <n v="0"/>
    <n v="0"/>
    <n v="0"/>
    <n v="-20211.48"/>
  </r>
  <r>
    <d v="2021-08-16T00:00:00"/>
    <s v="20210816626314260"/>
    <s v="1500000063946123"/>
    <s v="NSE"/>
    <d v="1899-12-30T15:14:55"/>
    <d v="1899-12-30T15:14:55"/>
    <x v="21"/>
    <x v="3"/>
    <n v="250"/>
    <n v="5.7"/>
    <n v="1425"/>
    <s v="D"/>
    <n v="25"/>
    <n v="4.5"/>
    <n v="0"/>
    <n v="0.65"/>
    <n v="0.12"/>
    <n v="0.71"/>
    <n v="0"/>
    <n v="0"/>
    <n v="0"/>
    <n v="0"/>
    <n v="1394.0174999999999"/>
  </r>
  <r>
    <d v="2021-08-16T00:00:00"/>
    <s v="20210816626314261"/>
    <s v="1500000063946123"/>
    <s v="NSE"/>
    <d v="1899-12-30T15:14:55"/>
    <d v="1899-12-30T15:14:55"/>
    <x v="21"/>
    <x v="3"/>
    <n v="250"/>
    <n v="5.7"/>
    <n v="1425"/>
    <s v="D"/>
    <n v="25"/>
    <n v="4.5"/>
    <n v="0"/>
    <n v="0.65"/>
    <n v="0.12"/>
    <n v="0.71"/>
    <n v="0"/>
    <n v="0"/>
    <n v="0"/>
    <n v="0"/>
    <n v="1394.0174999999999"/>
  </r>
  <r>
    <d v="2021-08-16T00:00:00"/>
    <s v="20210816626314701"/>
    <s v="1500000063946123"/>
    <s v="NSE"/>
    <d v="1899-12-30T15:15:02"/>
    <d v="1899-12-30T15:14:55"/>
    <x v="21"/>
    <x v="3"/>
    <n v="500"/>
    <n v="5.7"/>
    <n v="2850"/>
    <s v="D"/>
    <n v="50"/>
    <n v="9"/>
    <n v="0"/>
    <n v="1.3"/>
    <n v="0.24"/>
    <n v="1.43"/>
    <n v="0"/>
    <n v="0"/>
    <n v="0"/>
    <n v="0"/>
    <n v="2788.0349999999999"/>
  </r>
  <r>
    <d v="2021-08-16T00:00:00"/>
    <s v="20210816626316635"/>
    <s v="1500000063946123"/>
    <s v="NSE"/>
    <d v="1899-12-30T15:15:40"/>
    <d v="1899-12-30T15:15:40"/>
    <x v="21"/>
    <x v="3"/>
    <n v="1000"/>
    <n v="5.6"/>
    <n v="5600"/>
    <s v="D"/>
    <n v="100"/>
    <n v="18"/>
    <n v="0"/>
    <n v="2.5499999999999998"/>
    <n v="0.46"/>
    <n v="2.8"/>
    <n v="0.01"/>
    <n v="0"/>
    <n v="0"/>
    <n v="0"/>
    <n v="5476.18"/>
  </r>
  <r>
    <d v="2021-08-16T00:00:00"/>
    <s v="20210816626316636"/>
    <s v="1500000063946123"/>
    <s v="NSE"/>
    <d v="1899-12-30T15:15:40"/>
    <d v="1899-12-30T15:15:40"/>
    <x v="21"/>
    <x v="3"/>
    <n v="250"/>
    <n v="5.6"/>
    <n v="1400"/>
    <s v="D"/>
    <n v="25"/>
    <n v="4.5"/>
    <n v="0"/>
    <n v="0.64"/>
    <n v="0.12"/>
    <n v="0.7"/>
    <n v="0"/>
    <n v="0"/>
    <n v="0"/>
    <n v="0"/>
    <n v="1369.04"/>
  </r>
  <r>
    <d v="2021-08-16T00:00:00"/>
    <s v="20210816626316637"/>
    <s v="1500000063946123"/>
    <s v="NSE"/>
    <d v="1899-12-30T15:15:40"/>
    <d v="1899-12-30T15:15:40"/>
    <x v="21"/>
    <x v="3"/>
    <n v="250"/>
    <n v="5.6"/>
    <n v="1400"/>
    <s v="D"/>
    <n v="25"/>
    <n v="4.5"/>
    <n v="0"/>
    <n v="0.64"/>
    <n v="0.12"/>
    <n v="0.7"/>
    <n v="0"/>
    <n v="0"/>
    <n v="0"/>
    <n v="0"/>
    <n v="1369.04"/>
  </r>
  <r>
    <d v="2021-08-16T00:00:00"/>
    <s v="20210816626316639"/>
    <s v="1500000063946123"/>
    <s v="NSE"/>
    <d v="1899-12-30T15:15:40"/>
    <d v="1899-12-30T15:15:40"/>
    <x v="21"/>
    <x v="3"/>
    <n v="500"/>
    <n v="5.6"/>
    <n v="2800"/>
    <s v="D"/>
    <n v="50"/>
    <n v="9"/>
    <n v="0"/>
    <n v="1.27"/>
    <n v="0.22"/>
    <n v="1.4"/>
    <n v="0"/>
    <n v="0"/>
    <n v="0"/>
    <n v="0"/>
    <n v="2738.11"/>
  </r>
  <r>
    <d v="2021-08-17T00:00:00"/>
    <s v="20210817625187459"/>
    <s v="1500000006167066"/>
    <s v="NSE"/>
    <d v="1899-12-30T09:35:40"/>
    <d v="1899-12-30T09:35:40"/>
    <x v="29"/>
    <x v="3"/>
    <n v="300"/>
    <n v="6.1"/>
    <n v="1830"/>
    <s v="D"/>
    <n v="25"/>
    <n v="4.5"/>
    <n v="0"/>
    <n v="0.83"/>
    <n v="0.14000000000000001"/>
    <n v="0.92"/>
    <n v="0"/>
    <n v="0"/>
    <n v="0"/>
    <n v="0"/>
    <n v="1798.615"/>
  </r>
  <r>
    <d v="2021-08-17T00:00:00"/>
    <s v="20210817625187460"/>
    <s v="1500000006167066"/>
    <s v="NSE"/>
    <d v="1899-12-30T09:35:40"/>
    <d v="1899-12-30T09:35:40"/>
    <x v="29"/>
    <x v="3"/>
    <n v="300"/>
    <n v="6.1"/>
    <n v="1830"/>
    <s v="D"/>
    <n v="25"/>
    <n v="4.5"/>
    <n v="0"/>
    <n v="0.83"/>
    <n v="0.14000000000000001"/>
    <n v="0.92"/>
    <n v="0"/>
    <n v="0"/>
    <n v="0"/>
    <n v="0"/>
    <n v="1798.615"/>
  </r>
  <r>
    <d v="2021-08-17T00:00:00"/>
    <s v="20210817625276628"/>
    <s v="1500000006478068"/>
    <s v="NSE"/>
    <d v="1899-12-30T09:50:56"/>
    <d v="1899-12-30T09:37:55"/>
    <x v="21"/>
    <x v="4"/>
    <n v="750"/>
    <n v="4.5"/>
    <n v="3375"/>
    <s v="D"/>
    <n v="75"/>
    <n v="13.5"/>
    <n v="0.1"/>
    <n v="1.54"/>
    <n v="0.28000000000000003"/>
    <n v="0"/>
    <n v="0"/>
    <n v="0"/>
    <n v="0"/>
    <n v="0"/>
    <n v="-3465.42"/>
  </r>
  <r>
    <d v="2021-08-17T00:00:00"/>
    <s v="20210817625448037"/>
    <s v="1500000018776356"/>
    <s v="NSE"/>
    <d v="1899-12-30T10:32:10"/>
    <d v="1899-12-30T10:32:09"/>
    <x v="30"/>
    <x v="3"/>
    <n v="1350"/>
    <n v="4.75"/>
    <n v="6412.5"/>
    <s v="S"/>
    <n v="25"/>
    <n v="4.5"/>
    <n v="0"/>
    <n v="2.92"/>
    <n v="0.52"/>
    <n v="3.21"/>
    <n v="0.01"/>
    <n v="0"/>
    <n v="0"/>
    <n v="0"/>
    <n v="6376.3437000000004"/>
  </r>
  <r>
    <d v="2021-08-17T00:00:00"/>
    <s v="20210817625472721"/>
    <s v="1500000020513695"/>
    <s v="NSE"/>
    <d v="1899-12-30T10:40:53"/>
    <d v="1899-12-30T10:40:53"/>
    <x v="31"/>
    <x v="3"/>
    <n v="300"/>
    <n v="4.6500000000000004"/>
    <n v="1395"/>
    <s v="D"/>
    <n v="25"/>
    <n v="4.5"/>
    <n v="0"/>
    <n v="0.63"/>
    <n v="0.12"/>
    <n v="0.7"/>
    <n v="0"/>
    <n v="0"/>
    <n v="0"/>
    <n v="0"/>
    <n v="1364.0525"/>
  </r>
  <r>
    <d v="2021-08-17T00:00:00"/>
    <s v="20210817375374507"/>
    <s v="1300000025070949"/>
    <s v="NSE"/>
    <d v="1899-12-30T10:51:00"/>
    <d v="1899-12-30T10:51:00"/>
    <x v="32"/>
    <x v="3"/>
    <n v="700"/>
    <n v="8.9499999999999993"/>
    <n v="6265"/>
    <s v="S"/>
    <n v="25"/>
    <n v="4.5"/>
    <n v="0"/>
    <n v="2.85"/>
    <n v="0.52"/>
    <n v="3.13"/>
    <n v="0.01"/>
    <n v="0"/>
    <n v="0"/>
    <n v="0"/>
    <n v="6228.9875000000002"/>
  </r>
  <r>
    <d v="2021-08-17T00:00:00"/>
    <s v="20210817625524953"/>
    <s v="1500000019701626"/>
    <s v="NSE"/>
    <d v="1899-12-30T10:59:45"/>
    <d v="1899-12-30T10:36:01"/>
    <x v="30"/>
    <x v="4"/>
    <n v="1350"/>
    <n v="3.75"/>
    <n v="5062.5"/>
    <s v="S"/>
    <n v="0"/>
    <n v="0"/>
    <n v="0.15"/>
    <n v="2.2999999999999998"/>
    <n v="0.42"/>
    <n v="0"/>
    <n v="0.01"/>
    <n v="0"/>
    <n v="0"/>
    <n v="0"/>
    <n v="-5065.38"/>
  </r>
  <r>
    <d v="2021-08-17T00:00:00"/>
    <s v="20210817375440944"/>
    <s v="1300000031418924"/>
    <s v="NSE"/>
    <d v="1899-12-30T11:23:48"/>
    <d v="1899-12-30T11:23:48"/>
    <x v="32"/>
    <x v="3"/>
    <n v="700"/>
    <n v="8.6999999999999993"/>
    <n v="6090"/>
    <s v="S"/>
    <n v="25"/>
    <n v="4.5"/>
    <n v="0"/>
    <n v="2.77"/>
    <n v="0.5"/>
    <n v="3.05"/>
    <n v="0.01"/>
    <n v="0"/>
    <n v="0"/>
    <n v="0"/>
    <n v="6054.1750000000002"/>
  </r>
  <r>
    <d v="2021-08-17T00:00:00"/>
    <s v="20210817375526283"/>
    <s v="1300000032184806"/>
    <s v="NSE"/>
    <d v="1899-12-30T12:00:33"/>
    <d v="1899-12-30T11:27:52"/>
    <x v="32"/>
    <x v="4"/>
    <n v="1400"/>
    <n v="7"/>
    <n v="9800"/>
    <s v="S"/>
    <n v="0"/>
    <n v="0"/>
    <n v="0.28999999999999998"/>
    <n v="4.46"/>
    <n v="0.8"/>
    <n v="0"/>
    <n v="0.01"/>
    <n v="0"/>
    <n v="0"/>
    <n v="0"/>
    <n v="-9805.56"/>
  </r>
  <r>
    <d v="2021-08-17T00:00:00"/>
    <s v="20210817375591521"/>
    <s v="1300000045078120"/>
    <s v="NSE"/>
    <d v="1899-12-30T12:25:12"/>
    <d v="1899-12-30T12:24:50"/>
    <x v="32"/>
    <x v="3"/>
    <n v="700"/>
    <n v="8"/>
    <n v="5600"/>
    <s v="S"/>
    <n v="25"/>
    <n v="4.5"/>
    <n v="0"/>
    <n v="2.5499999999999998"/>
    <n v="0.46"/>
    <n v="2.8"/>
    <n v="0.01"/>
    <n v="0"/>
    <n v="0"/>
    <n v="0"/>
    <n v="5564.68"/>
  </r>
  <r>
    <d v="2021-08-17T00:00:00"/>
    <s v="20210817375604895"/>
    <s v="1300000046027783"/>
    <s v="NSE"/>
    <d v="1899-12-30T12:33:08"/>
    <d v="1899-12-30T12:29:02"/>
    <x v="32"/>
    <x v="3"/>
    <n v="700"/>
    <n v="8.1"/>
    <n v="5670"/>
    <s v="S"/>
    <n v="25"/>
    <n v="4.5"/>
    <n v="0"/>
    <n v="2.58"/>
    <n v="0.46"/>
    <n v="2.84"/>
    <n v="0.01"/>
    <n v="0"/>
    <n v="0"/>
    <n v="0"/>
    <n v="5634.6149999999998"/>
  </r>
  <r>
    <d v="2021-08-17T00:00:00"/>
    <s v="20210817375627317"/>
    <s v="1300000047555449"/>
    <s v="NSE"/>
    <d v="1899-12-30T12:42:33"/>
    <d v="1899-12-30T12:35:45"/>
    <x v="32"/>
    <x v="4"/>
    <n v="1400"/>
    <n v="7"/>
    <n v="9800"/>
    <s v="S"/>
    <n v="0"/>
    <n v="0"/>
    <n v="0.28999999999999998"/>
    <n v="4.46"/>
    <n v="0.8"/>
    <n v="0"/>
    <n v="0.01"/>
    <n v="0"/>
    <n v="0"/>
    <n v="0"/>
    <n v="-9805.56"/>
  </r>
  <r>
    <d v="2021-08-17T00:00:00"/>
    <s v="20210817625960803"/>
    <s v="1500000047369474"/>
    <s v="NSE"/>
    <d v="1899-12-30T12:51:43"/>
    <d v="1899-12-30T12:51:43"/>
    <x v="29"/>
    <x v="3"/>
    <n v="1200"/>
    <n v="6.65"/>
    <n v="7980"/>
    <s v="D"/>
    <n v="100"/>
    <n v="18"/>
    <n v="0"/>
    <n v="3.63"/>
    <n v="0.66"/>
    <n v="3.99"/>
    <n v="0.01"/>
    <n v="0"/>
    <n v="0"/>
    <n v="0"/>
    <n v="7853.71"/>
  </r>
  <r>
    <d v="2021-08-17T00:00:00"/>
    <s v="20210817375681450"/>
    <s v="1300000051909693"/>
    <s v="NSE"/>
    <d v="1899-12-30T13:06:06"/>
    <d v="1899-12-30T12:53:41"/>
    <x v="32"/>
    <x v="3"/>
    <n v="1400"/>
    <n v="8"/>
    <n v="11200"/>
    <s v="S"/>
    <n v="50"/>
    <n v="9"/>
    <n v="0"/>
    <n v="5.0999999999999996"/>
    <n v="0.92"/>
    <n v="5.6"/>
    <n v="0.01"/>
    <n v="0"/>
    <n v="0"/>
    <n v="0"/>
    <n v="11129.37"/>
  </r>
  <r>
    <d v="2021-08-17T00:00:00"/>
    <s v="20210817626160658"/>
    <s v="1500000057916145"/>
    <s v="NSE"/>
    <d v="1899-12-30T13:42:24"/>
    <d v="1899-12-30T13:42:24"/>
    <x v="23"/>
    <x v="3"/>
    <n v="1600"/>
    <n v="5.75"/>
    <n v="9200"/>
    <s v="D"/>
    <n v="25"/>
    <n v="4.5"/>
    <n v="0"/>
    <n v="4.1900000000000004"/>
    <n v="0.76"/>
    <n v="4.5999999999999996"/>
    <n v="0.01"/>
    <n v="0"/>
    <n v="0"/>
    <n v="0"/>
    <n v="9160.94"/>
  </r>
  <r>
    <d v="2021-08-17T00:00:00"/>
    <s v="20210817626169520"/>
    <s v="1500000058410358"/>
    <s v="NSE"/>
    <d v="1899-12-30T13:44:50"/>
    <d v="1899-12-30T13:44:50"/>
    <x v="23"/>
    <x v="3"/>
    <n v="1600"/>
    <n v="6.1"/>
    <n v="9760"/>
    <s v="D"/>
    <n v="25"/>
    <n v="4.5"/>
    <n v="0"/>
    <n v="4.4400000000000004"/>
    <n v="0.8"/>
    <n v="4.88"/>
    <n v="0.01"/>
    <n v="0"/>
    <n v="0"/>
    <n v="0"/>
    <n v="9720.3700000000008"/>
  </r>
  <r>
    <d v="2021-08-17T00:00:00"/>
    <s v="20210817626169521"/>
    <s v="1500000058410358"/>
    <s v="NSE"/>
    <d v="1899-12-30T13:44:50"/>
    <d v="1899-12-30T13:44:50"/>
    <x v="23"/>
    <x v="3"/>
    <n v="1600"/>
    <n v="6.1"/>
    <n v="9760"/>
    <s v="D"/>
    <n v="25"/>
    <n v="4.5"/>
    <n v="0"/>
    <n v="4.4400000000000004"/>
    <n v="0.8"/>
    <n v="4.88"/>
    <n v="0.01"/>
    <n v="0"/>
    <n v="0"/>
    <n v="0"/>
    <n v="9720.3700000000008"/>
  </r>
  <r>
    <d v="2021-08-17T00:00:00"/>
    <s v="20210817626209516"/>
    <s v="1500000060640849"/>
    <s v="NSE"/>
    <d v="1899-12-30T13:56:21"/>
    <d v="1899-12-30T13:56:21"/>
    <x v="23"/>
    <x v="3"/>
    <n v="1600"/>
    <n v="6.3"/>
    <n v="10080"/>
    <s v="D"/>
    <n v="25"/>
    <n v="4.5"/>
    <n v="0"/>
    <n v="4.59"/>
    <n v="0.82"/>
    <n v="5.04"/>
    <n v="0.01"/>
    <n v="0"/>
    <n v="0"/>
    <n v="0"/>
    <n v="10040.040000000001"/>
  </r>
  <r>
    <d v="2021-08-17T00:00:00"/>
    <s v="20210817626209517"/>
    <s v="1500000060640849"/>
    <s v="NSE"/>
    <d v="1899-12-30T13:56:21"/>
    <d v="1899-12-30T13:56:21"/>
    <x v="23"/>
    <x v="3"/>
    <n v="3200"/>
    <n v="6.3"/>
    <n v="20160"/>
    <s v="D"/>
    <n v="50"/>
    <n v="9"/>
    <n v="0"/>
    <n v="9.17"/>
    <n v="1.66"/>
    <n v="10.08"/>
    <n v="0.02"/>
    <n v="0"/>
    <n v="0"/>
    <n v="0"/>
    <n v="20080.07"/>
  </r>
  <r>
    <d v="2021-08-17T00:00:00"/>
    <s v="20210817626209518"/>
    <s v="1500000060640849"/>
    <s v="NSE"/>
    <d v="1899-12-30T13:56:21"/>
    <d v="1899-12-30T13:56:21"/>
    <x v="23"/>
    <x v="3"/>
    <n v="1600"/>
    <n v="6.25"/>
    <n v="10000"/>
    <s v="D"/>
    <n v="25"/>
    <n v="4.5"/>
    <n v="0"/>
    <n v="4.55"/>
    <n v="0.82"/>
    <n v="5"/>
    <n v="0.01"/>
    <n v="0"/>
    <n v="0"/>
    <n v="0"/>
    <n v="9960.1200000000008"/>
  </r>
  <r>
    <d v="2021-08-17T00:00:00"/>
    <s v="20210817626224091"/>
    <s v="1500000006478068"/>
    <s v="NSE"/>
    <d v="1899-12-30T14:01:25"/>
    <d v="1899-12-30T14:01:25"/>
    <x v="21"/>
    <x v="4"/>
    <n v="750"/>
    <n v="4.8499999999999996"/>
    <n v="3637.5"/>
    <s v="D"/>
    <n v="75"/>
    <n v="13.5"/>
    <n v="0.11"/>
    <n v="1.66"/>
    <n v="0.3"/>
    <n v="0"/>
    <n v="0"/>
    <n v="0"/>
    <n v="0"/>
    <n v="0"/>
    <n v="-3728.07"/>
  </r>
  <r>
    <d v="2021-08-17T00:00:00"/>
    <s v="20210817626224092"/>
    <s v="1500000006478068"/>
    <s v="NSE"/>
    <d v="1899-12-30T14:01:25"/>
    <d v="1899-12-30T14:01:25"/>
    <x v="21"/>
    <x v="4"/>
    <n v="250"/>
    <n v="4.8499999999999996"/>
    <n v="1212.5"/>
    <s v="D"/>
    <n v="25"/>
    <n v="4.5"/>
    <n v="0.04"/>
    <n v="0.55000000000000004"/>
    <n v="0.1"/>
    <n v="0"/>
    <n v="0"/>
    <n v="0"/>
    <n v="0"/>
    <n v="0"/>
    <n v="-1242.69"/>
  </r>
  <r>
    <d v="2021-08-17T00:00:00"/>
    <s v="20210817626224093"/>
    <s v="1500000006478068"/>
    <s v="NSE"/>
    <d v="1899-12-30T14:01:25"/>
    <d v="1899-12-30T14:01:25"/>
    <x v="21"/>
    <x v="4"/>
    <n v="500"/>
    <n v="4.8499999999999996"/>
    <n v="2425"/>
    <s v="D"/>
    <n v="50"/>
    <n v="9"/>
    <n v="7.0000000000000007E-2"/>
    <n v="1.1000000000000001"/>
    <n v="0.2"/>
    <n v="0"/>
    <n v="0"/>
    <n v="0"/>
    <n v="0"/>
    <n v="0"/>
    <n v="-2485.37"/>
  </r>
  <r>
    <d v="2021-08-17T00:00:00"/>
    <s v="20210817626224094"/>
    <s v="1500000006478068"/>
    <s v="NSE"/>
    <d v="1899-12-30T14:01:25"/>
    <d v="1899-12-30T14:01:25"/>
    <x v="21"/>
    <x v="4"/>
    <n v="250"/>
    <n v="4.8499999999999996"/>
    <n v="1212.5"/>
    <s v="D"/>
    <n v="25"/>
    <n v="4.5"/>
    <n v="0.04"/>
    <n v="0.55000000000000004"/>
    <n v="0.1"/>
    <n v="0"/>
    <n v="0"/>
    <n v="0"/>
    <n v="0"/>
    <n v="0"/>
    <n v="-1242.69"/>
  </r>
  <r>
    <d v="2021-08-17T00:00:00"/>
    <s v="20210817626224095"/>
    <s v="1500000006478068"/>
    <s v="NSE"/>
    <d v="1899-12-30T14:01:25"/>
    <d v="1899-12-30T14:01:25"/>
    <x v="21"/>
    <x v="4"/>
    <n v="500"/>
    <n v="4.8499999999999996"/>
    <n v="2425"/>
    <s v="D"/>
    <n v="50"/>
    <n v="9"/>
    <n v="7.0000000000000007E-2"/>
    <n v="1.1000000000000001"/>
    <n v="0.2"/>
    <n v="0"/>
    <n v="0"/>
    <n v="0"/>
    <n v="0"/>
    <n v="0"/>
    <n v="-2485.37"/>
  </r>
  <r>
    <d v="2021-08-17T00:00:00"/>
    <s v="20210817626251988"/>
    <s v="1500000062660191"/>
    <s v="NSE"/>
    <d v="1899-12-30T14:08:14"/>
    <d v="1899-12-30T14:08:01"/>
    <x v="23"/>
    <x v="3"/>
    <n v="8000"/>
    <n v="8.1"/>
    <n v="64800"/>
    <s v="D"/>
    <n v="125"/>
    <n v="22.5"/>
    <n v="0"/>
    <n v="29.48"/>
    <n v="5.3"/>
    <n v="32.4"/>
    <n v="0.06"/>
    <n v="0.02"/>
    <n v="0"/>
    <n v="0"/>
    <n v="64585.24"/>
  </r>
  <r>
    <d v="2021-08-17T00:00:00"/>
    <s v="20210817375846395"/>
    <s v="1300000070336769"/>
    <s v="NSE"/>
    <d v="1899-12-30T14:29:45"/>
    <d v="1899-12-30T14:18:06"/>
    <x v="32"/>
    <x v="4"/>
    <n v="700"/>
    <n v="7"/>
    <n v="4900"/>
    <s v="S"/>
    <n v="0"/>
    <n v="0"/>
    <n v="0.15"/>
    <n v="2.23"/>
    <n v="0.4"/>
    <n v="0"/>
    <n v="0"/>
    <n v="0"/>
    <n v="0"/>
    <n v="0"/>
    <n v="-4902.78"/>
  </r>
  <r>
    <d v="2021-08-17T00:00:00"/>
    <s v="20210817375846490"/>
    <s v="1300000070336769"/>
    <s v="NSE"/>
    <d v="1899-12-30T14:29:49"/>
    <d v="1899-12-30T14:18:06"/>
    <x v="32"/>
    <x v="4"/>
    <n v="700"/>
    <n v="7"/>
    <n v="4900"/>
    <s v="S"/>
    <n v="0"/>
    <n v="0"/>
    <n v="0.15"/>
    <n v="2.23"/>
    <n v="0.4"/>
    <n v="0"/>
    <n v="0"/>
    <n v="0"/>
    <n v="0"/>
    <n v="0"/>
    <n v="-4902.78"/>
  </r>
  <r>
    <d v="2021-08-18T00:00:00"/>
    <s v="20210818625101844"/>
    <s v="1500000001144917"/>
    <s v="NSE"/>
    <d v="1899-12-30T09:27:05"/>
    <d v="1899-12-30T09:25:11"/>
    <x v="23"/>
    <x v="4"/>
    <n v="3200"/>
    <n v="6.15"/>
    <n v="19680"/>
    <s v="D"/>
    <n v="50"/>
    <n v="9"/>
    <n v="0.59"/>
    <n v="8.9499999999999993"/>
    <n v="1.62"/>
    <n v="0"/>
    <n v="0.02"/>
    <n v="0"/>
    <n v="0"/>
    <n v="0"/>
    <n v="-19750.18"/>
  </r>
  <r>
    <d v="2021-08-18T00:00:00"/>
    <s v="20210818625101847"/>
    <s v="1500000001144917"/>
    <s v="NSE"/>
    <d v="1899-12-30T09:27:05"/>
    <d v="1899-12-30T09:25:11"/>
    <x v="23"/>
    <x v="4"/>
    <n v="4800"/>
    <n v="6.15"/>
    <n v="29520"/>
    <s v="D"/>
    <n v="75"/>
    <n v="13.5"/>
    <n v="0.89"/>
    <n v="13.43"/>
    <n v="2.42"/>
    <n v="0"/>
    <n v="0.03"/>
    <n v="0"/>
    <n v="0"/>
    <n v="0"/>
    <n v="-29625.27"/>
  </r>
  <r>
    <d v="2021-08-18T00:00:00"/>
    <s v="20210818625101850"/>
    <s v="1500000001144917"/>
    <s v="NSE"/>
    <d v="1899-12-30T09:27:05"/>
    <d v="1899-12-30T09:25:11"/>
    <x v="23"/>
    <x v="4"/>
    <n v="3200"/>
    <n v="6.15"/>
    <n v="19680"/>
    <s v="D"/>
    <n v="50"/>
    <n v="9"/>
    <n v="0.59"/>
    <n v="8.9499999999999993"/>
    <n v="1.62"/>
    <n v="0"/>
    <n v="0.02"/>
    <n v="0"/>
    <n v="0"/>
    <n v="0"/>
    <n v="-19750.18"/>
  </r>
  <r>
    <d v="2021-08-18T00:00:00"/>
    <s v="20210818625101852"/>
    <s v="1500000001144917"/>
    <s v="NSE"/>
    <d v="1899-12-30T09:27:05"/>
    <d v="1899-12-30T09:25:11"/>
    <x v="23"/>
    <x v="4"/>
    <n v="4800"/>
    <n v="6.15"/>
    <n v="29520"/>
    <s v="D"/>
    <n v="75"/>
    <n v="13.5"/>
    <n v="0.89"/>
    <n v="13.43"/>
    <n v="2.42"/>
    <n v="0"/>
    <n v="0.03"/>
    <n v="0"/>
    <n v="0"/>
    <n v="0"/>
    <n v="-29625.27"/>
  </r>
  <r>
    <d v="2021-08-18T00:00:00"/>
    <s v="20210818625101857"/>
    <s v="1500000001144917"/>
    <s v="NSE"/>
    <d v="1899-12-30T09:27:05"/>
    <d v="1899-12-30T09:25:11"/>
    <x v="23"/>
    <x v="4"/>
    <n v="1600"/>
    <n v="6.15"/>
    <n v="9840"/>
    <s v="D"/>
    <n v="25"/>
    <n v="4.5"/>
    <n v="0.3"/>
    <n v="4.4800000000000004"/>
    <n v="0.8"/>
    <n v="0"/>
    <n v="0.01"/>
    <n v="0"/>
    <n v="0"/>
    <n v="0"/>
    <n v="-9875.09"/>
  </r>
  <r>
    <d v="2021-08-18T00:00:00"/>
    <s v="20210818625101858"/>
    <s v="1500000001144917"/>
    <s v="NSE"/>
    <d v="1899-12-30T09:27:05"/>
    <d v="1899-12-30T09:25:11"/>
    <x v="23"/>
    <x v="4"/>
    <n v="1600"/>
    <n v="6.15"/>
    <n v="9840"/>
    <s v="D"/>
    <n v="25"/>
    <n v="4.5"/>
    <n v="0.3"/>
    <n v="4.4800000000000004"/>
    <n v="0.8"/>
    <n v="0"/>
    <n v="0.01"/>
    <n v="0"/>
    <n v="0"/>
    <n v="0"/>
    <n v="-9875.09"/>
  </r>
  <r>
    <d v="2021-08-18T00:00:00"/>
    <s v="20210818375169706"/>
    <s v="1300000005006801"/>
    <s v="NSE"/>
    <d v="1899-12-30T09:28:37"/>
    <d v="1899-12-30T09:28:34"/>
    <x v="8"/>
    <x v="3"/>
    <n v="1100"/>
    <n v="9"/>
    <n v="9900"/>
    <s v="S"/>
    <n v="50"/>
    <n v="9"/>
    <n v="0"/>
    <n v="4.5"/>
    <n v="0.82"/>
    <n v="4.95"/>
    <n v="0.01"/>
    <n v="0"/>
    <n v="0"/>
    <n v="0"/>
    <n v="9830.7199999999993"/>
  </r>
  <r>
    <d v="2021-08-18T00:00:00"/>
    <s v="20210818625131644"/>
    <s v="1500000004461398"/>
    <s v="NSE"/>
    <d v="1899-12-30T09:32:19"/>
    <d v="1899-12-30T09:32:06"/>
    <x v="29"/>
    <x v="3"/>
    <n v="900"/>
    <n v="8.25"/>
    <n v="7425"/>
    <s v="S"/>
    <n v="75"/>
    <n v="13.5"/>
    <n v="0"/>
    <n v="3.38"/>
    <n v="0.6"/>
    <n v="3.71"/>
    <n v="0.01"/>
    <n v="0"/>
    <n v="0"/>
    <n v="0"/>
    <n v="7328.7974999999997"/>
  </r>
  <r>
    <d v="2021-08-18T00:00:00"/>
    <s v="20210818625131644"/>
    <s v="1500000004461398"/>
    <s v="NSE"/>
    <d v="1899-12-30T09:32:19"/>
    <d v="1899-12-30T09:32:06"/>
    <x v="29"/>
    <x v="3"/>
    <n v="300"/>
    <n v="8.25"/>
    <n v="2475"/>
    <s v="D"/>
    <n v="25"/>
    <n v="4.5"/>
    <n v="0"/>
    <n v="1.1299999999999999"/>
    <n v="0.2"/>
    <n v="1.24"/>
    <n v="0"/>
    <n v="0"/>
    <n v="0"/>
    <n v="0"/>
    <n v="2442.9324999999999"/>
  </r>
  <r>
    <d v="2021-08-18T00:00:00"/>
    <s v="20210818625264248"/>
    <s v="1500000008622532"/>
    <s v="NSE"/>
    <d v="1899-12-30T10:04:09"/>
    <d v="1899-12-30T09:49:45"/>
    <x v="29"/>
    <x v="3"/>
    <n v="1200"/>
    <n v="10.95"/>
    <n v="13140"/>
    <s v="D"/>
    <n v="100"/>
    <n v="18"/>
    <n v="0"/>
    <n v="5.98"/>
    <n v="1.08"/>
    <n v="6.57"/>
    <n v="0.01"/>
    <n v="0"/>
    <n v="0"/>
    <n v="0"/>
    <n v="13008.36"/>
  </r>
  <r>
    <d v="2021-08-18T00:00:00"/>
    <s v="20210818625282376"/>
    <s v="1500000012324209"/>
    <s v="NSE"/>
    <d v="1899-12-30T10:08:50"/>
    <d v="1899-12-30T10:08:07"/>
    <x v="29"/>
    <x v="3"/>
    <n v="300"/>
    <n v="12.15"/>
    <n v="3645"/>
    <s v="D"/>
    <n v="25"/>
    <n v="4.5"/>
    <n v="0"/>
    <n v="1.66"/>
    <n v="0.3"/>
    <n v="1.82"/>
    <n v="0"/>
    <n v="0"/>
    <n v="0"/>
    <n v="0"/>
    <n v="3611.7175000000002"/>
  </r>
  <r>
    <d v="2021-08-18T00:00:00"/>
    <s v="20210818625282397"/>
    <s v="1500000012324209"/>
    <s v="NSE"/>
    <d v="1899-12-30T10:08:50"/>
    <d v="1899-12-30T10:08:07"/>
    <x v="29"/>
    <x v="3"/>
    <n v="900"/>
    <n v="12.15"/>
    <n v="10935"/>
    <s v="D"/>
    <n v="75"/>
    <n v="13.5"/>
    <n v="0"/>
    <n v="4.9800000000000004"/>
    <n v="0.9"/>
    <n v="5.47"/>
    <n v="0.01"/>
    <n v="0"/>
    <n v="0"/>
    <n v="0"/>
    <n v="10835.1425"/>
  </r>
  <r>
    <d v="2021-08-18T00:00:00"/>
    <s v="20210818375847121"/>
    <s v="1300000014907794"/>
    <s v="NSE"/>
    <d v="1899-12-30T12:20:39"/>
    <d v="1899-12-30T12:20:39"/>
    <x v="8"/>
    <x v="4"/>
    <n v="1100"/>
    <n v="4.5"/>
    <n v="4950"/>
    <s v="S"/>
    <n v="0"/>
    <n v="0"/>
    <n v="0.15"/>
    <n v="2.25"/>
    <n v="0.4"/>
    <n v="0"/>
    <n v="0"/>
    <n v="0"/>
    <n v="0"/>
    <n v="0"/>
    <n v="-4952.8"/>
  </r>
  <r>
    <d v="2021-08-18T00:00:00"/>
    <s v="20210818625668788"/>
    <s v="1500000036367830"/>
    <s v="NSE"/>
    <d v="1899-12-30T12:31:15"/>
    <d v="1899-12-30T12:31:03"/>
    <x v="31"/>
    <x v="3"/>
    <n v="600"/>
    <n v="6.1"/>
    <n v="3660"/>
    <s v="D"/>
    <n v="50"/>
    <n v="9"/>
    <n v="0"/>
    <n v="1.67"/>
    <n v="0.3"/>
    <n v="1.83"/>
    <n v="0"/>
    <n v="0"/>
    <n v="0"/>
    <n v="0"/>
    <n v="3597.2"/>
  </r>
  <r>
    <d v="2021-08-18T00:00:00"/>
    <s v="20210818251041361"/>
    <s v="1200000074380528"/>
    <s v="NSE"/>
    <d v="1899-12-30T14:54:09"/>
    <d v="1899-12-30T14:54:09"/>
    <x v="10"/>
    <x v="3"/>
    <n v="500"/>
    <n v="4.1500000000000004"/>
    <n v="2075"/>
    <s v="D"/>
    <n v="100"/>
    <n v="18"/>
    <n v="0"/>
    <n v="0.94"/>
    <n v="0.16"/>
    <n v="1.04"/>
    <n v="0"/>
    <n v="0"/>
    <n v="0"/>
    <n v="0"/>
    <n v="1954.8625"/>
  </r>
  <r>
    <d v="2021-08-18T00:00:00"/>
    <s v="20210818626023267"/>
    <s v="1500000064608463"/>
    <s v="NSE"/>
    <d v="1899-12-30T15:05:32"/>
    <d v="1899-12-30T15:05:32"/>
    <x v="23"/>
    <x v="4"/>
    <n v="1600"/>
    <n v="7"/>
    <n v="11200"/>
    <s v="D"/>
    <n v="25"/>
    <n v="4.5"/>
    <n v="0.34"/>
    <n v="5.0999999999999996"/>
    <n v="0.92"/>
    <n v="0"/>
    <n v="0.01"/>
    <n v="0"/>
    <n v="0"/>
    <n v="0"/>
    <n v="-11235.87"/>
  </r>
  <r>
    <d v="2021-08-18T00:00:00"/>
    <s v="20210818626068252"/>
    <s v="1500000066802277"/>
    <s v="NSE"/>
    <d v="1899-12-30T15:17:52"/>
    <d v="1899-12-30T15:17:52"/>
    <x v="29"/>
    <x v="4"/>
    <n v="300"/>
    <n v="8.1999999999999993"/>
    <n v="2460"/>
    <s v="S"/>
    <n v="0"/>
    <n v="0"/>
    <n v="7.0000000000000007E-2"/>
    <n v="1.1200000000000001"/>
    <n v="0.2"/>
    <n v="0"/>
    <n v="0"/>
    <n v="0"/>
    <n v="0"/>
    <n v="0"/>
    <n v="-2461.39"/>
  </r>
  <r>
    <d v="2021-08-18T00:00:00"/>
    <s v="20210818626068484"/>
    <s v="1500000066802277"/>
    <s v="NSE"/>
    <d v="1899-12-30T15:17:56"/>
    <d v="1899-12-30T15:17:52"/>
    <x v="29"/>
    <x v="4"/>
    <n v="300"/>
    <n v="8.1999999999999993"/>
    <n v="2460"/>
    <s v="S"/>
    <n v="0"/>
    <n v="0"/>
    <n v="7.0000000000000007E-2"/>
    <n v="1.1200000000000001"/>
    <n v="0.2"/>
    <n v="0"/>
    <n v="0"/>
    <n v="0"/>
    <n v="0"/>
    <n v="0"/>
    <n v="-2461.39"/>
  </r>
  <r>
    <d v="2021-08-18T00:00:00"/>
    <s v="20210818626068494"/>
    <s v="1500000066802277"/>
    <s v="NSE"/>
    <d v="1899-12-30T15:17:56"/>
    <d v="1899-12-30T15:17:52"/>
    <x v="29"/>
    <x v="4"/>
    <n v="300"/>
    <n v="8.1999999999999993"/>
    <n v="2460"/>
    <s v="S"/>
    <n v="0"/>
    <n v="0"/>
    <n v="7.0000000000000007E-2"/>
    <n v="1.1200000000000001"/>
    <n v="0.2"/>
    <n v="0"/>
    <n v="0"/>
    <n v="0"/>
    <n v="0"/>
    <n v="0"/>
    <n v="-2461.39"/>
  </r>
  <r>
    <d v="2021-08-20T00:00:00"/>
    <s v="20210820625307727"/>
    <s v="1500000001931983"/>
    <s v="NSE"/>
    <d v="1899-12-30T09:59:57"/>
    <d v="1899-12-30T09:52:02"/>
    <x v="29"/>
    <x v="4"/>
    <n v="300"/>
    <n v="6.5"/>
    <n v="1950"/>
    <s v="S"/>
    <n v="25"/>
    <n v="4.5"/>
    <n v="0.06"/>
    <n v="0.89"/>
    <n v="0.16"/>
    <n v="0"/>
    <n v="0"/>
    <n v="0"/>
    <n v="0"/>
    <n v="0"/>
    <n v="-1980.61"/>
  </r>
  <r>
    <d v="2021-08-20T00:00:00"/>
    <s v="20210820625307734"/>
    <s v="1500000001931983"/>
    <s v="NSE"/>
    <d v="1899-12-30T09:59:57"/>
    <d v="1899-12-30T09:52:02"/>
    <x v="29"/>
    <x v="4"/>
    <n v="300"/>
    <n v="6.5"/>
    <n v="1950"/>
    <s v="S"/>
    <n v="25"/>
    <n v="4.5"/>
    <n v="0.06"/>
    <n v="0.89"/>
    <n v="0.16"/>
    <n v="0"/>
    <n v="0"/>
    <n v="0"/>
    <n v="0"/>
    <n v="0"/>
    <n v="-1980.61"/>
  </r>
  <r>
    <d v="2021-08-20T00:00:00"/>
    <s v="20210820625307869"/>
    <s v="1500000001931983"/>
    <s v="NSE"/>
    <d v="1899-12-30T09:59:58"/>
    <d v="1899-12-30T09:52:02"/>
    <x v="29"/>
    <x v="4"/>
    <n v="600"/>
    <n v="6.5"/>
    <n v="3900"/>
    <s v="D"/>
    <n v="50"/>
    <n v="9"/>
    <n v="0.12"/>
    <n v="1.77"/>
    <n v="0.32"/>
    <n v="0"/>
    <n v="0"/>
    <n v="0"/>
    <n v="0"/>
    <n v="0"/>
    <n v="-3961.21"/>
  </r>
  <r>
    <d v="2021-08-20T00:00:00"/>
    <s v="20210820625307869"/>
    <s v="1500000001931983"/>
    <s v="NSE"/>
    <d v="1899-12-30T09:59:58"/>
    <d v="1899-12-30T09:52:02"/>
    <x v="29"/>
    <x v="4"/>
    <n v="600"/>
    <n v="6.5"/>
    <n v="3900"/>
    <s v="S"/>
    <n v="50"/>
    <n v="9"/>
    <n v="0.12"/>
    <n v="1.77"/>
    <n v="0.32"/>
    <n v="0"/>
    <n v="0"/>
    <n v="0"/>
    <n v="0"/>
    <n v="0"/>
    <n v="-3961.21"/>
  </r>
  <r>
    <d v="2021-08-20T00:00:00"/>
    <s v="20210820625307884"/>
    <s v="1500000001931983"/>
    <s v="NSE"/>
    <d v="1899-12-30T09:59:58"/>
    <d v="1899-12-30T09:52:02"/>
    <x v="29"/>
    <x v="4"/>
    <n v="300"/>
    <n v="6.5"/>
    <n v="1950"/>
    <s v="D"/>
    <n v="25"/>
    <n v="4.5"/>
    <n v="0.06"/>
    <n v="0.89"/>
    <n v="0.16"/>
    <n v="0"/>
    <n v="0"/>
    <n v="0"/>
    <n v="0"/>
    <n v="0"/>
    <n v="-1980.61"/>
  </r>
  <r>
    <d v="2021-08-20T00:00:00"/>
    <s v="20210820625307886"/>
    <s v="1500000001931983"/>
    <s v="NSE"/>
    <d v="1899-12-30T09:59:58"/>
    <d v="1899-12-30T09:52:02"/>
    <x v="29"/>
    <x v="4"/>
    <n v="300"/>
    <n v="6.5"/>
    <n v="1950"/>
    <s v="D"/>
    <n v="25"/>
    <n v="4.5"/>
    <n v="0.06"/>
    <n v="0.89"/>
    <n v="0.16"/>
    <n v="0"/>
    <n v="0"/>
    <n v="0"/>
    <n v="0"/>
    <n v="0"/>
    <n v="-1980.61"/>
  </r>
  <r>
    <d v="2021-08-20T00:00:00"/>
    <s v="20210820625307892"/>
    <s v="1500000001931983"/>
    <s v="NSE"/>
    <d v="1899-12-30T09:59:58"/>
    <d v="1899-12-30T09:52:02"/>
    <x v="29"/>
    <x v="4"/>
    <n v="300"/>
    <n v="6.5"/>
    <n v="1950"/>
    <s v="D"/>
    <n v="25"/>
    <n v="4.5"/>
    <n v="0.06"/>
    <n v="0.79"/>
    <n v="0.14000000000000001"/>
    <n v="0"/>
    <n v="0"/>
    <n v="0"/>
    <n v="0"/>
    <n v="0"/>
    <n v="-1980.49"/>
  </r>
  <r>
    <d v="2021-08-20T00:00:00"/>
    <s v="20210820625307900"/>
    <s v="1500000001931983"/>
    <s v="NSE"/>
    <d v="1899-12-30T09:59:58"/>
    <d v="1899-12-30T09:52:02"/>
    <x v="29"/>
    <x v="4"/>
    <n v="300"/>
    <n v="6.5"/>
    <n v="1950"/>
    <s v="D"/>
    <n v="25"/>
    <n v="4.5"/>
    <n v="0.06"/>
    <n v="0.89"/>
    <n v="0.16"/>
    <n v="0"/>
    <n v="0"/>
    <n v="0"/>
    <n v="0"/>
    <n v="0"/>
    <n v="-1980.61"/>
  </r>
  <r>
    <d v="2021-08-20T00:00:00"/>
    <s v="20210820625308006"/>
    <s v="1500000001931983"/>
    <s v="NSE"/>
    <d v="1899-12-30T09:59:58"/>
    <d v="1899-12-30T09:52:02"/>
    <x v="29"/>
    <x v="4"/>
    <n v="300"/>
    <n v="6.5"/>
    <n v="1950"/>
    <s v="D"/>
    <n v="25"/>
    <n v="4.5"/>
    <n v="0.06"/>
    <n v="0.89"/>
    <n v="0.16"/>
    <n v="0"/>
    <n v="0"/>
    <n v="0"/>
    <n v="0"/>
    <n v="0"/>
    <n v="-1980.61"/>
  </r>
  <r>
    <d v="2021-08-20T00:00:00"/>
    <s v="20210820625310145"/>
    <s v="1500000001931983"/>
    <s v="NSE"/>
    <d v="1899-12-30T10:00:19"/>
    <d v="1899-12-30T09:52:02"/>
    <x v="29"/>
    <x v="4"/>
    <n v="300"/>
    <n v="6.5"/>
    <n v="1950"/>
    <s v="D"/>
    <n v="25"/>
    <n v="4.5"/>
    <n v="0.06"/>
    <n v="0.89"/>
    <n v="0.16"/>
    <n v="0"/>
    <n v="0"/>
    <n v="0"/>
    <n v="0"/>
    <n v="0"/>
    <n v="-1980.61"/>
  </r>
  <r>
    <d v="2021-08-20T00:00:00"/>
    <s v="20210820625310153"/>
    <s v="1500000001931983"/>
    <s v="NSE"/>
    <d v="1899-12-30T10:00:19"/>
    <d v="1899-12-30T09:52:02"/>
    <x v="29"/>
    <x v="4"/>
    <n v="600"/>
    <n v="6.5"/>
    <n v="3900"/>
    <s v="D"/>
    <n v="50"/>
    <n v="9"/>
    <n v="0.12"/>
    <n v="1.77"/>
    <n v="0.32"/>
    <n v="0"/>
    <n v="0"/>
    <n v="0"/>
    <n v="0"/>
    <n v="0"/>
    <n v="-3961.21"/>
  </r>
  <r>
    <d v="2021-08-20T00:00:00"/>
    <s v="20210820625310158"/>
    <s v="1500000001931983"/>
    <s v="NSE"/>
    <d v="1899-12-30T10:00:19"/>
    <d v="1899-12-30T09:52:02"/>
    <x v="29"/>
    <x v="4"/>
    <n v="900"/>
    <n v="6.5"/>
    <n v="5850"/>
    <s v="D"/>
    <n v="75"/>
    <n v="13.5"/>
    <n v="0.18"/>
    <n v="2.66"/>
    <n v="0.48"/>
    <n v="0"/>
    <n v="0.01"/>
    <n v="0"/>
    <n v="0"/>
    <n v="0"/>
    <n v="-5941.83"/>
  </r>
  <r>
    <d v="2021-08-20T00:00:00"/>
    <s v="20210820625385103"/>
    <s v="1500000016250097"/>
    <s v="NSE"/>
    <d v="1899-12-30T10:16:51"/>
    <d v="1899-12-30T10:16:51"/>
    <x v="29"/>
    <x v="3"/>
    <n v="300"/>
    <n v="6.8"/>
    <n v="2040"/>
    <s v="S"/>
    <n v="0"/>
    <n v="0"/>
    <n v="0"/>
    <n v="0.93"/>
    <n v="0.16"/>
    <n v="1.02"/>
    <n v="0"/>
    <n v="0"/>
    <n v="0"/>
    <n v="0"/>
    <n v="2037.89"/>
  </r>
  <r>
    <d v="2021-08-20T00:00:00"/>
    <s v="20210820625397730"/>
    <s v="1500000016905994"/>
    <s v="NSE"/>
    <d v="1899-12-30T10:19:25"/>
    <d v="1899-12-30T10:19:25"/>
    <x v="29"/>
    <x v="3"/>
    <n v="300"/>
    <n v="8"/>
    <n v="2400"/>
    <s v="S"/>
    <n v="0"/>
    <n v="0"/>
    <n v="0"/>
    <n v="1.0900000000000001"/>
    <n v="0.2"/>
    <n v="1.2"/>
    <n v="0"/>
    <n v="0"/>
    <n v="0"/>
    <n v="0"/>
    <n v="2397.5100000000002"/>
  </r>
  <r>
    <d v="2021-08-20T00:00:00"/>
    <s v="20210820625465763"/>
    <s v="1500000017119887"/>
    <s v="NSE"/>
    <d v="1899-12-30T10:32:27"/>
    <d v="1899-12-30T10:20:26"/>
    <x v="29"/>
    <x v="3"/>
    <n v="300"/>
    <n v="9"/>
    <n v="2700"/>
    <s v="S"/>
    <n v="0"/>
    <n v="0"/>
    <n v="0"/>
    <n v="1.23"/>
    <n v="0.22"/>
    <n v="1.35"/>
    <n v="0"/>
    <n v="0"/>
    <n v="0"/>
    <n v="0"/>
    <n v="2697.2"/>
  </r>
  <r>
    <d v="2021-08-20T00:00:00"/>
    <s v="20210820625465769"/>
    <s v="1500000017119887"/>
    <s v="NSE"/>
    <d v="1899-12-30T10:32:27"/>
    <d v="1899-12-30T10:20:26"/>
    <x v="29"/>
    <x v="3"/>
    <n v="300"/>
    <n v="9"/>
    <n v="2700"/>
    <s v="S"/>
    <n v="0"/>
    <n v="0"/>
    <n v="0"/>
    <n v="1.23"/>
    <n v="0.22"/>
    <n v="1.35"/>
    <n v="0"/>
    <n v="0"/>
    <n v="0"/>
    <n v="0"/>
    <n v="2697.2"/>
  </r>
  <r>
    <d v="2021-08-20T00:00:00"/>
    <s v="20210820625535821"/>
    <s v="1500000024208288"/>
    <s v="NSE"/>
    <d v="1899-12-30T10:46:23"/>
    <d v="1899-12-30T10:46:23"/>
    <x v="23"/>
    <x v="3"/>
    <n v="1600"/>
    <n v="4.5"/>
    <n v="7200"/>
    <s v="D"/>
    <n v="25"/>
    <n v="4.5"/>
    <n v="0"/>
    <n v="2.92"/>
    <n v="0.52"/>
    <n v="3.6"/>
    <n v="0.01"/>
    <n v="0"/>
    <n v="0"/>
    <n v="0"/>
    <n v="7163.45"/>
  </r>
  <r>
    <d v="2021-08-20T00:00:00"/>
    <s v="20210820625651302"/>
    <s v="1500000022539868"/>
    <s v="NSE"/>
    <d v="1899-12-30T11:12:00"/>
    <d v="1899-12-30T10:39:52"/>
    <x v="29"/>
    <x v="4"/>
    <n v="600"/>
    <n v="6"/>
    <n v="3600"/>
    <s v="D"/>
    <n v="50"/>
    <n v="9"/>
    <n v="0.11"/>
    <n v="1.64"/>
    <n v="0.3"/>
    <n v="0"/>
    <n v="0"/>
    <n v="0"/>
    <n v="0"/>
    <n v="0"/>
    <n v="-3661.05"/>
  </r>
  <r>
    <d v="2021-08-20T00:00:00"/>
    <s v="20210820375696875"/>
    <s v="1300000040264880"/>
    <s v="NSE"/>
    <d v="1899-12-30T11:21:51"/>
    <d v="1899-12-30T11:21:51"/>
    <x v="33"/>
    <x v="3"/>
    <n v="300"/>
    <n v="5.05"/>
    <n v="1515"/>
    <s v="S"/>
    <n v="25"/>
    <n v="4.5"/>
    <n v="0"/>
    <n v="0.69"/>
    <n v="0.12"/>
    <n v="0.76"/>
    <n v="0"/>
    <n v="0"/>
    <n v="0"/>
    <n v="0"/>
    <n v="1483.9324999999999"/>
  </r>
  <r>
    <d v="2021-08-20T00:00:00"/>
    <s v="20210820250710599"/>
    <s v="1200000043275643"/>
    <s v="NSE"/>
    <d v="1899-12-30T11:31:57"/>
    <d v="1899-12-30T11:31:57"/>
    <x v="20"/>
    <x v="3"/>
    <n v="125"/>
    <n v="11.15"/>
    <n v="1393.75"/>
    <s v="D"/>
    <n v="25"/>
    <n v="4.5"/>
    <n v="0"/>
    <n v="0.63"/>
    <n v="0.12"/>
    <n v="0.7"/>
    <n v="0"/>
    <n v="0"/>
    <n v="0"/>
    <n v="0"/>
    <n v="1362.8031000000001"/>
  </r>
  <r>
    <d v="2021-08-20T00:00:00"/>
    <s v="20210820250710600"/>
    <s v="1200000043275643"/>
    <s v="NSE"/>
    <d v="1899-12-30T11:31:57"/>
    <d v="1899-12-30T11:31:57"/>
    <x v="20"/>
    <x v="3"/>
    <n v="125"/>
    <n v="11.1"/>
    <n v="1387.5"/>
    <s v="D"/>
    <n v="25"/>
    <n v="4.5"/>
    <n v="0"/>
    <n v="0.63"/>
    <n v="0.12"/>
    <n v="0.69"/>
    <n v="0"/>
    <n v="0"/>
    <n v="0"/>
    <n v="0"/>
    <n v="1356.5562"/>
  </r>
  <r>
    <d v="2021-08-20T00:00:00"/>
    <s v="20210820250710601"/>
    <s v="1200000043275643"/>
    <s v="NSE"/>
    <d v="1899-12-30T11:31:57"/>
    <d v="1899-12-30T11:31:57"/>
    <x v="20"/>
    <x v="3"/>
    <n v="125"/>
    <n v="11.1"/>
    <n v="1387.5"/>
    <s v="D"/>
    <n v="25"/>
    <n v="4.5"/>
    <n v="0"/>
    <n v="0.63"/>
    <n v="0.12"/>
    <n v="0.69"/>
    <n v="0"/>
    <n v="0"/>
    <n v="0"/>
    <n v="0"/>
    <n v="1356.5562"/>
  </r>
  <r>
    <d v="2021-08-20T00:00:00"/>
    <s v="20210820250740196"/>
    <s v="1200000045014982"/>
    <s v="NSE"/>
    <d v="1899-12-30T11:38:03"/>
    <d v="1899-12-30T11:38:03"/>
    <x v="34"/>
    <x v="3"/>
    <n v="125"/>
    <n v="8.15"/>
    <n v="1018.75"/>
    <s v="D"/>
    <n v="25"/>
    <n v="4.5"/>
    <n v="0"/>
    <n v="0.46"/>
    <n v="0.08"/>
    <n v="0.51"/>
    <n v="0"/>
    <n v="0"/>
    <n v="0"/>
    <n v="0"/>
    <n v="988.20060000000001"/>
  </r>
  <r>
    <d v="2021-08-20T00:00:00"/>
    <s v="20210820250740197"/>
    <s v="1200000045014982"/>
    <s v="NSE"/>
    <d v="1899-12-30T11:38:03"/>
    <d v="1899-12-30T11:38:03"/>
    <x v="34"/>
    <x v="3"/>
    <n v="125"/>
    <n v="8.15"/>
    <n v="1018.75"/>
    <s v="D"/>
    <n v="25"/>
    <n v="4.5"/>
    <n v="0"/>
    <n v="0.46"/>
    <n v="0.08"/>
    <n v="0.51"/>
    <n v="0"/>
    <n v="0"/>
    <n v="0"/>
    <n v="0"/>
    <n v="988.20060000000001"/>
  </r>
  <r>
    <d v="2021-08-20T00:00:00"/>
    <s v="20210820250740198"/>
    <s v="1200000045014982"/>
    <s v="NSE"/>
    <d v="1899-12-30T11:38:03"/>
    <d v="1899-12-30T11:38:03"/>
    <x v="34"/>
    <x v="3"/>
    <n v="125"/>
    <n v="8.1"/>
    <n v="1012.5"/>
    <s v="D"/>
    <n v="25"/>
    <n v="4.5"/>
    <n v="0"/>
    <n v="0.46"/>
    <n v="0.08"/>
    <n v="0.51"/>
    <n v="0"/>
    <n v="0"/>
    <n v="0"/>
    <n v="0"/>
    <n v="981.95370000000003"/>
  </r>
  <r>
    <d v="2021-08-20T00:00:00"/>
    <s v="20210820250747997"/>
    <s v="1200000043985479"/>
    <s v="NSE"/>
    <d v="1899-12-30T11:40:05"/>
    <d v="1899-12-30T11:34:24"/>
    <x v="20"/>
    <x v="3"/>
    <n v="375"/>
    <n v="14"/>
    <n v="5250"/>
    <s v="D"/>
    <n v="75"/>
    <n v="13.5"/>
    <n v="0"/>
    <n v="2.39"/>
    <n v="0.44"/>
    <n v="2.63"/>
    <n v="0.01"/>
    <n v="0"/>
    <n v="0"/>
    <n v="0"/>
    <n v="5156.0349999999999"/>
  </r>
  <r>
    <d v="2021-08-20T00:00:00"/>
    <s v="20210820250756263"/>
    <s v="1200000046030936"/>
    <s v="NSE"/>
    <d v="1899-12-30T11:41:44"/>
    <d v="1899-12-30T11:41:44"/>
    <x v="34"/>
    <x v="3"/>
    <n v="125"/>
    <n v="10"/>
    <n v="1250"/>
    <s v="D"/>
    <n v="25"/>
    <n v="4.5"/>
    <n v="0"/>
    <n v="0.56999999999999995"/>
    <n v="0.1"/>
    <n v="0.63"/>
    <n v="0"/>
    <n v="0"/>
    <n v="0"/>
    <n v="0"/>
    <n v="1219.2049999999999"/>
  </r>
  <r>
    <d v="2021-08-20T00:00:00"/>
    <s v="20210820250756264"/>
    <s v="1200000046030936"/>
    <s v="NSE"/>
    <d v="1899-12-30T11:41:44"/>
    <d v="1899-12-30T11:41:44"/>
    <x v="34"/>
    <x v="3"/>
    <n v="125"/>
    <n v="10"/>
    <n v="1250"/>
    <s v="D"/>
    <n v="25"/>
    <n v="4.5"/>
    <n v="0"/>
    <n v="0.56999999999999995"/>
    <n v="0.1"/>
    <n v="0.63"/>
    <n v="0"/>
    <n v="0"/>
    <n v="0"/>
    <n v="0"/>
    <n v="1219.2049999999999"/>
  </r>
  <r>
    <d v="2021-08-20T00:00:00"/>
    <s v="20210820250757506"/>
    <s v="1200000046030936"/>
    <s v="NSE"/>
    <d v="1899-12-30T11:42:04"/>
    <d v="1899-12-30T11:41:44"/>
    <x v="34"/>
    <x v="3"/>
    <n v="125"/>
    <n v="10"/>
    <n v="1250"/>
    <s v="D"/>
    <n v="25"/>
    <n v="4.5"/>
    <n v="0"/>
    <n v="0.56999999999999995"/>
    <n v="0.1"/>
    <n v="0.63"/>
    <n v="0"/>
    <n v="0"/>
    <n v="0"/>
    <n v="0"/>
    <n v="1219.2049999999999"/>
  </r>
  <r>
    <d v="2021-08-20T00:00:00"/>
    <s v="20210820375845445"/>
    <s v="1300000040473489"/>
    <s v="NSE"/>
    <d v="1899-12-30T12:17:47"/>
    <d v="1899-12-30T11:22:37"/>
    <x v="33"/>
    <x v="3"/>
    <n v="300"/>
    <n v="7"/>
    <n v="2100"/>
    <s v="S"/>
    <n v="25"/>
    <n v="4.5"/>
    <n v="0"/>
    <n v="0.96"/>
    <n v="0.18"/>
    <n v="1.05"/>
    <n v="0"/>
    <n v="0"/>
    <n v="0"/>
    <n v="0"/>
    <n v="2068.31"/>
  </r>
  <r>
    <d v="2021-08-20T00:00:00"/>
    <s v="20210820251038617"/>
    <s v="1200000072151007"/>
    <s v="NSE"/>
    <d v="1899-12-30T13:20:33"/>
    <d v="1899-12-30T13:20:33"/>
    <x v="35"/>
    <x v="3"/>
    <n v="200"/>
    <n v="13.5"/>
    <n v="2700"/>
    <s v="D"/>
    <n v="25"/>
    <n v="4.5"/>
    <n v="0"/>
    <n v="1.23"/>
    <n v="0.22"/>
    <n v="1.35"/>
    <n v="0"/>
    <n v="0"/>
    <n v="0"/>
    <n v="0"/>
    <n v="2667.7"/>
  </r>
  <r>
    <d v="2021-08-20T00:00:00"/>
    <s v="20210820376064179"/>
    <s v="1300000076768576"/>
    <s v="NSE"/>
    <d v="1899-12-30T13:44:28"/>
    <d v="1899-12-30T13:44:25"/>
    <x v="33"/>
    <x v="3"/>
    <n v="300"/>
    <n v="9.4"/>
    <n v="2820"/>
    <s v="S"/>
    <n v="25"/>
    <n v="4.5"/>
    <n v="0"/>
    <n v="1.28"/>
    <n v="0.24"/>
    <n v="1.41"/>
    <n v="0"/>
    <n v="0"/>
    <n v="0"/>
    <n v="0"/>
    <n v="2787.57"/>
  </r>
  <r>
    <d v="2021-08-20T00:00:00"/>
    <s v="20210820376065209"/>
    <s v="1300000076768576"/>
    <s v="NSE"/>
    <d v="1899-12-30T13:45:02"/>
    <d v="1899-12-30T13:45:02"/>
    <x v="33"/>
    <x v="3"/>
    <n v="300"/>
    <n v="9.1999999999999993"/>
    <n v="2760"/>
    <s v="S"/>
    <n v="25"/>
    <n v="4.5"/>
    <n v="0"/>
    <n v="1.26"/>
    <n v="0.22"/>
    <n v="1.38"/>
    <n v="0"/>
    <n v="0"/>
    <n v="0"/>
    <n v="0"/>
    <n v="2727.64"/>
  </r>
  <r>
    <d v="2021-08-20T00:00:00"/>
    <s v="20210820251107021"/>
    <s v="1200000079249234"/>
    <s v="NSE"/>
    <d v="1899-12-30T13:48:01"/>
    <d v="1899-12-30T13:47:59"/>
    <x v="35"/>
    <x v="3"/>
    <n v="200"/>
    <n v="17"/>
    <n v="3400"/>
    <s v="D"/>
    <n v="25"/>
    <n v="4.5"/>
    <n v="0"/>
    <n v="1.55"/>
    <n v="0.28000000000000003"/>
    <n v="1.7"/>
    <n v="0"/>
    <n v="0"/>
    <n v="0"/>
    <n v="0"/>
    <n v="3366.97"/>
  </r>
  <r>
    <d v="2021-08-20T00:00:00"/>
    <s v="20210820251108162"/>
    <s v="1200000079401766"/>
    <s v="NSE"/>
    <d v="1899-12-30T13:48:32"/>
    <d v="1899-12-30T13:48:32"/>
    <x v="35"/>
    <x v="3"/>
    <n v="200"/>
    <n v="17.3"/>
    <n v="3460"/>
    <s v="D"/>
    <n v="25"/>
    <n v="4.5"/>
    <n v="0"/>
    <n v="1.57"/>
    <n v="0.28000000000000003"/>
    <n v="1.73"/>
    <n v="0"/>
    <n v="0"/>
    <n v="0"/>
    <n v="0"/>
    <n v="3426.92"/>
  </r>
  <r>
    <d v="2021-08-20T00:00:00"/>
    <s v="20210820376116617"/>
    <s v="1300000082186462"/>
    <s v="NSE"/>
    <d v="1899-12-30T14:06:12"/>
    <d v="1899-12-30T14:06:12"/>
    <x v="33"/>
    <x v="3"/>
    <n v="300"/>
    <n v="9.5500000000000007"/>
    <n v="2865"/>
    <s v="S"/>
    <n v="25"/>
    <n v="4.5"/>
    <n v="0"/>
    <n v="1.3"/>
    <n v="0.24"/>
    <n v="1.43"/>
    <n v="0"/>
    <n v="0"/>
    <n v="0"/>
    <n v="0"/>
    <n v="2832.5275000000001"/>
  </r>
  <r>
    <d v="2021-08-20T00:00:00"/>
    <s v="20210820376117436"/>
    <s v="1300000082287182"/>
    <s v="NSE"/>
    <d v="1899-12-30T14:06:34"/>
    <d v="1899-12-30T14:06:34"/>
    <x v="33"/>
    <x v="3"/>
    <n v="300"/>
    <n v="9.8000000000000007"/>
    <n v="2940"/>
    <s v="S"/>
    <n v="25"/>
    <n v="4.5"/>
    <n v="0"/>
    <n v="1.34"/>
    <n v="0.24"/>
    <n v="1.47"/>
    <n v="0"/>
    <n v="0"/>
    <n v="0"/>
    <n v="0"/>
    <n v="2907.45"/>
  </r>
  <r>
    <d v="2021-08-20T00:00:00"/>
    <s v="20210820376120020"/>
    <s v="1300000082420634"/>
    <s v="NSE"/>
    <d v="1899-12-30T14:07:14"/>
    <d v="1899-12-30T14:06:58"/>
    <x v="33"/>
    <x v="3"/>
    <n v="300"/>
    <n v="11"/>
    <n v="3300"/>
    <s v="S"/>
    <n v="25"/>
    <n v="4.5"/>
    <n v="0"/>
    <n v="1.5"/>
    <n v="0.28000000000000003"/>
    <n v="1.65"/>
    <n v="0"/>
    <n v="0"/>
    <n v="0"/>
    <n v="0"/>
    <n v="3267.07"/>
  </r>
  <r>
    <d v="2021-08-20T00:00:00"/>
    <s v="20210820376125361"/>
    <s v="1300000082552405"/>
    <s v="NSE"/>
    <d v="1899-12-30T14:08:56"/>
    <d v="1899-12-30T14:07:27"/>
    <x v="33"/>
    <x v="3"/>
    <n v="300"/>
    <n v="12"/>
    <n v="3600"/>
    <s v="S"/>
    <n v="25"/>
    <n v="4.5"/>
    <n v="0"/>
    <n v="1.64"/>
    <n v="0.3"/>
    <n v="1.8"/>
    <n v="0"/>
    <n v="0"/>
    <n v="0"/>
    <n v="0"/>
    <n v="3566.76"/>
  </r>
  <r>
    <d v="2021-08-20T00:00:00"/>
    <s v="20210820376130707"/>
    <s v="1300000083329687"/>
    <s v="NSE"/>
    <d v="1899-12-30T14:10:17"/>
    <d v="1899-12-30T14:10:17"/>
    <x v="33"/>
    <x v="3"/>
    <n v="1200"/>
    <n v="14"/>
    <n v="16800"/>
    <s v="S"/>
    <n v="100"/>
    <n v="18"/>
    <n v="0"/>
    <n v="7.64"/>
    <n v="1.38"/>
    <n v="8.4"/>
    <n v="0.02"/>
    <n v="0"/>
    <n v="0"/>
    <n v="0"/>
    <n v="16664.560000000001"/>
  </r>
  <r>
    <d v="2021-08-20T00:00:00"/>
    <s v="20210820626259380"/>
    <s v="1500000022539868"/>
    <s v="NSE"/>
    <d v="1899-12-30T15:10:43"/>
    <d v="1899-12-30T15:10:43"/>
    <x v="29"/>
    <x v="4"/>
    <n v="300"/>
    <n v="5.9"/>
    <n v="1770"/>
    <s v="D"/>
    <n v="25"/>
    <n v="4.5"/>
    <n v="0.05"/>
    <n v="0.81"/>
    <n v="0.14000000000000001"/>
    <n v="0"/>
    <n v="0"/>
    <n v="0"/>
    <n v="0"/>
    <n v="0"/>
    <n v="-1800.5"/>
  </r>
  <r>
    <d v="2021-08-20T00:00:00"/>
    <s v="20210820626259381"/>
    <s v="1500000022539868"/>
    <s v="NSE"/>
    <d v="1899-12-30T15:10:43"/>
    <d v="1899-12-30T15:10:43"/>
    <x v="29"/>
    <x v="4"/>
    <n v="300"/>
    <n v="5.95"/>
    <n v="1785"/>
    <s v="D"/>
    <n v="25"/>
    <n v="4.5"/>
    <n v="0.05"/>
    <n v="0.81"/>
    <n v="0.14000000000000001"/>
    <n v="0"/>
    <n v="0"/>
    <n v="0"/>
    <n v="0"/>
    <n v="0"/>
    <n v="-1815.5"/>
  </r>
  <r>
    <d v="2021-08-20T00:00:00"/>
    <s v="20210820376468019"/>
    <s v="1300000083706727"/>
    <s v="NSE"/>
    <d v="1899-12-30T15:29:30"/>
    <d v="1899-12-30T14:11:24"/>
    <x v="33"/>
    <x v="4"/>
    <n v="3600"/>
    <n v="9.5"/>
    <n v="34200"/>
    <s v="S"/>
    <n v="0"/>
    <n v="0"/>
    <n v="1.03"/>
    <n v="15.56"/>
    <n v="2.8"/>
    <n v="0"/>
    <n v="0.03"/>
    <n v="0"/>
    <n v="0"/>
    <n v="0"/>
    <n v="-34219.42"/>
  </r>
  <r>
    <d v="2021-08-23T00:00:00"/>
    <s v="20210823625308062"/>
    <s v="1500000011461768"/>
    <s v="NSE"/>
    <d v="1899-12-30T09:53:07"/>
    <d v="1899-12-30T09:52:47"/>
    <x v="31"/>
    <x v="3"/>
    <n v="300"/>
    <n v="10"/>
    <n v="3000"/>
    <s v="S"/>
    <n v="25"/>
    <n v="4.5"/>
    <n v="0"/>
    <n v="1.22"/>
    <n v="0.22"/>
    <n v="1.5"/>
    <n v="0"/>
    <n v="0"/>
    <n v="0"/>
    <n v="0"/>
    <n v="2967.56"/>
  </r>
  <r>
    <d v="2021-08-23T00:00:00"/>
    <s v="20210823250661969"/>
    <s v="1200000044266732"/>
    <s v="NSE"/>
    <d v="1899-12-30T11:10:51"/>
    <d v="1899-12-30T11:10:51"/>
    <x v="35"/>
    <x v="3"/>
    <n v="200"/>
    <n v="45"/>
    <n v="9000"/>
    <s v="S"/>
    <n v="25"/>
    <n v="4.5"/>
    <n v="0"/>
    <n v="3.65"/>
    <n v="0.66"/>
    <n v="4.5"/>
    <n v="0.01"/>
    <n v="0"/>
    <n v="0"/>
    <n v="0"/>
    <n v="8961.68"/>
  </r>
  <r>
    <d v="2021-08-23T00:00:00"/>
    <s v="20210823625817153"/>
    <s v="1500000011654238"/>
    <s v="NSE"/>
    <d v="1899-12-30T11:14:14"/>
    <d v="1899-12-30T10:24:46"/>
    <x v="31"/>
    <x v="3"/>
    <n v="300"/>
    <n v="12"/>
    <n v="3600"/>
    <s v="S"/>
    <n v="25"/>
    <n v="4.5"/>
    <n v="0"/>
    <n v="1.46"/>
    <n v="0.26"/>
    <n v="1.8"/>
    <n v="0"/>
    <n v="0"/>
    <n v="0"/>
    <n v="0"/>
    <n v="3566.98"/>
  </r>
  <r>
    <d v="2021-08-23T00:00:00"/>
    <s v="20210823250685647"/>
    <s v="1200000044430993"/>
    <s v="NSE"/>
    <d v="1899-12-30T11:18:31"/>
    <d v="1899-12-30T11:11:15"/>
    <x v="35"/>
    <x v="3"/>
    <n v="200"/>
    <n v="50"/>
    <n v="10000"/>
    <s v="S"/>
    <n v="25"/>
    <n v="4.5"/>
    <n v="0"/>
    <n v="4.05"/>
    <n v="0.72"/>
    <n v="5"/>
    <n v="0.01"/>
    <n v="0"/>
    <n v="0"/>
    <n v="0"/>
    <n v="9960.7199999999993"/>
  </r>
  <r>
    <d v="2021-08-23T00:00:00"/>
    <s v="20210823250692729"/>
    <s v="1200000047853698"/>
    <s v="NSE"/>
    <d v="1899-12-30T11:20:41"/>
    <d v="1899-12-30T11:20:18"/>
    <x v="35"/>
    <x v="3"/>
    <n v="200"/>
    <n v="60"/>
    <n v="12000"/>
    <s v="S"/>
    <n v="25"/>
    <n v="4.5"/>
    <n v="0"/>
    <n v="4.8600000000000003"/>
    <n v="0.88"/>
    <n v="6"/>
    <n v="0.01"/>
    <n v="0"/>
    <n v="0"/>
    <n v="0"/>
    <n v="11958.75"/>
  </r>
  <r>
    <d v="2021-08-23T00:00:00"/>
    <s v="20210823250692765"/>
    <s v="1200000047998809"/>
    <s v="NSE"/>
    <d v="1899-12-30T11:20:42"/>
    <d v="1899-12-30T11:20:42"/>
    <x v="35"/>
    <x v="3"/>
    <n v="200"/>
    <n v="59.25"/>
    <n v="11850"/>
    <s v="S"/>
    <n v="25"/>
    <n v="4.5"/>
    <n v="0"/>
    <n v="4.8"/>
    <n v="0.86"/>
    <n v="5.93"/>
    <n v="0.01"/>
    <n v="0"/>
    <n v="0"/>
    <n v="0"/>
    <n v="11808.905000000001"/>
  </r>
  <r>
    <d v="2021-08-23T00:00:00"/>
    <s v="20210823625903912"/>
    <s v="1500000012035870"/>
    <s v="NSE"/>
    <d v="1899-12-30T11:36:19"/>
    <d v="1899-12-30T10:19:38"/>
    <x v="31"/>
    <x v="3"/>
    <n v="300"/>
    <n v="16"/>
    <n v="4800"/>
    <s v="S"/>
    <n v="25"/>
    <n v="4.5"/>
    <n v="0"/>
    <n v="1.94"/>
    <n v="0.34"/>
    <n v="2.4"/>
    <n v="0"/>
    <n v="0"/>
    <n v="0"/>
    <n v="0"/>
    <n v="4765.82"/>
  </r>
  <r>
    <d v="2021-08-23T00:00:00"/>
    <s v="20210823250788935"/>
    <s v="1200000050462785"/>
    <s v="NSE"/>
    <d v="1899-12-30T11:56:21"/>
    <d v="1899-12-30T11:27:42"/>
    <x v="35"/>
    <x v="4"/>
    <n v="200"/>
    <n v="31"/>
    <n v="6200"/>
    <s v="S"/>
    <n v="0"/>
    <n v="0"/>
    <n v="0.19"/>
    <n v="2.5099999999999998"/>
    <n v="0.46"/>
    <n v="0"/>
    <n v="0.01"/>
    <n v="0"/>
    <n v="0"/>
    <n v="0"/>
    <n v="-6203.17"/>
  </r>
  <r>
    <d v="2021-08-23T00:00:00"/>
    <s v="20210823250789022"/>
    <s v="1200000050462785"/>
    <s v="NSE"/>
    <d v="1899-12-30T11:56:23"/>
    <d v="1899-12-30T11:27:42"/>
    <x v="35"/>
    <x v="4"/>
    <n v="200"/>
    <n v="31"/>
    <n v="6200"/>
    <s v="S"/>
    <n v="0"/>
    <n v="0"/>
    <n v="0.19"/>
    <n v="2.5099999999999998"/>
    <n v="0.46"/>
    <n v="0"/>
    <n v="0.01"/>
    <n v="0"/>
    <n v="0"/>
    <n v="0"/>
    <n v="-6203.17"/>
  </r>
  <r>
    <d v="2021-08-23T00:00:00"/>
    <s v="20210823250789046"/>
    <s v="1200000050462785"/>
    <s v="NSE"/>
    <d v="1899-12-30T11:56:23"/>
    <d v="1899-12-30T11:27:42"/>
    <x v="35"/>
    <x v="4"/>
    <n v="200"/>
    <n v="31"/>
    <n v="6200"/>
    <s v="S"/>
    <n v="0"/>
    <n v="0"/>
    <n v="0.19"/>
    <n v="2.5099999999999998"/>
    <n v="0.46"/>
    <n v="0"/>
    <n v="0.01"/>
    <n v="0"/>
    <n v="0"/>
    <n v="0"/>
    <n v="-6203.17"/>
  </r>
  <r>
    <d v="2021-08-23T00:00:00"/>
    <s v="20210823251128419"/>
    <s v="1200000050462785"/>
    <s v="NSE"/>
    <d v="1899-12-30T13:51:01"/>
    <d v="1899-12-30T13:25:54"/>
    <x v="35"/>
    <x v="4"/>
    <n v="600"/>
    <n v="25"/>
    <n v="15000"/>
    <s v="D"/>
    <n v="75"/>
    <n v="13.5"/>
    <n v="0.45"/>
    <n v="6.08"/>
    <n v="1.1000000000000001"/>
    <n v="0"/>
    <n v="0.02"/>
    <n v="0"/>
    <n v="0"/>
    <n v="0"/>
    <n v="-15096.15"/>
  </r>
  <r>
    <d v="2021-08-23T00:00:00"/>
    <s v="20210823251128419"/>
    <s v="1200000050462785"/>
    <s v="NSE"/>
    <d v="1899-12-30T13:51:01"/>
    <d v="1899-12-30T13:25:54"/>
    <x v="35"/>
    <x v="4"/>
    <n v="200"/>
    <n v="25"/>
    <n v="5000"/>
    <s v="S"/>
    <n v="0"/>
    <n v="0"/>
    <n v="0.15"/>
    <n v="2.0299999999999998"/>
    <n v="0.36"/>
    <n v="0"/>
    <n v="0.01"/>
    <n v="0"/>
    <n v="0"/>
    <n v="0"/>
    <n v="-5002.55"/>
  </r>
  <r>
    <d v="2021-08-23T00:00:00"/>
    <s v="20210823626295639"/>
    <s v="1500000076482413"/>
    <s v="NSE"/>
    <d v="1899-12-30T13:58:13"/>
    <d v="1899-12-30T13:58:13"/>
    <x v="23"/>
    <x v="3"/>
    <n v="1600"/>
    <n v="4.5"/>
    <n v="7200"/>
    <s v="S"/>
    <n v="25"/>
    <n v="4.5"/>
    <n v="0"/>
    <n v="2.92"/>
    <n v="0.52"/>
    <n v="3.6"/>
    <n v="0.01"/>
    <n v="0"/>
    <n v="0"/>
    <n v="0"/>
    <n v="7163.45"/>
  </r>
  <r>
    <d v="2021-08-23T00:00:00"/>
    <s v="20210823626564156"/>
    <s v="1500000097116456"/>
    <s v="NSE"/>
    <d v="1899-12-30T15:22:45"/>
    <d v="1899-12-30T15:22:45"/>
    <x v="23"/>
    <x v="4"/>
    <n v="1600"/>
    <n v="4"/>
    <n v="6400"/>
    <s v="S"/>
    <n v="0"/>
    <n v="0"/>
    <n v="0.19"/>
    <n v="2.59"/>
    <n v="0.46"/>
    <n v="0"/>
    <n v="0.01"/>
    <n v="0"/>
    <n v="0"/>
    <n v="0"/>
    <n v="-6403.25"/>
  </r>
  <r>
    <d v="2021-08-23T00:00:00"/>
    <s v="20210823626574190"/>
    <s v="1500000097507671"/>
    <s v="NSE"/>
    <d v="1899-12-30T15:25:07"/>
    <d v="1899-12-30T15:25:07"/>
    <x v="31"/>
    <x v="4"/>
    <n v="900"/>
    <n v="6.65"/>
    <n v="5985"/>
    <s v="S"/>
    <n v="0"/>
    <n v="0"/>
    <n v="0.18"/>
    <n v="2.42"/>
    <n v="0.44"/>
    <n v="0"/>
    <n v="0.01"/>
    <n v="0"/>
    <n v="0"/>
    <n v="0"/>
    <n v="-5988.05"/>
  </r>
  <r>
    <d v="2021-08-23T00:00:00"/>
    <s v="20210823626574309"/>
    <s v="1500000097507671"/>
    <s v="NSE"/>
    <d v="1899-12-30T15:25:09"/>
    <d v="1899-12-30T15:25:07"/>
    <x v="31"/>
    <x v="4"/>
    <n v="600"/>
    <n v="6.65"/>
    <n v="3990"/>
    <s v="D"/>
    <n v="50"/>
    <n v="9"/>
    <n v="0.12"/>
    <n v="1.62"/>
    <n v="0.3"/>
    <n v="0"/>
    <n v="0"/>
    <n v="0"/>
    <n v="0"/>
    <n v="0"/>
    <n v="-4051.04"/>
  </r>
  <r>
    <d v="2021-08-23T00:00:00"/>
    <s v="20210823626574320"/>
    <s v="1500000097507671"/>
    <s v="NSE"/>
    <d v="1899-12-30T15:25:09"/>
    <d v="1899-12-30T15:25:07"/>
    <x v="31"/>
    <x v="4"/>
    <n v="300"/>
    <n v="6.65"/>
    <n v="1995"/>
    <s v="D"/>
    <n v="25"/>
    <n v="4.5"/>
    <n v="0.06"/>
    <n v="0.81"/>
    <n v="0.14000000000000001"/>
    <n v="0"/>
    <n v="0"/>
    <n v="0"/>
    <n v="0"/>
    <n v="0"/>
    <n v="-2025.51"/>
  </r>
  <r>
    <d v="2021-08-24T00:00:00"/>
    <s v="20210824250710460"/>
    <s v="1200000045827950"/>
    <s v="NSE"/>
    <d v="1899-12-30T11:21:07"/>
    <d v="1899-12-30T11:01:47"/>
    <x v="4"/>
    <x v="3"/>
    <n v="250"/>
    <n v="42"/>
    <n v="10500"/>
    <s v="S"/>
    <n v="50"/>
    <n v="9"/>
    <n v="0"/>
    <n v="4.25"/>
    <n v="0.76"/>
    <n v="5.25"/>
    <n v="0.01"/>
    <n v="0"/>
    <n v="0"/>
    <n v="0"/>
    <n v="10430.73"/>
  </r>
  <r>
    <d v="2021-08-24T00:00:00"/>
    <s v="20210824250710882"/>
    <s v="1200000045827950"/>
    <s v="NSE"/>
    <d v="1899-12-30T11:21:09"/>
    <d v="1899-12-30T11:01:47"/>
    <x v="4"/>
    <x v="3"/>
    <n v="125"/>
    <n v="42"/>
    <n v="5250"/>
    <s v="S"/>
    <n v="25"/>
    <n v="4.5"/>
    <n v="0"/>
    <n v="2.13"/>
    <n v="0.38"/>
    <n v="2.63"/>
    <n v="0.01"/>
    <n v="0"/>
    <n v="0"/>
    <n v="0"/>
    <n v="5215.3549999999996"/>
  </r>
  <r>
    <d v="2021-08-24T00:00:00"/>
    <s v="20210824250952013"/>
    <s v="1200000046269559"/>
    <s v="NSE"/>
    <d v="1899-12-30T12:18:20"/>
    <d v="1899-12-30T12:17:05"/>
    <x v="4"/>
    <x v="3"/>
    <n v="375"/>
    <n v="54"/>
    <n v="20250"/>
    <s v="S"/>
    <n v="75"/>
    <n v="13.5"/>
    <n v="0"/>
    <n v="8.1999999999999993"/>
    <n v="1.48"/>
    <n v="10.130000000000001"/>
    <n v="0.02"/>
    <n v="0"/>
    <n v="0"/>
    <n v="0"/>
    <n v="20141.674999999999"/>
  </r>
  <r>
    <d v="2021-08-24T00:00:00"/>
    <s v="20210824250967465"/>
    <s v="1200000066404374"/>
    <s v="NSE"/>
    <d v="1899-12-30T12:20:57"/>
    <d v="1899-12-30T12:05:24"/>
    <x v="4"/>
    <x v="3"/>
    <n v="250"/>
    <n v="69"/>
    <n v="17250"/>
    <s v="S"/>
    <n v="50"/>
    <n v="9"/>
    <n v="0"/>
    <n v="6.99"/>
    <n v="1.26"/>
    <n v="8.6300000000000008"/>
    <n v="0.02"/>
    <n v="0"/>
    <n v="0"/>
    <n v="0"/>
    <n v="17174.105"/>
  </r>
  <r>
    <d v="2021-08-24T00:00:00"/>
    <s v="20210824250967466"/>
    <s v="1200000066404374"/>
    <s v="NSE"/>
    <d v="1899-12-30T12:20:57"/>
    <d v="1899-12-30T12:05:24"/>
    <x v="4"/>
    <x v="3"/>
    <n v="125"/>
    <n v="69"/>
    <n v="8625"/>
    <s v="S"/>
    <n v="25"/>
    <n v="4.5"/>
    <n v="0"/>
    <n v="3.49"/>
    <n v="0.62"/>
    <n v="4.3099999999999996"/>
    <n v="0.01"/>
    <n v="0"/>
    <n v="0"/>
    <n v="0"/>
    <n v="8587.0674999999992"/>
  </r>
  <r>
    <d v="2021-08-24T00:00:00"/>
    <s v="20210824251008225"/>
    <s v="1200000073922989"/>
    <s v="NSE"/>
    <d v="1899-12-30T12:26:17"/>
    <d v="1899-12-30T12:26:17"/>
    <x v="4"/>
    <x v="3"/>
    <n v="125"/>
    <n v="116.75"/>
    <n v="14593.75"/>
    <s v="S"/>
    <n v="25"/>
    <n v="4.5"/>
    <n v="0"/>
    <n v="5.91"/>
    <n v="1.06"/>
    <n v="7.3"/>
    <n v="0.01"/>
    <n v="0"/>
    <n v="0"/>
    <n v="0"/>
    <n v="14549.973099999999"/>
  </r>
  <r>
    <d v="2021-08-24T00:00:00"/>
    <s v="20210824625969387"/>
    <s v="1500000066589028"/>
    <s v="NSE"/>
    <d v="1899-12-30T12:56:06"/>
    <d v="1899-12-30T12:56:06"/>
    <x v="3"/>
    <x v="4"/>
    <n v="750"/>
    <n v="0.45"/>
    <n v="337.5"/>
    <s v="D"/>
    <n v="75"/>
    <n v="13.5"/>
    <n v="0.01"/>
    <n v="0.14000000000000001"/>
    <n v="0.02"/>
    <n v="0"/>
    <n v="0"/>
    <n v="0"/>
    <n v="0"/>
    <n v="0"/>
    <n v="-426.17"/>
  </r>
  <r>
    <d v="2021-08-24T00:00:00"/>
    <s v="20210824625969388"/>
    <s v="1500000066589028"/>
    <s v="NSE"/>
    <d v="1899-12-30T12:56:06"/>
    <d v="1899-12-30T12:56:06"/>
    <x v="3"/>
    <x v="4"/>
    <n v="750"/>
    <n v="0.45"/>
    <n v="337.5"/>
    <s v="D"/>
    <n v="75"/>
    <n v="13.5"/>
    <n v="0.01"/>
    <n v="0.14000000000000001"/>
    <n v="0.02"/>
    <n v="0"/>
    <n v="0"/>
    <n v="0"/>
    <n v="0"/>
    <n v="0"/>
    <n v="-426.17"/>
  </r>
  <r>
    <d v="2021-08-24T00:00:00"/>
    <s v="20210824625970555"/>
    <s v="1500000066699486"/>
    <s v="NSE"/>
    <d v="1899-12-30T12:56:31"/>
    <d v="1899-12-30T12:56:31"/>
    <x v="21"/>
    <x v="4"/>
    <n v="500"/>
    <n v="0.85"/>
    <n v="425"/>
    <s v="D"/>
    <n v="50"/>
    <n v="9"/>
    <n v="0.01"/>
    <n v="0.17"/>
    <n v="0.04"/>
    <n v="0"/>
    <n v="0"/>
    <n v="0"/>
    <n v="0"/>
    <n v="0"/>
    <n v="-484.22"/>
  </r>
  <r>
    <d v="2021-08-24T00:00:00"/>
    <s v="20210824625970556"/>
    <s v="1500000066699486"/>
    <s v="NSE"/>
    <d v="1899-12-30T12:56:31"/>
    <d v="1899-12-30T12:56:31"/>
    <x v="21"/>
    <x v="4"/>
    <n v="1000"/>
    <n v="0.85"/>
    <n v="850"/>
    <s v="D"/>
    <n v="100"/>
    <n v="18"/>
    <n v="0.03"/>
    <n v="0.34"/>
    <n v="0.06"/>
    <n v="0"/>
    <n v="0"/>
    <n v="0"/>
    <n v="0"/>
    <n v="0"/>
    <n v="-968.43"/>
  </r>
  <r>
    <d v="2021-08-24T00:00:00"/>
    <s v="20210824375921279"/>
    <s v="1300000080234901"/>
    <s v="NSE"/>
    <d v="1899-12-30T12:57:28"/>
    <d v="1899-12-30T12:57:28"/>
    <x v="2"/>
    <x v="4"/>
    <n v="400"/>
    <n v="0.3"/>
    <n v="120"/>
    <s v="D"/>
    <n v="25"/>
    <n v="4.5"/>
    <n v="0"/>
    <n v="0.05"/>
    <n v="0"/>
    <n v="0"/>
    <n v="0"/>
    <n v="0"/>
    <n v="0"/>
    <n v="0"/>
    <n v="-149.55000000000001"/>
  </r>
  <r>
    <d v="2021-08-24T00:00:00"/>
    <s v="20210824375924259"/>
    <s v="1300000080429911"/>
    <s v="NSE"/>
    <d v="1899-12-30T12:58:04"/>
    <d v="1899-12-30T12:58:04"/>
    <x v="22"/>
    <x v="4"/>
    <n v="400"/>
    <n v="0.3"/>
    <n v="120"/>
    <s v="D"/>
    <n v="25"/>
    <n v="4.5"/>
    <n v="0"/>
    <n v="0.05"/>
    <n v="0"/>
    <n v="0"/>
    <n v="0"/>
    <n v="0"/>
    <n v="0"/>
    <n v="0"/>
    <n v="-149.55000000000001"/>
  </r>
  <r>
    <d v="2021-08-24T00:00:00"/>
    <s v="20210824251196641"/>
    <s v="1200000084826757"/>
    <s v="NSE"/>
    <d v="1899-12-30T13:01:46"/>
    <d v="1899-12-30T13:01:46"/>
    <x v="4"/>
    <x v="3"/>
    <n v="125"/>
    <n v="117"/>
    <n v="14625"/>
    <s v="S"/>
    <n v="25"/>
    <n v="4.5"/>
    <n v="0"/>
    <n v="5.92"/>
    <n v="1.06"/>
    <n v="7.31"/>
    <n v="0.01"/>
    <n v="0"/>
    <n v="0"/>
    <n v="0"/>
    <n v="14581.1975"/>
  </r>
  <r>
    <d v="2021-08-24T00:00:00"/>
    <s v="20210824251196642"/>
    <s v="1200000084826757"/>
    <s v="NSE"/>
    <d v="1899-12-30T13:01:46"/>
    <d v="1899-12-30T13:01:46"/>
    <x v="4"/>
    <x v="3"/>
    <n v="125"/>
    <n v="116.95"/>
    <n v="14618.75"/>
    <s v="S"/>
    <n v="25"/>
    <n v="4.5"/>
    <n v="0"/>
    <n v="5.92"/>
    <n v="1.06"/>
    <n v="7.31"/>
    <n v="0.01"/>
    <n v="0"/>
    <n v="0"/>
    <n v="0"/>
    <n v="14574.9506"/>
  </r>
  <r>
    <d v="2021-08-24T00:00:00"/>
    <s v="20210824251196643"/>
    <s v="1200000084826757"/>
    <s v="NSE"/>
    <d v="1899-12-30T13:01:46"/>
    <d v="1899-12-30T13:01:46"/>
    <x v="4"/>
    <x v="3"/>
    <n v="125"/>
    <n v="116.85"/>
    <n v="14606.25"/>
    <s v="S"/>
    <n v="25"/>
    <n v="4.5"/>
    <n v="0"/>
    <n v="5.92"/>
    <n v="1.06"/>
    <n v="7.3"/>
    <n v="0.01"/>
    <n v="0"/>
    <n v="0"/>
    <n v="0"/>
    <n v="14562.456899999999"/>
  </r>
  <r>
    <d v="2021-08-24T00:00:00"/>
    <s v="20210824251217404"/>
    <s v="1200000084444123"/>
    <s v="NSE"/>
    <d v="1899-12-30T13:07:47"/>
    <d v="1899-12-30T13:07:47"/>
    <x v="4"/>
    <x v="3"/>
    <n v="125"/>
    <n v="99.3"/>
    <n v="12412.5"/>
    <s v="S"/>
    <n v="25"/>
    <n v="4.5"/>
    <n v="0"/>
    <n v="5.03"/>
    <n v="0.9"/>
    <n v="6.21"/>
    <n v="0.01"/>
    <n v="0"/>
    <n v="0"/>
    <n v="0"/>
    <n v="12370.8537"/>
  </r>
  <r>
    <d v="2021-08-24T00:00:00"/>
    <s v="20210824251217405"/>
    <s v="1200000084444123"/>
    <s v="NSE"/>
    <d v="1899-12-30T13:07:47"/>
    <d v="1899-12-30T13:07:47"/>
    <x v="4"/>
    <x v="3"/>
    <n v="125"/>
    <n v="99.25"/>
    <n v="12406.25"/>
    <s v="S"/>
    <n v="25"/>
    <n v="4.5"/>
    <n v="0"/>
    <n v="5.0199999999999996"/>
    <n v="0.9"/>
    <n v="6.2"/>
    <n v="0.01"/>
    <n v="0"/>
    <n v="0"/>
    <n v="0"/>
    <n v="12364.616900000001"/>
  </r>
  <r>
    <d v="2021-08-24T00:00:00"/>
    <s v="20210824251217406"/>
    <s v="1200000084444123"/>
    <s v="NSE"/>
    <d v="1899-12-30T13:07:47"/>
    <d v="1899-12-30T13:07:47"/>
    <x v="4"/>
    <x v="3"/>
    <n v="125"/>
    <n v="99.15"/>
    <n v="12393.75"/>
    <s v="S"/>
    <n v="25"/>
    <n v="4.5"/>
    <n v="0"/>
    <n v="5.0199999999999996"/>
    <n v="0.9"/>
    <n v="6.2"/>
    <n v="0.01"/>
    <n v="0"/>
    <n v="0"/>
    <n v="0"/>
    <n v="12352.123100000001"/>
  </r>
  <r>
    <d v="2021-08-24T00:00:00"/>
    <s v="20210824626020373"/>
    <s v="1500000071230546"/>
    <s v="NSE"/>
    <d v="1899-12-30T13:13:58"/>
    <d v="1899-12-30T13:13:58"/>
    <x v="7"/>
    <x v="4"/>
    <n v="1600"/>
    <n v="0.95"/>
    <n v="1520"/>
    <s v="D"/>
    <n v="25"/>
    <n v="4.5"/>
    <n v="0.05"/>
    <n v="0.62"/>
    <n v="0.12"/>
    <n v="0"/>
    <n v="0"/>
    <n v="0"/>
    <n v="0"/>
    <n v="0"/>
    <n v="-1550.29"/>
  </r>
  <r>
    <d v="2021-08-24T00:00:00"/>
    <s v="20210824375999323"/>
    <s v="1300000088640729"/>
    <s v="NSE"/>
    <d v="1899-12-30T13:21:03"/>
    <d v="1899-12-30T13:21:03"/>
    <x v="8"/>
    <x v="4"/>
    <n v="1100"/>
    <n v="2.85"/>
    <n v="3135"/>
    <s v="D"/>
    <n v="50"/>
    <n v="9"/>
    <n v="0.09"/>
    <n v="1.27"/>
    <n v="0.22"/>
    <n v="0"/>
    <n v="0"/>
    <n v="0"/>
    <n v="0"/>
    <n v="0"/>
    <n v="-3195.58"/>
  </r>
  <r>
    <d v="2021-08-24T00:00:00"/>
    <s v="20210824626055932"/>
    <s v="1500000073510617"/>
    <s v="NSE"/>
    <d v="1899-12-30T13:21:46"/>
    <d v="1899-12-30T13:21:46"/>
    <x v="23"/>
    <x v="4"/>
    <n v="1600"/>
    <n v="2.6"/>
    <n v="4160"/>
    <s v="D"/>
    <n v="25"/>
    <n v="4.5"/>
    <n v="0.12"/>
    <n v="1.68"/>
    <n v="0.3"/>
    <n v="0"/>
    <n v="0"/>
    <n v="0"/>
    <n v="0"/>
    <n v="0"/>
    <n v="-4191.6000000000004"/>
  </r>
  <r>
    <d v="2021-08-24T00:00:00"/>
    <s v="20210824251341639"/>
    <s v="1200000085463526"/>
    <s v="NSE"/>
    <d v="1899-12-30T13:39:45"/>
    <d v="1899-12-30T13:02:52"/>
    <x v="10"/>
    <x v="4"/>
    <n v="125"/>
    <n v="0.6"/>
    <n v="75"/>
    <s v="D"/>
    <n v="25"/>
    <n v="4.5"/>
    <n v="0"/>
    <n v="0.03"/>
    <n v="0"/>
    <n v="0"/>
    <n v="0"/>
    <n v="0"/>
    <n v="0"/>
    <n v="0"/>
    <n v="-104.53"/>
  </r>
  <r>
    <d v="2021-08-24T00:00:00"/>
    <s v="20210824251746834"/>
    <s v="1200000093757497"/>
    <s v="NSE"/>
    <d v="1899-12-30T15:24:05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6835"/>
    <s v="1200000093757497"/>
    <s v="NSE"/>
    <d v="1899-12-30T15:24:05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6838"/>
    <s v="1200000093757497"/>
    <s v="NSE"/>
    <d v="1899-12-30T15:24:05"/>
    <d v="1899-12-30T15:24:05"/>
    <x v="4"/>
    <x v="4"/>
    <n v="250"/>
    <n v="68"/>
    <n v="17000"/>
    <s v="S"/>
    <n v="0"/>
    <n v="0"/>
    <n v="0.51"/>
    <n v="6.89"/>
    <n v="1.24"/>
    <n v="0"/>
    <n v="0.02"/>
    <n v="0"/>
    <n v="0"/>
    <n v="0"/>
    <n v="-17008.66"/>
  </r>
  <r>
    <d v="2021-08-24T00:00:00"/>
    <s v="20210824251746945"/>
    <s v="1200000093757497"/>
    <s v="NSE"/>
    <d v="1899-12-30T15:24:06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7058"/>
    <s v="1200000093757497"/>
    <s v="NSE"/>
    <d v="1899-12-30T15:24:08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7115"/>
    <s v="1200000093757497"/>
    <s v="NSE"/>
    <d v="1899-12-30T15:24:08"/>
    <d v="1899-12-30T15:24:05"/>
    <x v="4"/>
    <x v="4"/>
    <n v="250"/>
    <n v="68"/>
    <n v="17000"/>
    <s v="S"/>
    <n v="0"/>
    <n v="0"/>
    <n v="0.51"/>
    <n v="6.89"/>
    <n v="1.24"/>
    <n v="0"/>
    <n v="0.02"/>
    <n v="0"/>
    <n v="0"/>
    <n v="0"/>
    <n v="-17008.66"/>
  </r>
  <r>
    <d v="2021-08-24T00:00:00"/>
    <s v="20210824251747133"/>
    <s v="1200000093757497"/>
    <s v="NSE"/>
    <d v="1899-12-30T15:24:09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7162"/>
    <s v="1200000093757497"/>
    <s v="NSE"/>
    <d v="1899-12-30T15:24:09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7750"/>
    <s v="1200000093757497"/>
    <s v="NSE"/>
    <d v="1899-12-30T15:24:16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47769"/>
    <s v="1200000093757497"/>
    <s v="NSE"/>
    <d v="1899-12-30T15:24:17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50163"/>
    <s v="1200000093757497"/>
    <s v="NSE"/>
    <d v="1899-12-30T15:24:51"/>
    <d v="1899-12-30T15:24:05"/>
    <x v="4"/>
    <x v="4"/>
    <n v="250"/>
    <n v="68"/>
    <n v="17000"/>
    <s v="S"/>
    <n v="0"/>
    <n v="0"/>
    <n v="0.51"/>
    <n v="6.89"/>
    <n v="1.24"/>
    <n v="0"/>
    <n v="0.02"/>
    <n v="0"/>
    <n v="0"/>
    <n v="0"/>
    <n v="-17008.66"/>
  </r>
  <r>
    <d v="2021-08-24T00:00:00"/>
    <s v="20210824251750686"/>
    <s v="1200000093757497"/>
    <s v="NSE"/>
    <d v="1899-12-30T15:24:58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d v="2021-08-24T00:00:00"/>
    <s v="20210824251750765"/>
    <s v="1200000093757497"/>
    <s v="NSE"/>
    <d v="1899-12-30T15:24:59"/>
    <d v="1899-12-30T15:24:05"/>
    <x v="4"/>
    <x v="4"/>
    <n v="375"/>
    <n v="68"/>
    <n v="25500"/>
    <s v="D"/>
    <n v="75"/>
    <n v="13.5"/>
    <n v="0.77"/>
    <n v="10.33"/>
    <n v="1.86"/>
    <n v="0"/>
    <n v="0.03"/>
    <n v="0"/>
    <n v="0"/>
    <n v="0"/>
    <n v="-25601.49"/>
  </r>
  <r>
    <d v="2021-08-24T00:00:00"/>
    <s v="20210824251750765"/>
    <s v="1200000093757497"/>
    <s v="NSE"/>
    <d v="1899-12-30T15:24:59"/>
    <d v="1899-12-30T15:24:05"/>
    <x v="4"/>
    <x v="4"/>
    <n v="125"/>
    <n v="68"/>
    <n v="8500"/>
    <s v="S"/>
    <n v="0"/>
    <n v="0"/>
    <n v="0.26"/>
    <n v="3.44"/>
    <n v="0.62"/>
    <n v="0"/>
    <n v="0.01"/>
    <n v="0"/>
    <n v="0"/>
    <n v="0"/>
    <n v="-8504.33"/>
  </r>
  <r>
    <m/>
    <m/>
    <m/>
    <m/>
    <m/>
    <m/>
    <x v="0"/>
    <x v="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872DD-0F74-4927-9B90-0EF50A81F70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37" firstHeaderRow="1" firstDataRow="3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37">
        <item x="15"/>
        <item x="17"/>
        <item x="14"/>
        <item x="18"/>
        <item x="4"/>
        <item x="20"/>
        <item x="6"/>
        <item x="11"/>
        <item x="13"/>
        <item x="25"/>
        <item x="10"/>
        <item x="12"/>
        <item x="26"/>
        <item x="32"/>
        <item x="9"/>
        <item x="8"/>
        <item x="27"/>
        <item x="2"/>
        <item x="22"/>
        <item x="16"/>
        <item x="21"/>
        <item x="3"/>
        <item x="28"/>
        <item x="30"/>
        <item x="24"/>
        <item x="19"/>
        <item x="29"/>
        <item x="31"/>
        <item x="23"/>
        <item x="7"/>
        <item x="0"/>
        <item x="1"/>
        <item x="5"/>
        <item x="33"/>
        <item x="34"/>
        <item x="35"/>
        <item t="default"/>
      </items>
    </pivotField>
    <pivotField axis="axisCol" multipleItemSelectionAllowed="1" showAll="0">
      <items count="6">
        <item h="1" x="0"/>
        <item x="4"/>
        <item x="3"/>
        <item h="1"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3"/>
    </i>
    <i>
      <x v="34"/>
    </i>
    <i>
      <x v="35"/>
    </i>
    <i t="grand">
      <x/>
    </i>
  </rowItems>
  <colFields count="2">
    <field x="7"/>
    <field x="-2"/>
  </colFields>
  <colItems count="6"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Qty" fld="8" baseField="1" baseItem="0" numFmtId="3"/>
    <dataField name="Sum of Net" fld="22" baseField="1" baseItem="0" numFmtId="3"/>
  </dataFields>
  <pivotTableStyleInfo name="PivotStyleLight16" showRowHeaders="1" showColHeaders="1" showRowStripes="0" showColStripes="0" showLastColumn="1"/>
  <filters count="1">
    <filter fld="6" type="captionContains" evalOrder="-1" id="1" stringValue1="26AUG2021">
      <autoFilter ref="A1">
        <filterColumn colId="0">
          <customFilters>
            <customFilter val="*26AUG2021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DC84-EE3A-42B3-930B-BD0A5790A4B5}">
  <dimension ref="A1:B6"/>
  <sheetViews>
    <sheetView tabSelected="1" workbookViewId="0">
      <selection activeCell="B12" sqref="B12"/>
    </sheetView>
  </sheetViews>
  <sheetFormatPr defaultRowHeight="15" x14ac:dyDescent="0.25"/>
  <cols>
    <col min="1" max="1" width="11.7109375" customWidth="1"/>
    <col min="2" max="2" width="14" customWidth="1"/>
  </cols>
  <sheetData>
    <row r="1" spans="1:2" s="13" customFormat="1" x14ac:dyDescent="0.25">
      <c r="B1" s="10">
        <f>SUM(B3:B25)</f>
        <v>482688.92950000032</v>
      </c>
    </row>
    <row r="2" spans="1:2" x14ac:dyDescent="0.25">
      <c r="A2" t="s">
        <v>109</v>
      </c>
      <c r="B2" t="s">
        <v>110</v>
      </c>
    </row>
    <row r="3" spans="1:2" x14ac:dyDescent="0.25">
      <c r="A3" s="12">
        <v>44348</v>
      </c>
      <c r="B3" s="11">
        <f>SUMIF('raw data'!A:A,Summary!A3,'raw data'!X:X)</f>
        <v>88103.323799999998</v>
      </c>
    </row>
    <row r="4" spans="1:2" x14ac:dyDescent="0.25">
      <c r="A4" s="12">
        <v>44378</v>
      </c>
      <c r="B4" s="11">
        <f>SUMIF('raw data'!A:A,Summary!A4,'raw data'!X:X)</f>
        <v>112943.4987</v>
      </c>
    </row>
    <row r="5" spans="1:2" x14ac:dyDescent="0.25">
      <c r="A5" s="12">
        <v>44409</v>
      </c>
      <c r="B5" s="11">
        <f>SUMIF('raw data'!A:A,Summary!A5,'raw data'!X:X)</f>
        <v>149589.43970000031</v>
      </c>
    </row>
    <row r="6" spans="1:2" x14ac:dyDescent="0.25">
      <c r="A6" s="12">
        <v>44440</v>
      </c>
      <c r="B6" s="11">
        <f>SUMIF('raw data'!A:A,Summary!A6,'raw data'!X:X)</f>
        <v>132052.6673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W442"/>
  <sheetViews>
    <sheetView showGridLines="0" workbookViewId="0">
      <pane ySplit="1" topLeftCell="A2" activePane="bottomLeft" state="frozen"/>
      <selection pane="bottomLeft" activeCell="X430" sqref="X430:X442"/>
    </sheetView>
  </sheetViews>
  <sheetFormatPr defaultRowHeight="15" x14ac:dyDescent="0.25"/>
  <cols>
    <col min="1" max="1" width="9.140625" style="5"/>
    <col min="2" max="2" width="10.7109375" style="5" customWidth="1"/>
    <col min="3" max="3" width="4" style="5" customWidth="1"/>
    <col min="4" max="4" width="4.28515625" style="5" customWidth="1"/>
    <col min="5" max="5" width="4.42578125" style="5" customWidth="1"/>
    <col min="6" max="6" width="3.7109375" style="5" customWidth="1"/>
    <col min="7" max="7" width="3.28515625" style="5" customWidth="1"/>
    <col min="8" max="8" width="47.5703125" style="5" bestFit="1" customWidth="1"/>
    <col min="9" max="9" width="8" style="5" customWidth="1"/>
    <col min="10" max="10" width="5.7109375" style="5" customWidth="1"/>
    <col min="11" max="11" width="2.85546875" style="5" customWidth="1"/>
    <col min="12" max="12" width="6.140625" style="5" customWidth="1"/>
    <col min="13" max="13" width="6.5703125" style="5" customWidth="1"/>
    <col min="14" max="14" width="5.42578125" style="5" customWidth="1"/>
    <col min="15" max="15" width="6.28515625" style="5" customWidth="1"/>
    <col min="16" max="16" width="5.5703125" style="5" customWidth="1"/>
    <col min="17" max="17" width="6.28515625" style="5" customWidth="1"/>
    <col min="18" max="18" width="6.140625" style="5" customWidth="1"/>
    <col min="19" max="19" width="6.42578125" style="6" customWidth="1"/>
    <col min="20" max="20" width="3.5703125" style="5" customWidth="1"/>
    <col min="21" max="21" width="4" style="5" customWidth="1"/>
    <col min="22" max="22" width="3.28515625" style="5" customWidth="1"/>
    <col min="23" max="23" width="4.28515625" style="5" customWidth="1"/>
    <col min="24" max="24" width="10.7109375" style="6" bestFit="1" customWidth="1"/>
    <col min="25" max="16384" width="9.140625" style="5"/>
  </cols>
  <sheetData>
    <row r="1" spans="1:101" ht="15.75" thickBot="1" x14ac:dyDescent="0.3">
      <c r="A1" s="5" t="s">
        <v>108</v>
      </c>
      <c r="B1" s="7" t="s">
        <v>0</v>
      </c>
      <c r="C1" s="7" t="s">
        <v>62</v>
      </c>
      <c r="D1" s="7" t="s">
        <v>63</v>
      </c>
      <c r="E1" s="9" t="s">
        <v>64</v>
      </c>
      <c r="F1" s="7" t="s">
        <v>0</v>
      </c>
      <c r="G1" s="7" t="s">
        <v>63</v>
      </c>
      <c r="H1" s="9" t="s">
        <v>1</v>
      </c>
      <c r="I1" s="7" t="s">
        <v>2</v>
      </c>
      <c r="J1" s="9" t="s">
        <v>3</v>
      </c>
      <c r="K1" s="7" t="s">
        <v>4</v>
      </c>
      <c r="L1" s="7" t="s">
        <v>4</v>
      </c>
      <c r="M1" s="7" t="s">
        <v>5</v>
      </c>
      <c r="N1" s="7" t="s">
        <v>6</v>
      </c>
      <c r="O1" s="7" t="s">
        <v>7</v>
      </c>
      <c r="P1" s="7" t="s">
        <v>8</v>
      </c>
      <c r="Q1" s="7" t="s">
        <v>9</v>
      </c>
      <c r="R1" s="7" t="s">
        <v>7</v>
      </c>
      <c r="S1" s="9" t="s">
        <v>10</v>
      </c>
      <c r="T1" s="7" t="s">
        <v>11</v>
      </c>
      <c r="U1" s="7" t="s">
        <v>7</v>
      </c>
      <c r="V1" s="9" t="s">
        <v>12</v>
      </c>
      <c r="W1" s="7" t="s">
        <v>13</v>
      </c>
      <c r="X1" s="8" t="s">
        <v>14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ht="15.75" hidden="1" thickBot="1" x14ac:dyDescent="0.3">
      <c r="A2" s="5" t="str">
        <f>IFERROR(IF(SEARCH("JUN",H2)&gt;0,"June 21",""),IFERROR(IF(SEARCH("JUL",H2)&gt;0,"July 21",""),IFERROR(IF(SEARCH("AUG",H2)&gt;0,"August 21",""),IFERROR(IF(SEARCH("SEP",H2)&gt;0,"September 21",""),""))))</f>
        <v>June 21</v>
      </c>
      <c r="B2" s="14">
        <v>44356</v>
      </c>
      <c r="C2" s="15">
        <v>0</v>
      </c>
      <c r="D2" s="15">
        <v>0</v>
      </c>
      <c r="E2" s="16" t="s">
        <v>56</v>
      </c>
      <c r="F2" s="17">
        <v>0.43615740740740744</v>
      </c>
      <c r="G2" s="17">
        <v>0.43615740740740744</v>
      </c>
      <c r="H2" s="16" t="s">
        <v>65</v>
      </c>
      <c r="I2" s="16" t="s">
        <v>15</v>
      </c>
      <c r="J2" s="15">
        <v>250</v>
      </c>
      <c r="K2" s="15">
        <v>3.8</v>
      </c>
      <c r="L2" s="15">
        <v>950</v>
      </c>
      <c r="M2" s="16" t="s">
        <v>16</v>
      </c>
      <c r="N2" s="15">
        <v>25</v>
      </c>
      <c r="O2" s="15">
        <v>4.5</v>
      </c>
      <c r="P2" s="15">
        <v>0</v>
      </c>
      <c r="Q2" s="15">
        <v>0.43</v>
      </c>
      <c r="R2" s="15">
        <v>0.08</v>
      </c>
      <c r="S2" s="15">
        <v>0.48</v>
      </c>
      <c r="T2" s="15">
        <v>0</v>
      </c>
      <c r="U2" s="15">
        <v>0</v>
      </c>
      <c r="V2" s="15">
        <v>0</v>
      </c>
      <c r="W2" s="15">
        <v>0</v>
      </c>
      <c r="X2" s="15">
        <v>919.51499999999999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ht="15.75" hidden="1" thickBot="1" x14ac:dyDescent="0.3">
      <c r="A3" s="5" t="str">
        <f t="shared" ref="A3:A66" si="0">IFERROR(IF(SEARCH("JUN",H3)&gt;0,"June 21",""),IFERROR(IF(SEARCH("JUL",H3)&gt;0,"July 21",""),IFERROR(IF(SEARCH("AUG",H3)&gt;0,"August 21",""),IFERROR(IF(SEARCH("SEP",H3)&gt;0,"September 21",""),""))))</f>
        <v>June 21</v>
      </c>
      <c r="B3" s="14">
        <v>44356</v>
      </c>
      <c r="C3" s="15">
        <v>0</v>
      </c>
      <c r="D3" s="15">
        <v>0</v>
      </c>
      <c r="E3" s="16" t="s">
        <v>56</v>
      </c>
      <c r="F3" s="17">
        <v>0.43615740740740744</v>
      </c>
      <c r="G3" s="17">
        <v>0.43615740740740744</v>
      </c>
      <c r="H3" s="16" t="s">
        <v>65</v>
      </c>
      <c r="I3" s="16" t="s">
        <v>15</v>
      </c>
      <c r="J3" s="15">
        <v>500</v>
      </c>
      <c r="K3" s="15">
        <v>3.8</v>
      </c>
      <c r="L3" s="15">
        <v>1900</v>
      </c>
      <c r="M3" s="16" t="s">
        <v>16</v>
      </c>
      <c r="N3" s="15">
        <v>50</v>
      </c>
      <c r="O3" s="15">
        <v>9</v>
      </c>
      <c r="P3" s="15">
        <v>0</v>
      </c>
      <c r="Q3" s="15">
        <v>0.96</v>
      </c>
      <c r="R3" s="15">
        <v>0.18</v>
      </c>
      <c r="S3" s="15">
        <v>0.95</v>
      </c>
      <c r="T3" s="15">
        <v>0</v>
      </c>
      <c r="U3" s="15">
        <v>0</v>
      </c>
      <c r="V3" s="15">
        <v>0</v>
      </c>
      <c r="W3" s="15">
        <v>0</v>
      </c>
      <c r="X3" s="15">
        <v>1838.91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t="15.75" hidden="1" thickBot="1" x14ac:dyDescent="0.3">
      <c r="A4" s="5" t="str">
        <f t="shared" si="0"/>
        <v>June 21</v>
      </c>
      <c r="B4" s="14">
        <v>44356</v>
      </c>
      <c r="C4" s="15">
        <v>0</v>
      </c>
      <c r="D4" s="15">
        <v>0</v>
      </c>
      <c r="E4" s="16" t="s">
        <v>56</v>
      </c>
      <c r="F4" s="17">
        <v>0.43615740740740744</v>
      </c>
      <c r="G4" s="17">
        <v>0.43615740740740744</v>
      </c>
      <c r="H4" s="16" t="s">
        <v>65</v>
      </c>
      <c r="I4" s="16" t="s">
        <v>15</v>
      </c>
      <c r="J4" s="15">
        <v>250</v>
      </c>
      <c r="K4" s="15">
        <v>3.8</v>
      </c>
      <c r="L4" s="15">
        <v>950</v>
      </c>
      <c r="M4" s="16" t="s">
        <v>16</v>
      </c>
      <c r="N4" s="15">
        <v>25</v>
      </c>
      <c r="O4" s="15">
        <v>4.5</v>
      </c>
      <c r="P4" s="15">
        <v>0</v>
      </c>
      <c r="Q4" s="15">
        <v>0.43</v>
      </c>
      <c r="R4" s="15">
        <v>0.08</v>
      </c>
      <c r="S4" s="15">
        <v>0.48</v>
      </c>
      <c r="T4" s="15">
        <v>0</v>
      </c>
      <c r="U4" s="15">
        <v>0</v>
      </c>
      <c r="V4" s="15">
        <v>0</v>
      </c>
      <c r="W4" s="15">
        <v>0</v>
      </c>
      <c r="X4" s="15">
        <v>919.51499999999999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ht="15.75" hidden="1" thickBot="1" x14ac:dyDescent="0.3">
      <c r="A5" s="5" t="str">
        <f t="shared" si="0"/>
        <v>June 21</v>
      </c>
      <c r="B5" s="14">
        <v>44356</v>
      </c>
      <c r="C5" s="15">
        <v>0</v>
      </c>
      <c r="D5" s="15">
        <v>0</v>
      </c>
      <c r="E5" s="16" t="s">
        <v>56</v>
      </c>
      <c r="F5" s="17">
        <v>0.43615740740740744</v>
      </c>
      <c r="G5" s="17">
        <v>0.43615740740740744</v>
      </c>
      <c r="H5" s="16" t="s">
        <v>65</v>
      </c>
      <c r="I5" s="16" t="s">
        <v>15</v>
      </c>
      <c r="J5" s="15">
        <v>250</v>
      </c>
      <c r="K5" s="15">
        <v>3.8</v>
      </c>
      <c r="L5" s="15">
        <v>950</v>
      </c>
      <c r="M5" s="16" t="s">
        <v>16</v>
      </c>
      <c r="N5" s="15">
        <v>25</v>
      </c>
      <c r="O5" s="15">
        <v>4.5</v>
      </c>
      <c r="P5" s="15">
        <v>0</v>
      </c>
      <c r="Q5" s="15">
        <v>0.43</v>
      </c>
      <c r="R5" s="15">
        <v>0.08</v>
      </c>
      <c r="S5" s="15">
        <v>0.48</v>
      </c>
      <c r="T5" s="15">
        <v>0</v>
      </c>
      <c r="U5" s="15">
        <v>0</v>
      </c>
      <c r="V5" s="15">
        <v>0</v>
      </c>
      <c r="W5" s="15">
        <v>0</v>
      </c>
      <c r="X5" s="15">
        <v>919.51499999999999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ht="15.75" hidden="1" thickBot="1" x14ac:dyDescent="0.3">
      <c r="A6" s="5" t="str">
        <f t="shared" si="0"/>
        <v>June 21</v>
      </c>
      <c r="B6" s="14">
        <v>44356</v>
      </c>
      <c r="C6" s="15">
        <v>0</v>
      </c>
      <c r="D6" s="15">
        <v>0</v>
      </c>
      <c r="E6" s="16" t="s">
        <v>56</v>
      </c>
      <c r="F6" s="17">
        <v>0.43619212962962961</v>
      </c>
      <c r="G6" s="17">
        <v>0.43615740740740744</v>
      </c>
      <c r="H6" s="16" t="s">
        <v>65</v>
      </c>
      <c r="I6" s="16" t="s">
        <v>15</v>
      </c>
      <c r="J6" s="15">
        <v>250</v>
      </c>
      <c r="K6" s="15">
        <v>3.8</v>
      </c>
      <c r="L6" s="15">
        <v>950</v>
      </c>
      <c r="M6" s="16" t="s">
        <v>16</v>
      </c>
      <c r="N6" s="15">
        <v>25</v>
      </c>
      <c r="O6" s="15">
        <v>4.5</v>
      </c>
      <c r="P6" s="15">
        <v>0</v>
      </c>
      <c r="Q6" s="15">
        <v>0.48</v>
      </c>
      <c r="R6" s="15">
        <v>0.08</v>
      </c>
      <c r="S6" s="15">
        <v>0.48</v>
      </c>
      <c r="T6" s="15">
        <v>0</v>
      </c>
      <c r="U6" s="15">
        <v>0</v>
      </c>
      <c r="V6" s="15">
        <v>0</v>
      </c>
      <c r="W6" s="15">
        <v>0</v>
      </c>
      <c r="X6" s="15">
        <v>919.46500000000003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ht="15.75" hidden="1" thickBot="1" x14ac:dyDescent="0.3">
      <c r="A7" s="5" t="str">
        <f t="shared" si="0"/>
        <v>June 21</v>
      </c>
      <c r="B7" s="14">
        <v>44356</v>
      </c>
      <c r="C7" s="15">
        <v>0</v>
      </c>
      <c r="D7" s="15">
        <v>0</v>
      </c>
      <c r="E7" s="16" t="s">
        <v>56</v>
      </c>
      <c r="F7" s="17">
        <v>0.43747685185185187</v>
      </c>
      <c r="G7" s="17">
        <v>0.43747685185185187</v>
      </c>
      <c r="H7" s="16" t="s">
        <v>66</v>
      </c>
      <c r="I7" s="16" t="s">
        <v>15</v>
      </c>
      <c r="J7" s="15">
        <v>125</v>
      </c>
      <c r="K7" s="15">
        <v>12.85</v>
      </c>
      <c r="L7" s="15">
        <v>1606.25</v>
      </c>
      <c r="M7" s="16" t="s">
        <v>16</v>
      </c>
      <c r="N7" s="15">
        <v>25</v>
      </c>
      <c r="O7" s="15">
        <v>4.5</v>
      </c>
      <c r="P7" s="15">
        <v>0</v>
      </c>
      <c r="Q7" s="15">
        <v>0.73</v>
      </c>
      <c r="R7" s="15">
        <v>0.14000000000000001</v>
      </c>
      <c r="S7" s="15">
        <v>0.8</v>
      </c>
      <c r="T7" s="15">
        <v>0</v>
      </c>
      <c r="U7" s="15">
        <v>0</v>
      </c>
      <c r="V7" s="15">
        <v>0</v>
      </c>
      <c r="W7" s="15">
        <v>0</v>
      </c>
      <c r="X7" s="15">
        <v>1575.0769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1:101" ht="15.75" hidden="1" thickBot="1" x14ac:dyDescent="0.3">
      <c r="A8" s="5" t="str">
        <f t="shared" si="0"/>
        <v>June 21</v>
      </c>
      <c r="B8" s="14">
        <v>44356</v>
      </c>
      <c r="C8" s="15">
        <v>0</v>
      </c>
      <c r="D8" s="15">
        <v>0</v>
      </c>
      <c r="E8" s="16" t="s">
        <v>56</v>
      </c>
      <c r="F8" s="17">
        <v>0.43747685185185187</v>
      </c>
      <c r="G8" s="17">
        <v>0.43747685185185187</v>
      </c>
      <c r="H8" s="16" t="s">
        <v>66</v>
      </c>
      <c r="I8" s="16" t="s">
        <v>15</v>
      </c>
      <c r="J8" s="15">
        <v>250</v>
      </c>
      <c r="K8" s="15">
        <v>12.85</v>
      </c>
      <c r="L8" s="15">
        <v>3212.5</v>
      </c>
      <c r="M8" s="16" t="s">
        <v>16</v>
      </c>
      <c r="N8" s="15">
        <v>50</v>
      </c>
      <c r="O8" s="15">
        <v>9</v>
      </c>
      <c r="P8" s="15">
        <v>0</v>
      </c>
      <c r="Q8" s="15">
        <v>1.62</v>
      </c>
      <c r="R8" s="15">
        <v>0.3</v>
      </c>
      <c r="S8" s="15">
        <v>1.61</v>
      </c>
      <c r="T8" s="15">
        <v>0</v>
      </c>
      <c r="U8" s="15">
        <v>0</v>
      </c>
      <c r="V8" s="15">
        <v>0</v>
      </c>
      <c r="W8" s="15">
        <v>0</v>
      </c>
      <c r="X8" s="15">
        <v>3149.9737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1:101" ht="15.75" hidden="1" thickBot="1" x14ac:dyDescent="0.3">
      <c r="A9" s="5" t="str">
        <f t="shared" si="0"/>
        <v>June 21</v>
      </c>
      <c r="B9" s="14">
        <v>44356</v>
      </c>
      <c r="C9" s="15">
        <v>0</v>
      </c>
      <c r="D9" s="15">
        <v>0</v>
      </c>
      <c r="E9" s="16" t="s">
        <v>56</v>
      </c>
      <c r="F9" s="17">
        <v>0.43914351851851857</v>
      </c>
      <c r="G9" s="17">
        <v>0.43914351851851857</v>
      </c>
      <c r="H9" s="16" t="s">
        <v>67</v>
      </c>
      <c r="I9" s="16" t="s">
        <v>15</v>
      </c>
      <c r="J9" s="15">
        <v>550</v>
      </c>
      <c r="K9" s="15">
        <v>0.6</v>
      </c>
      <c r="L9" s="15">
        <v>330</v>
      </c>
      <c r="M9" s="16" t="s">
        <v>16</v>
      </c>
      <c r="N9" s="15">
        <v>25</v>
      </c>
      <c r="O9" s="15">
        <v>4.5</v>
      </c>
      <c r="P9" s="15">
        <v>0</v>
      </c>
      <c r="Q9" s="15">
        <v>0.15</v>
      </c>
      <c r="R9" s="15">
        <v>0.02</v>
      </c>
      <c r="S9" s="15">
        <v>0.17</v>
      </c>
      <c r="T9" s="15">
        <v>0</v>
      </c>
      <c r="U9" s="15">
        <v>0</v>
      </c>
      <c r="V9" s="15">
        <v>0</v>
      </c>
      <c r="W9" s="15">
        <v>0</v>
      </c>
      <c r="X9" s="15">
        <v>300.16500000000002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1:101" ht="15.75" hidden="1" thickBot="1" x14ac:dyDescent="0.3">
      <c r="A10" s="5" t="str">
        <f t="shared" si="0"/>
        <v>June 21</v>
      </c>
      <c r="B10" s="14">
        <v>44356</v>
      </c>
      <c r="C10" s="15">
        <v>0</v>
      </c>
      <c r="D10" s="15">
        <v>0</v>
      </c>
      <c r="E10" s="16" t="s">
        <v>56</v>
      </c>
      <c r="F10" s="17">
        <v>0.43914351851851857</v>
      </c>
      <c r="G10" s="17">
        <v>0.43914351851851857</v>
      </c>
      <c r="H10" s="16" t="s">
        <v>67</v>
      </c>
      <c r="I10" s="16" t="s">
        <v>15</v>
      </c>
      <c r="J10" s="15">
        <v>550</v>
      </c>
      <c r="K10" s="15">
        <v>0.6</v>
      </c>
      <c r="L10" s="15">
        <v>330</v>
      </c>
      <c r="M10" s="16" t="s">
        <v>16</v>
      </c>
      <c r="N10" s="15">
        <v>25</v>
      </c>
      <c r="O10" s="15">
        <v>4.5</v>
      </c>
      <c r="P10" s="15">
        <v>0</v>
      </c>
      <c r="Q10" s="15">
        <v>0.17</v>
      </c>
      <c r="R10" s="15">
        <v>0.04</v>
      </c>
      <c r="S10" s="15">
        <v>0.17</v>
      </c>
      <c r="T10" s="15">
        <v>0</v>
      </c>
      <c r="U10" s="15">
        <v>0</v>
      </c>
      <c r="V10" s="15">
        <v>0</v>
      </c>
      <c r="W10" s="15">
        <v>0</v>
      </c>
      <c r="X10" s="15">
        <v>300.125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1:101" ht="15.75" hidden="1" thickBot="1" x14ac:dyDescent="0.3">
      <c r="A11" s="5" t="str">
        <f t="shared" si="0"/>
        <v>June 21</v>
      </c>
      <c r="B11" s="14">
        <v>44356</v>
      </c>
      <c r="C11" s="15">
        <v>0</v>
      </c>
      <c r="D11" s="15">
        <v>0</v>
      </c>
      <c r="E11" s="16" t="s">
        <v>56</v>
      </c>
      <c r="F11" s="17">
        <v>0.44067129629629626</v>
      </c>
      <c r="G11" s="17">
        <v>0.44067129629629626</v>
      </c>
      <c r="H11" s="16" t="s">
        <v>68</v>
      </c>
      <c r="I11" s="16" t="s">
        <v>15</v>
      </c>
      <c r="J11" s="15">
        <v>1600</v>
      </c>
      <c r="K11" s="15">
        <v>0.65</v>
      </c>
      <c r="L11" s="15">
        <v>1040</v>
      </c>
      <c r="M11" s="16" t="s">
        <v>16</v>
      </c>
      <c r="N11" s="15">
        <v>25</v>
      </c>
      <c r="O11" s="15">
        <v>4.5</v>
      </c>
      <c r="P11" s="15">
        <v>0</v>
      </c>
      <c r="Q11" s="15">
        <v>0.53</v>
      </c>
      <c r="R11" s="15">
        <v>0.1</v>
      </c>
      <c r="S11" s="15">
        <v>0.52</v>
      </c>
      <c r="T11" s="15">
        <v>0</v>
      </c>
      <c r="U11" s="15">
        <v>0</v>
      </c>
      <c r="V11" s="15">
        <v>0</v>
      </c>
      <c r="W11" s="15">
        <v>0</v>
      </c>
      <c r="X11" s="15">
        <v>1009.35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1:101" ht="15.75" hidden="1" thickBot="1" x14ac:dyDescent="0.3">
      <c r="A12" s="5" t="str">
        <f t="shared" si="0"/>
        <v>June 21</v>
      </c>
      <c r="B12" s="14">
        <v>44356</v>
      </c>
      <c r="C12" s="15">
        <v>0</v>
      </c>
      <c r="D12" s="15">
        <v>0</v>
      </c>
      <c r="E12" s="16" t="s">
        <v>56</v>
      </c>
      <c r="F12" s="17">
        <v>0.44793981481481482</v>
      </c>
      <c r="G12" s="17">
        <v>0.44540509259259259</v>
      </c>
      <c r="H12" s="16" t="s">
        <v>69</v>
      </c>
      <c r="I12" s="16" t="s">
        <v>15</v>
      </c>
      <c r="J12" s="15">
        <v>400</v>
      </c>
      <c r="K12" s="15">
        <v>2.5499999999999998</v>
      </c>
      <c r="L12" s="15">
        <v>1020</v>
      </c>
      <c r="M12" s="16" t="s">
        <v>16</v>
      </c>
      <c r="N12" s="15">
        <v>25</v>
      </c>
      <c r="O12" s="15">
        <v>4.5</v>
      </c>
      <c r="P12" s="15">
        <v>0</v>
      </c>
      <c r="Q12" s="15">
        <v>0.46</v>
      </c>
      <c r="R12" s="15">
        <v>0.08</v>
      </c>
      <c r="S12" s="15">
        <v>0.51</v>
      </c>
      <c r="T12" s="15">
        <v>0</v>
      </c>
      <c r="U12" s="15">
        <v>0</v>
      </c>
      <c r="V12" s="15">
        <v>0</v>
      </c>
      <c r="W12" s="15">
        <v>0</v>
      </c>
      <c r="X12" s="15">
        <v>989.45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1:101" ht="15.75" hidden="1" thickBot="1" x14ac:dyDescent="0.3">
      <c r="A13" s="5" t="str">
        <f t="shared" si="0"/>
        <v>June 21</v>
      </c>
      <c r="B13" s="14">
        <v>44357</v>
      </c>
      <c r="C13" s="15">
        <v>0</v>
      </c>
      <c r="D13" s="15">
        <v>0</v>
      </c>
      <c r="E13" s="16" t="s">
        <v>56</v>
      </c>
      <c r="F13" s="17">
        <v>0.51888888888888884</v>
      </c>
      <c r="G13" s="17">
        <v>0.51888888888888884</v>
      </c>
      <c r="H13" s="16" t="s">
        <v>70</v>
      </c>
      <c r="I13" s="16" t="s">
        <v>15</v>
      </c>
      <c r="J13" s="15">
        <v>400</v>
      </c>
      <c r="K13" s="15">
        <v>4.45</v>
      </c>
      <c r="L13" s="15">
        <v>1780</v>
      </c>
      <c r="M13" s="16" t="s">
        <v>16</v>
      </c>
      <c r="N13" s="15">
        <v>25</v>
      </c>
      <c r="O13" s="15">
        <v>4.5</v>
      </c>
      <c r="P13" s="15">
        <v>0</v>
      </c>
      <c r="Q13" s="15">
        <v>0.81</v>
      </c>
      <c r="R13" s="15">
        <v>0.14000000000000001</v>
      </c>
      <c r="S13" s="15">
        <v>0.89</v>
      </c>
      <c r="T13" s="15">
        <v>0</v>
      </c>
      <c r="U13" s="15">
        <v>0</v>
      </c>
      <c r="V13" s="15">
        <v>0</v>
      </c>
      <c r="W13" s="15">
        <v>0</v>
      </c>
      <c r="X13" s="15">
        <v>1748.66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1:101" ht="15.75" hidden="1" thickBot="1" x14ac:dyDescent="0.3">
      <c r="A14" s="5" t="str">
        <f t="shared" si="0"/>
        <v>June 21</v>
      </c>
      <c r="B14" s="14">
        <v>44358</v>
      </c>
      <c r="C14" s="15">
        <v>0</v>
      </c>
      <c r="D14" s="15">
        <v>0</v>
      </c>
      <c r="E14" s="16" t="s">
        <v>56</v>
      </c>
      <c r="F14" s="17">
        <v>0.61608796296296298</v>
      </c>
      <c r="G14" s="17">
        <v>0.61608796296296298</v>
      </c>
      <c r="H14" s="16" t="s">
        <v>70</v>
      </c>
      <c r="I14" s="16" t="s">
        <v>15</v>
      </c>
      <c r="J14" s="15">
        <v>400</v>
      </c>
      <c r="K14" s="15">
        <v>2.25</v>
      </c>
      <c r="L14" s="15">
        <v>900</v>
      </c>
      <c r="M14" s="16" t="s">
        <v>16</v>
      </c>
      <c r="N14" s="15">
        <v>25</v>
      </c>
      <c r="O14" s="15">
        <v>4.5</v>
      </c>
      <c r="P14" s="15">
        <v>0</v>
      </c>
      <c r="Q14" s="15">
        <v>0.41</v>
      </c>
      <c r="R14" s="15">
        <v>0.08</v>
      </c>
      <c r="S14" s="15">
        <v>0.45</v>
      </c>
      <c r="T14" s="15">
        <v>0</v>
      </c>
      <c r="U14" s="15">
        <v>0</v>
      </c>
      <c r="V14" s="15">
        <v>0</v>
      </c>
      <c r="W14" s="15">
        <v>0</v>
      </c>
      <c r="X14" s="15">
        <v>869.56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1:101" ht="15.75" hidden="1" thickBot="1" x14ac:dyDescent="0.3">
      <c r="A15" s="5" t="str">
        <f t="shared" si="0"/>
        <v>June 21</v>
      </c>
      <c r="B15" s="14">
        <v>44362</v>
      </c>
      <c r="C15" s="15">
        <v>0</v>
      </c>
      <c r="D15" s="15">
        <v>0</v>
      </c>
      <c r="E15" s="16" t="s">
        <v>56</v>
      </c>
      <c r="F15" s="17">
        <v>0.56504629629629632</v>
      </c>
      <c r="G15" s="17">
        <v>0.5649305555555556</v>
      </c>
      <c r="H15" s="16" t="s">
        <v>71</v>
      </c>
      <c r="I15" s="16" t="s">
        <v>15</v>
      </c>
      <c r="J15" s="15">
        <v>250</v>
      </c>
      <c r="K15" s="15">
        <v>31.8</v>
      </c>
      <c r="L15" s="15">
        <v>7950</v>
      </c>
      <c r="M15" s="16" t="s">
        <v>16</v>
      </c>
      <c r="N15" s="15">
        <v>50</v>
      </c>
      <c r="O15" s="15">
        <v>9</v>
      </c>
      <c r="P15" s="15">
        <v>0</v>
      </c>
      <c r="Q15" s="15">
        <v>3.62</v>
      </c>
      <c r="R15" s="15">
        <v>0.66</v>
      </c>
      <c r="S15" s="15">
        <v>3.98</v>
      </c>
      <c r="T15" s="15">
        <v>0</v>
      </c>
      <c r="U15" s="15">
        <v>0</v>
      </c>
      <c r="V15" s="15">
        <v>0</v>
      </c>
      <c r="W15" s="15">
        <v>0</v>
      </c>
      <c r="X15" s="15">
        <v>7882.7449999999999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1:101" ht="15.75" hidden="1" thickBot="1" x14ac:dyDescent="0.3">
      <c r="A16" s="5" t="str">
        <f t="shared" si="0"/>
        <v>June 21</v>
      </c>
      <c r="B16" s="14">
        <v>44362</v>
      </c>
      <c r="C16" s="15">
        <v>0</v>
      </c>
      <c r="D16" s="15">
        <v>0</v>
      </c>
      <c r="E16" s="16" t="s">
        <v>56</v>
      </c>
      <c r="F16" s="17">
        <v>0.56504629629629632</v>
      </c>
      <c r="G16" s="17">
        <v>0.5649305555555556</v>
      </c>
      <c r="H16" s="16" t="s">
        <v>71</v>
      </c>
      <c r="I16" s="16" t="s">
        <v>15</v>
      </c>
      <c r="J16" s="15">
        <v>125</v>
      </c>
      <c r="K16" s="15">
        <v>31.8</v>
      </c>
      <c r="L16" s="15">
        <v>3975</v>
      </c>
      <c r="M16" s="16" t="s">
        <v>16</v>
      </c>
      <c r="N16" s="15">
        <v>25</v>
      </c>
      <c r="O16" s="15">
        <v>4.5</v>
      </c>
      <c r="P16" s="15">
        <v>0</v>
      </c>
      <c r="Q16" s="15">
        <v>1.81</v>
      </c>
      <c r="R16" s="15">
        <v>0.32</v>
      </c>
      <c r="S16" s="15">
        <v>1.99</v>
      </c>
      <c r="T16" s="15">
        <v>0</v>
      </c>
      <c r="U16" s="15">
        <v>0</v>
      </c>
      <c r="V16" s="15">
        <v>0</v>
      </c>
      <c r="W16" s="15">
        <v>0</v>
      </c>
      <c r="X16" s="15">
        <v>3941.3825000000002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1:101" ht="15.75" hidden="1" thickBot="1" x14ac:dyDescent="0.3">
      <c r="A17" s="5" t="str">
        <f t="shared" si="0"/>
        <v>June 21</v>
      </c>
      <c r="B17" s="14">
        <v>44362</v>
      </c>
      <c r="C17" s="15">
        <v>0</v>
      </c>
      <c r="D17" s="15">
        <v>0</v>
      </c>
      <c r="E17" s="16" t="s">
        <v>56</v>
      </c>
      <c r="F17" s="17">
        <v>0.56733796296296302</v>
      </c>
      <c r="G17" s="17">
        <v>0.56733796296296302</v>
      </c>
      <c r="H17" s="16" t="s">
        <v>72</v>
      </c>
      <c r="I17" s="16" t="s">
        <v>15</v>
      </c>
      <c r="J17" s="15">
        <v>550</v>
      </c>
      <c r="K17" s="15">
        <v>1.7</v>
      </c>
      <c r="L17" s="15">
        <v>935</v>
      </c>
      <c r="M17" s="16" t="s">
        <v>16</v>
      </c>
      <c r="N17" s="15">
        <v>25</v>
      </c>
      <c r="O17" s="15">
        <v>4.5</v>
      </c>
      <c r="P17" s="15">
        <v>0</v>
      </c>
      <c r="Q17" s="15">
        <v>0.43</v>
      </c>
      <c r="R17" s="15">
        <v>0.08</v>
      </c>
      <c r="S17" s="15">
        <v>0.47</v>
      </c>
      <c r="T17" s="15">
        <v>0</v>
      </c>
      <c r="U17" s="15">
        <v>0</v>
      </c>
      <c r="V17" s="15">
        <v>0</v>
      </c>
      <c r="W17" s="15">
        <v>0</v>
      </c>
      <c r="X17" s="15">
        <v>904.52250000000004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1:101" ht="15.75" hidden="1" thickBot="1" x14ac:dyDescent="0.3">
      <c r="A18" s="5" t="str">
        <f t="shared" si="0"/>
        <v>June 21</v>
      </c>
      <c r="B18" s="14">
        <v>44362</v>
      </c>
      <c r="C18" s="15">
        <v>0</v>
      </c>
      <c r="D18" s="15">
        <v>0</v>
      </c>
      <c r="E18" s="16" t="s">
        <v>56</v>
      </c>
      <c r="F18" s="17">
        <v>0.56733796296296302</v>
      </c>
      <c r="G18" s="17">
        <v>0.56733796296296302</v>
      </c>
      <c r="H18" s="16" t="s">
        <v>72</v>
      </c>
      <c r="I18" s="16" t="s">
        <v>15</v>
      </c>
      <c r="J18" s="15">
        <v>550</v>
      </c>
      <c r="K18" s="15">
        <v>1.7</v>
      </c>
      <c r="L18" s="15">
        <v>935</v>
      </c>
      <c r="M18" s="16" t="s">
        <v>16</v>
      </c>
      <c r="N18" s="15">
        <v>25</v>
      </c>
      <c r="O18" s="15">
        <v>4.5</v>
      </c>
      <c r="P18" s="15">
        <v>0</v>
      </c>
      <c r="Q18" s="15">
        <v>0.43</v>
      </c>
      <c r="R18" s="15">
        <v>0.08</v>
      </c>
      <c r="S18" s="15">
        <v>0.47</v>
      </c>
      <c r="T18" s="15">
        <v>0</v>
      </c>
      <c r="U18" s="15">
        <v>0</v>
      </c>
      <c r="V18" s="15">
        <v>0</v>
      </c>
      <c r="W18" s="15">
        <v>0</v>
      </c>
      <c r="X18" s="15">
        <v>904.52250000000004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1:101" ht="15.75" hidden="1" thickBot="1" x14ac:dyDescent="0.3">
      <c r="A19" s="5" t="str">
        <f t="shared" si="0"/>
        <v>June 21</v>
      </c>
      <c r="B19" s="14">
        <v>44362</v>
      </c>
      <c r="C19" s="15">
        <v>0</v>
      </c>
      <c r="D19" s="15">
        <v>0</v>
      </c>
      <c r="E19" s="16" t="s">
        <v>56</v>
      </c>
      <c r="F19" s="17">
        <v>0.56898148148148142</v>
      </c>
      <c r="G19" s="17">
        <v>0.56898148148148142</v>
      </c>
      <c r="H19" s="16" t="s">
        <v>73</v>
      </c>
      <c r="I19" s="16" t="s">
        <v>15</v>
      </c>
      <c r="J19" s="15">
        <v>400</v>
      </c>
      <c r="K19" s="15">
        <v>3.25</v>
      </c>
      <c r="L19" s="15">
        <v>1300</v>
      </c>
      <c r="M19" s="16" t="s">
        <v>16</v>
      </c>
      <c r="N19" s="15">
        <v>25</v>
      </c>
      <c r="O19" s="15">
        <v>4.5</v>
      </c>
      <c r="P19" s="15">
        <v>0</v>
      </c>
      <c r="Q19" s="15">
        <v>0.59</v>
      </c>
      <c r="R19" s="15">
        <v>0.1</v>
      </c>
      <c r="S19" s="15">
        <v>0.65</v>
      </c>
      <c r="T19" s="15">
        <v>0</v>
      </c>
      <c r="U19" s="15">
        <v>0</v>
      </c>
      <c r="V19" s="15">
        <v>0</v>
      </c>
      <c r="W19" s="15">
        <v>0</v>
      </c>
      <c r="X19" s="15">
        <v>1269.1600000000001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1:101" ht="15.75" hidden="1" thickBot="1" x14ac:dyDescent="0.3">
      <c r="A20" s="5" t="str">
        <f t="shared" si="0"/>
        <v>June 21</v>
      </c>
      <c r="B20" s="14">
        <v>44362</v>
      </c>
      <c r="C20" s="15">
        <v>0</v>
      </c>
      <c r="D20" s="15">
        <v>0</v>
      </c>
      <c r="E20" s="16" t="s">
        <v>56</v>
      </c>
      <c r="F20" s="17">
        <v>0.56898148148148142</v>
      </c>
      <c r="G20" s="17">
        <v>0.56898148148148142</v>
      </c>
      <c r="H20" s="16" t="s">
        <v>73</v>
      </c>
      <c r="I20" s="16" t="s">
        <v>15</v>
      </c>
      <c r="J20" s="15">
        <v>400</v>
      </c>
      <c r="K20" s="15">
        <v>3.2</v>
      </c>
      <c r="L20" s="15">
        <v>1280</v>
      </c>
      <c r="M20" s="16" t="s">
        <v>16</v>
      </c>
      <c r="N20" s="15">
        <v>25</v>
      </c>
      <c r="O20" s="15">
        <v>4.5</v>
      </c>
      <c r="P20" s="15">
        <v>0</v>
      </c>
      <c r="Q20" s="15">
        <v>0.57999999999999996</v>
      </c>
      <c r="R20" s="15">
        <v>0.1</v>
      </c>
      <c r="S20" s="15">
        <v>0.64</v>
      </c>
      <c r="T20" s="15">
        <v>0</v>
      </c>
      <c r="U20" s="15">
        <v>0</v>
      </c>
      <c r="V20" s="15">
        <v>0</v>
      </c>
      <c r="W20" s="15">
        <v>0</v>
      </c>
      <c r="X20" s="15">
        <v>1249.18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1:101" ht="15.75" hidden="1" thickBot="1" x14ac:dyDescent="0.3">
      <c r="A21" s="5" t="str">
        <f t="shared" si="0"/>
        <v>June 21</v>
      </c>
      <c r="B21" s="14">
        <v>44362</v>
      </c>
      <c r="C21" s="15">
        <v>0</v>
      </c>
      <c r="D21" s="15">
        <v>0</v>
      </c>
      <c r="E21" s="16" t="s">
        <v>56</v>
      </c>
      <c r="F21" s="17">
        <v>0.57074074074074077</v>
      </c>
      <c r="G21" s="17">
        <v>0.57074074074074077</v>
      </c>
      <c r="H21" s="16" t="s">
        <v>74</v>
      </c>
      <c r="I21" s="16" t="s">
        <v>15</v>
      </c>
      <c r="J21" s="15">
        <v>250</v>
      </c>
      <c r="K21" s="15">
        <v>6.75</v>
      </c>
      <c r="L21" s="15">
        <v>1687.5</v>
      </c>
      <c r="M21" s="16" t="s">
        <v>16</v>
      </c>
      <c r="N21" s="15">
        <v>25</v>
      </c>
      <c r="O21" s="15">
        <v>4.5</v>
      </c>
      <c r="P21" s="15">
        <v>0</v>
      </c>
      <c r="Q21" s="15">
        <v>0.77</v>
      </c>
      <c r="R21" s="15">
        <v>0.14000000000000001</v>
      </c>
      <c r="S21" s="15">
        <v>0.84</v>
      </c>
      <c r="T21" s="15">
        <v>0</v>
      </c>
      <c r="U21" s="15">
        <v>0</v>
      </c>
      <c r="V21" s="15">
        <v>0</v>
      </c>
      <c r="W21" s="15">
        <v>0</v>
      </c>
      <c r="X21" s="15">
        <v>1656.2462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1:101" ht="15.75" hidden="1" thickBot="1" x14ac:dyDescent="0.3">
      <c r="A22" s="5" t="str">
        <f t="shared" si="0"/>
        <v>June 21</v>
      </c>
      <c r="B22" s="14">
        <v>44362</v>
      </c>
      <c r="C22" s="15">
        <v>0</v>
      </c>
      <c r="D22" s="15">
        <v>0</v>
      </c>
      <c r="E22" s="16" t="s">
        <v>56</v>
      </c>
      <c r="F22" s="17">
        <v>0.57074074074074077</v>
      </c>
      <c r="G22" s="17">
        <v>0.57074074074074077</v>
      </c>
      <c r="H22" s="16" t="s">
        <v>74</v>
      </c>
      <c r="I22" s="16" t="s">
        <v>15</v>
      </c>
      <c r="J22" s="15">
        <v>250</v>
      </c>
      <c r="K22" s="15">
        <v>6.75</v>
      </c>
      <c r="L22" s="15">
        <v>1687.5</v>
      </c>
      <c r="M22" s="16" t="s">
        <v>16</v>
      </c>
      <c r="N22" s="15">
        <v>25</v>
      </c>
      <c r="O22" s="15">
        <v>4.5</v>
      </c>
      <c r="P22" s="15">
        <v>0</v>
      </c>
      <c r="Q22" s="15">
        <v>0.77</v>
      </c>
      <c r="R22" s="15">
        <v>0.14000000000000001</v>
      </c>
      <c r="S22" s="15">
        <v>0.84</v>
      </c>
      <c r="T22" s="15">
        <v>0</v>
      </c>
      <c r="U22" s="15">
        <v>0</v>
      </c>
      <c r="V22" s="15">
        <v>0</v>
      </c>
      <c r="W22" s="15">
        <v>0</v>
      </c>
      <c r="X22" s="15">
        <v>1656.2462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1:101" ht="15.75" hidden="1" thickBot="1" x14ac:dyDescent="0.3">
      <c r="A23" s="5" t="str">
        <f t="shared" si="0"/>
        <v>June 21</v>
      </c>
      <c r="B23" s="14">
        <v>44362</v>
      </c>
      <c r="C23" s="15">
        <v>0</v>
      </c>
      <c r="D23" s="15">
        <v>0</v>
      </c>
      <c r="E23" s="16" t="s">
        <v>56</v>
      </c>
      <c r="F23" s="17">
        <v>0.57074074074074077</v>
      </c>
      <c r="G23" s="17">
        <v>0.57074074074074077</v>
      </c>
      <c r="H23" s="16" t="s">
        <v>74</v>
      </c>
      <c r="I23" s="16" t="s">
        <v>15</v>
      </c>
      <c r="J23" s="15">
        <v>500</v>
      </c>
      <c r="K23" s="15">
        <v>6.75</v>
      </c>
      <c r="L23" s="15">
        <v>3375</v>
      </c>
      <c r="M23" s="16" t="s">
        <v>16</v>
      </c>
      <c r="N23" s="15">
        <v>50</v>
      </c>
      <c r="O23" s="15">
        <v>9</v>
      </c>
      <c r="P23" s="15">
        <v>0</v>
      </c>
      <c r="Q23" s="15">
        <v>1.54</v>
      </c>
      <c r="R23" s="15">
        <v>0.28000000000000003</v>
      </c>
      <c r="S23" s="15">
        <v>1.69</v>
      </c>
      <c r="T23" s="15">
        <v>0</v>
      </c>
      <c r="U23" s="15">
        <v>0</v>
      </c>
      <c r="V23" s="15">
        <v>0</v>
      </c>
      <c r="W23" s="15">
        <v>0</v>
      </c>
      <c r="X23" s="15">
        <v>3312.4924999999998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1:101" ht="15.75" hidden="1" thickBot="1" x14ac:dyDescent="0.3">
      <c r="A24" s="5" t="str">
        <f t="shared" si="0"/>
        <v>June 21</v>
      </c>
      <c r="B24" s="14">
        <v>44362</v>
      </c>
      <c r="C24" s="15">
        <v>0</v>
      </c>
      <c r="D24" s="15">
        <v>0</v>
      </c>
      <c r="E24" s="16" t="s">
        <v>56</v>
      </c>
      <c r="F24" s="17">
        <v>0.57074074074074077</v>
      </c>
      <c r="G24" s="17">
        <v>0.57074074074074077</v>
      </c>
      <c r="H24" s="16" t="s">
        <v>74</v>
      </c>
      <c r="I24" s="16" t="s">
        <v>15</v>
      </c>
      <c r="J24" s="15">
        <v>500</v>
      </c>
      <c r="K24" s="15">
        <v>6.75</v>
      </c>
      <c r="L24" s="15">
        <v>3375</v>
      </c>
      <c r="M24" s="16" t="s">
        <v>16</v>
      </c>
      <c r="N24" s="15">
        <v>50</v>
      </c>
      <c r="O24" s="15">
        <v>9</v>
      </c>
      <c r="P24" s="15">
        <v>0</v>
      </c>
      <c r="Q24" s="15">
        <v>1.54</v>
      </c>
      <c r="R24" s="15">
        <v>0.28000000000000003</v>
      </c>
      <c r="S24" s="15">
        <v>1.69</v>
      </c>
      <c r="T24" s="15">
        <v>0</v>
      </c>
      <c r="U24" s="15">
        <v>0</v>
      </c>
      <c r="V24" s="15">
        <v>0</v>
      </c>
      <c r="W24" s="15">
        <v>0</v>
      </c>
      <c r="X24" s="15">
        <v>3312.4924999999998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1:101" ht="15.75" hidden="1" thickBot="1" x14ac:dyDescent="0.3">
      <c r="A25" s="5" t="str">
        <f t="shared" si="0"/>
        <v>June 21</v>
      </c>
      <c r="B25" s="14">
        <v>44362</v>
      </c>
      <c r="C25" s="15">
        <v>0</v>
      </c>
      <c r="D25" s="15">
        <v>0</v>
      </c>
      <c r="E25" s="16" t="s">
        <v>56</v>
      </c>
      <c r="F25" s="17">
        <v>0.57829861111111114</v>
      </c>
      <c r="G25" s="17">
        <v>0.57793981481481482</v>
      </c>
      <c r="H25" s="16" t="s">
        <v>75</v>
      </c>
      <c r="I25" s="16" t="s">
        <v>15</v>
      </c>
      <c r="J25" s="15">
        <v>1600</v>
      </c>
      <c r="K25" s="15">
        <v>0.5</v>
      </c>
      <c r="L25" s="15">
        <v>800</v>
      </c>
      <c r="M25" s="16" t="s">
        <v>16</v>
      </c>
      <c r="N25" s="15">
        <v>25</v>
      </c>
      <c r="O25" s="15">
        <v>4.5</v>
      </c>
      <c r="P25" s="15">
        <v>0</v>
      </c>
      <c r="Q25" s="15">
        <v>0.36</v>
      </c>
      <c r="R25" s="15">
        <v>0.06</v>
      </c>
      <c r="S25" s="15">
        <v>0.4</v>
      </c>
      <c r="T25" s="15">
        <v>0</v>
      </c>
      <c r="U25" s="15">
        <v>0</v>
      </c>
      <c r="V25" s="15">
        <v>0</v>
      </c>
      <c r="W25" s="15">
        <v>0</v>
      </c>
      <c r="X25" s="15">
        <v>769.68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1:101" ht="15.75" hidden="1" thickBot="1" x14ac:dyDescent="0.3">
      <c r="A26" s="5" t="str">
        <f t="shared" si="0"/>
        <v>June 21</v>
      </c>
      <c r="B26" s="14">
        <v>44364</v>
      </c>
      <c r="C26" s="15">
        <v>0</v>
      </c>
      <c r="D26" s="15">
        <v>0</v>
      </c>
      <c r="E26" s="16" t="s">
        <v>56</v>
      </c>
      <c r="F26" s="17">
        <v>0.52862268518518518</v>
      </c>
      <c r="G26" s="17">
        <v>0.52862268518518518</v>
      </c>
      <c r="H26" s="16" t="s">
        <v>76</v>
      </c>
      <c r="I26" s="16" t="s">
        <v>15</v>
      </c>
      <c r="J26" s="15">
        <v>550</v>
      </c>
      <c r="K26" s="15">
        <v>1.55</v>
      </c>
      <c r="L26" s="15">
        <v>852.5</v>
      </c>
      <c r="M26" s="16" t="s">
        <v>16</v>
      </c>
      <c r="N26" s="15">
        <v>25</v>
      </c>
      <c r="O26" s="15">
        <v>4.5</v>
      </c>
      <c r="P26" s="15">
        <v>0</v>
      </c>
      <c r="Q26" s="15">
        <v>0.39</v>
      </c>
      <c r="R26" s="15">
        <v>0.08</v>
      </c>
      <c r="S26" s="15">
        <v>0.43</v>
      </c>
      <c r="T26" s="15">
        <v>0</v>
      </c>
      <c r="U26" s="15">
        <v>0</v>
      </c>
      <c r="V26" s="15">
        <v>0</v>
      </c>
      <c r="W26" s="15">
        <v>0</v>
      </c>
      <c r="X26" s="15">
        <v>822.1037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1:101" ht="15.75" hidden="1" thickBot="1" x14ac:dyDescent="0.3">
      <c r="A27" s="5" t="str">
        <f t="shared" si="0"/>
        <v>June 21</v>
      </c>
      <c r="B27" s="14">
        <v>44364</v>
      </c>
      <c r="C27" s="15">
        <v>0</v>
      </c>
      <c r="D27" s="15">
        <v>0</v>
      </c>
      <c r="E27" s="16" t="s">
        <v>56</v>
      </c>
      <c r="F27" s="17">
        <v>0.53307870370370369</v>
      </c>
      <c r="G27" s="17">
        <v>0.53307870370370369</v>
      </c>
      <c r="H27" s="16" t="s">
        <v>76</v>
      </c>
      <c r="I27" s="16" t="s">
        <v>15</v>
      </c>
      <c r="J27" s="15">
        <v>550</v>
      </c>
      <c r="K27" s="15">
        <v>1.4</v>
      </c>
      <c r="L27" s="15">
        <v>770</v>
      </c>
      <c r="M27" s="16" t="s">
        <v>16</v>
      </c>
      <c r="N27" s="15">
        <v>25</v>
      </c>
      <c r="O27" s="15">
        <v>4.5</v>
      </c>
      <c r="P27" s="15">
        <v>0</v>
      </c>
      <c r="Q27" s="15">
        <v>0.35</v>
      </c>
      <c r="R27" s="15">
        <v>0.06</v>
      </c>
      <c r="S27" s="15">
        <v>0.39</v>
      </c>
      <c r="T27" s="15">
        <v>0</v>
      </c>
      <c r="U27" s="15">
        <v>0</v>
      </c>
      <c r="V27" s="15">
        <v>0</v>
      </c>
      <c r="W27" s="15">
        <v>0</v>
      </c>
      <c r="X27" s="15">
        <v>739.70500000000004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1:101" ht="15.75" hidden="1" thickBot="1" x14ac:dyDescent="0.3">
      <c r="A28" s="5" t="str">
        <f t="shared" si="0"/>
        <v>June 21</v>
      </c>
      <c r="B28" s="14">
        <v>44364</v>
      </c>
      <c r="C28" s="15">
        <v>0</v>
      </c>
      <c r="D28" s="15">
        <v>0</v>
      </c>
      <c r="E28" s="16" t="s">
        <v>56</v>
      </c>
      <c r="F28" s="17">
        <v>0.53449074074074077</v>
      </c>
      <c r="G28" s="17">
        <v>0.53449074074074077</v>
      </c>
      <c r="H28" s="16" t="s">
        <v>70</v>
      </c>
      <c r="I28" s="16" t="s">
        <v>15</v>
      </c>
      <c r="J28" s="15">
        <v>400</v>
      </c>
      <c r="K28" s="15">
        <v>3.2</v>
      </c>
      <c r="L28" s="15">
        <v>1280</v>
      </c>
      <c r="M28" s="16" t="s">
        <v>16</v>
      </c>
      <c r="N28" s="15">
        <v>25</v>
      </c>
      <c r="O28" s="15">
        <v>4.5</v>
      </c>
      <c r="P28" s="15">
        <v>0</v>
      </c>
      <c r="Q28" s="15">
        <v>0.57999999999999996</v>
      </c>
      <c r="R28" s="15">
        <v>0.1</v>
      </c>
      <c r="S28" s="15">
        <v>0.64</v>
      </c>
      <c r="T28" s="15">
        <v>0</v>
      </c>
      <c r="U28" s="15">
        <v>0</v>
      </c>
      <c r="V28" s="15">
        <v>0</v>
      </c>
      <c r="W28" s="15">
        <v>0</v>
      </c>
      <c r="X28" s="15">
        <v>1249.18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1:101" ht="15.75" hidden="1" thickBot="1" x14ac:dyDescent="0.3">
      <c r="A29" s="5" t="str">
        <f t="shared" si="0"/>
        <v>June 21</v>
      </c>
      <c r="B29" s="14">
        <v>44364</v>
      </c>
      <c r="C29" s="15">
        <v>0</v>
      </c>
      <c r="D29" s="15">
        <v>0</v>
      </c>
      <c r="E29" s="16" t="s">
        <v>56</v>
      </c>
      <c r="F29" s="17">
        <v>0.53449074074074077</v>
      </c>
      <c r="G29" s="17">
        <v>0.53449074074074077</v>
      </c>
      <c r="H29" s="16" t="s">
        <v>70</v>
      </c>
      <c r="I29" s="16" t="s">
        <v>15</v>
      </c>
      <c r="J29" s="15">
        <v>400</v>
      </c>
      <c r="K29" s="15">
        <v>3.05</v>
      </c>
      <c r="L29" s="15">
        <v>1220</v>
      </c>
      <c r="M29" s="16" t="s">
        <v>16</v>
      </c>
      <c r="N29" s="15">
        <v>25</v>
      </c>
      <c r="O29" s="15">
        <v>4.5</v>
      </c>
      <c r="P29" s="15">
        <v>0</v>
      </c>
      <c r="Q29" s="15">
        <v>0.56000000000000005</v>
      </c>
      <c r="R29" s="15">
        <v>0.1</v>
      </c>
      <c r="S29" s="15">
        <v>0.61</v>
      </c>
      <c r="T29" s="15">
        <v>0</v>
      </c>
      <c r="U29" s="15">
        <v>0</v>
      </c>
      <c r="V29" s="15">
        <v>0</v>
      </c>
      <c r="W29" s="15">
        <v>0</v>
      </c>
      <c r="X29" s="15">
        <v>1189.23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1:101" ht="15.75" hidden="1" thickBot="1" x14ac:dyDescent="0.3">
      <c r="A30" s="5" t="str">
        <f t="shared" si="0"/>
        <v>June 21</v>
      </c>
      <c r="B30" s="14">
        <v>44364</v>
      </c>
      <c r="C30" s="15">
        <v>0</v>
      </c>
      <c r="D30" s="15">
        <v>0</v>
      </c>
      <c r="E30" s="16" t="s">
        <v>56</v>
      </c>
      <c r="F30" s="17">
        <v>0.53612268518518513</v>
      </c>
      <c r="G30" s="17">
        <v>0.53612268518518513</v>
      </c>
      <c r="H30" s="16" t="s">
        <v>77</v>
      </c>
      <c r="I30" s="16" t="s">
        <v>15</v>
      </c>
      <c r="J30" s="15">
        <v>125</v>
      </c>
      <c r="K30" s="15">
        <v>9.6999999999999993</v>
      </c>
      <c r="L30" s="15">
        <v>1212.5</v>
      </c>
      <c r="M30" s="16" t="s">
        <v>16</v>
      </c>
      <c r="N30" s="15">
        <v>25</v>
      </c>
      <c r="O30" s="15">
        <v>4.5</v>
      </c>
      <c r="P30" s="15">
        <v>0</v>
      </c>
      <c r="Q30" s="15">
        <v>0.55000000000000004</v>
      </c>
      <c r="R30" s="15">
        <v>0.1</v>
      </c>
      <c r="S30" s="15">
        <v>0.61</v>
      </c>
      <c r="T30" s="15">
        <v>0</v>
      </c>
      <c r="U30" s="15">
        <v>0</v>
      </c>
      <c r="V30" s="15">
        <v>0</v>
      </c>
      <c r="W30" s="15">
        <v>0</v>
      </c>
      <c r="X30" s="15">
        <v>1181.7437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1:101" ht="15.75" hidden="1" thickBot="1" x14ac:dyDescent="0.3">
      <c r="A31" s="5" t="str">
        <f t="shared" si="0"/>
        <v>June 21</v>
      </c>
      <c r="B31" s="14">
        <v>44364</v>
      </c>
      <c r="C31" s="15">
        <v>0</v>
      </c>
      <c r="D31" s="15">
        <v>0</v>
      </c>
      <c r="E31" s="16" t="s">
        <v>56</v>
      </c>
      <c r="F31" s="17">
        <v>0.53612268518518513</v>
      </c>
      <c r="G31" s="17">
        <v>0.53612268518518513</v>
      </c>
      <c r="H31" s="16" t="s">
        <v>77</v>
      </c>
      <c r="I31" s="16" t="s">
        <v>15</v>
      </c>
      <c r="J31" s="15">
        <v>250</v>
      </c>
      <c r="K31" s="15">
        <v>9.6</v>
      </c>
      <c r="L31" s="15">
        <v>2400</v>
      </c>
      <c r="M31" s="16" t="s">
        <v>16</v>
      </c>
      <c r="N31" s="15">
        <v>50</v>
      </c>
      <c r="O31" s="15">
        <v>9</v>
      </c>
      <c r="P31" s="15">
        <v>0</v>
      </c>
      <c r="Q31" s="15">
        <v>1.0900000000000001</v>
      </c>
      <c r="R31" s="15">
        <v>0.2</v>
      </c>
      <c r="S31" s="15">
        <v>1.2</v>
      </c>
      <c r="T31" s="15">
        <v>0</v>
      </c>
      <c r="U31" s="15">
        <v>0</v>
      </c>
      <c r="V31" s="15">
        <v>0</v>
      </c>
      <c r="W31" s="15">
        <v>0</v>
      </c>
      <c r="X31" s="15">
        <v>2338.5100000000002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1:101" ht="15.75" hidden="1" thickBot="1" x14ac:dyDescent="0.3">
      <c r="A32" s="5" t="str">
        <f t="shared" si="0"/>
        <v>June 21</v>
      </c>
      <c r="B32" s="14">
        <v>44364</v>
      </c>
      <c r="C32" s="15">
        <v>0</v>
      </c>
      <c r="D32" s="15">
        <v>0</v>
      </c>
      <c r="E32" s="16" t="s">
        <v>56</v>
      </c>
      <c r="F32" s="17">
        <v>0.53770833333333334</v>
      </c>
      <c r="G32" s="17">
        <v>0.53770833333333334</v>
      </c>
      <c r="H32" s="16" t="s">
        <v>78</v>
      </c>
      <c r="I32" s="16" t="s">
        <v>15</v>
      </c>
      <c r="J32" s="15">
        <v>1500</v>
      </c>
      <c r="K32" s="15">
        <v>2.65</v>
      </c>
      <c r="L32" s="15">
        <v>3975</v>
      </c>
      <c r="M32" s="16" t="s">
        <v>16</v>
      </c>
      <c r="N32" s="15">
        <v>150</v>
      </c>
      <c r="O32" s="15">
        <v>27</v>
      </c>
      <c r="P32" s="15">
        <v>0</v>
      </c>
      <c r="Q32" s="15">
        <v>1.81</v>
      </c>
      <c r="R32" s="15">
        <v>0.32</v>
      </c>
      <c r="S32" s="15">
        <v>1.99</v>
      </c>
      <c r="T32" s="15">
        <v>0</v>
      </c>
      <c r="U32" s="15">
        <v>0</v>
      </c>
      <c r="V32" s="15">
        <v>0</v>
      </c>
      <c r="W32" s="15">
        <v>0</v>
      </c>
      <c r="X32" s="15">
        <v>3793.8825000000002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1:101" ht="15.75" hidden="1" thickBot="1" x14ac:dyDescent="0.3">
      <c r="A33" s="5" t="str">
        <f t="shared" si="0"/>
        <v>June 21</v>
      </c>
      <c r="B33" s="14">
        <v>44364</v>
      </c>
      <c r="C33" s="15">
        <v>0</v>
      </c>
      <c r="D33" s="15">
        <v>0</v>
      </c>
      <c r="E33" s="16" t="s">
        <v>56</v>
      </c>
      <c r="F33" s="17">
        <v>0.5392824074074074</v>
      </c>
      <c r="G33" s="17">
        <v>0.5392824074074074</v>
      </c>
      <c r="H33" s="16" t="s">
        <v>79</v>
      </c>
      <c r="I33" s="16" t="s">
        <v>15</v>
      </c>
      <c r="J33" s="15">
        <v>1600</v>
      </c>
      <c r="K33" s="15">
        <v>0.9</v>
      </c>
      <c r="L33" s="15">
        <v>1440</v>
      </c>
      <c r="M33" s="16" t="s">
        <v>16</v>
      </c>
      <c r="N33" s="15">
        <v>25</v>
      </c>
      <c r="O33" s="15">
        <v>4.5</v>
      </c>
      <c r="P33" s="15">
        <v>0</v>
      </c>
      <c r="Q33" s="15">
        <v>0.66</v>
      </c>
      <c r="R33" s="15">
        <v>0.12</v>
      </c>
      <c r="S33" s="15">
        <v>0.72</v>
      </c>
      <c r="T33" s="15">
        <v>0</v>
      </c>
      <c r="U33" s="15">
        <v>0</v>
      </c>
      <c r="V33" s="15">
        <v>0</v>
      </c>
      <c r="W33" s="15">
        <v>0</v>
      </c>
      <c r="X33" s="15">
        <v>1409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ht="15.75" hidden="1" thickBot="1" x14ac:dyDescent="0.3">
      <c r="A34" s="5" t="str">
        <f t="shared" si="0"/>
        <v>June 21</v>
      </c>
      <c r="B34" s="14">
        <v>44364</v>
      </c>
      <c r="C34" s="15">
        <v>0</v>
      </c>
      <c r="D34" s="15">
        <v>0</v>
      </c>
      <c r="E34" s="16" t="s">
        <v>56</v>
      </c>
      <c r="F34" s="17">
        <v>0.54555555555555557</v>
      </c>
      <c r="G34" s="17">
        <v>0.54555555555555557</v>
      </c>
      <c r="H34" s="16" t="s">
        <v>66</v>
      </c>
      <c r="I34" s="16" t="s">
        <v>15</v>
      </c>
      <c r="J34" s="15">
        <v>125</v>
      </c>
      <c r="K34" s="15">
        <v>24.3</v>
      </c>
      <c r="L34" s="15">
        <v>3037.5</v>
      </c>
      <c r="M34" s="16" t="s">
        <v>16</v>
      </c>
      <c r="N34" s="15">
        <v>25</v>
      </c>
      <c r="O34" s="15">
        <v>4.5</v>
      </c>
      <c r="P34" s="15">
        <v>0</v>
      </c>
      <c r="Q34" s="15">
        <v>1.38</v>
      </c>
      <c r="R34" s="15">
        <v>0.24</v>
      </c>
      <c r="S34" s="15">
        <v>1.52</v>
      </c>
      <c r="T34" s="15">
        <v>0</v>
      </c>
      <c r="U34" s="15">
        <v>0</v>
      </c>
      <c r="V34" s="15">
        <v>0</v>
      </c>
      <c r="W34" s="15">
        <v>0</v>
      </c>
      <c r="X34" s="15">
        <v>3004.8611999999998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ht="15.75" hidden="1" thickBot="1" x14ac:dyDescent="0.3">
      <c r="A35" s="5" t="str">
        <f t="shared" si="0"/>
        <v>June 21</v>
      </c>
      <c r="B35" s="14">
        <v>44364</v>
      </c>
      <c r="C35" s="15">
        <v>0</v>
      </c>
      <c r="D35" s="15">
        <v>0</v>
      </c>
      <c r="E35" s="16" t="s">
        <v>56</v>
      </c>
      <c r="F35" s="17">
        <v>0.54555555555555557</v>
      </c>
      <c r="G35" s="17">
        <v>0.54555555555555557</v>
      </c>
      <c r="H35" s="16" t="s">
        <v>66</v>
      </c>
      <c r="I35" s="16" t="s">
        <v>15</v>
      </c>
      <c r="J35" s="15">
        <v>125</v>
      </c>
      <c r="K35" s="15">
        <v>24.3</v>
      </c>
      <c r="L35" s="15">
        <v>3037.5</v>
      </c>
      <c r="M35" s="16" t="s">
        <v>16</v>
      </c>
      <c r="N35" s="15">
        <v>25</v>
      </c>
      <c r="O35" s="15">
        <v>4.5</v>
      </c>
      <c r="P35" s="15">
        <v>0</v>
      </c>
      <c r="Q35" s="15">
        <v>1.38</v>
      </c>
      <c r="R35" s="15">
        <v>0.24</v>
      </c>
      <c r="S35" s="15">
        <v>1.52</v>
      </c>
      <c r="T35" s="15">
        <v>0</v>
      </c>
      <c r="U35" s="15">
        <v>0</v>
      </c>
      <c r="V35" s="15">
        <v>0</v>
      </c>
      <c r="W35" s="15">
        <v>0</v>
      </c>
      <c r="X35" s="15">
        <v>3004.8611999999998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ht="15.75" hidden="1" thickBot="1" x14ac:dyDescent="0.3">
      <c r="A36" s="5" t="str">
        <f t="shared" si="0"/>
        <v>June 21</v>
      </c>
      <c r="B36" s="14">
        <v>44364</v>
      </c>
      <c r="C36" s="15">
        <v>0</v>
      </c>
      <c r="D36" s="15">
        <v>0</v>
      </c>
      <c r="E36" s="16" t="s">
        <v>56</v>
      </c>
      <c r="F36" s="17">
        <v>0.54555555555555557</v>
      </c>
      <c r="G36" s="17">
        <v>0.54555555555555557</v>
      </c>
      <c r="H36" s="16" t="s">
        <v>66</v>
      </c>
      <c r="I36" s="16" t="s">
        <v>15</v>
      </c>
      <c r="J36" s="15">
        <v>125</v>
      </c>
      <c r="K36" s="15">
        <v>24.25</v>
      </c>
      <c r="L36" s="15">
        <v>3031.25</v>
      </c>
      <c r="M36" s="16" t="s">
        <v>16</v>
      </c>
      <c r="N36" s="15">
        <v>25</v>
      </c>
      <c r="O36" s="15">
        <v>4.5</v>
      </c>
      <c r="P36" s="15">
        <v>0</v>
      </c>
      <c r="Q36" s="15">
        <v>1.38</v>
      </c>
      <c r="R36" s="15">
        <v>0.24</v>
      </c>
      <c r="S36" s="15">
        <v>1.52</v>
      </c>
      <c r="T36" s="15">
        <v>0</v>
      </c>
      <c r="U36" s="15">
        <v>0</v>
      </c>
      <c r="V36" s="15">
        <v>0</v>
      </c>
      <c r="W36" s="15">
        <v>0</v>
      </c>
      <c r="X36" s="15">
        <v>2998.6143999999999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ht="15.75" hidden="1" thickBot="1" x14ac:dyDescent="0.3">
      <c r="A37" s="5" t="str">
        <f t="shared" si="0"/>
        <v>June 21</v>
      </c>
      <c r="B37" s="14">
        <v>44364</v>
      </c>
      <c r="C37" s="15">
        <v>0</v>
      </c>
      <c r="D37" s="15">
        <v>0</v>
      </c>
      <c r="E37" s="16" t="s">
        <v>56</v>
      </c>
      <c r="F37" s="17">
        <v>0.54790509259259257</v>
      </c>
      <c r="G37" s="17">
        <v>0.54790509259259257</v>
      </c>
      <c r="H37" s="16" t="s">
        <v>80</v>
      </c>
      <c r="I37" s="16" t="s">
        <v>15</v>
      </c>
      <c r="J37" s="15">
        <v>1100</v>
      </c>
      <c r="K37" s="15">
        <v>1.8</v>
      </c>
      <c r="L37" s="15">
        <v>1980</v>
      </c>
      <c r="M37" s="16" t="s">
        <v>16</v>
      </c>
      <c r="N37" s="15">
        <v>50</v>
      </c>
      <c r="O37" s="15">
        <v>9</v>
      </c>
      <c r="P37" s="15">
        <v>0</v>
      </c>
      <c r="Q37" s="15">
        <v>0.9</v>
      </c>
      <c r="R37" s="15">
        <v>0.16</v>
      </c>
      <c r="S37" s="15">
        <v>0.99</v>
      </c>
      <c r="T37" s="15">
        <v>0</v>
      </c>
      <c r="U37" s="15">
        <v>0</v>
      </c>
      <c r="V37" s="15">
        <v>0</v>
      </c>
      <c r="W37" s="15">
        <v>0</v>
      </c>
      <c r="X37" s="15">
        <v>1918.95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ht="15.75" hidden="1" thickBot="1" x14ac:dyDescent="0.3">
      <c r="A38" s="5" t="str">
        <f t="shared" si="0"/>
        <v>June 21</v>
      </c>
      <c r="B38" s="14">
        <v>44364</v>
      </c>
      <c r="C38" s="15">
        <v>0</v>
      </c>
      <c r="D38" s="15">
        <v>0</v>
      </c>
      <c r="E38" s="16" t="s">
        <v>56</v>
      </c>
      <c r="F38" s="17">
        <v>0.54896990740740736</v>
      </c>
      <c r="G38" s="17">
        <v>0.54896990740740736</v>
      </c>
      <c r="H38" s="16" t="s">
        <v>81</v>
      </c>
      <c r="I38" s="16" t="s">
        <v>15</v>
      </c>
      <c r="J38" s="15">
        <v>800</v>
      </c>
      <c r="K38" s="15">
        <v>2.25</v>
      </c>
      <c r="L38" s="15">
        <v>1800</v>
      </c>
      <c r="M38" s="16" t="s">
        <v>16</v>
      </c>
      <c r="N38" s="15">
        <v>50</v>
      </c>
      <c r="O38" s="15">
        <v>9</v>
      </c>
      <c r="P38" s="15">
        <v>0</v>
      </c>
      <c r="Q38" s="15">
        <v>0.82</v>
      </c>
      <c r="R38" s="15">
        <v>0.14000000000000001</v>
      </c>
      <c r="S38" s="15">
        <v>0.9</v>
      </c>
      <c r="T38" s="15">
        <v>0</v>
      </c>
      <c r="U38" s="15">
        <v>0</v>
      </c>
      <c r="V38" s="15">
        <v>0</v>
      </c>
      <c r="W38" s="15">
        <v>0</v>
      </c>
      <c r="X38" s="15">
        <v>1739.14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ht="15.75" hidden="1" thickBot="1" x14ac:dyDescent="0.3">
      <c r="A39" s="5" t="str">
        <f t="shared" si="0"/>
        <v>June 21</v>
      </c>
      <c r="B39" s="14">
        <v>44364</v>
      </c>
      <c r="C39" s="15">
        <v>0</v>
      </c>
      <c r="D39" s="15">
        <v>0</v>
      </c>
      <c r="E39" s="16" t="s">
        <v>56</v>
      </c>
      <c r="F39" s="17">
        <v>0.54981481481481487</v>
      </c>
      <c r="G39" s="17">
        <v>0.54981481481481487</v>
      </c>
      <c r="H39" s="16" t="s">
        <v>82</v>
      </c>
      <c r="I39" s="16" t="s">
        <v>15</v>
      </c>
      <c r="J39" s="15">
        <v>500</v>
      </c>
      <c r="K39" s="15">
        <v>5.5</v>
      </c>
      <c r="L39" s="15">
        <v>2750</v>
      </c>
      <c r="M39" s="16" t="s">
        <v>16</v>
      </c>
      <c r="N39" s="15">
        <v>50</v>
      </c>
      <c r="O39" s="15">
        <v>9</v>
      </c>
      <c r="P39" s="15">
        <v>0</v>
      </c>
      <c r="Q39" s="15">
        <v>1.25</v>
      </c>
      <c r="R39" s="15">
        <v>0.22</v>
      </c>
      <c r="S39" s="15">
        <v>1.38</v>
      </c>
      <c r="T39" s="15">
        <v>0</v>
      </c>
      <c r="U39" s="15">
        <v>0</v>
      </c>
      <c r="V39" s="15">
        <v>0</v>
      </c>
      <c r="W39" s="15">
        <v>0</v>
      </c>
      <c r="X39" s="15">
        <v>2688.1550000000002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 ht="15.75" hidden="1" thickBot="1" x14ac:dyDescent="0.3">
      <c r="A40" s="5" t="str">
        <f t="shared" si="0"/>
        <v>June 21</v>
      </c>
      <c r="B40" s="14">
        <v>44364</v>
      </c>
      <c r="C40" s="15">
        <v>0</v>
      </c>
      <c r="D40" s="15">
        <v>0</v>
      </c>
      <c r="E40" s="16" t="s">
        <v>56</v>
      </c>
      <c r="F40" s="17">
        <v>0.54981481481481487</v>
      </c>
      <c r="G40" s="17">
        <v>0.54981481481481487</v>
      </c>
      <c r="H40" s="16" t="s">
        <v>82</v>
      </c>
      <c r="I40" s="16" t="s">
        <v>15</v>
      </c>
      <c r="J40" s="15">
        <v>250</v>
      </c>
      <c r="K40" s="15">
        <v>5.5</v>
      </c>
      <c r="L40" s="15">
        <v>1375</v>
      </c>
      <c r="M40" s="16" t="s">
        <v>16</v>
      </c>
      <c r="N40" s="15">
        <v>25</v>
      </c>
      <c r="O40" s="15">
        <v>4.5</v>
      </c>
      <c r="P40" s="15">
        <v>0</v>
      </c>
      <c r="Q40" s="15">
        <v>0.63</v>
      </c>
      <c r="R40" s="15">
        <v>0.12</v>
      </c>
      <c r="S40" s="15">
        <v>0.69</v>
      </c>
      <c r="T40" s="15">
        <v>0</v>
      </c>
      <c r="U40" s="15">
        <v>0</v>
      </c>
      <c r="V40" s="15">
        <v>0</v>
      </c>
      <c r="W40" s="15">
        <v>0</v>
      </c>
      <c r="X40" s="15">
        <v>1344.0625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ht="15.75" hidden="1" thickBot="1" x14ac:dyDescent="0.3">
      <c r="A41" s="5" t="str">
        <f t="shared" si="0"/>
        <v>June 21</v>
      </c>
      <c r="B41" s="14">
        <v>44364</v>
      </c>
      <c r="C41" s="15">
        <v>0</v>
      </c>
      <c r="D41" s="15">
        <v>0</v>
      </c>
      <c r="E41" s="16" t="s">
        <v>56</v>
      </c>
      <c r="F41" s="17">
        <v>0.54981481481481487</v>
      </c>
      <c r="G41" s="17">
        <v>0.54981481481481487</v>
      </c>
      <c r="H41" s="16" t="s">
        <v>82</v>
      </c>
      <c r="I41" s="16" t="s">
        <v>15</v>
      </c>
      <c r="J41" s="15">
        <v>500</v>
      </c>
      <c r="K41" s="15">
        <v>5.45</v>
      </c>
      <c r="L41" s="15">
        <v>2725</v>
      </c>
      <c r="M41" s="16" t="s">
        <v>16</v>
      </c>
      <c r="N41" s="15">
        <v>50</v>
      </c>
      <c r="O41" s="15">
        <v>9</v>
      </c>
      <c r="P41" s="15">
        <v>0</v>
      </c>
      <c r="Q41" s="15">
        <v>1.24</v>
      </c>
      <c r="R41" s="15">
        <v>0.22</v>
      </c>
      <c r="S41" s="15">
        <v>1.36</v>
      </c>
      <c r="T41" s="15">
        <v>0</v>
      </c>
      <c r="U41" s="15">
        <v>0</v>
      </c>
      <c r="V41" s="15">
        <v>0</v>
      </c>
      <c r="W41" s="15">
        <v>0</v>
      </c>
      <c r="X41" s="15">
        <v>2663.1774999999998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ht="15.75" hidden="1" thickBot="1" x14ac:dyDescent="0.3">
      <c r="A42" s="5" t="str">
        <f t="shared" si="0"/>
        <v>June 21</v>
      </c>
      <c r="B42" s="14">
        <v>44364</v>
      </c>
      <c r="C42" s="15">
        <v>0</v>
      </c>
      <c r="D42" s="15">
        <v>0</v>
      </c>
      <c r="E42" s="16" t="s">
        <v>56</v>
      </c>
      <c r="F42" s="17">
        <v>0.54981481481481487</v>
      </c>
      <c r="G42" s="17">
        <v>0.54981481481481487</v>
      </c>
      <c r="H42" s="16" t="s">
        <v>82</v>
      </c>
      <c r="I42" s="16" t="s">
        <v>15</v>
      </c>
      <c r="J42" s="15">
        <v>250</v>
      </c>
      <c r="K42" s="15">
        <v>5.45</v>
      </c>
      <c r="L42" s="15">
        <v>1362.5</v>
      </c>
      <c r="M42" s="16" t="s">
        <v>16</v>
      </c>
      <c r="N42" s="15">
        <v>25</v>
      </c>
      <c r="O42" s="15">
        <v>4.5</v>
      </c>
      <c r="P42" s="15">
        <v>0</v>
      </c>
      <c r="Q42" s="15">
        <v>0.62</v>
      </c>
      <c r="R42" s="15">
        <v>0.12</v>
      </c>
      <c r="S42" s="15">
        <v>0.68</v>
      </c>
      <c r="T42" s="15">
        <v>0</v>
      </c>
      <c r="U42" s="15">
        <v>0</v>
      </c>
      <c r="V42" s="15">
        <v>0</v>
      </c>
      <c r="W42" s="15">
        <v>0</v>
      </c>
      <c r="X42" s="15">
        <v>1331.5787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ht="15.75" hidden="1" thickBot="1" x14ac:dyDescent="0.3">
      <c r="A43" s="5" t="str">
        <f t="shared" si="0"/>
        <v>June 21</v>
      </c>
      <c r="B43" s="14">
        <v>44364</v>
      </c>
      <c r="C43" s="15">
        <v>0</v>
      </c>
      <c r="D43" s="15">
        <v>0</v>
      </c>
      <c r="E43" s="16" t="s">
        <v>56</v>
      </c>
      <c r="F43" s="17">
        <v>0.55276620370370366</v>
      </c>
      <c r="G43" s="17">
        <v>0.55276620370370366</v>
      </c>
      <c r="H43" s="16" t="s">
        <v>83</v>
      </c>
      <c r="I43" s="16" t="s">
        <v>15</v>
      </c>
      <c r="J43" s="15">
        <v>1600</v>
      </c>
      <c r="K43" s="15">
        <v>0.5</v>
      </c>
      <c r="L43" s="15">
        <v>800</v>
      </c>
      <c r="M43" s="16" t="s">
        <v>16</v>
      </c>
      <c r="N43" s="15">
        <v>25</v>
      </c>
      <c r="O43" s="15">
        <v>4.5</v>
      </c>
      <c r="P43" s="15">
        <v>0</v>
      </c>
      <c r="Q43" s="15">
        <v>0.36</v>
      </c>
      <c r="R43" s="15">
        <v>0.06</v>
      </c>
      <c r="S43" s="15">
        <v>0.4</v>
      </c>
      <c r="T43" s="15">
        <v>0</v>
      </c>
      <c r="U43" s="15">
        <v>0</v>
      </c>
      <c r="V43" s="15">
        <v>0</v>
      </c>
      <c r="W43" s="15">
        <v>0</v>
      </c>
      <c r="X43" s="15">
        <v>769.68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ht="15.75" hidden="1" thickBot="1" x14ac:dyDescent="0.3">
      <c r="A44" s="5" t="str">
        <f t="shared" si="0"/>
        <v>June 21</v>
      </c>
      <c r="B44" s="14">
        <v>44365</v>
      </c>
      <c r="C44" s="15">
        <v>0</v>
      </c>
      <c r="D44" s="15">
        <v>0</v>
      </c>
      <c r="E44" s="16" t="s">
        <v>56</v>
      </c>
      <c r="F44" s="17">
        <v>0.53196759259259252</v>
      </c>
      <c r="G44" s="17">
        <v>0.53196759259259252</v>
      </c>
      <c r="H44" s="16" t="s">
        <v>71</v>
      </c>
      <c r="I44" s="16" t="s">
        <v>15</v>
      </c>
      <c r="J44" s="15">
        <v>125</v>
      </c>
      <c r="K44" s="15">
        <v>10.45</v>
      </c>
      <c r="L44" s="15">
        <v>1306.25</v>
      </c>
      <c r="M44" s="16" t="s">
        <v>16</v>
      </c>
      <c r="N44" s="15">
        <v>25</v>
      </c>
      <c r="O44" s="15">
        <v>4.5</v>
      </c>
      <c r="P44" s="15">
        <v>0</v>
      </c>
      <c r="Q44" s="15">
        <v>0.53</v>
      </c>
      <c r="R44" s="15">
        <v>0.1</v>
      </c>
      <c r="S44" s="15">
        <v>0.65</v>
      </c>
      <c r="T44" s="15">
        <v>0</v>
      </c>
      <c r="U44" s="15">
        <v>0</v>
      </c>
      <c r="V44" s="15">
        <v>0</v>
      </c>
      <c r="W44" s="15">
        <v>0</v>
      </c>
      <c r="X44" s="15">
        <v>1275.4668999999999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ht="15.75" hidden="1" thickBot="1" x14ac:dyDescent="0.3">
      <c r="A45" s="5" t="str">
        <f t="shared" si="0"/>
        <v>June 21</v>
      </c>
      <c r="B45" s="14">
        <v>44365</v>
      </c>
      <c r="C45" s="15">
        <v>0</v>
      </c>
      <c r="D45" s="15">
        <v>0</v>
      </c>
      <c r="E45" s="16" t="s">
        <v>56</v>
      </c>
      <c r="F45" s="17">
        <v>0.53196759259259252</v>
      </c>
      <c r="G45" s="17">
        <v>0.53196759259259252</v>
      </c>
      <c r="H45" s="16" t="s">
        <v>71</v>
      </c>
      <c r="I45" s="16" t="s">
        <v>15</v>
      </c>
      <c r="J45" s="15">
        <v>125</v>
      </c>
      <c r="K45" s="15">
        <v>10.45</v>
      </c>
      <c r="L45" s="15">
        <v>1306.25</v>
      </c>
      <c r="M45" s="16" t="s">
        <v>16</v>
      </c>
      <c r="N45" s="15">
        <v>25</v>
      </c>
      <c r="O45" s="15">
        <v>4.5</v>
      </c>
      <c r="P45" s="15">
        <v>0</v>
      </c>
      <c r="Q45" s="15">
        <v>0.53</v>
      </c>
      <c r="R45" s="15">
        <v>0.1</v>
      </c>
      <c r="S45" s="15">
        <v>0.65</v>
      </c>
      <c r="T45" s="15">
        <v>0</v>
      </c>
      <c r="U45" s="15">
        <v>0</v>
      </c>
      <c r="V45" s="15">
        <v>0</v>
      </c>
      <c r="W45" s="15">
        <v>0</v>
      </c>
      <c r="X45" s="15">
        <v>1275.4668999999999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ht="15.75" hidden="1" thickBot="1" x14ac:dyDescent="0.3">
      <c r="A46" s="5" t="str">
        <f t="shared" si="0"/>
        <v>June 21</v>
      </c>
      <c r="B46" s="14">
        <v>44365</v>
      </c>
      <c r="C46" s="15">
        <v>0</v>
      </c>
      <c r="D46" s="15">
        <v>0</v>
      </c>
      <c r="E46" s="16" t="s">
        <v>56</v>
      </c>
      <c r="F46" s="17">
        <v>0.53196759259259252</v>
      </c>
      <c r="G46" s="17">
        <v>0.53196759259259252</v>
      </c>
      <c r="H46" s="16" t="s">
        <v>71</v>
      </c>
      <c r="I46" s="16" t="s">
        <v>15</v>
      </c>
      <c r="J46" s="15">
        <v>125</v>
      </c>
      <c r="K46" s="15">
        <v>10.1</v>
      </c>
      <c r="L46" s="15">
        <v>1262.5</v>
      </c>
      <c r="M46" s="16" t="s">
        <v>16</v>
      </c>
      <c r="N46" s="15">
        <v>25</v>
      </c>
      <c r="O46" s="15">
        <v>4.5</v>
      </c>
      <c r="P46" s="15">
        <v>0</v>
      </c>
      <c r="Q46" s="15">
        <v>0.51</v>
      </c>
      <c r="R46" s="15">
        <v>0.1</v>
      </c>
      <c r="S46" s="15">
        <v>0.63</v>
      </c>
      <c r="T46" s="15">
        <v>0</v>
      </c>
      <c r="U46" s="15">
        <v>0</v>
      </c>
      <c r="V46" s="15">
        <v>0</v>
      </c>
      <c r="W46" s="15">
        <v>0</v>
      </c>
      <c r="X46" s="15">
        <v>1231.7587000000001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 ht="15.75" hidden="1" thickBot="1" x14ac:dyDescent="0.3">
      <c r="A47" s="5" t="str">
        <f t="shared" si="0"/>
        <v>June 21</v>
      </c>
      <c r="B47" s="14">
        <v>44365</v>
      </c>
      <c r="C47" s="15">
        <v>0</v>
      </c>
      <c r="D47" s="15">
        <v>0</v>
      </c>
      <c r="E47" s="16" t="s">
        <v>56</v>
      </c>
      <c r="F47" s="17">
        <v>0.53409722222222222</v>
      </c>
      <c r="G47" s="17">
        <v>0.53409722222222222</v>
      </c>
      <c r="H47" s="16" t="s">
        <v>74</v>
      </c>
      <c r="I47" s="16" t="s">
        <v>15</v>
      </c>
      <c r="J47" s="15">
        <v>250</v>
      </c>
      <c r="K47" s="15">
        <v>2.8</v>
      </c>
      <c r="L47" s="15">
        <v>700</v>
      </c>
      <c r="M47" s="16" t="s">
        <v>16</v>
      </c>
      <c r="N47" s="15">
        <v>25</v>
      </c>
      <c r="O47" s="15">
        <v>4.5</v>
      </c>
      <c r="P47" s="15">
        <v>0</v>
      </c>
      <c r="Q47" s="15">
        <v>0.28000000000000003</v>
      </c>
      <c r="R47" s="15">
        <v>0.06</v>
      </c>
      <c r="S47" s="15">
        <v>0.35</v>
      </c>
      <c r="T47" s="15">
        <v>0</v>
      </c>
      <c r="U47" s="15">
        <v>0</v>
      </c>
      <c r="V47" s="15">
        <v>0</v>
      </c>
      <c r="W47" s="15">
        <v>0</v>
      </c>
      <c r="X47" s="15">
        <v>669.81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 ht="15.75" hidden="1" thickBot="1" x14ac:dyDescent="0.3">
      <c r="A48" s="5" t="str">
        <f t="shared" si="0"/>
        <v>June 21</v>
      </c>
      <c r="B48" s="14">
        <v>44365</v>
      </c>
      <c r="C48" s="15">
        <v>0</v>
      </c>
      <c r="D48" s="15">
        <v>0</v>
      </c>
      <c r="E48" s="16" t="s">
        <v>56</v>
      </c>
      <c r="F48" s="17">
        <v>0.53409722222222222</v>
      </c>
      <c r="G48" s="17">
        <v>0.53409722222222222</v>
      </c>
      <c r="H48" s="16" t="s">
        <v>74</v>
      </c>
      <c r="I48" s="16" t="s">
        <v>15</v>
      </c>
      <c r="J48" s="15">
        <v>500</v>
      </c>
      <c r="K48" s="15">
        <v>2.8</v>
      </c>
      <c r="L48" s="15">
        <v>1400</v>
      </c>
      <c r="M48" s="16" t="s">
        <v>16</v>
      </c>
      <c r="N48" s="15">
        <v>50</v>
      </c>
      <c r="O48" s="15">
        <v>9</v>
      </c>
      <c r="P48" s="15">
        <v>0</v>
      </c>
      <c r="Q48" s="15">
        <v>0.56999999999999995</v>
      </c>
      <c r="R48" s="15">
        <v>0.1</v>
      </c>
      <c r="S48" s="15">
        <v>0.7</v>
      </c>
      <c r="T48" s="15">
        <v>0</v>
      </c>
      <c r="U48" s="15">
        <v>0</v>
      </c>
      <c r="V48" s="15">
        <v>0</v>
      </c>
      <c r="W48" s="15">
        <v>0</v>
      </c>
      <c r="X48" s="15">
        <v>1339.63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 ht="15.75" hidden="1" thickBot="1" x14ac:dyDescent="0.3">
      <c r="A49" s="5" t="str">
        <f t="shared" si="0"/>
        <v>June 21</v>
      </c>
      <c r="B49" s="14">
        <v>44365</v>
      </c>
      <c r="C49" s="15">
        <v>0</v>
      </c>
      <c r="D49" s="15">
        <v>0</v>
      </c>
      <c r="E49" s="16" t="s">
        <v>56</v>
      </c>
      <c r="F49" s="17">
        <v>0.53409722222222222</v>
      </c>
      <c r="G49" s="17">
        <v>0.53409722222222222</v>
      </c>
      <c r="H49" s="16" t="s">
        <v>74</v>
      </c>
      <c r="I49" s="16" t="s">
        <v>15</v>
      </c>
      <c r="J49" s="15">
        <v>500</v>
      </c>
      <c r="K49" s="15">
        <v>2.75</v>
      </c>
      <c r="L49" s="15">
        <v>1375</v>
      </c>
      <c r="M49" s="16" t="s">
        <v>16</v>
      </c>
      <c r="N49" s="15">
        <v>50</v>
      </c>
      <c r="O49" s="15">
        <v>9</v>
      </c>
      <c r="P49" s="15">
        <v>0</v>
      </c>
      <c r="Q49" s="15">
        <v>0.56000000000000005</v>
      </c>
      <c r="R49" s="15">
        <v>0.1</v>
      </c>
      <c r="S49" s="15">
        <v>0.69</v>
      </c>
      <c r="T49" s="15">
        <v>0</v>
      </c>
      <c r="U49" s="15">
        <v>0</v>
      </c>
      <c r="V49" s="15">
        <v>0</v>
      </c>
      <c r="W49" s="15">
        <v>0</v>
      </c>
      <c r="X49" s="15">
        <v>1314.6524999999999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ht="15.75" hidden="1" thickBot="1" x14ac:dyDescent="0.3">
      <c r="A50" s="5" t="str">
        <f t="shared" si="0"/>
        <v>June 21</v>
      </c>
      <c r="B50" s="14">
        <v>44365</v>
      </c>
      <c r="C50" s="15">
        <v>0</v>
      </c>
      <c r="D50" s="15">
        <v>0</v>
      </c>
      <c r="E50" s="16" t="s">
        <v>56</v>
      </c>
      <c r="F50" s="17">
        <v>0.53409722222222222</v>
      </c>
      <c r="G50" s="17">
        <v>0.53409722222222222</v>
      </c>
      <c r="H50" s="16" t="s">
        <v>74</v>
      </c>
      <c r="I50" s="16" t="s">
        <v>15</v>
      </c>
      <c r="J50" s="15">
        <v>250</v>
      </c>
      <c r="K50" s="15">
        <v>2.75</v>
      </c>
      <c r="L50" s="15">
        <v>687.5</v>
      </c>
      <c r="M50" s="16" t="s">
        <v>16</v>
      </c>
      <c r="N50" s="15">
        <v>25</v>
      </c>
      <c r="O50" s="15">
        <v>4.5</v>
      </c>
      <c r="P50" s="15">
        <v>0</v>
      </c>
      <c r="Q50" s="15">
        <v>0.28000000000000003</v>
      </c>
      <c r="R50" s="15">
        <v>0.06</v>
      </c>
      <c r="S50" s="15">
        <v>0.34</v>
      </c>
      <c r="T50" s="15">
        <v>0</v>
      </c>
      <c r="U50" s="15">
        <v>0</v>
      </c>
      <c r="V50" s="15">
        <v>0</v>
      </c>
      <c r="W50" s="15">
        <v>0</v>
      </c>
      <c r="X50" s="15">
        <v>657.31619999999998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1:101" ht="15.75" hidden="1" thickBot="1" x14ac:dyDescent="0.3">
      <c r="A51" s="5" t="str">
        <f t="shared" si="0"/>
        <v>June 21</v>
      </c>
      <c r="B51" s="14">
        <v>44365</v>
      </c>
      <c r="C51" s="15">
        <v>0</v>
      </c>
      <c r="D51" s="15">
        <v>0</v>
      </c>
      <c r="E51" s="16" t="s">
        <v>56</v>
      </c>
      <c r="F51" s="17">
        <v>0.53719907407407408</v>
      </c>
      <c r="G51" s="17">
        <v>0.53719907407407408</v>
      </c>
      <c r="H51" s="16" t="s">
        <v>84</v>
      </c>
      <c r="I51" s="16" t="s">
        <v>15</v>
      </c>
      <c r="J51" s="15">
        <v>550</v>
      </c>
      <c r="K51" s="15">
        <v>1.65</v>
      </c>
      <c r="L51" s="15">
        <v>907.5</v>
      </c>
      <c r="M51" s="16" t="s">
        <v>16</v>
      </c>
      <c r="N51" s="15">
        <v>25</v>
      </c>
      <c r="O51" s="15">
        <v>4.5</v>
      </c>
      <c r="P51" s="15">
        <v>0</v>
      </c>
      <c r="Q51" s="15">
        <v>0.37</v>
      </c>
      <c r="R51" s="15">
        <v>0.06</v>
      </c>
      <c r="S51" s="15">
        <v>0.45</v>
      </c>
      <c r="T51" s="15">
        <v>0</v>
      </c>
      <c r="U51" s="15">
        <v>0</v>
      </c>
      <c r="V51" s="15">
        <v>0</v>
      </c>
      <c r="W51" s="15">
        <v>0</v>
      </c>
      <c r="X51" s="15">
        <v>877.11620000000005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1:101" ht="15.75" hidden="1" thickBot="1" x14ac:dyDescent="0.3">
      <c r="A52" s="5" t="str">
        <f t="shared" si="0"/>
        <v>June 21</v>
      </c>
      <c r="B52" s="14">
        <v>44365</v>
      </c>
      <c r="C52" s="15">
        <v>0</v>
      </c>
      <c r="D52" s="15">
        <v>0</v>
      </c>
      <c r="E52" s="16" t="s">
        <v>56</v>
      </c>
      <c r="F52" s="17">
        <v>0.53800925925925924</v>
      </c>
      <c r="G52" s="17">
        <v>0.53800925925925924</v>
      </c>
      <c r="H52" s="16" t="s">
        <v>84</v>
      </c>
      <c r="I52" s="16" t="s">
        <v>15</v>
      </c>
      <c r="J52" s="15">
        <v>550</v>
      </c>
      <c r="K52" s="15">
        <v>1.45</v>
      </c>
      <c r="L52" s="15">
        <v>797.5</v>
      </c>
      <c r="M52" s="16" t="s">
        <v>16</v>
      </c>
      <c r="N52" s="15">
        <v>25</v>
      </c>
      <c r="O52" s="15">
        <v>4.5</v>
      </c>
      <c r="P52" s="15">
        <v>0</v>
      </c>
      <c r="Q52" s="15">
        <v>0.32</v>
      </c>
      <c r="R52" s="15">
        <v>0.06</v>
      </c>
      <c r="S52" s="15">
        <v>0.4</v>
      </c>
      <c r="T52" s="15">
        <v>0</v>
      </c>
      <c r="U52" s="15">
        <v>0</v>
      </c>
      <c r="V52" s="15">
        <v>0</v>
      </c>
      <c r="W52" s="15">
        <v>0</v>
      </c>
      <c r="X52" s="15">
        <v>767.22119999999995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1:101" ht="15.75" hidden="1" thickBot="1" x14ac:dyDescent="0.3">
      <c r="A53" s="5" t="str">
        <f t="shared" si="0"/>
        <v>July 21</v>
      </c>
      <c r="B53" s="14">
        <v>44368</v>
      </c>
      <c r="C53" s="15">
        <v>0</v>
      </c>
      <c r="D53" s="15">
        <v>0</v>
      </c>
      <c r="E53" s="16" t="s">
        <v>56</v>
      </c>
      <c r="F53" s="17">
        <v>0.53447916666666673</v>
      </c>
      <c r="G53" s="17">
        <v>0.53446759259259258</v>
      </c>
      <c r="H53" s="16" t="s">
        <v>85</v>
      </c>
      <c r="I53" s="16" t="s">
        <v>17</v>
      </c>
      <c r="J53" s="15">
        <v>50</v>
      </c>
      <c r="K53" s="15">
        <v>93.55</v>
      </c>
      <c r="L53" s="15">
        <v>4677.5</v>
      </c>
      <c r="M53" s="16" t="s">
        <v>16</v>
      </c>
      <c r="N53" s="15">
        <v>25</v>
      </c>
      <c r="O53" s="15">
        <v>4.5</v>
      </c>
      <c r="P53" s="15">
        <v>0.14000000000000001</v>
      </c>
      <c r="Q53" s="15">
        <v>1.89</v>
      </c>
      <c r="R53" s="15">
        <v>0.34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-4709.37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1:101" ht="15.75" hidden="1" thickBot="1" x14ac:dyDescent="0.3">
      <c r="A54" s="5" t="str">
        <f t="shared" si="0"/>
        <v>July 21</v>
      </c>
      <c r="B54" s="14">
        <v>44368</v>
      </c>
      <c r="C54" s="15">
        <v>0</v>
      </c>
      <c r="D54" s="15">
        <v>0</v>
      </c>
      <c r="E54" s="16" t="s">
        <v>56</v>
      </c>
      <c r="F54" s="17">
        <v>0.53612268518518513</v>
      </c>
      <c r="G54" s="17">
        <v>0.53598379629629633</v>
      </c>
      <c r="H54" s="16" t="s">
        <v>86</v>
      </c>
      <c r="I54" s="16" t="s">
        <v>17</v>
      </c>
      <c r="J54" s="15">
        <v>50</v>
      </c>
      <c r="K54" s="15">
        <v>153</v>
      </c>
      <c r="L54" s="15">
        <v>7650</v>
      </c>
      <c r="M54" s="16" t="s">
        <v>16</v>
      </c>
      <c r="N54" s="15">
        <v>25</v>
      </c>
      <c r="O54" s="15">
        <v>4.5</v>
      </c>
      <c r="P54" s="15">
        <v>0.23</v>
      </c>
      <c r="Q54" s="15">
        <v>3.1</v>
      </c>
      <c r="R54" s="15">
        <v>0.56000000000000005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-7683.39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1:101" ht="15.75" hidden="1" thickBot="1" x14ac:dyDescent="0.3">
      <c r="A55" s="5" t="str">
        <f t="shared" si="0"/>
        <v>June 21</v>
      </c>
      <c r="B55" s="14">
        <v>44368</v>
      </c>
      <c r="C55" s="15">
        <v>0</v>
      </c>
      <c r="D55" s="15">
        <v>0</v>
      </c>
      <c r="E55" s="16" t="s">
        <v>56</v>
      </c>
      <c r="F55" s="17">
        <v>0.53787037037037033</v>
      </c>
      <c r="G55" s="17">
        <v>0.53787037037037033</v>
      </c>
      <c r="H55" s="16" t="s">
        <v>71</v>
      </c>
      <c r="I55" s="16" t="s">
        <v>15</v>
      </c>
      <c r="J55" s="15">
        <v>125</v>
      </c>
      <c r="K55" s="15">
        <v>6.1</v>
      </c>
      <c r="L55" s="15">
        <v>762.5</v>
      </c>
      <c r="M55" s="16" t="s">
        <v>16</v>
      </c>
      <c r="N55" s="15">
        <v>25</v>
      </c>
      <c r="O55" s="15">
        <v>4.5</v>
      </c>
      <c r="P55" s="15">
        <v>0</v>
      </c>
      <c r="Q55" s="15">
        <v>0.31</v>
      </c>
      <c r="R55" s="15">
        <v>0.06</v>
      </c>
      <c r="S55" s="15">
        <v>0.38</v>
      </c>
      <c r="T55" s="15">
        <v>0</v>
      </c>
      <c r="U55" s="15">
        <v>0</v>
      </c>
      <c r="V55" s="15">
        <v>0</v>
      </c>
      <c r="W55" s="15">
        <v>0</v>
      </c>
      <c r="X55" s="15">
        <v>732.24869999999999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1:101" ht="15.75" hidden="1" thickBot="1" x14ac:dyDescent="0.3">
      <c r="A56" s="5" t="str">
        <f t="shared" si="0"/>
        <v>June 21</v>
      </c>
      <c r="B56" s="14">
        <v>44368</v>
      </c>
      <c r="C56" s="15">
        <v>0</v>
      </c>
      <c r="D56" s="15">
        <v>0</v>
      </c>
      <c r="E56" s="16" t="s">
        <v>56</v>
      </c>
      <c r="F56" s="17">
        <v>0.53787037037037033</v>
      </c>
      <c r="G56" s="17">
        <v>0.53787037037037033</v>
      </c>
      <c r="H56" s="16" t="s">
        <v>71</v>
      </c>
      <c r="I56" s="16" t="s">
        <v>15</v>
      </c>
      <c r="J56" s="15">
        <v>125</v>
      </c>
      <c r="K56" s="15">
        <v>6.1</v>
      </c>
      <c r="L56" s="15">
        <v>762.5</v>
      </c>
      <c r="M56" s="16" t="s">
        <v>16</v>
      </c>
      <c r="N56" s="15">
        <v>25</v>
      </c>
      <c r="O56" s="15">
        <v>4.5</v>
      </c>
      <c r="P56" s="15">
        <v>0</v>
      </c>
      <c r="Q56" s="15">
        <v>0.31</v>
      </c>
      <c r="R56" s="15">
        <v>0.06</v>
      </c>
      <c r="S56" s="15">
        <v>0.38</v>
      </c>
      <c r="T56" s="15">
        <v>0</v>
      </c>
      <c r="U56" s="15">
        <v>0</v>
      </c>
      <c r="V56" s="15">
        <v>0</v>
      </c>
      <c r="W56" s="15">
        <v>0</v>
      </c>
      <c r="X56" s="15">
        <v>732.24869999999999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1:101" ht="15.75" hidden="1" thickBot="1" x14ac:dyDescent="0.3">
      <c r="A57" s="5" t="str">
        <f t="shared" si="0"/>
        <v>June 21</v>
      </c>
      <c r="B57" s="14">
        <v>44368</v>
      </c>
      <c r="C57" s="15">
        <v>0</v>
      </c>
      <c r="D57" s="15">
        <v>0</v>
      </c>
      <c r="E57" s="16" t="s">
        <v>56</v>
      </c>
      <c r="F57" s="17">
        <v>0.53787037037037033</v>
      </c>
      <c r="G57" s="17">
        <v>0.53787037037037033</v>
      </c>
      <c r="H57" s="16" t="s">
        <v>71</v>
      </c>
      <c r="I57" s="16" t="s">
        <v>15</v>
      </c>
      <c r="J57" s="15">
        <v>125</v>
      </c>
      <c r="K57" s="15">
        <v>6.05</v>
      </c>
      <c r="L57" s="15">
        <v>756.25</v>
      </c>
      <c r="M57" s="16" t="s">
        <v>16</v>
      </c>
      <c r="N57" s="15">
        <v>25</v>
      </c>
      <c r="O57" s="15">
        <v>4.5</v>
      </c>
      <c r="P57" s="15">
        <v>0</v>
      </c>
      <c r="Q57" s="15">
        <v>0.31</v>
      </c>
      <c r="R57" s="15">
        <v>0.06</v>
      </c>
      <c r="S57" s="15">
        <v>0.38</v>
      </c>
      <c r="T57" s="15">
        <v>0</v>
      </c>
      <c r="U57" s="15">
        <v>0</v>
      </c>
      <c r="V57" s="15">
        <v>0</v>
      </c>
      <c r="W57" s="15">
        <v>0</v>
      </c>
      <c r="X57" s="15">
        <v>726.00189999999998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1:101" ht="15.75" hidden="1" thickBot="1" x14ac:dyDescent="0.3">
      <c r="A58" s="5" t="str">
        <f t="shared" si="0"/>
        <v>July 21</v>
      </c>
      <c r="B58" s="14">
        <v>44372</v>
      </c>
      <c r="C58" s="15">
        <v>0</v>
      </c>
      <c r="D58" s="15">
        <v>0</v>
      </c>
      <c r="E58" s="16" t="s">
        <v>56</v>
      </c>
      <c r="F58" s="17">
        <v>0.44871527777777781</v>
      </c>
      <c r="G58" s="17">
        <v>0.44871527777777781</v>
      </c>
      <c r="H58" s="16" t="s">
        <v>87</v>
      </c>
      <c r="I58" s="16" t="s">
        <v>15</v>
      </c>
      <c r="J58" s="15">
        <v>250</v>
      </c>
      <c r="K58" s="15">
        <v>14.8</v>
      </c>
      <c r="L58" s="15">
        <v>3700</v>
      </c>
      <c r="M58" s="16" t="s">
        <v>16</v>
      </c>
      <c r="N58" s="15">
        <v>50</v>
      </c>
      <c r="O58" s="15">
        <v>9</v>
      </c>
      <c r="P58" s="15">
        <v>0</v>
      </c>
      <c r="Q58" s="15">
        <v>1.22</v>
      </c>
      <c r="R58" s="15">
        <v>0.22</v>
      </c>
      <c r="S58" s="15">
        <v>1.85</v>
      </c>
      <c r="T58" s="15">
        <v>0</v>
      </c>
      <c r="U58" s="15">
        <v>0</v>
      </c>
      <c r="V58" s="15">
        <v>0</v>
      </c>
      <c r="W58" s="15">
        <v>0</v>
      </c>
      <c r="X58" s="15">
        <v>3637.71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1:101" ht="15.75" hidden="1" thickBot="1" x14ac:dyDescent="0.3">
      <c r="A59" s="5" t="str">
        <f t="shared" si="0"/>
        <v>July 21</v>
      </c>
      <c r="B59" s="14">
        <v>44372</v>
      </c>
      <c r="C59" s="15">
        <v>0</v>
      </c>
      <c r="D59" s="15">
        <v>0</v>
      </c>
      <c r="E59" s="16" t="s">
        <v>56</v>
      </c>
      <c r="F59" s="17">
        <v>0.44871527777777781</v>
      </c>
      <c r="G59" s="17">
        <v>0.44871527777777781</v>
      </c>
      <c r="H59" s="16" t="s">
        <v>87</v>
      </c>
      <c r="I59" s="16" t="s">
        <v>15</v>
      </c>
      <c r="J59" s="15">
        <v>125</v>
      </c>
      <c r="K59" s="15">
        <v>14.75</v>
      </c>
      <c r="L59" s="15">
        <v>1843.75</v>
      </c>
      <c r="M59" s="16" t="s">
        <v>16</v>
      </c>
      <c r="N59" s="15">
        <v>25</v>
      </c>
      <c r="O59" s="15">
        <v>4.5</v>
      </c>
      <c r="P59" s="15">
        <v>0</v>
      </c>
      <c r="Q59" s="15">
        <v>0.61</v>
      </c>
      <c r="R59" s="15">
        <v>0.1</v>
      </c>
      <c r="S59" s="15">
        <v>0.92</v>
      </c>
      <c r="T59" s="15">
        <v>0</v>
      </c>
      <c r="U59" s="15">
        <v>0</v>
      </c>
      <c r="V59" s="15">
        <v>0</v>
      </c>
      <c r="W59" s="15">
        <v>0</v>
      </c>
      <c r="X59" s="15">
        <v>1812.6180999999999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1:101" ht="15.75" hidden="1" thickBot="1" x14ac:dyDescent="0.3">
      <c r="A60" s="5" t="str">
        <f t="shared" si="0"/>
        <v>July 21</v>
      </c>
      <c r="B60" s="14">
        <v>44372</v>
      </c>
      <c r="C60" s="15">
        <v>0</v>
      </c>
      <c r="D60" s="15">
        <v>0</v>
      </c>
      <c r="E60" s="16" t="s">
        <v>56</v>
      </c>
      <c r="F60" s="17">
        <v>0.45106481481481481</v>
      </c>
      <c r="G60" s="17">
        <v>0.45068287037037041</v>
      </c>
      <c r="H60" s="16" t="s">
        <v>88</v>
      </c>
      <c r="I60" s="16" t="s">
        <v>15</v>
      </c>
      <c r="J60" s="15">
        <v>250</v>
      </c>
      <c r="K60" s="15">
        <v>13.7</v>
      </c>
      <c r="L60" s="15">
        <v>3425</v>
      </c>
      <c r="M60" s="16" t="s">
        <v>16</v>
      </c>
      <c r="N60" s="15">
        <v>25</v>
      </c>
      <c r="O60" s="15">
        <v>4.5</v>
      </c>
      <c r="P60" s="15">
        <v>0</v>
      </c>
      <c r="Q60" s="15">
        <v>1.1299999999999999</v>
      </c>
      <c r="R60" s="15">
        <v>0.2</v>
      </c>
      <c r="S60" s="15">
        <v>1.71</v>
      </c>
      <c r="T60" s="15">
        <v>0</v>
      </c>
      <c r="U60" s="15">
        <v>0</v>
      </c>
      <c r="V60" s="15">
        <v>0</v>
      </c>
      <c r="W60" s="15">
        <v>0</v>
      </c>
      <c r="X60" s="15">
        <v>3392.4575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1:101" ht="15.75" hidden="1" thickBot="1" x14ac:dyDescent="0.3">
      <c r="A61" s="5" t="str">
        <f t="shared" si="0"/>
        <v>July 21</v>
      </c>
      <c r="B61" s="14">
        <v>44372</v>
      </c>
      <c r="C61" s="15">
        <v>0</v>
      </c>
      <c r="D61" s="15">
        <v>0</v>
      </c>
      <c r="E61" s="16" t="s">
        <v>56</v>
      </c>
      <c r="F61" s="17">
        <v>0.45315972222222217</v>
      </c>
      <c r="G61" s="17">
        <v>0.45068287037037041</v>
      </c>
      <c r="H61" s="16" t="s">
        <v>88</v>
      </c>
      <c r="I61" s="16" t="s">
        <v>15</v>
      </c>
      <c r="J61" s="15">
        <v>250</v>
      </c>
      <c r="K61" s="15">
        <v>13.7</v>
      </c>
      <c r="L61" s="15">
        <v>3425</v>
      </c>
      <c r="M61" s="16" t="s">
        <v>16</v>
      </c>
      <c r="N61" s="15">
        <v>25</v>
      </c>
      <c r="O61" s="15">
        <v>4.5</v>
      </c>
      <c r="P61" s="15">
        <v>0</v>
      </c>
      <c r="Q61" s="15">
        <v>1.1299999999999999</v>
      </c>
      <c r="R61" s="15">
        <v>0.2</v>
      </c>
      <c r="S61" s="15">
        <v>1.71</v>
      </c>
      <c r="T61" s="15">
        <v>0</v>
      </c>
      <c r="U61" s="15">
        <v>0</v>
      </c>
      <c r="V61" s="15">
        <v>0</v>
      </c>
      <c r="W61" s="15">
        <v>0</v>
      </c>
      <c r="X61" s="15">
        <v>3392.4575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1:101" ht="15.75" hidden="1" thickBot="1" x14ac:dyDescent="0.3">
      <c r="A62" s="5" t="str">
        <f t="shared" si="0"/>
        <v>July 21</v>
      </c>
      <c r="B62" s="14">
        <v>44372</v>
      </c>
      <c r="C62" s="15">
        <v>0</v>
      </c>
      <c r="D62" s="15">
        <v>0</v>
      </c>
      <c r="E62" s="16" t="s">
        <v>56</v>
      </c>
      <c r="F62" s="17">
        <v>0.45351851851851849</v>
      </c>
      <c r="G62" s="17">
        <v>0.45068287037037041</v>
      </c>
      <c r="H62" s="16" t="s">
        <v>88</v>
      </c>
      <c r="I62" s="16" t="s">
        <v>15</v>
      </c>
      <c r="J62" s="15">
        <v>250</v>
      </c>
      <c r="K62" s="15">
        <v>13.7</v>
      </c>
      <c r="L62" s="15">
        <v>3425</v>
      </c>
      <c r="M62" s="16" t="s">
        <v>16</v>
      </c>
      <c r="N62" s="15">
        <v>25</v>
      </c>
      <c r="O62" s="15">
        <v>4.5</v>
      </c>
      <c r="P62" s="15">
        <v>0</v>
      </c>
      <c r="Q62" s="15">
        <v>1.1299999999999999</v>
      </c>
      <c r="R62" s="15">
        <v>0.2</v>
      </c>
      <c r="S62" s="15">
        <v>1.71</v>
      </c>
      <c r="T62" s="15">
        <v>0</v>
      </c>
      <c r="U62" s="15">
        <v>0</v>
      </c>
      <c r="V62" s="15">
        <v>0</v>
      </c>
      <c r="W62" s="15">
        <v>0</v>
      </c>
      <c r="X62" s="15">
        <v>3392.4575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1:101" ht="15.75" hidden="1" thickBot="1" x14ac:dyDescent="0.3">
      <c r="A63" s="5" t="str">
        <f t="shared" si="0"/>
        <v>July 21</v>
      </c>
      <c r="B63" s="14">
        <v>44372</v>
      </c>
      <c r="C63" s="15">
        <v>0</v>
      </c>
      <c r="D63" s="15">
        <v>0</v>
      </c>
      <c r="E63" s="16" t="s">
        <v>56</v>
      </c>
      <c r="F63" s="17">
        <v>0.45353009259259264</v>
      </c>
      <c r="G63" s="17">
        <v>0.45068287037037041</v>
      </c>
      <c r="H63" s="16" t="s">
        <v>88</v>
      </c>
      <c r="I63" s="16" t="s">
        <v>15</v>
      </c>
      <c r="J63" s="15">
        <v>250</v>
      </c>
      <c r="K63" s="15">
        <v>13.7</v>
      </c>
      <c r="L63" s="15">
        <v>3425</v>
      </c>
      <c r="M63" s="16" t="s">
        <v>16</v>
      </c>
      <c r="N63" s="15">
        <v>25</v>
      </c>
      <c r="O63" s="15">
        <v>4.5</v>
      </c>
      <c r="P63" s="15">
        <v>0</v>
      </c>
      <c r="Q63" s="15">
        <v>1.1299999999999999</v>
      </c>
      <c r="R63" s="15">
        <v>0.2</v>
      </c>
      <c r="S63" s="15">
        <v>1.71</v>
      </c>
      <c r="T63" s="15">
        <v>0</v>
      </c>
      <c r="U63" s="15">
        <v>0</v>
      </c>
      <c r="V63" s="15">
        <v>0</v>
      </c>
      <c r="W63" s="15">
        <v>0</v>
      </c>
      <c r="X63" s="15">
        <v>3392.4575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1:101" ht="15.75" hidden="1" thickBot="1" x14ac:dyDescent="0.3">
      <c r="A64" s="5" t="str">
        <f t="shared" si="0"/>
        <v>July 21</v>
      </c>
      <c r="B64" s="14">
        <v>44372</v>
      </c>
      <c r="C64" s="15">
        <v>0</v>
      </c>
      <c r="D64" s="15">
        <v>0</v>
      </c>
      <c r="E64" s="16" t="s">
        <v>56</v>
      </c>
      <c r="F64" s="17">
        <v>0.45363425925925926</v>
      </c>
      <c r="G64" s="17">
        <v>0.45068287037037041</v>
      </c>
      <c r="H64" s="16" t="s">
        <v>88</v>
      </c>
      <c r="I64" s="16" t="s">
        <v>15</v>
      </c>
      <c r="J64" s="15">
        <v>250</v>
      </c>
      <c r="K64" s="15">
        <v>13.7</v>
      </c>
      <c r="L64" s="15">
        <v>3425</v>
      </c>
      <c r="M64" s="16" t="s">
        <v>16</v>
      </c>
      <c r="N64" s="15">
        <v>25</v>
      </c>
      <c r="O64" s="15">
        <v>4.5</v>
      </c>
      <c r="P64" s="15">
        <v>0</v>
      </c>
      <c r="Q64" s="15">
        <v>1.1299999999999999</v>
      </c>
      <c r="R64" s="15">
        <v>0.2</v>
      </c>
      <c r="S64" s="15">
        <v>1.71</v>
      </c>
      <c r="T64" s="15">
        <v>0</v>
      </c>
      <c r="U64" s="15">
        <v>0</v>
      </c>
      <c r="V64" s="15">
        <v>0</v>
      </c>
      <c r="W64" s="15">
        <v>0</v>
      </c>
      <c r="X64" s="15">
        <v>3392.4575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 ht="15.75" hidden="1" thickBot="1" x14ac:dyDescent="0.3">
      <c r="A65" s="5" t="str">
        <f t="shared" si="0"/>
        <v>July 21</v>
      </c>
      <c r="B65" s="14">
        <v>44372</v>
      </c>
      <c r="C65" s="15">
        <v>0</v>
      </c>
      <c r="D65" s="15">
        <v>0</v>
      </c>
      <c r="E65" s="16" t="s">
        <v>56</v>
      </c>
      <c r="F65" s="17">
        <v>0.45386574074074071</v>
      </c>
      <c r="G65" s="17">
        <v>0.45252314814814815</v>
      </c>
      <c r="H65" s="16" t="s">
        <v>89</v>
      </c>
      <c r="I65" s="16" t="s">
        <v>15</v>
      </c>
      <c r="J65" s="15">
        <v>550</v>
      </c>
      <c r="K65" s="15">
        <v>3</v>
      </c>
      <c r="L65" s="15">
        <v>1650</v>
      </c>
      <c r="M65" s="16" t="s">
        <v>16</v>
      </c>
      <c r="N65" s="15">
        <v>25</v>
      </c>
      <c r="O65" s="15">
        <v>4.5</v>
      </c>
      <c r="P65" s="15">
        <v>0</v>
      </c>
      <c r="Q65" s="15">
        <v>0.54</v>
      </c>
      <c r="R65" s="15">
        <v>0.1</v>
      </c>
      <c r="S65" s="15">
        <v>0.83</v>
      </c>
      <c r="T65" s="15">
        <v>0</v>
      </c>
      <c r="U65" s="15">
        <v>0</v>
      </c>
      <c r="V65" s="15">
        <v>0</v>
      </c>
      <c r="W65" s="15">
        <v>0</v>
      </c>
      <c r="X65" s="15">
        <v>1619.0350000000001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ht="15.75" hidden="1" thickBot="1" x14ac:dyDescent="0.3">
      <c r="A66" s="5" t="str">
        <f t="shared" si="0"/>
        <v>July 21</v>
      </c>
      <c r="B66" s="14">
        <v>44372</v>
      </c>
      <c r="C66" s="15">
        <v>0</v>
      </c>
      <c r="D66" s="15">
        <v>0</v>
      </c>
      <c r="E66" s="16" t="s">
        <v>56</v>
      </c>
      <c r="F66" s="17">
        <v>0.45391203703703703</v>
      </c>
      <c r="G66" s="17">
        <v>0.45252314814814815</v>
      </c>
      <c r="H66" s="16" t="s">
        <v>89</v>
      </c>
      <c r="I66" s="16" t="s">
        <v>15</v>
      </c>
      <c r="J66" s="15">
        <v>550</v>
      </c>
      <c r="K66" s="15">
        <v>3</v>
      </c>
      <c r="L66" s="15">
        <v>1650</v>
      </c>
      <c r="M66" s="16" t="s">
        <v>16</v>
      </c>
      <c r="N66" s="15">
        <v>25</v>
      </c>
      <c r="O66" s="15">
        <v>4.5</v>
      </c>
      <c r="P66" s="15">
        <v>0</v>
      </c>
      <c r="Q66" s="15">
        <v>0.54</v>
      </c>
      <c r="R66" s="15">
        <v>0.1</v>
      </c>
      <c r="S66" s="15">
        <v>0.83</v>
      </c>
      <c r="T66" s="15">
        <v>0</v>
      </c>
      <c r="U66" s="15">
        <v>0</v>
      </c>
      <c r="V66" s="15">
        <v>0</v>
      </c>
      <c r="W66" s="15">
        <v>0</v>
      </c>
      <c r="X66" s="15">
        <v>1619.0350000000001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1:101" ht="15.75" hidden="1" thickBot="1" x14ac:dyDescent="0.3">
      <c r="A67" s="5" t="str">
        <f t="shared" ref="A67:A130" si="1">IFERROR(IF(SEARCH("JUN",H67)&gt;0,"June 21",""),IFERROR(IF(SEARCH("JUL",H67)&gt;0,"July 21",""),IFERROR(IF(SEARCH("AUG",H67)&gt;0,"August 21",""),IFERROR(IF(SEARCH("SEP",H67)&gt;0,"September 21",""),""))))</f>
        <v>July 21</v>
      </c>
      <c r="B67" s="14">
        <v>44372</v>
      </c>
      <c r="C67" s="15">
        <v>0</v>
      </c>
      <c r="D67" s="15">
        <v>0</v>
      </c>
      <c r="E67" s="16" t="s">
        <v>56</v>
      </c>
      <c r="F67" s="17">
        <v>0.45400462962962962</v>
      </c>
      <c r="G67" s="17">
        <v>0.45356481481481481</v>
      </c>
      <c r="H67" s="16" t="s">
        <v>90</v>
      </c>
      <c r="I67" s="16" t="s">
        <v>15</v>
      </c>
      <c r="J67" s="15">
        <v>1600</v>
      </c>
      <c r="K67" s="15">
        <v>3.8</v>
      </c>
      <c r="L67" s="15">
        <v>6080</v>
      </c>
      <c r="M67" s="16" t="s">
        <v>16</v>
      </c>
      <c r="N67" s="15">
        <v>25</v>
      </c>
      <c r="O67" s="15">
        <v>4.5</v>
      </c>
      <c r="P67" s="15">
        <v>0</v>
      </c>
      <c r="Q67" s="15">
        <v>2.0099999999999998</v>
      </c>
      <c r="R67" s="15">
        <v>0.36</v>
      </c>
      <c r="S67" s="15">
        <v>3.04</v>
      </c>
      <c r="T67" s="15">
        <v>0</v>
      </c>
      <c r="U67" s="15">
        <v>0</v>
      </c>
      <c r="V67" s="15">
        <v>0</v>
      </c>
      <c r="W67" s="15">
        <v>0</v>
      </c>
      <c r="X67" s="15">
        <v>6045.09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 ht="15.75" hidden="1" thickBot="1" x14ac:dyDescent="0.3">
      <c r="A68" s="5" t="str">
        <f t="shared" si="1"/>
        <v>July 21</v>
      </c>
      <c r="B68" s="14">
        <v>44372</v>
      </c>
      <c r="C68" s="15">
        <v>0</v>
      </c>
      <c r="D68" s="15">
        <v>0</v>
      </c>
      <c r="E68" s="16" t="s">
        <v>56</v>
      </c>
      <c r="F68" s="17">
        <v>0.45443287037037039</v>
      </c>
      <c r="G68" s="17">
        <v>0.45068287037037041</v>
      </c>
      <c r="H68" s="16" t="s">
        <v>88</v>
      </c>
      <c r="I68" s="16" t="s">
        <v>15</v>
      </c>
      <c r="J68" s="15">
        <v>250</v>
      </c>
      <c r="K68" s="15">
        <v>13.7</v>
      </c>
      <c r="L68" s="15">
        <v>3425</v>
      </c>
      <c r="M68" s="16" t="s">
        <v>16</v>
      </c>
      <c r="N68" s="15">
        <v>25</v>
      </c>
      <c r="O68" s="15">
        <v>4.5</v>
      </c>
      <c r="P68" s="15">
        <v>0</v>
      </c>
      <c r="Q68" s="15">
        <v>1.1299999999999999</v>
      </c>
      <c r="R68" s="15">
        <v>0.2</v>
      </c>
      <c r="S68" s="15">
        <v>1.71</v>
      </c>
      <c r="T68" s="15">
        <v>0</v>
      </c>
      <c r="U68" s="15">
        <v>0</v>
      </c>
      <c r="V68" s="15">
        <v>0</v>
      </c>
      <c r="W68" s="15">
        <v>0</v>
      </c>
      <c r="X68" s="15">
        <v>3392.4575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 ht="15.75" hidden="1" thickBot="1" x14ac:dyDescent="0.3">
      <c r="A69" s="5" t="str">
        <f t="shared" si="1"/>
        <v>July 21</v>
      </c>
      <c r="B69" s="14">
        <v>44372</v>
      </c>
      <c r="C69" s="15">
        <v>0</v>
      </c>
      <c r="D69" s="15">
        <v>0</v>
      </c>
      <c r="E69" s="16" t="s">
        <v>56</v>
      </c>
      <c r="F69" s="17">
        <v>0.45567129629629632</v>
      </c>
      <c r="G69" s="17">
        <v>0.45467592592592593</v>
      </c>
      <c r="H69" s="16" t="s">
        <v>91</v>
      </c>
      <c r="I69" s="16" t="s">
        <v>15</v>
      </c>
      <c r="J69" s="15">
        <v>400</v>
      </c>
      <c r="K69" s="15">
        <v>9.8000000000000007</v>
      </c>
      <c r="L69" s="15">
        <v>3920</v>
      </c>
      <c r="M69" s="16" t="s">
        <v>16</v>
      </c>
      <c r="N69" s="15">
        <v>25</v>
      </c>
      <c r="O69" s="15">
        <v>4.5</v>
      </c>
      <c r="P69" s="15">
        <v>0</v>
      </c>
      <c r="Q69" s="15">
        <v>1.29</v>
      </c>
      <c r="R69" s="15">
        <v>0.24</v>
      </c>
      <c r="S69" s="15">
        <v>1.96</v>
      </c>
      <c r="T69" s="15">
        <v>0</v>
      </c>
      <c r="U69" s="15">
        <v>0</v>
      </c>
      <c r="V69" s="15">
        <v>0</v>
      </c>
      <c r="W69" s="15">
        <v>0</v>
      </c>
      <c r="X69" s="15">
        <v>3887.01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 ht="15.75" hidden="1" thickBot="1" x14ac:dyDescent="0.3">
      <c r="A70" s="5" t="str">
        <f t="shared" si="1"/>
        <v>July 21</v>
      </c>
      <c r="B70" s="14">
        <v>44379</v>
      </c>
      <c r="C70" s="15">
        <v>0</v>
      </c>
      <c r="D70" s="15">
        <v>0</v>
      </c>
      <c r="E70" s="16" t="s">
        <v>56</v>
      </c>
      <c r="F70" s="17">
        <v>0.46133101851851849</v>
      </c>
      <c r="G70" s="17">
        <v>0.45991898148148147</v>
      </c>
      <c r="H70" s="16" t="s">
        <v>92</v>
      </c>
      <c r="I70" s="16" t="s">
        <v>15</v>
      </c>
      <c r="J70" s="15">
        <v>125</v>
      </c>
      <c r="K70" s="15">
        <v>47</v>
      </c>
      <c r="L70" s="15">
        <v>5875</v>
      </c>
      <c r="M70" s="16" t="s">
        <v>16</v>
      </c>
      <c r="N70" s="15">
        <v>25</v>
      </c>
      <c r="O70" s="15">
        <v>4.5</v>
      </c>
      <c r="P70" s="15">
        <v>0</v>
      </c>
      <c r="Q70" s="15">
        <v>2.97</v>
      </c>
      <c r="R70" s="15">
        <v>0.54</v>
      </c>
      <c r="S70" s="15">
        <v>2.94</v>
      </c>
      <c r="T70" s="15">
        <v>0</v>
      </c>
      <c r="U70" s="15">
        <v>0</v>
      </c>
      <c r="V70" s="15">
        <v>0</v>
      </c>
      <c r="W70" s="15">
        <v>0</v>
      </c>
      <c r="X70" s="15">
        <v>5839.0524999999998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 ht="15.75" hidden="1" thickBot="1" x14ac:dyDescent="0.3">
      <c r="A71" s="5" t="str">
        <f t="shared" si="1"/>
        <v>July 21</v>
      </c>
      <c r="B71" s="14">
        <v>44379</v>
      </c>
      <c r="C71" s="15">
        <v>0</v>
      </c>
      <c r="D71" s="15">
        <v>0</v>
      </c>
      <c r="E71" s="16" t="s">
        <v>56</v>
      </c>
      <c r="F71" s="17">
        <v>0.46133101851851849</v>
      </c>
      <c r="G71" s="17">
        <v>0.45991898148148147</v>
      </c>
      <c r="H71" s="16" t="s">
        <v>92</v>
      </c>
      <c r="I71" s="16" t="s">
        <v>15</v>
      </c>
      <c r="J71" s="15">
        <v>250</v>
      </c>
      <c r="K71" s="15">
        <v>47</v>
      </c>
      <c r="L71" s="15">
        <v>11750</v>
      </c>
      <c r="M71" s="16" t="s">
        <v>16</v>
      </c>
      <c r="N71" s="15">
        <v>50</v>
      </c>
      <c r="O71" s="15">
        <v>9</v>
      </c>
      <c r="P71" s="15">
        <v>0</v>
      </c>
      <c r="Q71" s="15">
        <v>5.93</v>
      </c>
      <c r="R71" s="15">
        <v>1.06</v>
      </c>
      <c r="S71" s="15">
        <v>5.88</v>
      </c>
      <c r="T71" s="15">
        <v>0.01</v>
      </c>
      <c r="U71" s="15">
        <v>0</v>
      </c>
      <c r="V71" s="15">
        <v>0</v>
      </c>
      <c r="W71" s="15">
        <v>0</v>
      </c>
      <c r="X71" s="15">
        <v>11678.125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 ht="15.75" hidden="1" thickBot="1" x14ac:dyDescent="0.3">
      <c r="A72" s="5" t="str">
        <f t="shared" si="1"/>
        <v>July 21</v>
      </c>
      <c r="B72" s="14">
        <v>44379</v>
      </c>
      <c r="C72" s="15">
        <v>0</v>
      </c>
      <c r="D72" s="15">
        <v>0</v>
      </c>
      <c r="E72" s="16" t="s">
        <v>56</v>
      </c>
      <c r="F72" s="17">
        <v>0.47196759259259258</v>
      </c>
      <c r="G72" s="17">
        <v>0.47148148148148145</v>
      </c>
      <c r="H72" s="16" t="s">
        <v>93</v>
      </c>
      <c r="I72" s="16" t="s">
        <v>15</v>
      </c>
      <c r="J72" s="15">
        <v>550</v>
      </c>
      <c r="K72" s="15">
        <v>4.3499999999999996</v>
      </c>
      <c r="L72" s="15">
        <v>2392.5</v>
      </c>
      <c r="M72" s="16" t="s">
        <v>16</v>
      </c>
      <c r="N72" s="15">
        <v>25</v>
      </c>
      <c r="O72" s="15">
        <v>4.5</v>
      </c>
      <c r="P72" s="15">
        <v>0</v>
      </c>
      <c r="Q72" s="15">
        <v>1.27</v>
      </c>
      <c r="R72" s="15">
        <v>0.22</v>
      </c>
      <c r="S72" s="15">
        <v>1.2</v>
      </c>
      <c r="T72" s="15">
        <v>0</v>
      </c>
      <c r="U72" s="15">
        <v>0</v>
      </c>
      <c r="V72" s="15">
        <v>0</v>
      </c>
      <c r="W72" s="15">
        <v>0</v>
      </c>
      <c r="X72" s="15">
        <v>2360.3137000000002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 ht="15.75" hidden="1" thickBot="1" x14ac:dyDescent="0.3">
      <c r="A73" s="5" t="str">
        <f t="shared" si="1"/>
        <v>July 21</v>
      </c>
      <c r="B73" s="14">
        <v>44379</v>
      </c>
      <c r="C73" s="15">
        <v>0</v>
      </c>
      <c r="D73" s="15">
        <v>0</v>
      </c>
      <c r="E73" s="16" t="s">
        <v>56</v>
      </c>
      <c r="F73" s="17">
        <v>0.47196759259259258</v>
      </c>
      <c r="G73" s="17">
        <v>0.47148148148148145</v>
      </c>
      <c r="H73" s="16" t="s">
        <v>93</v>
      </c>
      <c r="I73" s="16" t="s">
        <v>15</v>
      </c>
      <c r="J73" s="15">
        <v>550</v>
      </c>
      <c r="K73" s="15">
        <v>4.3499999999999996</v>
      </c>
      <c r="L73" s="15">
        <v>2392.5</v>
      </c>
      <c r="M73" s="16" t="s">
        <v>16</v>
      </c>
      <c r="N73" s="15">
        <v>25</v>
      </c>
      <c r="O73" s="15">
        <v>4.5</v>
      </c>
      <c r="P73" s="15">
        <v>0</v>
      </c>
      <c r="Q73" s="15">
        <v>1.21</v>
      </c>
      <c r="R73" s="15">
        <v>0.22</v>
      </c>
      <c r="S73" s="15">
        <v>1.2</v>
      </c>
      <c r="T73" s="15">
        <v>0</v>
      </c>
      <c r="U73" s="15">
        <v>0</v>
      </c>
      <c r="V73" s="15">
        <v>0</v>
      </c>
      <c r="W73" s="15">
        <v>0</v>
      </c>
      <c r="X73" s="15">
        <v>2360.3737000000001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 ht="15.75" hidden="1" thickBot="1" x14ac:dyDescent="0.3">
      <c r="A74" s="5" t="str">
        <f t="shared" si="1"/>
        <v>July 21</v>
      </c>
      <c r="B74" s="14">
        <v>44379</v>
      </c>
      <c r="C74" s="15">
        <v>0</v>
      </c>
      <c r="D74" s="15">
        <v>0</v>
      </c>
      <c r="E74" s="16" t="s">
        <v>56</v>
      </c>
      <c r="F74" s="17">
        <v>0.47650462962962964</v>
      </c>
      <c r="G74" s="17">
        <v>0.47328703703703701</v>
      </c>
      <c r="H74" s="16" t="s">
        <v>94</v>
      </c>
      <c r="I74" s="16" t="s">
        <v>15</v>
      </c>
      <c r="J74" s="15">
        <v>1600</v>
      </c>
      <c r="K74" s="15">
        <v>3.35</v>
      </c>
      <c r="L74" s="15">
        <v>5360</v>
      </c>
      <c r="M74" s="16" t="s">
        <v>16</v>
      </c>
      <c r="N74" s="15">
        <v>25</v>
      </c>
      <c r="O74" s="15">
        <v>4.5</v>
      </c>
      <c r="P74" s="15">
        <v>0</v>
      </c>
      <c r="Q74" s="15">
        <v>2.71</v>
      </c>
      <c r="R74" s="15">
        <v>0.48</v>
      </c>
      <c r="S74" s="15">
        <v>2.68</v>
      </c>
      <c r="T74" s="15">
        <v>0</v>
      </c>
      <c r="U74" s="15">
        <v>0</v>
      </c>
      <c r="V74" s="15">
        <v>0</v>
      </c>
      <c r="W74" s="15">
        <v>0</v>
      </c>
      <c r="X74" s="15">
        <v>5324.63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 ht="15.75" hidden="1" thickBot="1" x14ac:dyDescent="0.3">
      <c r="A75" s="5" t="str">
        <f t="shared" si="1"/>
        <v>July 21</v>
      </c>
      <c r="B75" s="14">
        <v>44379</v>
      </c>
      <c r="C75" s="15">
        <v>0</v>
      </c>
      <c r="D75" s="15">
        <v>0</v>
      </c>
      <c r="E75" s="16" t="s">
        <v>56</v>
      </c>
      <c r="F75" s="17">
        <v>0.48120370370370374</v>
      </c>
      <c r="G75" s="17">
        <v>0.48120370370370374</v>
      </c>
      <c r="H75" s="16" t="s">
        <v>95</v>
      </c>
      <c r="I75" s="16" t="s">
        <v>15</v>
      </c>
      <c r="J75" s="15">
        <v>250</v>
      </c>
      <c r="K75" s="15">
        <v>15.4</v>
      </c>
      <c r="L75" s="15">
        <v>3850</v>
      </c>
      <c r="M75" s="16" t="s">
        <v>16</v>
      </c>
      <c r="N75" s="15">
        <v>25</v>
      </c>
      <c r="O75" s="15">
        <v>4.5</v>
      </c>
      <c r="P75" s="15">
        <v>0</v>
      </c>
      <c r="Q75" s="15">
        <v>1.94</v>
      </c>
      <c r="R75" s="15">
        <v>0.34</v>
      </c>
      <c r="S75" s="15">
        <v>1.93</v>
      </c>
      <c r="T75" s="15">
        <v>0</v>
      </c>
      <c r="U75" s="15">
        <v>0</v>
      </c>
      <c r="V75" s="15">
        <v>0</v>
      </c>
      <c r="W75" s="15">
        <v>0</v>
      </c>
      <c r="X75" s="15">
        <v>3816.2950000000001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 ht="15.75" hidden="1" thickBot="1" x14ac:dyDescent="0.3">
      <c r="A76" s="5" t="str">
        <f t="shared" si="1"/>
        <v>July 21</v>
      </c>
      <c r="B76" s="14">
        <v>44379</v>
      </c>
      <c r="C76" s="15">
        <v>0</v>
      </c>
      <c r="D76" s="15">
        <v>0</v>
      </c>
      <c r="E76" s="16" t="s">
        <v>56</v>
      </c>
      <c r="F76" s="17">
        <v>0.48120370370370374</v>
      </c>
      <c r="G76" s="17">
        <v>0.48120370370370374</v>
      </c>
      <c r="H76" s="16" t="s">
        <v>95</v>
      </c>
      <c r="I76" s="16" t="s">
        <v>15</v>
      </c>
      <c r="J76" s="15">
        <v>250</v>
      </c>
      <c r="K76" s="15">
        <v>15.4</v>
      </c>
      <c r="L76" s="15">
        <v>3850</v>
      </c>
      <c r="M76" s="16" t="s">
        <v>16</v>
      </c>
      <c r="N76" s="15">
        <v>25</v>
      </c>
      <c r="O76" s="15">
        <v>4.5</v>
      </c>
      <c r="P76" s="15">
        <v>0</v>
      </c>
      <c r="Q76" s="15">
        <v>1.94</v>
      </c>
      <c r="R76" s="15">
        <v>0.34</v>
      </c>
      <c r="S76" s="15">
        <v>1.93</v>
      </c>
      <c r="T76" s="15">
        <v>0</v>
      </c>
      <c r="U76" s="15">
        <v>0</v>
      </c>
      <c r="V76" s="15">
        <v>0</v>
      </c>
      <c r="W76" s="15">
        <v>0</v>
      </c>
      <c r="X76" s="15">
        <v>3816.2950000000001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 ht="15.75" hidden="1" thickBot="1" x14ac:dyDescent="0.3">
      <c r="A77" s="5" t="str">
        <f t="shared" si="1"/>
        <v>July 21</v>
      </c>
      <c r="B77" s="14">
        <v>44379</v>
      </c>
      <c r="C77" s="15">
        <v>0</v>
      </c>
      <c r="D77" s="15">
        <v>0</v>
      </c>
      <c r="E77" s="16" t="s">
        <v>56</v>
      </c>
      <c r="F77" s="17">
        <v>0.48120370370370374</v>
      </c>
      <c r="G77" s="17">
        <v>0.48120370370370374</v>
      </c>
      <c r="H77" s="16" t="s">
        <v>95</v>
      </c>
      <c r="I77" s="16" t="s">
        <v>15</v>
      </c>
      <c r="J77" s="15">
        <v>500</v>
      </c>
      <c r="K77" s="15">
        <v>15.4</v>
      </c>
      <c r="L77" s="15">
        <v>7700</v>
      </c>
      <c r="M77" s="16" t="s">
        <v>16</v>
      </c>
      <c r="N77" s="15">
        <v>50</v>
      </c>
      <c r="O77" s="15">
        <v>9</v>
      </c>
      <c r="P77" s="15">
        <v>0</v>
      </c>
      <c r="Q77" s="15">
        <v>3.89</v>
      </c>
      <c r="R77" s="15">
        <v>0.7</v>
      </c>
      <c r="S77" s="15">
        <v>3.85</v>
      </c>
      <c r="T77" s="15">
        <v>0</v>
      </c>
      <c r="U77" s="15">
        <v>0</v>
      </c>
      <c r="V77" s="15">
        <v>0</v>
      </c>
      <c r="W77" s="15">
        <v>0</v>
      </c>
      <c r="X77" s="15">
        <v>7632.56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 ht="15.75" hidden="1" thickBot="1" x14ac:dyDescent="0.3">
      <c r="A78" s="5" t="str">
        <f t="shared" si="1"/>
        <v>July 21</v>
      </c>
      <c r="B78" s="14">
        <v>44379</v>
      </c>
      <c r="C78" s="15">
        <v>0</v>
      </c>
      <c r="D78" s="15">
        <v>0</v>
      </c>
      <c r="E78" s="16" t="s">
        <v>56</v>
      </c>
      <c r="F78" s="17">
        <v>0.48120370370370374</v>
      </c>
      <c r="G78" s="17">
        <v>0.48120370370370374</v>
      </c>
      <c r="H78" s="16" t="s">
        <v>95</v>
      </c>
      <c r="I78" s="16" t="s">
        <v>15</v>
      </c>
      <c r="J78" s="15">
        <v>500</v>
      </c>
      <c r="K78" s="15">
        <v>15.4</v>
      </c>
      <c r="L78" s="15">
        <v>7700</v>
      </c>
      <c r="M78" s="16" t="s">
        <v>16</v>
      </c>
      <c r="N78" s="15">
        <v>50</v>
      </c>
      <c r="O78" s="15">
        <v>9</v>
      </c>
      <c r="P78" s="15">
        <v>0</v>
      </c>
      <c r="Q78" s="15">
        <v>3.89</v>
      </c>
      <c r="R78" s="15">
        <v>0.7</v>
      </c>
      <c r="S78" s="15">
        <v>3.85</v>
      </c>
      <c r="T78" s="15">
        <v>0</v>
      </c>
      <c r="U78" s="15">
        <v>0</v>
      </c>
      <c r="V78" s="15">
        <v>0</v>
      </c>
      <c r="W78" s="15">
        <v>0</v>
      </c>
      <c r="X78" s="15">
        <v>7632.56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 ht="15.75" hidden="1" thickBot="1" x14ac:dyDescent="0.3">
      <c r="A79" s="5" t="str">
        <f t="shared" si="1"/>
        <v>July 21</v>
      </c>
      <c r="B79" s="14">
        <v>44390</v>
      </c>
      <c r="C79" s="15">
        <v>0</v>
      </c>
      <c r="D79" s="15">
        <v>0</v>
      </c>
      <c r="E79" s="16" t="s">
        <v>56</v>
      </c>
      <c r="F79" s="17">
        <v>0.49219907407407404</v>
      </c>
      <c r="G79" s="17">
        <v>0.49219907407407404</v>
      </c>
      <c r="H79" s="16" t="s">
        <v>96</v>
      </c>
      <c r="I79" s="16" t="s">
        <v>15</v>
      </c>
      <c r="J79" s="15">
        <v>125</v>
      </c>
      <c r="K79" s="15">
        <v>8</v>
      </c>
      <c r="L79" s="15">
        <v>1000</v>
      </c>
      <c r="M79" s="16" t="s">
        <v>16</v>
      </c>
      <c r="N79" s="15">
        <v>25</v>
      </c>
      <c r="O79" s="15">
        <v>4.5</v>
      </c>
      <c r="P79" s="15">
        <v>0</v>
      </c>
      <c r="Q79" s="15">
        <v>0.46</v>
      </c>
      <c r="R79" s="15">
        <v>0.08</v>
      </c>
      <c r="S79" s="15">
        <v>0.5</v>
      </c>
      <c r="T79" s="15">
        <v>0</v>
      </c>
      <c r="U79" s="15">
        <v>0</v>
      </c>
      <c r="V79" s="15">
        <v>0</v>
      </c>
      <c r="W79" s="15">
        <v>0</v>
      </c>
      <c r="X79" s="15">
        <v>969.46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ht="15.75" hidden="1" thickBot="1" x14ac:dyDescent="0.3">
      <c r="A80" s="5" t="str">
        <f t="shared" si="1"/>
        <v>July 21</v>
      </c>
      <c r="B80" s="14">
        <v>44390</v>
      </c>
      <c r="C80" s="15">
        <v>0</v>
      </c>
      <c r="D80" s="15">
        <v>0</v>
      </c>
      <c r="E80" s="16" t="s">
        <v>56</v>
      </c>
      <c r="F80" s="17">
        <v>0.49254629629629632</v>
      </c>
      <c r="G80" s="17">
        <v>0.49219907407407404</v>
      </c>
      <c r="H80" s="16" t="s">
        <v>96</v>
      </c>
      <c r="I80" s="16" t="s">
        <v>15</v>
      </c>
      <c r="J80" s="15">
        <v>125</v>
      </c>
      <c r="K80" s="15">
        <v>8</v>
      </c>
      <c r="L80" s="15">
        <v>1000</v>
      </c>
      <c r="M80" s="16" t="s">
        <v>16</v>
      </c>
      <c r="N80" s="15">
        <v>25</v>
      </c>
      <c r="O80" s="15">
        <v>4.5</v>
      </c>
      <c r="P80" s="15">
        <v>0</v>
      </c>
      <c r="Q80" s="15">
        <v>0.51</v>
      </c>
      <c r="R80" s="15">
        <v>0.1</v>
      </c>
      <c r="S80" s="15">
        <v>0.5</v>
      </c>
      <c r="T80" s="15">
        <v>0</v>
      </c>
      <c r="U80" s="15">
        <v>0</v>
      </c>
      <c r="V80" s="15">
        <v>0</v>
      </c>
      <c r="W80" s="15">
        <v>0</v>
      </c>
      <c r="X80" s="15">
        <v>969.39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1:101" ht="15.75" hidden="1" thickBot="1" x14ac:dyDescent="0.3">
      <c r="A81" s="5" t="str">
        <f t="shared" si="1"/>
        <v>July 21</v>
      </c>
      <c r="B81" s="14">
        <v>44390</v>
      </c>
      <c r="C81" s="15">
        <v>0</v>
      </c>
      <c r="D81" s="15">
        <v>0</v>
      </c>
      <c r="E81" s="16" t="s">
        <v>56</v>
      </c>
      <c r="F81" s="17">
        <v>0.49353009259259256</v>
      </c>
      <c r="G81" s="17">
        <v>0.49219907407407404</v>
      </c>
      <c r="H81" s="16" t="s">
        <v>96</v>
      </c>
      <c r="I81" s="16" t="s">
        <v>15</v>
      </c>
      <c r="J81" s="15">
        <v>125</v>
      </c>
      <c r="K81" s="15">
        <v>8</v>
      </c>
      <c r="L81" s="15">
        <v>1000</v>
      </c>
      <c r="M81" s="16" t="s">
        <v>16</v>
      </c>
      <c r="N81" s="15">
        <v>25</v>
      </c>
      <c r="O81" s="15">
        <v>4.5</v>
      </c>
      <c r="P81" s="15">
        <v>0</v>
      </c>
      <c r="Q81" s="15">
        <v>0.51</v>
      </c>
      <c r="R81" s="15">
        <v>0.1</v>
      </c>
      <c r="S81" s="15">
        <v>0.5</v>
      </c>
      <c r="T81" s="15">
        <v>0</v>
      </c>
      <c r="U81" s="15">
        <v>0</v>
      </c>
      <c r="V81" s="15">
        <v>0</v>
      </c>
      <c r="W81" s="15">
        <v>0</v>
      </c>
      <c r="X81" s="15">
        <v>969.39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 ht="15.75" hidden="1" thickBot="1" x14ac:dyDescent="0.3">
      <c r="A82" s="5" t="str">
        <f t="shared" si="1"/>
        <v>July 21</v>
      </c>
      <c r="B82" s="14">
        <v>44390</v>
      </c>
      <c r="C82" s="15">
        <v>0</v>
      </c>
      <c r="D82" s="15">
        <v>0</v>
      </c>
      <c r="E82" s="16" t="s">
        <v>56</v>
      </c>
      <c r="F82" s="17">
        <v>0.4967361111111111</v>
      </c>
      <c r="G82" s="17">
        <v>0.4966782407407408</v>
      </c>
      <c r="H82" s="16" t="s">
        <v>97</v>
      </c>
      <c r="I82" s="16" t="s">
        <v>15</v>
      </c>
      <c r="J82" s="15">
        <v>1000</v>
      </c>
      <c r="K82" s="15">
        <v>5.45</v>
      </c>
      <c r="L82" s="15">
        <v>5450</v>
      </c>
      <c r="M82" s="16" t="s">
        <v>16</v>
      </c>
      <c r="N82" s="15">
        <v>100</v>
      </c>
      <c r="O82" s="15">
        <v>18</v>
      </c>
      <c r="P82" s="15">
        <v>0</v>
      </c>
      <c r="Q82" s="15">
        <v>2.75</v>
      </c>
      <c r="R82" s="15">
        <v>0.5</v>
      </c>
      <c r="S82" s="15">
        <v>2.73</v>
      </c>
      <c r="T82" s="15">
        <v>0</v>
      </c>
      <c r="U82" s="15">
        <v>0</v>
      </c>
      <c r="V82" s="15">
        <v>0</v>
      </c>
      <c r="W82" s="15">
        <v>0</v>
      </c>
      <c r="X82" s="15">
        <v>5326.0249999999996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 ht="15.75" hidden="1" thickBot="1" x14ac:dyDescent="0.3">
      <c r="A83" s="5" t="str">
        <f t="shared" si="1"/>
        <v>July 21</v>
      </c>
      <c r="B83" s="14">
        <v>44390</v>
      </c>
      <c r="C83" s="15">
        <v>0</v>
      </c>
      <c r="D83" s="15">
        <v>0</v>
      </c>
      <c r="E83" s="16" t="s">
        <v>56</v>
      </c>
      <c r="F83" s="17">
        <v>0.4967361111111111</v>
      </c>
      <c r="G83" s="17">
        <v>0.4966782407407408</v>
      </c>
      <c r="H83" s="16" t="s">
        <v>97</v>
      </c>
      <c r="I83" s="16" t="s">
        <v>15</v>
      </c>
      <c r="J83" s="15">
        <v>250</v>
      </c>
      <c r="K83" s="15">
        <v>5.45</v>
      </c>
      <c r="L83" s="15">
        <v>1362.5</v>
      </c>
      <c r="M83" s="16" t="s">
        <v>16</v>
      </c>
      <c r="N83" s="15">
        <v>25</v>
      </c>
      <c r="O83" s="15">
        <v>4.5</v>
      </c>
      <c r="P83" s="15">
        <v>0</v>
      </c>
      <c r="Q83" s="15">
        <v>0.62</v>
      </c>
      <c r="R83" s="15">
        <v>0.12</v>
      </c>
      <c r="S83" s="15">
        <v>0.68</v>
      </c>
      <c r="T83" s="15">
        <v>0</v>
      </c>
      <c r="U83" s="15">
        <v>0</v>
      </c>
      <c r="V83" s="15">
        <v>0</v>
      </c>
      <c r="W83" s="15">
        <v>0</v>
      </c>
      <c r="X83" s="15">
        <v>1331.5787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 ht="15.75" hidden="1" thickBot="1" x14ac:dyDescent="0.3">
      <c r="A84" s="5" t="str">
        <f t="shared" si="1"/>
        <v>July 21</v>
      </c>
      <c r="B84" s="14">
        <v>44390</v>
      </c>
      <c r="C84" s="15">
        <v>0</v>
      </c>
      <c r="D84" s="15">
        <v>0</v>
      </c>
      <c r="E84" s="16" t="s">
        <v>56</v>
      </c>
      <c r="F84" s="17">
        <v>0.49674768518518514</v>
      </c>
      <c r="G84" s="17">
        <v>0.4966782407407408</v>
      </c>
      <c r="H84" s="16" t="s">
        <v>97</v>
      </c>
      <c r="I84" s="16" t="s">
        <v>15</v>
      </c>
      <c r="J84" s="15">
        <v>250</v>
      </c>
      <c r="K84" s="15">
        <v>5.45</v>
      </c>
      <c r="L84" s="15">
        <v>1362.5</v>
      </c>
      <c r="M84" s="16" t="s">
        <v>16</v>
      </c>
      <c r="N84" s="15">
        <v>25</v>
      </c>
      <c r="O84" s="15">
        <v>4.5</v>
      </c>
      <c r="P84" s="15">
        <v>0</v>
      </c>
      <c r="Q84" s="15">
        <v>0.69</v>
      </c>
      <c r="R84" s="15">
        <v>0.12</v>
      </c>
      <c r="S84" s="15">
        <v>0.68</v>
      </c>
      <c r="T84" s="15">
        <v>0</v>
      </c>
      <c r="U84" s="15">
        <v>0</v>
      </c>
      <c r="V84" s="15">
        <v>0</v>
      </c>
      <c r="W84" s="15">
        <v>0</v>
      </c>
      <c r="X84" s="15">
        <v>1331.5087000000001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 ht="15.75" hidden="1" thickBot="1" x14ac:dyDescent="0.3">
      <c r="A85" s="5" t="str">
        <f t="shared" si="1"/>
        <v>July 21</v>
      </c>
      <c r="B85" s="14">
        <v>44390</v>
      </c>
      <c r="C85" s="15">
        <v>0</v>
      </c>
      <c r="D85" s="15">
        <v>0</v>
      </c>
      <c r="E85" s="16" t="s">
        <v>56</v>
      </c>
      <c r="F85" s="17">
        <v>0.49859953703703702</v>
      </c>
      <c r="G85" s="17">
        <v>0.49859953703703702</v>
      </c>
      <c r="H85" s="16" t="s">
        <v>58</v>
      </c>
      <c r="I85" s="16" t="s">
        <v>15</v>
      </c>
      <c r="J85" s="15">
        <v>1600</v>
      </c>
      <c r="K85" s="15">
        <v>2.25</v>
      </c>
      <c r="L85" s="15">
        <v>3600</v>
      </c>
      <c r="M85" s="16" t="s">
        <v>16</v>
      </c>
      <c r="N85" s="15">
        <v>25</v>
      </c>
      <c r="O85" s="15">
        <v>4.5</v>
      </c>
      <c r="P85" s="15">
        <v>0</v>
      </c>
      <c r="Q85" s="15">
        <v>1.64</v>
      </c>
      <c r="R85" s="15">
        <v>0.3</v>
      </c>
      <c r="S85" s="15">
        <v>1.8</v>
      </c>
      <c r="T85" s="15">
        <v>0</v>
      </c>
      <c r="U85" s="15">
        <v>0</v>
      </c>
      <c r="V85" s="15">
        <v>0</v>
      </c>
      <c r="W85" s="15">
        <v>0</v>
      </c>
      <c r="X85" s="15">
        <v>3566.76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 ht="15.75" hidden="1" thickBot="1" x14ac:dyDescent="0.3">
      <c r="A86" s="5" t="str">
        <f t="shared" si="1"/>
        <v>July 21</v>
      </c>
      <c r="B86" s="14">
        <v>44390</v>
      </c>
      <c r="C86" s="15">
        <v>0</v>
      </c>
      <c r="D86" s="15">
        <v>0</v>
      </c>
      <c r="E86" s="16" t="s">
        <v>56</v>
      </c>
      <c r="F86" s="17">
        <v>0.5013657407407407</v>
      </c>
      <c r="G86" s="17">
        <v>0.5013657407407407</v>
      </c>
      <c r="H86" s="16" t="s">
        <v>98</v>
      </c>
      <c r="I86" s="16" t="s">
        <v>15</v>
      </c>
      <c r="J86" s="15">
        <v>550</v>
      </c>
      <c r="K86" s="15">
        <v>3.75</v>
      </c>
      <c r="L86" s="15">
        <v>2062.5</v>
      </c>
      <c r="M86" s="16" t="s">
        <v>16</v>
      </c>
      <c r="N86" s="15">
        <v>25</v>
      </c>
      <c r="O86" s="15">
        <v>4.5</v>
      </c>
      <c r="P86" s="15">
        <v>0</v>
      </c>
      <c r="Q86" s="15">
        <v>1.04</v>
      </c>
      <c r="R86" s="15">
        <v>0.18</v>
      </c>
      <c r="S86" s="15">
        <v>1.03</v>
      </c>
      <c r="T86" s="15">
        <v>0</v>
      </c>
      <c r="U86" s="15">
        <v>0</v>
      </c>
      <c r="V86" s="15">
        <v>0</v>
      </c>
      <c r="W86" s="15">
        <v>0</v>
      </c>
      <c r="X86" s="15">
        <v>2030.7487000000001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 ht="15.75" hidden="1" thickBot="1" x14ac:dyDescent="0.3">
      <c r="A87" s="5" t="str">
        <f t="shared" si="1"/>
        <v>July 21</v>
      </c>
      <c r="B87" s="14">
        <v>44390</v>
      </c>
      <c r="C87" s="15">
        <v>0</v>
      </c>
      <c r="D87" s="15">
        <v>0</v>
      </c>
      <c r="E87" s="16" t="s">
        <v>56</v>
      </c>
      <c r="F87" s="17">
        <v>0.5013657407407407</v>
      </c>
      <c r="G87" s="17">
        <v>0.5013657407407407</v>
      </c>
      <c r="H87" s="16" t="s">
        <v>98</v>
      </c>
      <c r="I87" s="16" t="s">
        <v>15</v>
      </c>
      <c r="J87" s="15">
        <v>550</v>
      </c>
      <c r="K87" s="15">
        <v>3.75</v>
      </c>
      <c r="L87" s="15">
        <v>2062.5</v>
      </c>
      <c r="M87" s="16" t="s">
        <v>16</v>
      </c>
      <c r="N87" s="15">
        <v>25</v>
      </c>
      <c r="O87" s="15">
        <v>4.5</v>
      </c>
      <c r="P87" s="15">
        <v>0</v>
      </c>
      <c r="Q87" s="15">
        <v>1.04</v>
      </c>
      <c r="R87" s="15">
        <v>0.18</v>
      </c>
      <c r="S87" s="15">
        <v>1.03</v>
      </c>
      <c r="T87" s="15">
        <v>0</v>
      </c>
      <c r="U87" s="15">
        <v>0</v>
      </c>
      <c r="V87" s="15">
        <v>0</v>
      </c>
      <c r="W87" s="15">
        <v>0</v>
      </c>
      <c r="X87" s="15">
        <v>2030.7487000000001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 ht="15.75" hidden="1" thickBot="1" x14ac:dyDescent="0.3">
      <c r="A88" s="5" t="str">
        <f t="shared" si="1"/>
        <v>July 21</v>
      </c>
      <c r="B88" s="14">
        <v>44390</v>
      </c>
      <c r="C88" s="15">
        <v>0</v>
      </c>
      <c r="D88" s="15">
        <v>0</v>
      </c>
      <c r="E88" s="16" t="s">
        <v>56</v>
      </c>
      <c r="F88" s="17">
        <v>0.50275462962962958</v>
      </c>
      <c r="G88" s="17">
        <v>0.50275462962962958</v>
      </c>
      <c r="H88" s="16" t="s">
        <v>99</v>
      </c>
      <c r="I88" s="16" t="s">
        <v>15</v>
      </c>
      <c r="J88" s="15">
        <v>400</v>
      </c>
      <c r="K88" s="15">
        <v>2.1</v>
      </c>
      <c r="L88" s="15">
        <v>840</v>
      </c>
      <c r="M88" s="16" t="s">
        <v>16</v>
      </c>
      <c r="N88" s="15">
        <v>25</v>
      </c>
      <c r="O88" s="15">
        <v>4.5</v>
      </c>
      <c r="P88" s="15">
        <v>0</v>
      </c>
      <c r="Q88" s="15">
        <v>0.42</v>
      </c>
      <c r="R88" s="15">
        <v>0.08</v>
      </c>
      <c r="S88" s="15">
        <v>0.42</v>
      </c>
      <c r="T88" s="15">
        <v>0</v>
      </c>
      <c r="U88" s="15">
        <v>0</v>
      </c>
      <c r="V88" s="15">
        <v>0</v>
      </c>
      <c r="W88" s="15">
        <v>0</v>
      </c>
      <c r="X88" s="15">
        <v>809.58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 ht="15.75" hidden="1" thickBot="1" x14ac:dyDescent="0.3">
      <c r="A89" s="5" t="str">
        <f t="shared" si="1"/>
        <v>July 21</v>
      </c>
      <c r="B89" s="14">
        <v>44396</v>
      </c>
      <c r="C89" s="15">
        <v>0</v>
      </c>
      <c r="D89" s="15">
        <v>0</v>
      </c>
      <c r="E89" s="16" t="s">
        <v>56</v>
      </c>
      <c r="F89" s="17">
        <v>0.45144675925925926</v>
      </c>
      <c r="G89" s="17">
        <v>0.45144675925925926</v>
      </c>
      <c r="H89" s="16" t="s">
        <v>100</v>
      </c>
      <c r="I89" s="16" t="s">
        <v>15</v>
      </c>
      <c r="J89" s="15">
        <v>125</v>
      </c>
      <c r="K89" s="15">
        <v>12.6</v>
      </c>
      <c r="L89" s="15">
        <v>1575</v>
      </c>
      <c r="M89" s="16" t="s">
        <v>16</v>
      </c>
      <c r="N89" s="15">
        <v>25</v>
      </c>
      <c r="O89" s="15">
        <v>4.5</v>
      </c>
      <c r="P89" s="15">
        <v>0</v>
      </c>
      <c r="Q89" s="15">
        <v>0.72</v>
      </c>
      <c r="R89" s="15">
        <v>0.12</v>
      </c>
      <c r="S89" s="15">
        <v>0.79</v>
      </c>
      <c r="T89" s="15">
        <v>0</v>
      </c>
      <c r="U89" s="15">
        <v>0</v>
      </c>
      <c r="V89" s="15">
        <v>0</v>
      </c>
      <c r="W89" s="15">
        <v>0</v>
      </c>
      <c r="X89" s="15">
        <v>1543.8724999999999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 ht="15.75" hidden="1" thickBot="1" x14ac:dyDescent="0.3">
      <c r="A90" s="5" t="str">
        <f t="shared" si="1"/>
        <v>July 21</v>
      </c>
      <c r="B90" s="14">
        <v>44396</v>
      </c>
      <c r="C90" s="15">
        <v>0</v>
      </c>
      <c r="D90" s="15">
        <v>0</v>
      </c>
      <c r="E90" s="16" t="s">
        <v>56</v>
      </c>
      <c r="F90" s="17">
        <v>0.45144675925925926</v>
      </c>
      <c r="G90" s="17">
        <v>0.45144675925925926</v>
      </c>
      <c r="H90" s="16" t="s">
        <v>100</v>
      </c>
      <c r="I90" s="16" t="s">
        <v>15</v>
      </c>
      <c r="J90" s="15">
        <v>125</v>
      </c>
      <c r="K90" s="15">
        <v>12.6</v>
      </c>
      <c r="L90" s="15">
        <v>1575</v>
      </c>
      <c r="M90" s="16" t="s">
        <v>16</v>
      </c>
      <c r="N90" s="15">
        <v>25</v>
      </c>
      <c r="O90" s="15">
        <v>4.5</v>
      </c>
      <c r="P90" s="15">
        <v>0</v>
      </c>
      <c r="Q90" s="15">
        <v>0.72</v>
      </c>
      <c r="R90" s="15">
        <v>0.12</v>
      </c>
      <c r="S90" s="15">
        <v>0.79</v>
      </c>
      <c r="T90" s="15">
        <v>0</v>
      </c>
      <c r="U90" s="15">
        <v>0</v>
      </c>
      <c r="V90" s="15">
        <v>0</v>
      </c>
      <c r="W90" s="15">
        <v>0</v>
      </c>
      <c r="X90" s="15">
        <v>1543.8724999999999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 ht="15.75" hidden="1" thickBot="1" x14ac:dyDescent="0.3">
      <c r="A91" s="5" t="str">
        <f t="shared" si="1"/>
        <v>July 21</v>
      </c>
      <c r="B91" s="14">
        <v>44396</v>
      </c>
      <c r="C91" s="15">
        <v>0</v>
      </c>
      <c r="D91" s="15">
        <v>0</v>
      </c>
      <c r="E91" s="16" t="s">
        <v>56</v>
      </c>
      <c r="F91" s="17">
        <v>0.45144675925925926</v>
      </c>
      <c r="G91" s="17">
        <v>0.45144675925925926</v>
      </c>
      <c r="H91" s="16" t="s">
        <v>100</v>
      </c>
      <c r="I91" s="16" t="s">
        <v>15</v>
      </c>
      <c r="J91" s="15">
        <v>125</v>
      </c>
      <c r="K91" s="15">
        <v>12.55</v>
      </c>
      <c r="L91" s="15">
        <v>1568.75</v>
      </c>
      <c r="M91" s="16" t="s">
        <v>16</v>
      </c>
      <c r="N91" s="15">
        <v>25</v>
      </c>
      <c r="O91" s="15">
        <v>4.5</v>
      </c>
      <c r="P91" s="15">
        <v>0</v>
      </c>
      <c r="Q91" s="15">
        <v>0.71</v>
      </c>
      <c r="R91" s="15">
        <v>0.12</v>
      </c>
      <c r="S91" s="15">
        <v>0.78</v>
      </c>
      <c r="T91" s="15">
        <v>0</v>
      </c>
      <c r="U91" s="15">
        <v>0</v>
      </c>
      <c r="V91" s="15">
        <v>0</v>
      </c>
      <c r="W91" s="15">
        <v>0</v>
      </c>
      <c r="X91" s="15">
        <v>1537.6356000000001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 ht="15.75" hidden="1" thickBot="1" x14ac:dyDescent="0.3">
      <c r="A92" s="5" t="str">
        <f t="shared" si="1"/>
        <v>July 21</v>
      </c>
      <c r="B92" s="14">
        <v>44396</v>
      </c>
      <c r="C92" s="15">
        <v>0</v>
      </c>
      <c r="D92" s="15">
        <v>0</v>
      </c>
      <c r="E92" s="16" t="s">
        <v>56</v>
      </c>
      <c r="F92" s="17">
        <v>0.45232638888888888</v>
      </c>
      <c r="G92" s="17">
        <v>0.45232638888888888</v>
      </c>
      <c r="H92" s="16" t="s">
        <v>101</v>
      </c>
      <c r="I92" s="16" t="s">
        <v>15</v>
      </c>
      <c r="J92" s="15">
        <v>550</v>
      </c>
      <c r="K92" s="15">
        <v>1.05</v>
      </c>
      <c r="L92" s="15">
        <v>577.5</v>
      </c>
      <c r="M92" s="16" t="s">
        <v>16</v>
      </c>
      <c r="N92" s="15">
        <v>25</v>
      </c>
      <c r="O92" s="15">
        <v>4.5</v>
      </c>
      <c r="P92" s="15">
        <v>0</v>
      </c>
      <c r="Q92" s="15">
        <v>0.26</v>
      </c>
      <c r="R92" s="15">
        <v>0.04</v>
      </c>
      <c r="S92" s="15">
        <v>0.28999999999999998</v>
      </c>
      <c r="T92" s="15">
        <v>0</v>
      </c>
      <c r="U92" s="15">
        <v>0</v>
      </c>
      <c r="V92" s="15">
        <v>0</v>
      </c>
      <c r="W92" s="15">
        <v>0</v>
      </c>
      <c r="X92" s="15">
        <v>547.41120000000001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 ht="15.75" hidden="1" thickBot="1" x14ac:dyDescent="0.3">
      <c r="A93" s="5" t="str">
        <f t="shared" si="1"/>
        <v>July 21</v>
      </c>
      <c r="B93" s="14">
        <v>44396</v>
      </c>
      <c r="C93" s="15">
        <v>0</v>
      </c>
      <c r="D93" s="15">
        <v>0</v>
      </c>
      <c r="E93" s="16" t="s">
        <v>56</v>
      </c>
      <c r="F93" s="17">
        <v>0.45232638888888888</v>
      </c>
      <c r="G93" s="17">
        <v>0.45232638888888888</v>
      </c>
      <c r="H93" s="16" t="s">
        <v>101</v>
      </c>
      <c r="I93" s="16" t="s">
        <v>15</v>
      </c>
      <c r="J93" s="15">
        <v>550</v>
      </c>
      <c r="K93" s="15">
        <v>1.05</v>
      </c>
      <c r="L93" s="15">
        <v>577.5</v>
      </c>
      <c r="M93" s="16" t="s">
        <v>16</v>
      </c>
      <c r="N93" s="15">
        <v>25</v>
      </c>
      <c r="O93" s="15">
        <v>4.5</v>
      </c>
      <c r="P93" s="15">
        <v>0</v>
      </c>
      <c r="Q93" s="15">
        <v>0.26</v>
      </c>
      <c r="R93" s="15">
        <v>0.04</v>
      </c>
      <c r="S93" s="15">
        <v>0.28999999999999998</v>
      </c>
      <c r="T93" s="15">
        <v>0</v>
      </c>
      <c r="U93" s="15">
        <v>0</v>
      </c>
      <c r="V93" s="15">
        <v>0</v>
      </c>
      <c r="W93" s="15">
        <v>0</v>
      </c>
      <c r="X93" s="15">
        <v>547.41120000000001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 ht="15.75" hidden="1" thickBot="1" x14ac:dyDescent="0.3">
      <c r="A94" s="5" t="str">
        <f t="shared" si="1"/>
        <v>July 21</v>
      </c>
      <c r="B94" s="14">
        <v>44396</v>
      </c>
      <c r="C94" s="15">
        <v>0</v>
      </c>
      <c r="D94" s="15">
        <v>0</v>
      </c>
      <c r="E94" s="16" t="s">
        <v>56</v>
      </c>
      <c r="F94" s="17">
        <v>0.4538194444444445</v>
      </c>
      <c r="G94" s="17">
        <v>0.4538194444444445</v>
      </c>
      <c r="H94" s="16" t="s">
        <v>102</v>
      </c>
      <c r="I94" s="16" t="s">
        <v>15</v>
      </c>
      <c r="J94" s="15">
        <v>400</v>
      </c>
      <c r="K94" s="15">
        <v>1.5</v>
      </c>
      <c r="L94" s="15">
        <v>600</v>
      </c>
      <c r="M94" s="16" t="s">
        <v>16</v>
      </c>
      <c r="N94" s="15">
        <v>25</v>
      </c>
      <c r="O94" s="15">
        <v>4.5</v>
      </c>
      <c r="P94" s="15">
        <v>0</v>
      </c>
      <c r="Q94" s="15">
        <v>0.27</v>
      </c>
      <c r="R94" s="15">
        <v>0.04</v>
      </c>
      <c r="S94" s="15">
        <v>0.3</v>
      </c>
      <c r="T94" s="15">
        <v>0</v>
      </c>
      <c r="U94" s="15">
        <v>0</v>
      </c>
      <c r="V94" s="15">
        <v>0</v>
      </c>
      <c r="W94" s="15">
        <v>0</v>
      </c>
      <c r="X94" s="15">
        <v>569.89</v>
      </c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ht="15.75" hidden="1" thickBot="1" x14ac:dyDescent="0.3">
      <c r="A95" s="5" t="str">
        <f t="shared" si="1"/>
        <v>July 21</v>
      </c>
      <c r="B95" s="14">
        <v>44396</v>
      </c>
      <c r="C95" s="15">
        <v>0</v>
      </c>
      <c r="D95" s="15">
        <v>0</v>
      </c>
      <c r="E95" s="16" t="s">
        <v>56</v>
      </c>
      <c r="F95" s="17">
        <v>0.45734953703703707</v>
      </c>
      <c r="G95" s="17">
        <v>0.45721064814814816</v>
      </c>
      <c r="H95" s="16" t="s">
        <v>103</v>
      </c>
      <c r="I95" s="16" t="s">
        <v>15</v>
      </c>
      <c r="J95" s="15">
        <v>500</v>
      </c>
      <c r="K95" s="15">
        <v>2.85</v>
      </c>
      <c r="L95" s="15">
        <v>1425</v>
      </c>
      <c r="M95" s="16" t="s">
        <v>16</v>
      </c>
      <c r="N95" s="15">
        <v>50</v>
      </c>
      <c r="O95" s="15">
        <v>9</v>
      </c>
      <c r="P95" s="15">
        <v>0</v>
      </c>
      <c r="Q95" s="15">
        <v>0.65</v>
      </c>
      <c r="R95" s="15">
        <v>0.12</v>
      </c>
      <c r="S95" s="15">
        <v>0.71</v>
      </c>
      <c r="T95" s="15">
        <v>0</v>
      </c>
      <c r="U95" s="15">
        <v>0</v>
      </c>
      <c r="V95" s="15">
        <v>0</v>
      </c>
      <c r="W95" s="15">
        <v>0</v>
      </c>
      <c r="X95" s="15">
        <v>1364.5174999999999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</row>
    <row r="96" spans="1:101" ht="15.75" hidden="1" thickBot="1" x14ac:dyDescent="0.3">
      <c r="A96" s="5" t="str">
        <f t="shared" si="1"/>
        <v>July 21</v>
      </c>
      <c r="B96" s="14">
        <v>44396</v>
      </c>
      <c r="C96" s="15">
        <v>0</v>
      </c>
      <c r="D96" s="15">
        <v>0</v>
      </c>
      <c r="E96" s="16" t="s">
        <v>56</v>
      </c>
      <c r="F96" s="17">
        <v>0.4573726851851852</v>
      </c>
      <c r="G96" s="17">
        <v>0.45721064814814816</v>
      </c>
      <c r="H96" s="16" t="s">
        <v>103</v>
      </c>
      <c r="I96" s="16" t="s">
        <v>15</v>
      </c>
      <c r="J96" s="15">
        <v>500</v>
      </c>
      <c r="K96" s="15">
        <v>2.85</v>
      </c>
      <c r="L96" s="15">
        <v>1425</v>
      </c>
      <c r="M96" s="16" t="s">
        <v>16</v>
      </c>
      <c r="N96" s="15">
        <v>50</v>
      </c>
      <c r="O96" s="15">
        <v>9</v>
      </c>
      <c r="P96" s="15">
        <v>0</v>
      </c>
      <c r="Q96" s="15">
        <v>0.65</v>
      </c>
      <c r="R96" s="15">
        <v>0.12</v>
      </c>
      <c r="S96" s="15">
        <v>0.71</v>
      </c>
      <c r="T96" s="15">
        <v>0</v>
      </c>
      <c r="U96" s="15">
        <v>0</v>
      </c>
      <c r="V96" s="15">
        <v>0</v>
      </c>
      <c r="W96" s="15">
        <v>0</v>
      </c>
      <c r="X96" s="15">
        <v>1364.5174999999999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 ht="15.75" hidden="1" thickBot="1" x14ac:dyDescent="0.3">
      <c r="A97" s="5" t="str">
        <f t="shared" si="1"/>
        <v>July 21</v>
      </c>
      <c r="B97" s="14">
        <v>44396</v>
      </c>
      <c r="C97" s="15">
        <v>0</v>
      </c>
      <c r="D97" s="15">
        <v>0</v>
      </c>
      <c r="E97" s="16" t="s">
        <v>56</v>
      </c>
      <c r="F97" s="17">
        <v>0.4573726851851852</v>
      </c>
      <c r="G97" s="17">
        <v>0.45721064814814816</v>
      </c>
      <c r="H97" s="16" t="s">
        <v>103</v>
      </c>
      <c r="I97" s="16" t="s">
        <v>15</v>
      </c>
      <c r="J97" s="15">
        <v>250</v>
      </c>
      <c r="K97" s="15">
        <v>2.85</v>
      </c>
      <c r="L97" s="15">
        <v>712.5</v>
      </c>
      <c r="M97" s="16" t="s">
        <v>16</v>
      </c>
      <c r="N97" s="15">
        <v>25</v>
      </c>
      <c r="O97" s="15">
        <v>4.5</v>
      </c>
      <c r="P97" s="15">
        <v>0</v>
      </c>
      <c r="Q97" s="15">
        <v>0.32</v>
      </c>
      <c r="R97" s="15">
        <v>0.06</v>
      </c>
      <c r="S97" s="15">
        <v>0.36</v>
      </c>
      <c r="T97" s="15">
        <v>0</v>
      </c>
      <c r="U97" s="15">
        <v>0</v>
      </c>
      <c r="V97" s="15">
        <v>0</v>
      </c>
      <c r="W97" s="15">
        <v>0</v>
      </c>
      <c r="X97" s="15">
        <v>682.26369999999997</v>
      </c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 ht="15.75" hidden="1" thickBot="1" x14ac:dyDescent="0.3">
      <c r="A98" s="5" t="str">
        <f t="shared" si="1"/>
        <v>July 21</v>
      </c>
      <c r="B98" s="14">
        <v>44396</v>
      </c>
      <c r="C98" s="15">
        <v>0</v>
      </c>
      <c r="D98" s="15">
        <v>0</v>
      </c>
      <c r="E98" s="16" t="s">
        <v>56</v>
      </c>
      <c r="F98" s="17">
        <v>0.4573726851851852</v>
      </c>
      <c r="G98" s="17">
        <v>0.45721064814814816</v>
      </c>
      <c r="H98" s="16" t="s">
        <v>103</v>
      </c>
      <c r="I98" s="16" t="s">
        <v>15</v>
      </c>
      <c r="J98" s="15">
        <v>250</v>
      </c>
      <c r="K98" s="15">
        <v>2.85</v>
      </c>
      <c r="L98" s="15">
        <v>712.5</v>
      </c>
      <c r="M98" s="16" t="s">
        <v>16</v>
      </c>
      <c r="N98" s="15">
        <v>25</v>
      </c>
      <c r="O98" s="15">
        <v>4.5</v>
      </c>
      <c r="P98" s="15">
        <v>0</v>
      </c>
      <c r="Q98" s="15">
        <v>0.32</v>
      </c>
      <c r="R98" s="15">
        <v>0.06</v>
      </c>
      <c r="S98" s="15">
        <v>0.36</v>
      </c>
      <c r="T98" s="15">
        <v>0</v>
      </c>
      <c r="U98" s="15">
        <v>0</v>
      </c>
      <c r="V98" s="15">
        <v>0</v>
      </c>
      <c r="W98" s="15">
        <v>0</v>
      </c>
      <c r="X98" s="15">
        <v>682.26369999999997</v>
      </c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 ht="15.75" hidden="1" thickBot="1" x14ac:dyDescent="0.3">
      <c r="A99" s="5" t="str">
        <f t="shared" si="1"/>
        <v>July 21</v>
      </c>
      <c r="B99" s="14">
        <v>44396</v>
      </c>
      <c r="C99" s="15">
        <v>0</v>
      </c>
      <c r="D99" s="15">
        <v>0</v>
      </c>
      <c r="E99" s="16" t="s">
        <v>56</v>
      </c>
      <c r="F99" s="17">
        <v>0.5508912037037037</v>
      </c>
      <c r="G99" s="17">
        <v>0.5508912037037037</v>
      </c>
      <c r="H99" s="16" t="s">
        <v>58</v>
      </c>
      <c r="I99" s="16" t="s">
        <v>15</v>
      </c>
      <c r="J99" s="15">
        <v>1600</v>
      </c>
      <c r="K99" s="15">
        <v>5.45</v>
      </c>
      <c r="L99" s="15">
        <v>8720</v>
      </c>
      <c r="M99" s="16" t="s">
        <v>16</v>
      </c>
      <c r="N99" s="15">
        <v>25</v>
      </c>
      <c r="O99" s="15">
        <v>4.5</v>
      </c>
      <c r="P99" s="15">
        <v>0</v>
      </c>
      <c r="Q99" s="15">
        <v>3.97</v>
      </c>
      <c r="R99" s="15">
        <v>0.72</v>
      </c>
      <c r="S99" s="15">
        <v>4.3600000000000003</v>
      </c>
      <c r="T99" s="15">
        <v>0</v>
      </c>
      <c r="U99" s="15">
        <v>0</v>
      </c>
      <c r="V99" s="15">
        <v>0</v>
      </c>
      <c r="W99" s="15">
        <v>0</v>
      </c>
      <c r="X99" s="15">
        <v>8681.4500000000007</v>
      </c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 ht="15.75" hidden="1" thickBot="1" x14ac:dyDescent="0.3">
      <c r="A100" s="5" t="str">
        <f t="shared" si="1"/>
        <v>July 21</v>
      </c>
      <c r="B100" s="14">
        <v>44399</v>
      </c>
      <c r="C100" s="15">
        <v>0</v>
      </c>
      <c r="D100" s="15">
        <v>0</v>
      </c>
      <c r="E100" s="16" t="s">
        <v>56</v>
      </c>
      <c r="F100" s="17">
        <v>0.46427083333333335</v>
      </c>
      <c r="G100" s="17">
        <v>0.46427083333333335</v>
      </c>
      <c r="H100" s="16" t="s">
        <v>85</v>
      </c>
      <c r="I100" s="16" t="s">
        <v>15</v>
      </c>
      <c r="J100" s="15">
        <v>50</v>
      </c>
      <c r="K100" s="15">
        <v>4.6500000000000004</v>
      </c>
      <c r="L100" s="15">
        <v>232.5</v>
      </c>
      <c r="M100" s="16" t="s">
        <v>16</v>
      </c>
      <c r="N100" s="15">
        <v>25</v>
      </c>
      <c r="O100" s="15">
        <v>4.5</v>
      </c>
      <c r="P100" s="15">
        <v>0</v>
      </c>
      <c r="Q100" s="15">
        <v>0.11</v>
      </c>
      <c r="R100" s="15">
        <v>0.02</v>
      </c>
      <c r="S100" s="15">
        <v>0.12</v>
      </c>
      <c r="T100" s="15">
        <v>0</v>
      </c>
      <c r="U100" s="15">
        <v>0</v>
      </c>
      <c r="V100" s="15">
        <v>0</v>
      </c>
      <c r="W100" s="15">
        <v>0</v>
      </c>
      <c r="X100" s="15">
        <v>202.75370000000001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 ht="15.75" hidden="1" thickBot="1" x14ac:dyDescent="0.3">
      <c r="A101" s="5" t="str">
        <f t="shared" si="1"/>
        <v>July 21</v>
      </c>
      <c r="B101" s="14">
        <v>44399</v>
      </c>
      <c r="C101" s="15">
        <v>0</v>
      </c>
      <c r="D101" s="15">
        <v>0</v>
      </c>
      <c r="E101" s="16" t="s">
        <v>56</v>
      </c>
      <c r="F101" s="17">
        <v>0.46458333333333335</v>
      </c>
      <c r="G101" s="17">
        <v>0.46458333333333335</v>
      </c>
      <c r="H101" s="16" t="s">
        <v>86</v>
      </c>
      <c r="I101" s="16" t="s">
        <v>15</v>
      </c>
      <c r="J101" s="15">
        <v>50</v>
      </c>
      <c r="K101" s="15">
        <v>27.25</v>
      </c>
      <c r="L101" s="15">
        <v>1362.5</v>
      </c>
      <c r="M101" s="16" t="s">
        <v>16</v>
      </c>
      <c r="N101" s="15">
        <v>25</v>
      </c>
      <c r="O101" s="15">
        <v>4.5</v>
      </c>
      <c r="P101" s="15">
        <v>0</v>
      </c>
      <c r="Q101" s="15">
        <v>0.62</v>
      </c>
      <c r="R101" s="15">
        <v>0.12</v>
      </c>
      <c r="S101" s="15">
        <v>0.68</v>
      </c>
      <c r="T101" s="15">
        <v>0</v>
      </c>
      <c r="U101" s="15">
        <v>0</v>
      </c>
      <c r="V101" s="15">
        <v>0</v>
      </c>
      <c r="W101" s="15">
        <v>0</v>
      </c>
      <c r="X101" s="15">
        <v>1331.5787</v>
      </c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ht="15.75" hidden="1" thickBot="1" x14ac:dyDescent="0.3">
      <c r="A102" s="5" t="str">
        <f t="shared" si="1"/>
        <v>July 21</v>
      </c>
      <c r="B102" s="14">
        <v>44400</v>
      </c>
      <c r="C102" s="15">
        <v>0</v>
      </c>
      <c r="D102" s="15">
        <v>0</v>
      </c>
      <c r="E102" s="16" t="s">
        <v>56</v>
      </c>
      <c r="F102" s="17">
        <v>0.47399305555555554</v>
      </c>
      <c r="G102" s="17">
        <v>0.47399305555555554</v>
      </c>
      <c r="H102" s="16" t="s">
        <v>58</v>
      </c>
      <c r="I102" s="16" t="s">
        <v>17</v>
      </c>
      <c r="J102" s="15">
        <v>1600</v>
      </c>
      <c r="K102" s="15">
        <v>8.65</v>
      </c>
      <c r="L102" s="15">
        <v>13840</v>
      </c>
      <c r="M102" s="16" t="s">
        <v>16</v>
      </c>
      <c r="N102" s="15">
        <v>25</v>
      </c>
      <c r="O102" s="15">
        <v>4.5</v>
      </c>
      <c r="P102" s="15">
        <v>0.42</v>
      </c>
      <c r="Q102" s="15">
        <v>6.3</v>
      </c>
      <c r="R102" s="15">
        <v>1.1399999999999999</v>
      </c>
      <c r="S102" s="15">
        <v>0</v>
      </c>
      <c r="T102" s="15">
        <v>0.01</v>
      </c>
      <c r="U102" s="15">
        <v>0</v>
      </c>
      <c r="V102" s="15">
        <v>0</v>
      </c>
      <c r="W102" s="15">
        <v>0</v>
      </c>
      <c r="X102" s="15">
        <v>-13877.37</v>
      </c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3" spans="1:101" ht="15.75" hidden="1" thickBot="1" x14ac:dyDescent="0.3">
      <c r="A103" s="5" t="str">
        <f t="shared" si="1"/>
        <v>July 21</v>
      </c>
      <c r="B103" s="14">
        <v>44403</v>
      </c>
      <c r="C103" s="15">
        <v>0</v>
      </c>
      <c r="D103" s="15">
        <v>0</v>
      </c>
      <c r="E103" s="16" t="s">
        <v>56</v>
      </c>
      <c r="F103" s="17">
        <v>0.41180555555555554</v>
      </c>
      <c r="G103" s="17">
        <v>0.41180555555555554</v>
      </c>
      <c r="H103" s="16" t="s">
        <v>57</v>
      </c>
      <c r="I103" s="16" t="s">
        <v>15</v>
      </c>
      <c r="J103" s="15">
        <v>125</v>
      </c>
      <c r="K103" s="15">
        <v>13.1</v>
      </c>
      <c r="L103" s="15">
        <v>1637.5</v>
      </c>
      <c r="M103" s="16" t="s">
        <v>16</v>
      </c>
      <c r="N103" s="15">
        <v>25</v>
      </c>
      <c r="O103" s="15">
        <v>4.5</v>
      </c>
      <c r="P103" s="15">
        <v>0</v>
      </c>
      <c r="Q103" s="15">
        <v>0.75</v>
      </c>
      <c r="R103" s="15">
        <v>0.14000000000000001</v>
      </c>
      <c r="S103" s="15">
        <v>0.82</v>
      </c>
      <c r="T103" s="15">
        <v>0</v>
      </c>
      <c r="U103" s="15">
        <v>0</v>
      </c>
      <c r="V103" s="15">
        <v>0</v>
      </c>
      <c r="W103" s="15">
        <v>0</v>
      </c>
      <c r="X103" s="15">
        <v>1606.2911999999999</v>
      </c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 ht="15.75" hidden="1" thickBot="1" x14ac:dyDescent="0.3">
      <c r="A104" s="5" t="str">
        <f t="shared" si="1"/>
        <v>July 21</v>
      </c>
      <c r="B104" s="14">
        <v>44403</v>
      </c>
      <c r="C104" s="15">
        <v>0</v>
      </c>
      <c r="D104" s="15">
        <v>0</v>
      </c>
      <c r="E104" s="16" t="s">
        <v>56</v>
      </c>
      <c r="F104" s="17">
        <v>0.41180555555555554</v>
      </c>
      <c r="G104" s="17">
        <v>0.41180555555555554</v>
      </c>
      <c r="H104" s="16" t="s">
        <v>57</v>
      </c>
      <c r="I104" s="16" t="s">
        <v>15</v>
      </c>
      <c r="J104" s="15">
        <v>125</v>
      </c>
      <c r="K104" s="15">
        <v>13.05</v>
      </c>
      <c r="L104" s="15">
        <v>1631.25</v>
      </c>
      <c r="M104" s="16" t="s">
        <v>16</v>
      </c>
      <c r="N104" s="15">
        <v>25</v>
      </c>
      <c r="O104" s="15">
        <v>4.5</v>
      </c>
      <c r="P104" s="15">
        <v>0</v>
      </c>
      <c r="Q104" s="15">
        <v>0.74</v>
      </c>
      <c r="R104" s="15">
        <v>0.14000000000000001</v>
      </c>
      <c r="S104" s="15">
        <v>0.82</v>
      </c>
      <c r="T104" s="15">
        <v>0</v>
      </c>
      <c r="U104" s="15">
        <v>0</v>
      </c>
      <c r="V104" s="15">
        <v>0</v>
      </c>
      <c r="W104" s="15">
        <v>0</v>
      </c>
      <c r="X104" s="15">
        <v>1600.0544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ht="15.75" hidden="1" thickBot="1" x14ac:dyDescent="0.3">
      <c r="A105" s="5" t="str">
        <f t="shared" si="1"/>
        <v>July 21</v>
      </c>
      <c r="B105" s="14">
        <v>44403</v>
      </c>
      <c r="C105" s="15">
        <v>0</v>
      </c>
      <c r="D105" s="15">
        <v>0</v>
      </c>
      <c r="E105" s="16" t="s">
        <v>56</v>
      </c>
      <c r="F105" s="17">
        <v>0.41180555555555554</v>
      </c>
      <c r="G105" s="17">
        <v>0.41180555555555554</v>
      </c>
      <c r="H105" s="16" t="s">
        <v>57</v>
      </c>
      <c r="I105" s="16" t="s">
        <v>15</v>
      </c>
      <c r="J105" s="15">
        <v>125</v>
      </c>
      <c r="K105" s="15">
        <v>13</v>
      </c>
      <c r="L105" s="15">
        <v>1625</v>
      </c>
      <c r="M105" s="16" t="s">
        <v>16</v>
      </c>
      <c r="N105" s="15">
        <v>25</v>
      </c>
      <c r="O105" s="15">
        <v>4.5</v>
      </c>
      <c r="P105" s="15">
        <v>0</v>
      </c>
      <c r="Q105" s="15">
        <v>0.74</v>
      </c>
      <c r="R105" s="15">
        <v>0.14000000000000001</v>
      </c>
      <c r="S105" s="15">
        <v>0.81</v>
      </c>
      <c r="T105" s="15">
        <v>0</v>
      </c>
      <c r="U105" s="15">
        <v>0</v>
      </c>
      <c r="V105" s="15">
        <v>0</v>
      </c>
      <c r="W105" s="15">
        <v>0</v>
      </c>
      <c r="X105" s="15">
        <v>1593.8074999999999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</row>
    <row r="106" spans="1:101" ht="15.75" hidden="1" thickBot="1" x14ac:dyDescent="0.3">
      <c r="A106" s="5" t="str">
        <f t="shared" si="1"/>
        <v>August 21</v>
      </c>
      <c r="B106" s="14">
        <v>44403</v>
      </c>
      <c r="C106" s="15">
        <v>0</v>
      </c>
      <c r="D106" s="15">
        <v>0</v>
      </c>
      <c r="E106" s="16" t="s">
        <v>56</v>
      </c>
      <c r="F106" s="17">
        <v>0.46178240740740745</v>
      </c>
      <c r="G106" s="17">
        <v>0.46159722222222221</v>
      </c>
      <c r="H106" s="16" t="s">
        <v>18</v>
      </c>
      <c r="I106" s="16" t="s">
        <v>15</v>
      </c>
      <c r="J106" s="15">
        <v>400</v>
      </c>
      <c r="K106" s="15">
        <v>10.4</v>
      </c>
      <c r="L106" s="15">
        <v>4160</v>
      </c>
      <c r="M106" s="16" t="s">
        <v>16</v>
      </c>
      <c r="N106" s="15">
        <v>25</v>
      </c>
      <c r="O106" s="15">
        <v>4.5</v>
      </c>
      <c r="P106" s="15">
        <v>0</v>
      </c>
      <c r="Q106" s="15">
        <v>1.89</v>
      </c>
      <c r="R106" s="15">
        <v>0.34</v>
      </c>
      <c r="S106" s="15">
        <v>2.08</v>
      </c>
      <c r="T106" s="15">
        <v>0</v>
      </c>
      <c r="U106" s="15">
        <v>0</v>
      </c>
      <c r="V106" s="15">
        <v>0</v>
      </c>
      <c r="W106" s="15">
        <v>0</v>
      </c>
      <c r="X106" s="15">
        <v>4126.1899999999996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 ht="15.75" hidden="1" thickBot="1" x14ac:dyDescent="0.3">
      <c r="A107" s="5" t="str">
        <f t="shared" si="1"/>
        <v>August 21</v>
      </c>
      <c r="B107" s="14">
        <v>44403</v>
      </c>
      <c r="C107" s="15">
        <v>0</v>
      </c>
      <c r="D107" s="15">
        <v>0</v>
      </c>
      <c r="E107" s="16" t="s">
        <v>56</v>
      </c>
      <c r="F107" s="17">
        <v>0.46418981481481486</v>
      </c>
      <c r="G107" s="17">
        <v>0.46371527777777777</v>
      </c>
      <c r="H107" s="16" t="s">
        <v>19</v>
      </c>
      <c r="I107" s="16" t="s">
        <v>15</v>
      </c>
      <c r="J107" s="15">
        <v>500</v>
      </c>
      <c r="K107" s="15">
        <v>6.2</v>
      </c>
      <c r="L107" s="15">
        <v>3100</v>
      </c>
      <c r="M107" s="16" t="s">
        <v>16</v>
      </c>
      <c r="N107" s="15">
        <v>50</v>
      </c>
      <c r="O107" s="15">
        <v>9</v>
      </c>
      <c r="P107" s="15">
        <v>0</v>
      </c>
      <c r="Q107" s="15">
        <v>1.41</v>
      </c>
      <c r="R107" s="15">
        <v>0.26</v>
      </c>
      <c r="S107" s="15">
        <v>1.55</v>
      </c>
      <c r="T107" s="15">
        <v>0</v>
      </c>
      <c r="U107" s="15">
        <v>0</v>
      </c>
      <c r="V107" s="15">
        <v>0</v>
      </c>
      <c r="W107" s="15">
        <v>0</v>
      </c>
      <c r="X107" s="15">
        <v>3037.78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 ht="15.75" hidden="1" thickBot="1" x14ac:dyDescent="0.3">
      <c r="A108" s="5" t="str">
        <f t="shared" si="1"/>
        <v>August 21</v>
      </c>
      <c r="B108" s="14">
        <v>44403</v>
      </c>
      <c r="C108" s="15">
        <v>0</v>
      </c>
      <c r="D108" s="15">
        <v>0</v>
      </c>
      <c r="E108" s="16" t="s">
        <v>56</v>
      </c>
      <c r="F108" s="17">
        <v>0.46581018518518519</v>
      </c>
      <c r="G108" s="17">
        <v>0.46371527777777777</v>
      </c>
      <c r="H108" s="16" t="s">
        <v>19</v>
      </c>
      <c r="I108" s="16" t="s">
        <v>15</v>
      </c>
      <c r="J108" s="15">
        <v>250</v>
      </c>
      <c r="K108" s="15">
        <v>6.2</v>
      </c>
      <c r="L108" s="15">
        <v>1550</v>
      </c>
      <c r="M108" s="16" t="s">
        <v>16</v>
      </c>
      <c r="N108" s="15">
        <v>25</v>
      </c>
      <c r="O108" s="15">
        <v>4.5</v>
      </c>
      <c r="P108" s="15">
        <v>0</v>
      </c>
      <c r="Q108" s="15">
        <v>0.71</v>
      </c>
      <c r="R108" s="15">
        <v>0.12</v>
      </c>
      <c r="S108" s="15">
        <v>0.78</v>
      </c>
      <c r="T108" s="15">
        <v>0</v>
      </c>
      <c r="U108" s="15">
        <v>0</v>
      </c>
      <c r="V108" s="15">
        <v>0</v>
      </c>
      <c r="W108" s="15">
        <v>0</v>
      </c>
      <c r="X108" s="15">
        <v>1518.895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ht="15.75" hidden="1" thickBot="1" x14ac:dyDescent="0.3">
      <c r="A109" s="5" t="str">
        <f t="shared" si="1"/>
        <v>August 21</v>
      </c>
      <c r="B109" s="14">
        <v>44403</v>
      </c>
      <c r="C109" s="15">
        <v>0</v>
      </c>
      <c r="D109" s="15">
        <v>0</v>
      </c>
      <c r="E109" s="16" t="s">
        <v>56</v>
      </c>
      <c r="F109" s="17">
        <v>0.46589120370370374</v>
      </c>
      <c r="G109" s="17">
        <v>0.46371527777777777</v>
      </c>
      <c r="H109" s="16" t="s">
        <v>19</v>
      </c>
      <c r="I109" s="16" t="s">
        <v>15</v>
      </c>
      <c r="J109" s="15">
        <v>250</v>
      </c>
      <c r="K109" s="15">
        <v>6.2</v>
      </c>
      <c r="L109" s="15">
        <v>1550</v>
      </c>
      <c r="M109" s="16" t="s">
        <v>16</v>
      </c>
      <c r="N109" s="15">
        <v>25</v>
      </c>
      <c r="O109" s="15">
        <v>4.5</v>
      </c>
      <c r="P109" s="15">
        <v>0</v>
      </c>
      <c r="Q109" s="15">
        <v>0.71</v>
      </c>
      <c r="R109" s="15">
        <v>0.12</v>
      </c>
      <c r="S109" s="15">
        <v>0.78</v>
      </c>
      <c r="T109" s="15">
        <v>0</v>
      </c>
      <c r="U109" s="15">
        <v>0</v>
      </c>
      <c r="V109" s="15">
        <v>0</v>
      </c>
      <c r="W109" s="15">
        <v>0</v>
      </c>
      <c r="X109" s="15">
        <v>1518.895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</row>
    <row r="110" spans="1:101" ht="15.75" hidden="1" thickBot="1" x14ac:dyDescent="0.3">
      <c r="A110" s="5" t="str">
        <f t="shared" si="1"/>
        <v>August 21</v>
      </c>
      <c r="B110" s="14">
        <v>44403</v>
      </c>
      <c r="C110" s="15">
        <v>0</v>
      </c>
      <c r="D110" s="15">
        <v>0</v>
      </c>
      <c r="E110" s="16" t="s">
        <v>56</v>
      </c>
      <c r="F110" s="17">
        <v>0.46601851851851855</v>
      </c>
      <c r="G110" s="17">
        <v>0.46371527777777777</v>
      </c>
      <c r="H110" s="16" t="s">
        <v>19</v>
      </c>
      <c r="I110" s="16" t="s">
        <v>15</v>
      </c>
      <c r="J110" s="15">
        <v>250</v>
      </c>
      <c r="K110" s="15">
        <v>6.2</v>
      </c>
      <c r="L110" s="15">
        <v>1550</v>
      </c>
      <c r="M110" s="16" t="s">
        <v>16</v>
      </c>
      <c r="N110" s="15">
        <v>25</v>
      </c>
      <c r="O110" s="15">
        <v>4.5</v>
      </c>
      <c r="P110" s="15">
        <v>0</v>
      </c>
      <c r="Q110" s="15">
        <v>0.71</v>
      </c>
      <c r="R110" s="15">
        <v>0.12</v>
      </c>
      <c r="S110" s="15">
        <v>0.78</v>
      </c>
      <c r="T110" s="15">
        <v>0</v>
      </c>
      <c r="U110" s="15">
        <v>0</v>
      </c>
      <c r="V110" s="15">
        <v>0</v>
      </c>
      <c r="W110" s="15">
        <v>0</v>
      </c>
      <c r="X110" s="15">
        <v>1518.895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 ht="15.75" hidden="1" thickBot="1" x14ac:dyDescent="0.3">
      <c r="A111" s="5" t="str">
        <f t="shared" si="1"/>
        <v>August 21</v>
      </c>
      <c r="B111" s="14">
        <v>44403</v>
      </c>
      <c r="C111" s="15">
        <v>0</v>
      </c>
      <c r="D111" s="15">
        <v>0</v>
      </c>
      <c r="E111" s="16" t="s">
        <v>56</v>
      </c>
      <c r="F111" s="17">
        <v>0.57439814814814816</v>
      </c>
      <c r="G111" s="17">
        <v>0.57439814814814816</v>
      </c>
      <c r="H111" s="16" t="s">
        <v>19</v>
      </c>
      <c r="I111" s="16" t="s">
        <v>15</v>
      </c>
      <c r="J111" s="15">
        <v>250</v>
      </c>
      <c r="K111" s="15">
        <v>5.5</v>
      </c>
      <c r="L111" s="15">
        <v>1375</v>
      </c>
      <c r="M111" s="16" t="s">
        <v>16</v>
      </c>
      <c r="N111" s="15">
        <v>25</v>
      </c>
      <c r="O111" s="15">
        <v>4.5</v>
      </c>
      <c r="P111" s="15">
        <v>0</v>
      </c>
      <c r="Q111" s="15">
        <v>0.63</v>
      </c>
      <c r="R111" s="15">
        <v>0.12</v>
      </c>
      <c r="S111" s="15">
        <v>0.69</v>
      </c>
      <c r="T111" s="15">
        <v>0</v>
      </c>
      <c r="U111" s="15">
        <v>0</v>
      </c>
      <c r="V111" s="15">
        <v>0</v>
      </c>
      <c r="W111" s="15">
        <v>0</v>
      </c>
      <c r="X111" s="15">
        <v>1344.0625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ht="15.75" hidden="1" thickBot="1" x14ac:dyDescent="0.3">
      <c r="A112" s="5" t="str">
        <f t="shared" si="1"/>
        <v>July 21</v>
      </c>
      <c r="B112" s="14">
        <v>44404</v>
      </c>
      <c r="C112" s="15">
        <v>0</v>
      </c>
      <c r="D112" s="15">
        <v>0</v>
      </c>
      <c r="E112" s="16" t="s">
        <v>56</v>
      </c>
      <c r="F112" s="17">
        <v>0.42070601851851852</v>
      </c>
      <c r="G112" s="17">
        <v>0.42068287037037039</v>
      </c>
      <c r="H112" s="16" t="s">
        <v>57</v>
      </c>
      <c r="I112" s="16" t="s">
        <v>15</v>
      </c>
      <c r="J112" s="15">
        <v>125</v>
      </c>
      <c r="K112" s="15">
        <v>36</v>
      </c>
      <c r="L112" s="15">
        <v>4500</v>
      </c>
      <c r="M112" s="16" t="s">
        <v>16</v>
      </c>
      <c r="N112" s="15">
        <v>25</v>
      </c>
      <c r="O112" s="15">
        <v>4.5</v>
      </c>
      <c r="P112" s="15">
        <v>0</v>
      </c>
      <c r="Q112" s="15">
        <v>1.82</v>
      </c>
      <c r="R112" s="15">
        <v>0.32</v>
      </c>
      <c r="S112" s="15">
        <v>2.25</v>
      </c>
      <c r="T112" s="15">
        <v>0</v>
      </c>
      <c r="U112" s="15">
        <v>0</v>
      </c>
      <c r="V112" s="15">
        <v>0</v>
      </c>
      <c r="W112" s="15">
        <v>0</v>
      </c>
      <c r="X112" s="15">
        <v>4466.1099999999997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</row>
    <row r="113" spans="1:101" ht="15.75" hidden="1" thickBot="1" x14ac:dyDescent="0.3">
      <c r="A113" s="5" t="str">
        <f t="shared" si="1"/>
        <v>July 21</v>
      </c>
      <c r="B113" s="14">
        <v>44404</v>
      </c>
      <c r="C113" s="15">
        <v>0</v>
      </c>
      <c r="D113" s="15">
        <v>0</v>
      </c>
      <c r="E113" s="16" t="s">
        <v>56</v>
      </c>
      <c r="F113" s="17">
        <v>0.42074074074074069</v>
      </c>
      <c r="G113" s="17">
        <v>0.42068287037037039</v>
      </c>
      <c r="H113" s="16" t="s">
        <v>57</v>
      </c>
      <c r="I113" s="16" t="s">
        <v>15</v>
      </c>
      <c r="J113" s="15">
        <v>250</v>
      </c>
      <c r="K113" s="15">
        <v>36</v>
      </c>
      <c r="L113" s="15">
        <v>9000</v>
      </c>
      <c r="M113" s="16" t="s">
        <v>16</v>
      </c>
      <c r="N113" s="15">
        <v>50</v>
      </c>
      <c r="O113" s="15">
        <v>9</v>
      </c>
      <c r="P113" s="15">
        <v>0</v>
      </c>
      <c r="Q113" s="15">
        <v>4.0999999999999996</v>
      </c>
      <c r="R113" s="15">
        <v>0.74</v>
      </c>
      <c r="S113" s="15">
        <v>4.5</v>
      </c>
      <c r="T113" s="15">
        <v>0</v>
      </c>
      <c r="U113" s="15">
        <v>0</v>
      </c>
      <c r="V113" s="15">
        <v>0</v>
      </c>
      <c r="W113" s="15">
        <v>0</v>
      </c>
      <c r="X113" s="15">
        <v>8931.66</v>
      </c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</row>
    <row r="114" spans="1:101" ht="15.75" hidden="1" thickBot="1" x14ac:dyDescent="0.3">
      <c r="A114" s="5" t="str">
        <f t="shared" si="1"/>
        <v>August 21</v>
      </c>
      <c r="B114" s="14">
        <v>44406</v>
      </c>
      <c r="C114" s="15">
        <v>0</v>
      </c>
      <c r="D114" s="15">
        <v>0</v>
      </c>
      <c r="E114" s="16" t="s">
        <v>56</v>
      </c>
      <c r="F114" s="17">
        <v>0.473599537037037</v>
      </c>
      <c r="G114" s="17">
        <v>0.473599537037037</v>
      </c>
      <c r="H114" s="16" t="s">
        <v>20</v>
      </c>
      <c r="I114" s="16" t="s">
        <v>15</v>
      </c>
      <c r="J114" s="15">
        <v>125</v>
      </c>
      <c r="K114" s="15">
        <v>34.4</v>
      </c>
      <c r="L114" s="15">
        <v>4300</v>
      </c>
      <c r="M114" s="16" t="s">
        <v>15</v>
      </c>
      <c r="N114" s="15">
        <v>25</v>
      </c>
      <c r="O114" s="15">
        <v>4.5</v>
      </c>
      <c r="P114" s="15">
        <v>0</v>
      </c>
      <c r="Q114" s="15">
        <v>1.74</v>
      </c>
      <c r="R114" s="15">
        <v>0.32</v>
      </c>
      <c r="S114" s="15">
        <v>2.15</v>
      </c>
      <c r="T114" s="15">
        <v>0</v>
      </c>
      <c r="U114" s="15">
        <v>0</v>
      </c>
      <c r="V114" s="15">
        <v>0</v>
      </c>
      <c r="W114" s="15">
        <v>0</v>
      </c>
      <c r="X114" s="15">
        <v>4266.29</v>
      </c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</row>
    <row r="115" spans="1:101" ht="15.75" hidden="1" thickBot="1" x14ac:dyDescent="0.3">
      <c r="A115" s="5" t="str">
        <f t="shared" si="1"/>
        <v>August 21</v>
      </c>
      <c r="B115" s="14">
        <v>44406</v>
      </c>
      <c r="C115" s="15">
        <v>0</v>
      </c>
      <c r="D115" s="15">
        <v>0</v>
      </c>
      <c r="E115" s="16" t="s">
        <v>56</v>
      </c>
      <c r="F115" s="17">
        <v>0.47371527777777778</v>
      </c>
      <c r="G115" s="17">
        <v>0.473599537037037</v>
      </c>
      <c r="H115" s="16" t="s">
        <v>20</v>
      </c>
      <c r="I115" s="16" t="s">
        <v>15</v>
      </c>
      <c r="J115" s="15">
        <v>125</v>
      </c>
      <c r="K115" s="15">
        <v>34.4</v>
      </c>
      <c r="L115" s="15">
        <v>4300</v>
      </c>
      <c r="M115" s="16" t="s">
        <v>15</v>
      </c>
      <c r="N115" s="15">
        <v>25</v>
      </c>
      <c r="O115" s="15">
        <v>4.5</v>
      </c>
      <c r="P115" s="15">
        <v>0</v>
      </c>
      <c r="Q115" s="15">
        <v>1.74</v>
      </c>
      <c r="R115" s="15">
        <v>0.32</v>
      </c>
      <c r="S115" s="15">
        <v>2.15</v>
      </c>
      <c r="T115" s="15">
        <v>0</v>
      </c>
      <c r="U115" s="15">
        <v>0</v>
      </c>
      <c r="V115" s="15">
        <v>0</v>
      </c>
      <c r="W115" s="15">
        <v>0</v>
      </c>
      <c r="X115" s="15">
        <v>4266.29</v>
      </c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</row>
    <row r="116" spans="1:101" ht="15.75" hidden="1" thickBot="1" x14ac:dyDescent="0.3">
      <c r="A116" s="5" t="str">
        <f t="shared" si="1"/>
        <v>August 21</v>
      </c>
      <c r="B116" s="14">
        <v>44406</v>
      </c>
      <c r="C116" s="15">
        <v>0</v>
      </c>
      <c r="D116" s="15">
        <v>0</v>
      </c>
      <c r="E116" s="16" t="s">
        <v>56</v>
      </c>
      <c r="F116" s="17">
        <v>0.47418981481481487</v>
      </c>
      <c r="G116" s="17">
        <v>0.473599537037037</v>
      </c>
      <c r="H116" s="16" t="s">
        <v>20</v>
      </c>
      <c r="I116" s="16" t="s">
        <v>15</v>
      </c>
      <c r="J116" s="15">
        <v>125</v>
      </c>
      <c r="K116" s="15">
        <v>34.4</v>
      </c>
      <c r="L116" s="15">
        <v>4300</v>
      </c>
      <c r="M116" s="16" t="s">
        <v>15</v>
      </c>
      <c r="N116" s="15">
        <v>25</v>
      </c>
      <c r="O116" s="15">
        <v>4.5</v>
      </c>
      <c r="P116" s="15">
        <v>0</v>
      </c>
      <c r="Q116" s="15">
        <v>1.74</v>
      </c>
      <c r="R116" s="15">
        <v>0.32</v>
      </c>
      <c r="S116" s="15">
        <v>2.15</v>
      </c>
      <c r="T116" s="15">
        <v>0</v>
      </c>
      <c r="U116" s="15">
        <v>0</v>
      </c>
      <c r="V116" s="15">
        <v>0</v>
      </c>
      <c r="W116" s="15">
        <v>0</v>
      </c>
      <c r="X116" s="15">
        <v>4266.29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</row>
    <row r="117" spans="1:101" ht="15.75" hidden="1" thickBot="1" x14ac:dyDescent="0.3">
      <c r="A117" s="5" t="str">
        <f t="shared" si="1"/>
        <v>August 21</v>
      </c>
      <c r="B117" s="14">
        <v>44406</v>
      </c>
      <c r="C117" s="15">
        <v>0</v>
      </c>
      <c r="D117" s="15">
        <v>0</v>
      </c>
      <c r="E117" s="16" t="s">
        <v>56</v>
      </c>
      <c r="F117" s="17">
        <v>0.59710648148148149</v>
      </c>
      <c r="G117" s="17">
        <v>0.59710648148148149</v>
      </c>
      <c r="H117" s="16" t="s">
        <v>20</v>
      </c>
      <c r="I117" s="16" t="s">
        <v>15</v>
      </c>
      <c r="J117" s="15">
        <v>125</v>
      </c>
      <c r="K117" s="15">
        <v>40.5</v>
      </c>
      <c r="L117" s="15">
        <v>5062.5</v>
      </c>
      <c r="M117" s="16" t="s">
        <v>15</v>
      </c>
      <c r="N117" s="15">
        <v>25</v>
      </c>
      <c r="O117" s="15">
        <v>4.5</v>
      </c>
      <c r="P117" s="15">
        <v>0</v>
      </c>
      <c r="Q117" s="15">
        <v>2.0499999999999998</v>
      </c>
      <c r="R117" s="15">
        <v>0.36</v>
      </c>
      <c r="S117" s="15">
        <v>2.5299999999999998</v>
      </c>
      <c r="T117" s="15">
        <v>0</v>
      </c>
      <c r="U117" s="15">
        <v>0</v>
      </c>
      <c r="V117" s="15">
        <v>0</v>
      </c>
      <c r="W117" s="15">
        <v>0</v>
      </c>
      <c r="X117" s="15">
        <v>5028.0586999999996</v>
      </c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</row>
    <row r="118" spans="1:101" ht="15.75" hidden="1" thickBot="1" x14ac:dyDescent="0.3">
      <c r="A118" s="5" t="str">
        <f t="shared" si="1"/>
        <v>August 21</v>
      </c>
      <c r="B118" s="14">
        <v>44406</v>
      </c>
      <c r="C118" s="15">
        <v>0</v>
      </c>
      <c r="D118" s="15">
        <v>0</v>
      </c>
      <c r="E118" s="16" t="s">
        <v>56</v>
      </c>
      <c r="F118" s="17">
        <v>0.59710648148148149</v>
      </c>
      <c r="G118" s="17">
        <v>0.59710648148148149</v>
      </c>
      <c r="H118" s="16" t="s">
        <v>20</v>
      </c>
      <c r="I118" s="16" t="s">
        <v>15</v>
      </c>
      <c r="J118" s="15">
        <v>125</v>
      </c>
      <c r="K118" s="15">
        <v>40.5</v>
      </c>
      <c r="L118" s="15">
        <v>5062.5</v>
      </c>
      <c r="M118" s="16" t="s">
        <v>15</v>
      </c>
      <c r="N118" s="15">
        <v>25</v>
      </c>
      <c r="O118" s="15">
        <v>4.5</v>
      </c>
      <c r="P118" s="15">
        <v>0</v>
      </c>
      <c r="Q118" s="15">
        <v>2.0499999999999998</v>
      </c>
      <c r="R118" s="15">
        <v>0.36</v>
      </c>
      <c r="S118" s="15">
        <v>2.5299999999999998</v>
      </c>
      <c r="T118" s="15">
        <v>0</v>
      </c>
      <c r="U118" s="15">
        <v>0</v>
      </c>
      <c r="V118" s="15">
        <v>0</v>
      </c>
      <c r="W118" s="15">
        <v>0</v>
      </c>
      <c r="X118" s="15">
        <v>5028.0586999999996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</row>
    <row r="119" spans="1:101" ht="15.75" hidden="1" thickBot="1" x14ac:dyDescent="0.3">
      <c r="A119" s="5" t="str">
        <f t="shared" si="1"/>
        <v>August 21</v>
      </c>
      <c r="B119" s="14">
        <v>44406</v>
      </c>
      <c r="C119" s="15">
        <v>0</v>
      </c>
      <c r="D119" s="15">
        <v>0</v>
      </c>
      <c r="E119" s="16" t="s">
        <v>56</v>
      </c>
      <c r="F119" s="17">
        <v>0.59710648148148149</v>
      </c>
      <c r="G119" s="17">
        <v>0.59710648148148149</v>
      </c>
      <c r="H119" s="16" t="s">
        <v>20</v>
      </c>
      <c r="I119" s="16" t="s">
        <v>15</v>
      </c>
      <c r="J119" s="15">
        <v>125</v>
      </c>
      <c r="K119" s="15">
        <v>40.5</v>
      </c>
      <c r="L119" s="15">
        <v>5062.5</v>
      </c>
      <c r="M119" s="16" t="s">
        <v>15</v>
      </c>
      <c r="N119" s="15">
        <v>25</v>
      </c>
      <c r="O119" s="15">
        <v>4.5</v>
      </c>
      <c r="P119" s="15">
        <v>0</v>
      </c>
      <c r="Q119" s="15">
        <v>2.0499999999999998</v>
      </c>
      <c r="R119" s="15">
        <v>0.36</v>
      </c>
      <c r="S119" s="15">
        <v>2.5299999999999998</v>
      </c>
      <c r="T119" s="15">
        <v>0</v>
      </c>
      <c r="U119" s="15">
        <v>0</v>
      </c>
      <c r="V119" s="15">
        <v>0</v>
      </c>
      <c r="W119" s="15">
        <v>0</v>
      </c>
      <c r="X119" s="15">
        <v>5028.0586999999996</v>
      </c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</row>
    <row r="120" spans="1:101" ht="15.75" hidden="1" thickBot="1" x14ac:dyDescent="0.3">
      <c r="A120" s="5" t="str">
        <f t="shared" si="1"/>
        <v>August 21</v>
      </c>
      <c r="B120" s="14">
        <v>44406</v>
      </c>
      <c r="C120" s="15">
        <v>0</v>
      </c>
      <c r="D120" s="15">
        <v>0</v>
      </c>
      <c r="E120" s="16" t="s">
        <v>56</v>
      </c>
      <c r="F120" s="17">
        <v>0.59989583333333341</v>
      </c>
      <c r="G120" s="17">
        <v>0.59989583333333341</v>
      </c>
      <c r="H120" s="16" t="s">
        <v>20</v>
      </c>
      <c r="I120" s="16" t="s">
        <v>17</v>
      </c>
      <c r="J120" s="15">
        <v>125</v>
      </c>
      <c r="K120" s="15">
        <v>41.05</v>
      </c>
      <c r="L120" s="15">
        <v>5131.25</v>
      </c>
      <c r="M120" s="16" t="s">
        <v>15</v>
      </c>
      <c r="N120" s="15">
        <v>0</v>
      </c>
      <c r="O120" s="15">
        <v>0</v>
      </c>
      <c r="P120" s="15">
        <v>0.15</v>
      </c>
      <c r="Q120" s="15">
        <v>2.08</v>
      </c>
      <c r="R120" s="15">
        <v>0.38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-5133.8599999999997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</row>
    <row r="121" spans="1:101" ht="15.75" hidden="1" thickBot="1" x14ac:dyDescent="0.3">
      <c r="A121" s="5" t="str">
        <f t="shared" si="1"/>
        <v>August 21</v>
      </c>
      <c r="B121" s="14">
        <v>44406</v>
      </c>
      <c r="C121" s="15">
        <v>0</v>
      </c>
      <c r="D121" s="15">
        <v>0</v>
      </c>
      <c r="E121" s="16" t="s">
        <v>56</v>
      </c>
      <c r="F121" s="17">
        <v>0.59989583333333341</v>
      </c>
      <c r="G121" s="17">
        <v>0.59989583333333341</v>
      </c>
      <c r="H121" s="16" t="s">
        <v>20</v>
      </c>
      <c r="I121" s="16" t="s">
        <v>17</v>
      </c>
      <c r="J121" s="15">
        <v>125</v>
      </c>
      <c r="K121" s="15">
        <v>41.15</v>
      </c>
      <c r="L121" s="15">
        <v>5143.75</v>
      </c>
      <c r="M121" s="16" t="s">
        <v>15</v>
      </c>
      <c r="N121" s="15">
        <v>0</v>
      </c>
      <c r="O121" s="15">
        <v>0</v>
      </c>
      <c r="P121" s="15">
        <v>0.15</v>
      </c>
      <c r="Q121" s="15">
        <v>2.08</v>
      </c>
      <c r="R121" s="15">
        <v>0.38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-5146.3599999999997</v>
      </c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</row>
    <row r="122" spans="1:101" ht="15.75" hidden="1" thickBot="1" x14ac:dyDescent="0.3">
      <c r="A122" s="5" t="str">
        <f t="shared" si="1"/>
        <v>August 21</v>
      </c>
      <c r="B122" s="14">
        <v>44406</v>
      </c>
      <c r="C122" s="15">
        <v>0</v>
      </c>
      <c r="D122" s="15">
        <v>0</v>
      </c>
      <c r="E122" s="16" t="s">
        <v>56</v>
      </c>
      <c r="F122" s="17">
        <v>0.59989583333333341</v>
      </c>
      <c r="G122" s="17">
        <v>0.59989583333333341</v>
      </c>
      <c r="H122" s="16" t="s">
        <v>20</v>
      </c>
      <c r="I122" s="16" t="s">
        <v>17</v>
      </c>
      <c r="J122" s="15">
        <v>125</v>
      </c>
      <c r="K122" s="15">
        <v>41.2</v>
      </c>
      <c r="L122" s="15">
        <v>5150</v>
      </c>
      <c r="M122" s="16" t="s">
        <v>15</v>
      </c>
      <c r="N122" s="15">
        <v>0</v>
      </c>
      <c r="O122" s="15">
        <v>0</v>
      </c>
      <c r="P122" s="15">
        <v>0.15</v>
      </c>
      <c r="Q122" s="15">
        <v>2.09</v>
      </c>
      <c r="R122" s="15">
        <v>0.38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-5152.62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</row>
    <row r="123" spans="1:101" ht="15.75" hidden="1" thickBot="1" x14ac:dyDescent="0.3">
      <c r="A123" s="5" t="str">
        <f t="shared" si="1"/>
        <v>August 21</v>
      </c>
      <c r="B123" s="14">
        <v>44406</v>
      </c>
      <c r="C123" s="15">
        <v>0</v>
      </c>
      <c r="D123" s="15">
        <v>0</v>
      </c>
      <c r="E123" s="16" t="s">
        <v>56</v>
      </c>
      <c r="F123" s="17">
        <v>0.60629629629629633</v>
      </c>
      <c r="G123" s="17">
        <v>0.60629629629629633</v>
      </c>
      <c r="H123" s="16" t="s">
        <v>20</v>
      </c>
      <c r="I123" s="16" t="s">
        <v>17</v>
      </c>
      <c r="J123" s="15">
        <v>125</v>
      </c>
      <c r="K123" s="15">
        <v>46.25</v>
      </c>
      <c r="L123" s="15">
        <v>5781.25</v>
      </c>
      <c r="M123" s="16" t="s">
        <v>15</v>
      </c>
      <c r="N123" s="15">
        <v>0</v>
      </c>
      <c r="O123" s="15">
        <v>0</v>
      </c>
      <c r="P123" s="15">
        <v>0.17</v>
      </c>
      <c r="Q123" s="15">
        <v>2.34</v>
      </c>
      <c r="R123" s="15">
        <v>0.42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-5784.18</v>
      </c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</row>
    <row r="124" spans="1:101" ht="15.75" hidden="1" thickBot="1" x14ac:dyDescent="0.3">
      <c r="A124" s="5" t="str">
        <f t="shared" si="1"/>
        <v>August 21</v>
      </c>
      <c r="B124" s="14">
        <v>44406</v>
      </c>
      <c r="C124" s="15">
        <v>0</v>
      </c>
      <c r="D124" s="15">
        <v>0</v>
      </c>
      <c r="E124" s="16" t="s">
        <v>56</v>
      </c>
      <c r="F124" s="17">
        <v>0.60629629629629633</v>
      </c>
      <c r="G124" s="17">
        <v>0.60629629629629633</v>
      </c>
      <c r="H124" s="16" t="s">
        <v>20</v>
      </c>
      <c r="I124" s="16" t="s">
        <v>17</v>
      </c>
      <c r="J124" s="15">
        <v>125</v>
      </c>
      <c r="K124" s="15">
        <v>46.3</v>
      </c>
      <c r="L124" s="15">
        <v>5787.5</v>
      </c>
      <c r="M124" s="16" t="s">
        <v>15</v>
      </c>
      <c r="N124" s="15">
        <v>0</v>
      </c>
      <c r="O124" s="15">
        <v>0</v>
      </c>
      <c r="P124" s="15">
        <v>0.17</v>
      </c>
      <c r="Q124" s="15">
        <v>2.34</v>
      </c>
      <c r="R124" s="15">
        <v>0.42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-5790.43</v>
      </c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</row>
    <row r="125" spans="1:101" ht="15.75" hidden="1" thickBot="1" x14ac:dyDescent="0.3">
      <c r="A125" s="5" t="str">
        <f t="shared" si="1"/>
        <v>August 21</v>
      </c>
      <c r="B125" s="14">
        <v>44406</v>
      </c>
      <c r="C125" s="15">
        <v>0</v>
      </c>
      <c r="D125" s="15">
        <v>0</v>
      </c>
      <c r="E125" s="16" t="s">
        <v>56</v>
      </c>
      <c r="F125" s="17">
        <v>0.60629629629629633</v>
      </c>
      <c r="G125" s="17">
        <v>0.60629629629629633</v>
      </c>
      <c r="H125" s="16" t="s">
        <v>20</v>
      </c>
      <c r="I125" s="16" t="s">
        <v>17</v>
      </c>
      <c r="J125" s="15">
        <v>125</v>
      </c>
      <c r="K125" s="15">
        <v>46.3</v>
      </c>
      <c r="L125" s="15">
        <v>5787.5</v>
      </c>
      <c r="M125" s="16" t="s">
        <v>15</v>
      </c>
      <c r="N125" s="15">
        <v>0</v>
      </c>
      <c r="O125" s="15">
        <v>0</v>
      </c>
      <c r="P125" s="15">
        <v>0.17</v>
      </c>
      <c r="Q125" s="15">
        <v>2.34</v>
      </c>
      <c r="R125" s="15">
        <v>0.42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-5790.43</v>
      </c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</row>
    <row r="126" spans="1:101" ht="15.75" hidden="1" thickBot="1" x14ac:dyDescent="0.3">
      <c r="A126" s="5" t="str">
        <f t="shared" si="1"/>
        <v>August 21</v>
      </c>
      <c r="B126" s="14">
        <v>44406</v>
      </c>
      <c r="C126" s="15">
        <v>0</v>
      </c>
      <c r="D126" s="15">
        <v>0</v>
      </c>
      <c r="E126" s="16" t="s">
        <v>56</v>
      </c>
      <c r="F126" s="17">
        <v>0.60707175925925927</v>
      </c>
      <c r="G126" s="17">
        <v>0.60707175925925927</v>
      </c>
      <c r="H126" s="16" t="s">
        <v>20</v>
      </c>
      <c r="I126" s="16" t="s">
        <v>15</v>
      </c>
      <c r="J126" s="15">
        <v>125</v>
      </c>
      <c r="K126" s="15">
        <v>45.9</v>
      </c>
      <c r="L126" s="15">
        <v>5737.5</v>
      </c>
      <c r="M126" s="16" t="s">
        <v>15</v>
      </c>
      <c r="N126" s="15">
        <v>25</v>
      </c>
      <c r="O126" s="15">
        <v>4.5</v>
      </c>
      <c r="P126" s="15">
        <v>0</v>
      </c>
      <c r="Q126" s="15">
        <v>2.3199999999999998</v>
      </c>
      <c r="R126" s="15">
        <v>0.42</v>
      </c>
      <c r="S126" s="15">
        <v>2.87</v>
      </c>
      <c r="T126" s="15">
        <v>0</v>
      </c>
      <c r="U126" s="15">
        <v>0</v>
      </c>
      <c r="V126" s="15">
        <v>0</v>
      </c>
      <c r="W126" s="15">
        <v>0</v>
      </c>
      <c r="X126" s="15">
        <v>5702.3912</v>
      </c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</row>
    <row r="127" spans="1:101" ht="15.75" hidden="1" thickBot="1" x14ac:dyDescent="0.3">
      <c r="A127" s="5" t="str">
        <f t="shared" si="1"/>
        <v>August 21</v>
      </c>
      <c r="B127" s="14">
        <v>44406</v>
      </c>
      <c r="C127" s="15">
        <v>0</v>
      </c>
      <c r="D127" s="15">
        <v>0</v>
      </c>
      <c r="E127" s="16" t="s">
        <v>56</v>
      </c>
      <c r="F127" s="17">
        <v>0.60707175925925927</v>
      </c>
      <c r="G127" s="17">
        <v>0.60707175925925927</v>
      </c>
      <c r="H127" s="16" t="s">
        <v>20</v>
      </c>
      <c r="I127" s="16" t="s">
        <v>15</v>
      </c>
      <c r="J127" s="15">
        <v>250</v>
      </c>
      <c r="K127" s="15">
        <v>45.85</v>
      </c>
      <c r="L127" s="15">
        <v>11462.5</v>
      </c>
      <c r="M127" s="16" t="s">
        <v>15</v>
      </c>
      <c r="N127" s="15">
        <v>50</v>
      </c>
      <c r="O127" s="15">
        <v>9</v>
      </c>
      <c r="P127" s="15">
        <v>0</v>
      </c>
      <c r="Q127" s="15">
        <v>4.6399999999999997</v>
      </c>
      <c r="R127" s="15">
        <v>0.84</v>
      </c>
      <c r="S127" s="15">
        <v>5.73</v>
      </c>
      <c r="T127" s="15">
        <v>0.01</v>
      </c>
      <c r="U127" s="15">
        <v>0</v>
      </c>
      <c r="V127" s="15">
        <v>0</v>
      </c>
      <c r="W127" s="15">
        <v>0</v>
      </c>
      <c r="X127" s="15">
        <v>11392.278700000001</v>
      </c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</row>
    <row r="128" spans="1:101" ht="15.75" hidden="1" thickBot="1" x14ac:dyDescent="0.3">
      <c r="A128" s="5" t="str">
        <f t="shared" si="1"/>
        <v>August 21</v>
      </c>
      <c r="B128" s="14">
        <v>44406</v>
      </c>
      <c r="C128" s="15">
        <v>0</v>
      </c>
      <c r="D128" s="15">
        <v>0</v>
      </c>
      <c r="E128" s="16" t="s">
        <v>56</v>
      </c>
      <c r="F128" s="17">
        <v>0.60934027777777777</v>
      </c>
      <c r="G128" s="17">
        <v>0.60934027777777777</v>
      </c>
      <c r="H128" s="16" t="s">
        <v>20</v>
      </c>
      <c r="I128" s="16" t="s">
        <v>17</v>
      </c>
      <c r="J128" s="15">
        <v>125</v>
      </c>
      <c r="K128" s="15">
        <v>50.9</v>
      </c>
      <c r="L128" s="15">
        <v>6362.5</v>
      </c>
      <c r="M128" s="16" t="s">
        <v>15</v>
      </c>
      <c r="N128" s="15">
        <v>0</v>
      </c>
      <c r="O128" s="15">
        <v>0</v>
      </c>
      <c r="P128" s="15">
        <v>0.19</v>
      </c>
      <c r="Q128" s="15">
        <v>2.58</v>
      </c>
      <c r="R128" s="15">
        <v>0.46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-6365.73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</row>
    <row r="129" spans="1:101" ht="15.75" hidden="1" thickBot="1" x14ac:dyDescent="0.3">
      <c r="A129" s="5" t="str">
        <f t="shared" si="1"/>
        <v>August 21</v>
      </c>
      <c r="B129" s="14">
        <v>44406</v>
      </c>
      <c r="C129" s="15">
        <v>0</v>
      </c>
      <c r="D129" s="15">
        <v>0</v>
      </c>
      <c r="E129" s="16" t="s">
        <v>56</v>
      </c>
      <c r="F129" s="17">
        <v>0.60934027777777777</v>
      </c>
      <c r="G129" s="17">
        <v>0.60934027777777777</v>
      </c>
      <c r="H129" s="16" t="s">
        <v>20</v>
      </c>
      <c r="I129" s="16" t="s">
        <v>17</v>
      </c>
      <c r="J129" s="15">
        <v>125</v>
      </c>
      <c r="K129" s="15">
        <v>50.9</v>
      </c>
      <c r="L129" s="15">
        <v>6362.5</v>
      </c>
      <c r="M129" s="16" t="s">
        <v>15</v>
      </c>
      <c r="N129" s="15">
        <v>0</v>
      </c>
      <c r="O129" s="15">
        <v>0</v>
      </c>
      <c r="P129" s="15">
        <v>0.19</v>
      </c>
      <c r="Q129" s="15">
        <v>2.58</v>
      </c>
      <c r="R129" s="15">
        <v>0.46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-6365.73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</row>
    <row r="130" spans="1:101" ht="15.75" hidden="1" thickBot="1" x14ac:dyDescent="0.3">
      <c r="A130" s="5" t="str">
        <f t="shared" si="1"/>
        <v>August 21</v>
      </c>
      <c r="B130" s="14">
        <v>44406</v>
      </c>
      <c r="C130" s="15">
        <v>0</v>
      </c>
      <c r="D130" s="15">
        <v>0</v>
      </c>
      <c r="E130" s="16" t="s">
        <v>56</v>
      </c>
      <c r="F130" s="17">
        <v>0.60934027777777777</v>
      </c>
      <c r="G130" s="17">
        <v>0.60934027777777777</v>
      </c>
      <c r="H130" s="16" t="s">
        <v>20</v>
      </c>
      <c r="I130" s="16" t="s">
        <v>17</v>
      </c>
      <c r="J130" s="15">
        <v>125</v>
      </c>
      <c r="K130" s="15">
        <v>51</v>
      </c>
      <c r="L130" s="15">
        <v>6375</v>
      </c>
      <c r="M130" s="16" t="s">
        <v>15</v>
      </c>
      <c r="N130" s="15">
        <v>0</v>
      </c>
      <c r="O130" s="15">
        <v>0</v>
      </c>
      <c r="P130" s="15">
        <v>0.19</v>
      </c>
      <c r="Q130" s="15">
        <v>2.58</v>
      </c>
      <c r="R130" s="15">
        <v>0.46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-6378.23</v>
      </c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</row>
    <row r="131" spans="1:101" ht="15.75" hidden="1" thickBot="1" x14ac:dyDescent="0.3">
      <c r="A131" s="5" t="str">
        <f t="shared" ref="A131:A194" si="2">IFERROR(IF(SEARCH("JUN",H131)&gt;0,"June 21",""),IFERROR(IF(SEARCH("JUL",H131)&gt;0,"July 21",""),IFERROR(IF(SEARCH("AUG",H131)&gt;0,"August 21",""),IFERROR(IF(SEARCH("SEP",H131)&gt;0,"September 21",""),""))))</f>
        <v>August 21</v>
      </c>
      <c r="B131" s="14">
        <v>44406</v>
      </c>
      <c r="C131" s="15">
        <v>0</v>
      </c>
      <c r="D131" s="15">
        <v>0</v>
      </c>
      <c r="E131" s="16" t="s">
        <v>56</v>
      </c>
      <c r="F131" s="17">
        <v>0.61062499999999997</v>
      </c>
      <c r="G131" s="17">
        <v>0.61056712962962967</v>
      </c>
      <c r="H131" s="16" t="s">
        <v>20</v>
      </c>
      <c r="I131" s="16" t="s">
        <v>15</v>
      </c>
      <c r="J131" s="15">
        <v>375</v>
      </c>
      <c r="K131" s="15">
        <v>47.45</v>
      </c>
      <c r="L131" s="15">
        <v>17793.75</v>
      </c>
      <c r="M131" s="16" t="s">
        <v>16</v>
      </c>
      <c r="N131" s="15">
        <v>75</v>
      </c>
      <c r="O131" s="15">
        <v>13.5</v>
      </c>
      <c r="P131" s="15">
        <v>0</v>
      </c>
      <c r="Q131" s="15">
        <v>7.21</v>
      </c>
      <c r="R131" s="15">
        <v>1.3</v>
      </c>
      <c r="S131" s="15">
        <v>8.9</v>
      </c>
      <c r="T131" s="15">
        <v>0.01</v>
      </c>
      <c r="U131" s="15">
        <v>0</v>
      </c>
      <c r="V131" s="15">
        <v>0</v>
      </c>
      <c r="W131" s="15">
        <v>0</v>
      </c>
      <c r="X131" s="15">
        <v>17687.8331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</row>
    <row r="132" spans="1:101" ht="15.75" hidden="1" thickBot="1" x14ac:dyDescent="0.3">
      <c r="A132" s="5" t="str">
        <f t="shared" si="2"/>
        <v>July 21</v>
      </c>
      <c r="B132" s="14">
        <v>44406</v>
      </c>
      <c r="C132" s="15">
        <v>0</v>
      </c>
      <c r="D132" s="15">
        <v>0</v>
      </c>
      <c r="E132" s="16" t="s">
        <v>56</v>
      </c>
      <c r="F132" s="17">
        <v>0.61848379629629624</v>
      </c>
      <c r="G132" s="17">
        <v>0.61848379629629624</v>
      </c>
      <c r="H132" s="16" t="s">
        <v>58</v>
      </c>
      <c r="I132" s="16" t="s">
        <v>17</v>
      </c>
      <c r="J132" s="15">
        <v>1600</v>
      </c>
      <c r="K132" s="15">
        <v>2.75</v>
      </c>
      <c r="L132" s="15">
        <v>4400</v>
      </c>
      <c r="M132" s="16" t="s">
        <v>16</v>
      </c>
      <c r="N132" s="15">
        <v>25</v>
      </c>
      <c r="O132" s="15">
        <v>4.5</v>
      </c>
      <c r="P132" s="15">
        <v>0.13</v>
      </c>
      <c r="Q132" s="15">
        <v>1.78</v>
      </c>
      <c r="R132" s="15">
        <v>0.32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-4431.7299999999996</v>
      </c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</row>
    <row r="133" spans="1:101" ht="15.75" hidden="1" thickBot="1" x14ac:dyDescent="0.3">
      <c r="A133" s="5" t="str">
        <f t="shared" si="2"/>
        <v>July 21</v>
      </c>
      <c r="B133" s="14">
        <v>44406</v>
      </c>
      <c r="C133" s="15">
        <v>0</v>
      </c>
      <c r="D133" s="15">
        <v>0</v>
      </c>
      <c r="E133" s="16" t="s">
        <v>56</v>
      </c>
      <c r="F133" s="17">
        <v>0.63233796296296296</v>
      </c>
      <c r="G133" s="17">
        <v>0.63233796296296296</v>
      </c>
      <c r="H133" s="16" t="s">
        <v>57</v>
      </c>
      <c r="I133" s="16" t="s">
        <v>17</v>
      </c>
      <c r="J133" s="15">
        <v>125</v>
      </c>
      <c r="K133" s="15">
        <v>4.95</v>
      </c>
      <c r="L133" s="15">
        <v>618.75</v>
      </c>
      <c r="M133" s="16" t="s">
        <v>16</v>
      </c>
      <c r="N133" s="15">
        <v>25</v>
      </c>
      <c r="O133" s="15">
        <v>4.5</v>
      </c>
      <c r="P133" s="15">
        <v>0.02</v>
      </c>
      <c r="Q133" s="15">
        <v>0.25</v>
      </c>
      <c r="R133" s="15">
        <v>0.04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-648.55999999999995</v>
      </c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</row>
    <row r="134" spans="1:101" ht="15.75" hidden="1" thickBot="1" x14ac:dyDescent="0.3">
      <c r="A134" s="5" t="str">
        <f t="shared" si="2"/>
        <v>July 21</v>
      </c>
      <c r="B134" s="14">
        <v>44406</v>
      </c>
      <c r="C134" s="15">
        <v>0</v>
      </c>
      <c r="D134" s="15">
        <v>0</v>
      </c>
      <c r="E134" s="16" t="s">
        <v>56</v>
      </c>
      <c r="F134" s="17">
        <v>0.63233796296296296</v>
      </c>
      <c r="G134" s="17">
        <v>0.63233796296296296</v>
      </c>
      <c r="H134" s="16" t="s">
        <v>57</v>
      </c>
      <c r="I134" s="16" t="s">
        <v>17</v>
      </c>
      <c r="J134" s="15">
        <v>125</v>
      </c>
      <c r="K134" s="15">
        <v>5</v>
      </c>
      <c r="L134" s="15">
        <v>625</v>
      </c>
      <c r="M134" s="16" t="s">
        <v>16</v>
      </c>
      <c r="N134" s="15">
        <v>25</v>
      </c>
      <c r="O134" s="15">
        <v>4.5</v>
      </c>
      <c r="P134" s="15">
        <v>0.02</v>
      </c>
      <c r="Q134" s="15">
        <v>0.25</v>
      </c>
      <c r="R134" s="15">
        <v>0.04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-654.80999999999995</v>
      </c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</row>
    <row r="135" spans="1:101" ht="15.75" hidden="1" thickBot="1" x14ac:dyDescent="0.3">
      <c r="A135" s="5" t="str">
        <f t="shared" si="2"/>
        <v>July 21</v>
      </c>
      <c r="B135" s="14">
        <v>44406</v>
      </c>
      <c r="C135" s="15">
        <v>0</v>
      </c>
      <c r="D135" s="15">
        <v>0</v>
      </c>
      <c r="E135" s="16" t="s">
        <v>56</v>
      </c>
      <c r="F135" s="17">
        <v>0.632349537037037</v>
      </c>
      <c r="G135" s="17">
        <v>0.63233796296296296</v>
      </c>
      <c r="H135" s="16" t="s">
        <v>57</v>
      </c>
      <c r="I135" s="16" t="s">
        <v>17</v>
      </c>
      <c r="J135" s="15">
        <v>125</v>
      </c>
      <c r="K135" s="15">
        <v>5</v>
      </c>
      <c r="L135" s="15">
        <v>625</v>
      </c>
      <c r="M135" s="16" t="s">
        <v>16</v>
      </c>
      <c r="N135" s="15">
        <v>25</v>
      </c>
      <c r="O135" s="15">
        <v>4.5</v>
      </c>
      <c r="P135" s="15">
        <v>0.02</v>
      </c>
      <c r="Q135" s="15">
        <v>0.25</v>
      </c>
      <c r="R135" s="15">
        <v>0.04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-654.80999999999995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</row>
    <row r="136" spans="1:101" ht="15.75" hidden="1" thickBot="1" x14ac:dyDescent="0.3">
      <c r="A136" s="5" t="str">
        <f t="shared" si="2"/>
        <v>July 21</v>
      </c>
      <c r="B136" s="14">
        <v>44406</v>
      </c>
      <c r="C136" s="15">
        <v>0</v>
      </c>
      <c r="D136" s="15">
        <v>0</v>
      </c>
      <c r="E136" s="16" t="s">
        <v>56</v>
      </c>
      <c r="F136" s="17">
        <v>0.632349537037037</v>
      </c>
      <c r="G136" s="17">
        <v>0.63233796296296296</v>
      </c>
      <c r="H136" s="16" t="s">
        <v>57</v>
      </c>
      <c r="I136" s="16" t="s">
        <v>17</v>
      </c>
      <c r="J136" s="15">
        <v>125</v>
      </c>
      <c r="K136" s="15">
        <v>5</v>
      </c>
      <c r="L136" s="15">
        <v>625</v>
      </c>
      <c r="M136" s="16" t="s">
        <v>16</v>
      </c>
      <c r="N136" s="15">
        <v>25</v>
      </c>
      <c r="O136" s="15">
        <v>4.5</v>
      </c>
      <c r="P136" s="15">
        <v>0.02</v>
      </c>
      <c r="Q136" s="15">
        <v>0.25</v>
      </c>
      <c r="R136" s="15">
        <v>0.04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-654.80999999999995</v>
      </c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</row>
    <row r="137" spans="1:101" ht="15.75" hidden="1" thickBot="1" x14ac:dyDescent="0.3">
      <c r="A137" s="5" t="str">
        <f t="shared" si="2"/>
        <v>July 21</v>
      </c>
      <c r="B137" s="14">
        <v>44406</v>
      </c>
      <c r="C137" s="15">
        <v>0</v>
      </c>
      <c r="D137" s="15">
        <v>0</v>
      </c>
      <c r="E137" s="16" t="s">
        <v>56</v>
      </c>
      <c r="F137" s="17">
        <v>0.63236111111111104</v>
      </c>
      <c r="G137" s="17">
        <v>0.63233796296296296</v>
      </c>
      <c r="H137" s="16" t="s">
        <v>57</v>
      </c>
      <c r="I137" s="16" t="s">
        <v>17</v>
      </c>
      <c r="J137" s="15">
        <v>250</v>
      </c>
      <c r="K137" s="15">
        <v>5</v>
      </c>
      <c r="L137" s="15">
        <v>1250</v>
      </c>
      <c r="M137" s="16" t="s">
        <v>16</v>
      </c>
      <c r="N137" s="15">
        <v>50</v>
      </c>
      <c r="O137" s="15">
        <v>9</v>
      </c>
      <c r="P137" s="15">
        <v>0.04</v>
      </c>
      <c r="Q137" s="15">
        <v>0.51</v>
      </c>
      <c r="R137" s="15">
        <v>0.1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-1309.6500000000001</v>
      </c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</row>
    <row r="138" spans="1:101" ht="15.75" hidden="1" thickBot="1" x14ac:dyDescent="0.3">
      <c r="A138" s="5" t="str">
        <f t="shared" si="2"/>
        <v>August 21</v>
      </c>
      <c r="B138" s="14">
        <v>44406</v>
      </c>
      <c r="C138" s="15">
        <v>0</v>
      </c>
      <c r="D138" s="15">
        <v>0</v>
      </c>
      <c r="E138" s="16" t="s">
        <v>56</v>
      </c>
      <c r="F138" s="17">
        <v>0.63671296296296298</v>
      </c>
      <c r="G138" s="17">
        <v>0.63671296296296298</v>
      </c>
      <c r="H138" s="16" t="s">
        <v>21</v>
      </c>
      <c r="I138" s="16" t="s">
        <v>15</v>
      </c>
      <c r="J138" s="15">
        <v>125</v>
      </c>
      <c r="K138" s="15">
        <v>16</v>
      </c>
      <c r="L138" s="15">
        <v>2000</v>
      </c>
      <c r="M138" s="16" t="s">
        <v>16</v>
      </c>
      <c r="N138" s="15">
        <v>25</v>
      </c>
      <c r="O138" s="15">
        <v>4.5</v>
      </c>
      <c r="P138" s="15">
        <v>0</v>
      </c>
      <c r="Q138" s="15">
        <v>0.81</v>
      </c>
      <c r="R138" s="15">
        <v>0.14000000000000001</v>
      </c>
      <c r="S138" s="15">
        <v>1</v>
      </c>
      <c r="T138" s="15">
        <v>0</v>
      </c>
      <c r="U138" s="15">
        <v>0</v>
      </c>
      <c r="V138" s="15">
        <v>0</v>
      </c>
      <c r="W138" s="15">
        <v>0</v>
      </c>
      <c r="X138" s="15">
        <v>1968.55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</row>
    <row r="139" spans="1:101" ht="15.75" hidden="1" thickBot="1" x14ac:dyDescent="0.3">
      <c r="A139" s="5" t="str">
        <f t="shared" si="2"/>
        <v>August 21</v>
      </c>
      <c r="B139" s="14">
        <v>44406</v>
      </c>
      <c r="C139" s="15">
        <v>0</v>
      </c>
      <c r="D139" s="15">
        <v>0</v>
      </c>
      <c r="E139" s="16" t="s">
        <v>56</v>
      </c>
      <c r="F139" s="17">
        <v>0.63680555555555551</v>
      </c>
      <c r="G139" s="17">
        <v>0.63671296296296298</v>
      </c>
      <c r="H139" s="16" t="s">
        <v>21</v>
      </c>
      <c r="I139" s="16" t="s">
        <v>15</v>
      </c>
      <c r="J139" s="15">
        <v>125</v>
      </c>
      <c r="K139" s="15">
        <v>16</v>
      </c>
      <c r="L139" s="15">
        <v>2000</v>
      </c>
      <c r="M139" s="16" t="s">
        <v>16</v>
      </c>
      <c r="N139" s="15">
        <v>25</v>
      </c>
      <c r="O139" s="15">
        <v>4.5</v>
      </c>
      <c r="P139" s="15">
        <v>0</v>
      </c>
      <c r="Q139" s="15">
        <v>0.81</v>
      </c>
      <c r="R139" s="15">
        <v>0.14000000000000001</v>
      </c>
      <c r="S139" s="15">
        <v>1</v>
      </c>
      <c r="T139" s="15">
        <v>0</v>
      </c>
      <c r="U139" s="15">
        <v>0</v>
      </c>
      <c r="V139" s="15">
        <v>0</v>
      </c>
      <c r="W139" s="15">
        <v>0</v>
      </c>
      <c r="X139" s="15">
        <v>1968.55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</row>
    <row r="140" spans="1:101" ht="15.75" hidden="1" thickBot="1" x14ac:dyDescent="0.3">
      <c r="A140" s="5" t="str">
        <f t="shared" si="2"/>
        <v>August 21</v>
      </c>
      <c r="B140" s="14">
        <v>44406</v>
      </c>
      <c r="C140" s="15">
        <v>0</v>
      </c>
      <c r="D140" s="15">
        <v>0</v>
      </c>
      <c r="E140" s="16" t="s">
        <v>56</v>
      </c>
      <c r="F140" s="17">
        <v>0.63765046296296302</v>
      </c>
      <c r="G140" s="17">
        <v>0.63765046296296302</v>
      </c>
      <c r="H140" s="16" t="s">
        <v>21</v>
      </c>
      <c r="I140" s="16" t="s">
        <v>15</v>
      </c>
      <c r="J140" s="15">
        <v>125</v>
      </c>
      <c r="K140" s="15">
        <v>15.5</v>
      </c>
      <c r="L140" s="15">
        <v>1937.5</v>
      </c>
      <c r="M140" s="16" t="s">
        <v>16</v>
      </c>
      <c r="N140" s="15">
        <v>25</v>
      </c>
      <c r="O140" s="15">
        <v>4.5</v>
      </c>
      <c r="P140" s="15">
        <v>0</v>
      </c>
      <c r="Q140" s="15">
        <v>0.78</v>
      </c>
      <c r="R140" s="15">
        <v>0.14000000000000001</v>
      </c>
      <c r="S140" s="15">
        <v>0.97</v>
      </c>
      <c r="T140" s="15">
        <v>0</v>
      </c>
      <c r="U140" s="15">
        <v>0</v>
      </c>
      <c r="V140" s="15">
        <v>0</v>
      </c>
      <c r="W140" s="15">
        <v>0</v>
      </c>
      <c r="X140" s="15">
        <v>1906.1112000000001</v>
      </c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</row>
    <row r="141" spans="1:101" ht="15.75" hidden="1" thickBot="1" x14ac:dyDescent="0.3">
      <c r="A141" s="5" t="str">
        <f t="shared" si="2"/>
        <v>August 21</v>
      </c>
      <c r="B141" s="14">
        <v>44407</v>
      </c>
      <c r="C141" s="15">
        <v>0</v>
      </c>
      <c r="D141" s="15">
        <v>0</v>
      </c>
      <c r="E141" s="16" t="s">
        <v>56</v>
      </c>
      <c r="F141" s="17">
        <v>0.52760416666666665</v>
      </c>
      <c r="G141" s="17">
        <v>0.52760416666666665</v>
      </c>
      <c r="H141" s="16" t="s">
        <v>22</v>
      </c>
      <c r="I141" s="16" t="s">
        <v>15</v>
      </c>
      <c r="J141" s="15">
        <v>1600</v>
      </c>
      <c r="K141" s="15">
        <v>2.2999999999999998</v>
      </c>
      <c r="L141" s="15">
        <v>3680</v>
      </c>
      <c r="M141" s="16" t="s">
        <v>16</v>
      </c>
      <c r="N141" s="15">
        <v>25</v>
      </c>
      <c r="O141" s="15">
        <v>4.5</v>
      </c>
      <c r="P141" s="15">
        <v>0</v>
      </c>
      <c r="Q141" s="15">
        <v>1.49</v>
      </c>
      <c r="R141" s="15">
        <v>0.26</v>
      </c>
      <c r="S141" s="15">
        <v>1.84</v>
      </c>
      <c r="T141" s="15">
        <v>0</v>
      </c>
      <c r="U141" s="15">
        <v>0</v>
      </c>
      <c r="V141" s="15">
        <v>0</v>
      </c>
      <c r="W141" s="15">
        <v>0</v>
      </c>
      <c r="X141" s="15">
        <v>3646.91</v>
      </c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</row>
    <row r="142" spans="1:101" ht="15.75" hidden="1" thickBot="1" x14ac:dyDescent="0.3">
      <c r="A142" s="5" t="str">
        <f t="shared" si="2"/>
        <v>August 21</v>
      </c>
      <c r="B142" s="14">
        <v>44407</v>
      </c>
      <c r="C142" s="15">
        <v>0</v>
      </c>
      <c r="D142" s="15">
        <v>0</v>
      </c>
      <c r="E142" s="16" t="s">
        <v>56</v>
      </c>
      <c r="F142" s="17">
        <v>0.5282175925925926</v>
      </c>
      <c r="G142" s="17">
        <v>0.5282175925925926</v>
      </c>
      <c r="H142" s="16" t="s">
        <v>23</v>
      </c>
      <c r="I142" s="16" t="s">
        <v>15</v>
      </c>
      <c r="J142" s="15">
        <v>1100</v>
      </c>
      <c r="K142" s="15">
        <v>2.35</v>
      </c>
      <c r="L142" s="15">
        <v>2585</v>
      </c>
      <c r="M142" s="16" t="s">
        <v>16</v>
      </c>
      <c r="N142" s="15">
        <v>50</v>
      </c>
      <c r="O142" s="15">
        <v>9</v>
      </c>
      <c r="P142" s="15">
        <v>0</v>
      </c>
      <c r="Q142" s="15">
        <v>1.05</v>
      </c>
      <c r="R142" s="15">
        <v>0.18</v>
      </c>
      <c r="S142" s="15">
        <v>1.29</v>
      </c>
      <c r="T142" s="15">
        <v>0</v>
      </c>
      <c r="U142" s="15">
        <v>0</v>
      </c>
      <c r="V142" s="15">
        <v>0</v>
      </c>
      <c r="W142" s="15">
        <v>0</v>
      </c>
      <c r="X142" s="15">
        <v>2523.4775</v>
      </c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</row>
    <row r="143" spans="1:101" ht="15.75" hidden="1" thickBot="1" x14ac:dyDescent="0.3">
      <c r="A143" s="5" t="str">
        <f t="shared" si="2"/>
        <v>August 21</v>
      </c>
      <c r="B143" s="14">
        <v>44412</v>
      </c>
      <c r="C143" s="15">
        <v>0</v>
      </c>
      <c r="D143" s="15">
        <v>0</v>
      </c>
      <c r="E143" s="16" t="s">
        <v>56</v>
      </c>
      <c r="F143" s="17">
        <v>0.41760416666666672</v>
      </c>
      <c r="G143" s="17">
        <v>0.41760416666666672</v>
      </c>
      <c r="H143" s="16" t="s">
        <v>24</v>
      </c>
      <c r="I143" s="16" t="s">
        <v>15</v>
      </c>
      <c r="J143" s="15">
        <v>300</v>
      </c>
      <c r="K143" s="15">
        <v>6.85</v>
      </c>
      <c r="L143" s="15">
        <v>2055</v>
      </c>
      <c r="M143" s="16" t="s">
        <v>16</v>
      </c>
      <c r="N143" s="15">
        <v>25</v>
      </c>
      <c r="O143" s="15">
        <v>4.5</v>
      </c>
      <c r="P143" s="15">
        <v>0</v>
      </c>
      <c r="Q143" s="15">
        <v>1.04</v>
      </c>
      <c r="R143" s="15">
        <v>0.18</v>
      </c>
      <c r="S143" s="15">
        <v>1.03</v>
      </c>
      <c r="T143" s="15">
        <v>0</v>
      </c>
      <c r="U143" s="15">
        <v>0</v>
      </c>
      <c r="V143" s="15">
        <v>0</v>
      </c>
      <c r="W143" s="15">
        <v>0</v>
      </c>
      <c r="X143" s="15">
        <v>2023.2525000000001</v>
      </c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</row>
    <row r="144" spans="1:101" ht="15.75" hidden="1" thickBot="1" x14ac:dyDescent="0.3">
      <c r="A144" s="5" t="str">
        <f t="shared" si="2"/>
        <v>August 21</v>
      </c>
      <c r="B144" s="14">
        <v>44412</v>
      </c>
      <c r="C144" s="15">
        <v>0</v>
      </c>
      <c r="D144" s="15">
        <v>0</v>
      </c>
      <c r="E144" s="16" t="s">
        <v>56</v>
      </c>
      <c r="F144" s="17">
        <v>0.41760416666666672</v>
      </c>
      <c r="G144" s="17">
        <v>0.41760416666666672</v>
      </c>
      <c r="H144" s="16" t="s">
        <v>24</v>
      </c>
      <c r="I144" s="16" t="s">
        <v>15</v>
      </c>
      <c r="J144" s="15">
        <v>300</v>
      </c>
      <c r="K144" s="15">
        <v>6.85</v>
      </c>
      <c r="L144" s="15">
        <v>2055</v>
      </c>
      <c r="M144" s="16" t="s">
        <v>16</v>
      </c>
      <c r="N144" s="15">
        <v>25</v>
      </c>
      <c r="O144" s="15">
        <v>4.5</v>
      </c>
      <c r="P144" s="15">
        <v>0</v>
      </c>
      <c r="Q144" s="15">
        <v>1.04</v>
      </c>
      <c r="R144" s="15">
        <v>0.18</v>
      </c>
      <c r="S144" s="15">
        <v>1.03</v>
      </c>
      <c r="T144" s="15">
        <v>0</v>
      </c>
      <c r="U144" s="15">
        <v>0</v>
      </c>
      <c r="V144" s="15">
        <v>0</v>
      </c>
      <c r="W144" s="15">
        <v>0</v>
      </c>
      <c r="X144" s="15">
        <v>2023.2525000000001</v>
      </c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</row>
    <row r="145" spans="1:101" ht="15.75" hidden="1" thickBot="1" x14ac:dyDescent="0.3">
      <c r="A145" s="5" t="str">
        <f t="shared" si="2"/>
        <v>August 21</v>
      </c>
      <c r="B145" s="14">
        <v>44412</v>
      </c>
      <c r="C145" s="15">
        <v>0</v>
      </c>
      <c r="D145" s="15">
        <v>0</v>
      </c>
      <c r="E145" s="16" t="s">
        <v>56</v>
      </c>
      <c r="F145" s="17">
        <v>0.41760416666666672</v>
      </c>
      <c r="G145" s="17">
        <v>0.41760416666666672</v>
      </c>
      <c r="H145" s="16" t="s">
        <v>24</v>
      </c>
      <c r="I145" s="16" t="s">
        <v>15</v>
      </c>
      <c r="J145" s="15">
        <v>300</v>
      </c>
      <c r="K145" s="15">
        <v>6.85</v>
      </c>
      <c r="L145" s="15">
        <v>2055</v>
      </c>
      <c r="M145" s="16" t="s">
        <v>16</v>
      </c>
      <c r="N145" s="15">
        <v>25</v>
      </c>
      <c r="O145" s="15">
        <v>4.5</v>
      </c>
      <c r="P145" s="15">
        <v>0</v>
      </c>
      <c r="Q145" s="15">
        <v>1.04</v>
      </c>
      <c r="R145" s="15">
        <v>0.18</v>
      </c>
      <c r="S145" s="15">
        <v>1.03</v>
      </c>
      <c r="T145" s="15">
        <v>0</v>
      </c>
      <c r="U145" s="15">
        <v>0</v>
      </c>
      <c r="V145" s="15">
        <v>0</v>
      </c>
      <c r="W145" s="15">
        <v>0</v>
      </c>
      <c r="X145" s="15">
        <v>2023.2525000000001</v>
      </c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</row>
    <row r="146" spans="1:101" ht="15.75" hidden="1" thickBot="1" x14ac:dyDescent="0.3">
      <c r="A146" s="5" t="str">
        <f t="shared" si="2"/>
        <v>August 21</v>
      </c>
      <c r="B146" s="14">
        <v>44412</v>
      </c>
      <c r="C146" s="15">
        <v>0</v>
      </c>
      <c r="D146" s="15">
        <v>0</v>
      </c>
      <c r="E146" s="16" t="s">
        <v>56</v>
      </c>
      <c r="F146" s="17">
        <v>0.41763888888888889</v>
      </c>
      <c r="G146" s="17">
        <v>0.41760416666666672</v>
      </c>
      <c r="H146" s="16" t="s">
        <v>24</v>
      </c>
      <c r="I146" s="16" t="s">
        <v>15</v>
      </c>
      <c r="J146" s="15">
        <v>300</v>
      </c>
      <c r="K146" s="15">
        <v>6.85</v>
      </c>
      <c r="L146" s="15">
        <v>2055</v>
      </c>
      <c r="M146" s="16" t="s">
        <v>16</v>
      </c>
      <c r="N146" s="15">
        <v>25</v>
      </c>
      <c r="O146" s="15">
        <v>4.5</v>
      </c>
      <c r="P146" s="15">
        <v>0</v>
      </c>
      <c r="Q146" s="15">
        <v>1.04</v>
      </c>
      <c r="R146" s="15">
        <v>0.18</v>
      </c>
      <c r="S146" s="15">
        <v>1.03</v>
      </c>
      <c r="T146" s="15">
        <v>0</v>
      </c>
      <c r="U146" s="15">
        <v>0</v>
      </c>
      <c r="V146" s="15">
        <v>0</v>
      </c>
      <c r="W146" s="15">
        <v>0</v>
      </c>
      <c r="X146" s="15">
        <v>2023.2525000000001</v>
      </c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</row>
    <row r="147" spans="1:101" ht="15.75" hidden="1" thickBot="1" x14ac:dyDescent="0.3">
      <c r="A147" s="5" t="str">
        <f t="shared" si="2"/>
        <v>August 21</v>
      </c>
      <c r="B147" s="14">
        <v>44412</v>
      </c>
      <c r="C147" s="15">
        <v>0</v>
      </c>
      <c r="D147" s="15">
        <v>0</v>
      </c>
      <c r="E147" s="16" t="s">
        <v>56</v>
      </c>
      <c r="F147" s="17">
        <v>0.45447916666666671</v>
      </c>
      <c r="G147" s="17">
        <v>0.45447916666666671</v>
      </c>
      <c r="H147" s="16" t="s">
        <v>23</v>
      </c>
      <c r="I147" s="16" t="s">
        <v>17</v>
      </c>
      <c r="J147" s="15">
        <v>550</v>
      </c>
      <c r="K147" s="15">
        <v>3.75</v>
      </c>
      <c r="L147" s="15">
        <v>2062.5</v>
      </c>
      <c r="M147" s="16" t="s">
        <v>15</v>
      </c>
      <c r="N147" s="15">
        <v>25</v>
      </c>
      <c r="O147" s="15">
        <v>4.5</v>
      </c>
      <c r="P147" s="15">
        <v>0.06</v>
      </c>
      <c r="Q147" s="15">
        <v>1.04</v>
      </c>
      <c r="R147" s="15">
        <v>0.18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-2093.2800000000002</v>
      </c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</row>
    <row r="148" spans="1:101" ht="15.75" hidden="1" thickBot="1" x14ac:dyDescent="0.3">
      <c r="A148" s="5" t="str">
        <f t="shared" si="2"/>
        <v>August 21</v>
      </c>
      <c r="B148" s="14">
        <v>44412</v>
      </c>
      <c r="C148" s="15">
        <v>0</v>
      </c>
      <c r="D148" s="15">
        <v>0</v>
      </c>
      <c r="E148" s="16" t="s">
        <v>56</v>
      </c>
      <c r="F148" s="17">
        <v>0.45447916666666671</v>
      </c>
      <c r="G148" s="17">
        <v>0.45447916666666671</v>
      </c>
      <c r="H148" s="16" t="s">
        <v>23</v>
      </c>
      <c r="I148" s="16" t="s">
        <v>17</v>
      </c>
      <c r="J148" s="15">
        <v>550</v>
      </c>
      <c r="K148" s="15">
        <v>3.75</v>
      </c>
      <c r="L148" s="15">
        <v>2062.5</v>
      </c>
      <c r="M148" s="16" t="s">
        <v>15</v>
      </c>
      <c r="N148" s="15">
        <v>25</v>
      </c>
      <c r="O148" s="15">
        <v>4.5</v>
      </c>
      <c r="P148" s="15">
        <v>0.06</v>
      </c>
      <c r="Q148" s="15">
        <v>1.04</v>
      </c>
      <c r="R148" s="15">
        <v>0.18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-2093.2800000000002</v>
      </c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</row>
    <row r="149" spans="1:101" ht="15.75" hidden="1" thickBot="1" x14ac:dyDescent="0.3">
      <c r="A149" s="5" t="str">
        <f t="shared" si="2"/>
        <v>August 21</v>
      </c>
      <c r="B149" s="14">
        <v>44412</v>
      </c>
      <c r="C149" s="15">
        <v>0</v>
      </c>
      <c r="D149" s="15">
        <v>0</v>
      </c>
      <c r="E149" s="16" t="s">
        <v>56</v>
      </c>
      <c r="F149" s="17">
        <v>0.45596064814814818</v>
      </c>
      <c r="G149" s="17">
        <v>0.45596064814814818</v>
      </c>
      <c r="H149" s="16" t="s">
        <v>23</v>
      </c>
      <c r="I149" s="16" t="s">
        <v>15</v>
      </c>
      <c r="J149" s="15">
        <v>550</v>
      </c>
      <c r="K149" s="15">
        <v>3.7</v>
      </c>
      <c r="L149" s="15">
        <v>2035</v>
      </c>
      <c r="M149" s="16" t="s">
        <v>15</v>
      </c>
      <c r="N149" s="15">
        <v>0</v>
      </c>
      <c r="O149" s="15">
        <v>0</v>
      </c>
      <c r="P149" s="15">
        <v>0</v>
      </c>
      <c r="Q149" s="15">
        <v>1.03</v>
      </c>
      <c r="R149" s="15">
        <v>0.18</v>
      </c>
      <c r="S149" s="15">
        <v>1.02</v>
      </c>
      <c r="T149" s="15">
        <v>0</v>
      </c>
      <c r="U149" s="15">
        <v>0</v>
      </c>
      <c r="V149" s="15">
        <v>0</v>
      </c>
      <c r="W149" s="15">
        <v>0</v>
      </c>
      <c r="X149" s="15">
        <v>2032.7725</v>
      </c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</row>
    <row r="150" spans="1:101" ht="15.75" hidden="1" thickBot="1" x14ac:dyDescent="0.3">
      <c r="A150" s="5" t="str">
        <f t="shared" si="2"/>
        <v>August 21</v>
      </c>
      <c r="B150" s="14">
        <v>44412</v>
      </c>
      <c r="C150" s="15">
        <v>0</v>
      </c>
      <c r="D150" s="15">
        <v>0</v>
      </c>
      <c r="E150" s="16" t="s">
        <v>56</v>
      </c>
      <c r="F150" s="17">
        <v>0.45599537037037036</v>
      </c>
      <c r="G150" s="17">
        <v>0.45596064814814818</v>
      </c>
      <c r="H150" s="16" t="s">
        <v>23</v>
      </c>
      <c r="I150" s="16" t="s">
        <v>15</v>
      </c>
      <c r="J150" s="15">
        <v>550</v>
      </c>
      <c r="K150" s="15">
        <v>3.7</v>
      </c>
      <c r="L150" s="15">
        <v>2035</v>
      </c>
      <c r="M150" s="16" t="s">
        <v>15</v>
      </c>
      <c r="N150" s="15">
        <v>0</v>
      </c>
      <c r="O150" s="15">
        <v>0</v>
      </c>
      <c r="P150" s="15">
        <v>0</v>
      </c>
      <c r="Q150" s="15">
        <v>1.03</v>
      </c>
      <c r="R150" s="15">
        <v>0.18</v>
      </c>
      <c r="S150" s="15">
        <v>1.02</v>
      </c>
      <c r="T150" s="15">
        <v>0</v>
      </c>
      <c r="U150" s="15">
        <v>0</v>
      </c>
      <c r="V150" s="15">
        <v>0</v>
      </c>
      <c r="W150" s="15">
        <v>0</v>
      </c>
      <c r="X150" s="15">
        <v>2032.7725</v>
      </c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</row>
    <row r="151" spans="1:101" ht="15.75" hidden="1" thickBot="1" x14ac:dyDescent="0.3">
      <c r="A151" s="5" t="str">
        <f t="shared" si="2"/>
        <v>August 21</v>
      </c>
      <c r="B151" s="14">
        <v>44412</v>
      </c>
      <c r="C151" s="15">
        <v>0</v>
      </c>
      <c r="D151" s="15">
        <v>0</v>
      </c>
      <c r="E151" s="16" t="s">
        <v>56</v>
      </c>
      <c r="F151" s="17">
        <v>0.62091435185185184</v>
      </c>
      <c r="G151" s="17">
        <v>0.62091435185185184</v>
      </c>
      <c r="H151" s="16" t="s">
        <v>25</v>
      </c>
      <c r="I151" s="16" t="s">
        <v>15</v>
      </c>
      <c r="J151" s="15">
        <v>125</v>
      </c>
      <c r="K151" s="15">
        <v>14.5</v>
      </c>
      <c r="L151" s="15">
        <v>1812.5</v>
      </c>
      <c r="M151" s="16" t="s">
        <v>15</v>
      </c>
      <c r="N151" s="15">
        <v>25</v>
      </c>
      <c r="O151" s="15">
        <v>4.5</v>
      </c>
      <c r="P151" s="15">
        <v>0</v>
      </c>
      <c r="Q151" s="15">
        <v>0.92</v>
      </c>
      <c r="R151" s="15">
        <v>0.16</v>
      </c>
      <c r="S151" s="15">
        <v>0.91</v>
      </c>
      <c r="T151" s="15">
        <v>0</v>
      </c>
      <c r="U151" s="15">
        <v>0</v>
      </c>
      <c r="V151" s="15">
        <v>0</v>
      </c>
      <c r="W151" s="15">
        <v>0</v>
      </c>
      <c r="X151" s="15">
        <v>1781.0137</v>
      </c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</row>
    <row r="152" spans="1:101" ht="15.75" hidden="1" thickBot="1" x14ac:dyDescent="0.3">
      <c r="A152" s="5" t="str">
        <f t="shared" si="2"/>
        <v>August 21</v>
      </c>
      <c r="B152" s="14">
        <v>44412</v>
      </c>
      <c r="C152" s="15">
        <v>0</v>
      </c>
      <c r="D152" s="15">
        <v>0</v>
      </c>
      <c r="E152" s="16" t="s">
        <v>56</v>
      </c>
      <c r="F152" s="17">
        <v>0.63180555555555562</v>
      </c>
      <c r="G152" s="17">
        <v>0.63180555555555562</v>
      </c>
      <c r="H152" s="16" t="s">
        <v>26</v>
      </c>
      <c r="I152" s="16" t="s">
        <v>15</v>
      </c>
      <c r="J152" s="15">
        <v>650</v>
      </c>
      <c r="K152" s="15">
        <v>6.6</v>
      </c>
      <c r="L152" s="15">
        <v>4290</v>
      </c>
      <c r="M152" s="16" t="s">
        <v>16</v>
      </c>
      <c r="N152" s="15">
        <v>25</v>
      </c>
      <c r="O152" s="15">
        <v>4.5</v>
      </c>
      <c r="P152" s="15">
        <v>0</v>
      </c>
      <c r="Q152" s="15">
        <v>2.17</v>
      </c>
      <c r="R152" s="15">
        <v>0.4</v>
      </c>
      <c r="S152" s="15">
        <v>2.15</v>
      </c>
      <c r="T152" s="15">
        <v>0</v>
      </c>
      <c r="U152" s="15">
        <v>0</v>
      </c>
      <c r="V152" s="15">
        <v>0</v>
      </c>
      <c r="W152" s="15">
        <v>0</v>
      </c>
      <c r="X152" s="15">
        <v>4255.7849999999999</v>
      </c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</row>
    <row r="153" spans="1:101" ht="15.75" hidden="1" thickBot="1" x14ac:dyDescent="0.3">
      <c r="A153" s="5" t="str">
        <f t="shared" si="2"/>
        <v>August 21</v>
      </c>
      <c r="B153" s="14">
        <v>44412</v>
      </c>
      <c r="C153" s="15">
        <v>0</v>
      </c>
      <c r="D153" s="15">
        <v>0</v>
      </c>
      <c r="E153" s="16" t="s">
        <v>56</v>
      </c>
      <c r="F153" s="17">
        <v>0.63386574074074076</v>
      </c>
      <c r="G153" s="17">
        <v>0.63386574074074076</v>
      </c>
      <c r="H153" s="16" t="s">
        <v>25</v>
      </c>
      <c r="I153" s="16" t="s">
        <v>17</v>
      </c>
      <c r="J153" s="15">
        <v>125</v>
      </c>
      <c r="K153" s="15">
        <v>15.1</v>
      </c>
      <c r="L153" s="15">
        <v>1887.5</v>
      </c>
      <c r="M153" s="16" t="s">
        <v>15</v>
      </c>
      <c r="N153" s="15">
        <v>0</v>
      </c>
      <c r="O153" s="15">
        <v>0</v>
      </c>
      <c r="P153" s="15">
        <v>0.06</v>
      </c>
      <c r="Q153" s="15">
        <v>0.95</v>
      </c>
      <c r="R153" s="15">
        <v>0.18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-1888.69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</row>
    <row r="154" spans="1:101" ht="15.75" hidden="1" thickBot="1" x14ac:dyDescent="0.3">
      <c r="A154" s="5" t="str">
        <f t="shared" si="2"/>
        <v>August 21</v>
      </c>
      <c r="B154" s="14">
        <v>44412</v>
      </c>
      <c r="C154" s="15">
        <v>0</v>
      </c>
      <c r="D154" s="15">
        <v>0</v>
      </c>
      <c r="E154" s="16" t="s">
        <v>56</v>
      </c>
      <c r="F154" s="17">
        <v>0.63476851851851845</v>
      </c>
      <c r="G154" s="17">
        <v>0.63476851851851845</v>
      </c>
      <c r="H154" s="16" t="s">
        <v>25</v>
      </c>
      <c r="I154" s="16" t="s">
        <v>15</v>
      </c>
      <c r="J154" s="15">
        <v>125</v>
      </c>
      <c r="K154" s="15">
        <v>15</v>
      </c>
      <c r="L154" s="15">
        <v>1875</v>
      </c>
      <c r="M154" s="16" t="s">
        <v>15</v>
      </c>
      <c r="N154" s="15">
        <v>25</v>
      </c>
      <c r="O154" s="15">
        <v>4.5</v>
      </c>
      <c r="P154" s="15">
        <v>0</v>
      </c>
      <c r="Q154" s="15">
        <v>0.95</v>
      </c>
      <c r="R154" s="15">
        <v>0.18</v>
      </c>
      <c r="S154" s="15">
        <v>0.94</v>
      </c>
      <c r="T154" s="15">
        <v>0</v>
      </c>
      <c r="U154" s="15">
        <v>0</v>
      </c>
      <c r="V154" s="15">
        <v>0</v>
      </c>
      <c r="W154" s="15">
        <v>0</v>
      </c>
      <c r="X154" s="15">
        <v>1843.4324999999999</v>
      </c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</row>
    <row r="155" spans="1:101" ht="15.75" hidden="1" thickBot="1" x14ac:dyDescent="0.3">
      <c r="A155" s="5" t="str">
        <f t="shared" si="2"/>
        <v>August 21</v>
      </c>
      <c r="B155" s="14">
        <v>44412</v>
      </c>
      <c r="C155" s="15">
        <v>0</v>
      </c>
      <c r="D155" s="15">
        <v>0</v>
      </c>
      <c r="E155" s="16" t="s">
        <v>56</v>
      </c>
      <c r="F155" s="17">
        <v>0.63656250000000003</v>
      </c>
      <c r="G155" s="17">
        <v>0.6363078703703704</v>
      </c>
      <c r="H155" s="16" t="s">
        <v>25</v>
      </c>
      <c r="I155" s="16" t="s">
        <v>17</v>
      </c>
      <c r="J155" s="15">
        <v>125</v>
      </c>
      <c r="K155" s="15">
        <v>15.7</v>
      </c>
      <c r="L155" s="15">
        <v>1962.5</v>
      </c>
      <c r="M155" s="16" t="s">
        <v>15</v>
      </c>
      <c r="N155" s="15">
        <v>0</v>
      </c>
      <c r="O155" s="15">
        <v>0</v>
      </c>
      <c r="P155" s="15">
        <v>0.06</v>
      </c>
      <c r="Q155" s="15">
        <v>0.99</v>
      </c>
      <c r="R155" s="15">
        <v>0.18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-1963.73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</row>
    <row r="156" spans="1:101" ht="15.75" hidden="1" thickBot="1" x14ac:dyDescent="0.3">
      <c r="A156" s="5" t="str">
        <f t="shared" si="2"/>
        <v>August 21</v>
      </c>
      <c r="B156" s="14">
        <v>44412</v>
      </c>
      <c r="C156" s="15">
        <v>0</v>
      </c>
      <c r="D156" s="15">
        <v>0</v>
      </c>
      <c r="E156" s="16" t="s">
        <v>56</v>
      </c>
      <c r="F156" s="17">
        <v>0.63771990740740747</v>
      </c>
      <c r="G156" s="17">
        <v>0.63771990740740747</v>
      </c>
      <c r="H156" s="16" t="s">
        <v>25</v>
      </c>
      <c r="I156" s="16" t="s">
        <v>15</v>
      </c>
      <c r="J156" s="15">
        <v>125</v>
      </c>
      <c r="K156" s="15">
        <v>15.3</v>
      </c>
      <c r="L156" s="15">
        <v>1912.5</v>
      </c>
      <c r="M156" s="16" t="s">
        <v>16</v>
      </c>
      <c r="N156" s="15">
        <v>25</v>
      </c>
      <c r="O156" s="15">
        <v>4.5</v>
      </c>
      <c r="P156" s="15">
        <v>0</v>
      </c>
      <c r="Q156" s="15">
        <v>0.97</v>
      </c>
      <c r="R156" s="15">
        <v>0.18</v>
      </c>
      <c r="S156" s="15">
        <v>0.96</v>
      </c>
      <c r="T156" s="15">
        <v>0</v>
      </c>
      <c r="U156" s="15">
        <v>0</v>
      </c>
      <c r="V156" s="15">
        <v>0</v>
      </c>
      <c r="W156" s="15">
        <v>0</v>
      </c>
      <c r="X156" s="15">
        <v>1880.8937000000001</v>
      </c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</row>
    <row r="157" spans="1:101" ht="15.75" hidden="1" thickBot="1" x14ac:dyDescent="0.3">
      <c r="A157" s="5" t="str">
        <f t="shared" si="2"/>
        <v>August 21</v>
      </c>
      <c r="B157" s="14">
        <v>44413</v>
      </c>
      <c r="C157" s="15">
        <v>0</v>
      </c>
      <c r="D157" s="15">
        <v>0</v>
      </c>
      <c r="E157" s="16" t="s">
        <v>56</v>
      </c>
      <c r="F157" s="17">
        <v>0.42302083333333335</v>
      </c>
      <c r="G157" s="17">
        <v>0.42302083333333335</v>
      </c>
      <c r="H157" s="16" t="s">
        <v>22</v>
      </c>
      <c r="I157" s="16" t="s">
        <v>17</v>
      </c>
      <c r="J157" s="15">
        <v>1600</v>
      </c>
      <c r="K157" s="15">
        <v>4.6500000000000004</v>
      </c>
      <c r="L157" s="15">
        <v>7440</v>
      </c>
      <c r="M157" s="16" t="s">
        <v>15</v>
      </c>
      <c r="N157" s="15">
        <v>25</v>
      </c>
      <c r="O157" s="15">
        <v>4.5</v>
      </c>
      <c r="P157" s="15">
        <v>0.22</v>
      </c>
      <c r="Q157" s="15">
        <v>3.76</v>
      </c>
      <c r="R157" s="15">
        <v>0.68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-7474.16</v>
      </c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</row>
    <row r="158" spans="1:101" ht="15.75" hidden="1" thickBot="1" x14ac:dyDescent="0.3">
      <c r="A158" s="5" t="str">
        <f t="shared" si="2"/>
        <v>August 21</v>
      </c>
      <c r="B158" s="14">
        <v>44413</v>
      </c>
      <c r="C158" s="15">
        <v>0</v>
      </c>
      <c r="D158" s="15">
        <v>0</v>
      </c>
      <c r="E158" s="16" t="s">
        <v>56</v>
      </c>
      <c r="F158" s="17">
        <v>0.42347222222222225</v>
      </c>
      <c r="G158" s="17">
        <v>0.42347222222222225</v>
      </c>
      <c r="H158" s="16" t="s">
        <v>22</v>
      </c>
      <c r="I158" s="16" t="s">
        <v>15</v>
      </c>
      <c r="J158" s="15">
        <v>1600</v>
      </c>
      <c r="K158" s="15">
        <v>4.55</v>
      </c>
      <c r="L158" s="15">
        <v>7280</v>
      </c>
      <c r="M158" s="16" t="s">
        <v>15</v>
      </c>
      <c r="N158" s="15">
        <v>0</v>
      </c>
      <c r="O158" s="15">
        <v>0</v>
      </c>
      <c r="P158" s="15">
        <v>0</v>
      </c>
      <c r="Q158" s="15">
        <v>3.68</v>
      </c>
      <c r="R158" s="15">
        <v>0.66</v>
      </c>
      <c r="S158" s="15">
        <v>3.64</v>
      </c>
      <c r="T158" s="15">
        <v>0</v>
      </c>
      <c r="U158" s="15">
        <v>0</v>
      </c>
      <c r="V158" s="15">
        <v>0</v>
      </c>
      <c r="W158" s="15">
        <v>0</v>
      </c>
      <c r="X158" s="15">
        <v>7272.02</v>
      </c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</row>
    <row r="159" spans="1:101" ht="15.75" hidden="1" thickBot="1" x14ac:dyDescent="0.3">
      <c r="A159" s="5" t="str">
        <f t="shared" si="2"/>
        <v>August 21</v>
      </c>
      <c r="B159" s="14">
        <v>44413</v>
      </c>
      <c r="C159" s="15">
        <v>0</v>
      </c>
      <c r="D159" s="15">
        <v>0</v>
      </c>
      <c r="E159" s="16" t="s">
        <v>56</v>
      </c>
      <c r="F159" s="17">
        <v>0.42920138888888887</v>
      </c>
      <c r="G159" s="17">
        <v>0.42920138888888887</v>
      </c>
      <c r="H159" s="16" t="s">
        <v>26</v>
      </c>
      <c r="I159" s="16" t="s">
        <v>17</v>
      </c>
      <c r="J159" s="15">
        <v>650</v>
      </c>
      <c r="K159" s="15">
        <v>7.85</v>
      </c>
      <c r="L159" s="15">
        <v>5102.5</v>
      </c>
      <c r="M159" s="16" t="s">
        <v>15</v>
      </c>
      <c r="N159" s="15">
        <v>25</v>
      </c>
      <c r="O159" s="15">
        <v>4.5</v>
      </c>
      <c r="P159" s="15">
        <v>0.15</v>
      </c>
      <c r="Q159" s="15">
        <v>2.58</v>
      </c>
      <c r="R159" s="15">
        <v>0.46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-5135.1899999999996</v>
      </c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</row>
    <row r="160" spans="1:101" ht="15.75" hidden="1" thickBot="1" x14ac:dyDescent="0.3">
      <c r="A160" s="5" t="str">
        <f t="shared" si="2"/>
        <v>August 21</v>
      </c>
      <c r="B160" s="14">
        <v>44413</v>
      </c>
      <c r="C160" s="15">
        <v>0</v>
      </c>
      <c r="D160" s="15">
        <v>0</v>
      </c>
      <c r="E160" s="16" t="s">
        <v>56</v>
      </c>
      <c r="F160" s="17">
        <v>0.4301388888888889</v>
      </c>
      <c r="G160" s="17">
        <v>0.4301388888888889</v>
      </c>
      <c r="H160" s="16" t="s">
        <v>26</v>
      </c>
      <c r="I160" s="16" t="s">
        <v>15</v>
      </c>
      <c r="J160" s="15">
        <v>650</v>
      </c>
      <c r="K160" s="15">
        <v>7.9</v>
      </c>
      <c r="L160" s="15">
        <v>5135</v>
      </c>
      <c r="M160" s="16" t="s">
        <v>15</v>
      </c>
      <c r="N160" s="15">
        <v>0</v>
      </c>
      <c r="O160" s="15">
        <v>0</v>
      </c>
      <c r="P160" s="15">
        <v>0</v>
      </c>
      <c r="Q160" s="15">
        <v>2.59</v>
      </c>
      <c r="R160" s="15">
        <v>0.46</v>
      </c>
      <c r="S160" s="15">
        <v>2.57</v>
      </c>
      <c r="T160" s="15">
        <v>0</v>
      </c>
      <c r="U160" s="15">
        <v>0</v>
      </c>
      <c r="V160" s="15">
        <v>0</v>
      </c>
      <c r="W160" s="15">
        <v>0</v>
      </c>
      <c r="X160" s="15">
        <v>5129.3824999999997</v>
      </c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</row>
    <row r="161" spans="1:101" ht="15.75" hidden="1" thickBot="1" x14ac:dyDescent="0.3">
      <c r="A161" s="5" t="str">
        <f t="shared" si="2"/>
        <v>August 21</v>
      </c>
      <c r="B161" s="14">
        <v>44413</v>
      </c>
      <c r="C161" s="15">
        <v>0</v>
      </c>
      <c r="D161" s="15">
        <v>0</v>
      </c>
      <c r="E161" s="16" t="s">
        <v>56</v>
      </c>
      <c r="F161" s="17">
        <v>0.53486111111111112</v>
      </c>
      <c r="G161" s="17">
        <v>0.53486111111111112</v>
      </c>
      <c r="H161" s="16" t="s">
        <v>27</v>
      </c>
      <c r="I161" s="16" t="s">
        <v>15</v>
      </c>
      <c r="J161" s="15">
        <v>350</v>
      </c>
      <c r="K161" s="15">
        <v>11.85</v>
      </c>
      <c r="L161" s="15">
        <v>4147.5</v>
      </c>
      <c r="M161" s="16" t="s">
        <v>16</v>
      </c>
      <c r="N161" s="15">
        <v>25</v>
      </c>
      <c r="O161" s="15">
        <v>4.5</v>
      </c>
      <c r="P161" s="15">
        <v>0</v>
      </c>
      <c r="Q161" s="15">
        <v>2.09</v>
      </c>
      <c r="R161" s="15">
        <v>0.38</v>
      </c>
      <c r="S161" s="15">
        <v>2.0699999999999998</v>
      </c>
      <c r="T161" s="15">
        <v>0</v>
      </c>
      <c r="U161" s="15">
        <v>0</v>
      </c>
      <c r="V161" s="15">
        <v>0</v>
      </c>
      <c r="W161" s="15">
        <v>0</v>
      </c>
      <c r="X161" s="15">
        <v>4113.4561999999996</v>
      </c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</row>
    <row r="162" spans="1:101" ht="15.75" hidden="1" thickBot="1" x14ac:dyDescent="0.3">
      <c r="A162" s="5" t="str">
        <f t="shared" si="2"/>
        <v>August 21</v>
      </c>
      <c r="B162" s="14">
        <v>44413</v>
      </c>
      <c r="C162" s="15">
        <v>0</v>
      </c>
      <c r="D162" s="15">
        <v>0</v>
      </c>
      <c r="E162" s="16" t="s">
        <v>56</v>
      </c>
      <c r="F162" s="17">
        <v>0.54263888888888889</v>
      </c>
      <c r="G162" s="17">
        <v>0.54263888888888889</v>
      </c>
      <c r="H162" s="16" t="s">
        <v>28</v>
      </c>
      <c r="I162" s="16" t="s">
        <v>15</v>
      </c>
      <c r="J162" s="15">
        <v>400</v>
      </c>
      <c r="K162" s="15">
        <v>9</v>
      </c>
      <c r="L162" s="15">
        <v>3600</v>
      </c>
      <c r="M162" s="16" t="s">
        <v>16</v>
      </c>
      <c r="N162" s="15">
        <v>50</v>
      </c>
      <c r="O162" s="15">
        <v>9</v>
      </c>
      <c r="P162" s="15">
        <v>0</v>
      </c>
      <c r="Q162" s="15">
        <v>1.82</v>
      </c>
      <c r="R162" s="15">
        <v>0.32</v>
      </c>
      <c r="S162" s="15">
        <v>1.8</v>
      </c>
      <c r="T162" s="15">
        <v>0</v>
      </c>
      <c r="U162" s="15">
        <v>0</v>
      </c>
      <c r="V162" s="15">
        <v>0</v>
      </c>
      <c r="W162" s="15">
        <v>0</v>
      </c>
      <c r="X162" s="15">
        <v>3537.06</v>
      </c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</row>
    <row r="163" spans="1:101" ht="15.75" hidden="1" thickBot="1" x14ac:dyDescent="0.3">
      <c r="A163" s="5" t="str">
        <f t="shared" si="2"/>
        <v>August 21</v>
      </c>
      <c r="B163" s="14">
        <v>44413</v>
      </c>
      <c r="C163" s="15">
        <v>0</v>
      </c>
      <c r="D163" s="15">
        <v>0</v>
      </c>
      <c r="E163" s="16" t="s">
        <v>56</v>
      </c>
      <c r="F163" s="17">
        <v>0.56270833333333337</v>
      </c>
      <c r="G163" s="17">
        <v>0.56157407407407411</v>
      </c>
      <c r="H163" s="16" t="s">
        <v>29</v>
      </c>
      <c r="I163" s="16" t="s">
        <v>15</v>
      </c>
      <c r="J163" s="15">
        <v>75</v>
      </c>
      <c r="K163" s="15">
        <v>16.5</v>
      </c>
      <c r="L163" s="15">
        <v>1237.5</v>
      </c>
      <c r="M163" s="16" t="s">
        <v>16</v>
      </c>
      <c r="N163" s="15">
        <v>25</v>
      </c>
      <c r="O163" s="15">
        <v>4.5</v>
      </c>
      <c r="P163" s="15">
        <v>0</v>
      </c>
      <c r="Q163" s="15">
        <v>0.62</v>
      </c>
      <c r="R163" s="15">
        <v>0.12</v>
      </c>
      <c r="S163" s="15">
        <v>0.62</v>
      </c>
      <c r="T163" s="15">
        <v>0</v>
      </c>
      <c r="U163" s="15">
        <v>0</v>
      </c>
      <c r="V163" s="15">
        <v>0</v>
      </c>
      <c r="W163" s="15">
        <v>0</v>
      </c>
      <c r="X163" s="15">
        <v>1206.6412</v>
      </c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</row>
    <row r="164" spans="1:101" ht="15.75" hidden="1" thickBot="1" x14ac:dyDescent="0.3">
      <c r="A164" s="5" t="str">
        <f t="shared" si="2"/>
        <v>August 21</v>
      </c>
      <c r="B164" s="14">
        <v>44413</v>
      </c>
      <c r="C164" s="15">
        <v>0</v>
      </c>
      <c r="D164" s="15">
        <v>0</v>
      </c>
      <c r="E164" s="16" t="s">
        <v>56</v>
      </c>
      <c r="F164" s="17">
        <v>0.57450231481481484</v>
      </c>
      <c r="G164" s="17">
        <v>0.5743287037037037</v>
      </c>
      <c r="H164" s="16" t="s">
        <v>29</v>
      </c>
      <c r="I164" s="16" t="s">
        <v>15</v>
      </c>
      <c r="J164" s="15">
        <v>75</v>
      </c>
      <c r="K164" s="15">
        <v>15</v>
      </c>
      <c r="L164" s="15">
        <v>1125</v>
      </c>
      <c r="M164" s="16" t="s">
        <v>16</v>
      </c>
      <c r="N164" s="15">
        <v>25</v>
      </c>
      <c r="O164" s="15">
        <v>4.5</v>
      </c>
      <c r="P164" s="15">
        <v>0</v>
      </c>
      <c r="Q164" s="15">
        <v>0.56999999999999995</v>
      </c>
      <c r="R164" s="15">
        <v>0.1</v>
      </c>
      <c r="S164" s="15">
        <v>0.56000000000000005</v>
      </c>
      <c r="T164" s="15">
        <v>0</v>
      </c>
      <c r="U164" s="15">
        <v>0</v>
      </c>
      <c r="V164" s="15">
        <v>0</v>
      </c>
      <c r="W164" s="15">
        <v>0</v>
      </c>
      <c r="X164" s="15">
        <v>1094.2674999999999</v>
      </c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</row>
    <row r="165" spans="1:101" ht="15.75" hidden="1" thickBot="1" x14ac:dyDescent="0.3">
      <c r="A165" s="5" t="str">
        <f t="shared" si="2"/>
        <v>August 21</v>
      </c>
      <c r="B165" s="14">
        <v>44413</v>
      </c>
      <c r="C165" s="15">
        <v>0</v>
      </c>
      <c r="D165" s="15">
        <v>0</v>
      </c>
      <c r="E165" s="16" t="s">
        <v>56</v>
      </c>
      <c r="F165" s="17">
        <v>0.62376157407407407</v>
      </c>
      <c r="G165" s="17">
        <v>0.59050925925925923</v>
      </c>
      <c r="H165" s="16" t="s">
        <v>29</v>
      </c>
      <c r="I165" s="16" t="s">
        <v>15</v>
      </c>
      <c r="J165" s="15">
        <v>225</v>
      </c>
      <c r="K165" s="15">
        <v>14</v>
      </c>
      <c r="L165" s="15">
        <v>3150</v>
      </c>
      <c r="M165" s="16" t="s">
        <v>16</v>
      </c>
      <c r="N165" s="15">
        <v>75</v>
      </c>
      <c r="O165" s="15">
        <v>13.5</v>
      </c>
      <c r="P165" s="15">
        <v>0</v>
      </c>
      <c r="Q165" s="15">
        <v>1.59</v>
      </c>
      <c r="R165" s="15">
        <v>0.28000000000000003</v>
      </c>
      <c r="S165" s="15">
        <v>1.58</v>
      </c>
      <c r="T165" s="15">
        <v>0</v>
      </c>
      <c r="U165" s="15">
        <v>0</v>
      </c>
      <c r="V165" s="15">
        <v>0</v>
      </c>
      <c r="W165" s="15">
        <v>0</v>
      </c>
      <c r="X165" s="15">
        <v>3058.0549999999998</v>
      </c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</row>
    <row r="166" spans="1:101" ht="15.75" hidden="1" thickBot="1" x14ac:dyDescent="0.3">
      <c r="A166" s="5" t="str">
        <f t="shared" si="2"/>
        <v>August 21</v>
      </c>
      <c r="B166" s="14">
        <v>44413</v>
      </c>
      <c r="C166" s="15">
        <v>0</v>
      </c>
      <c r="D166" s="15">
        <v>0</v>
      </c>
      <c r="E166" s="16" t="s">
        <v>56</v>
      </c>
      <c r="F166" s="17">
        <v>0.64150462962962962</v>
      </c>
      <c r="G166" s="17">
        <v>0.64150462962962962</v>
      </c>
      <c r="H166" s="16" t="s">
        <v>24</v>
      </c>
      <c r="I166" s="16" t="s">
        <v>17</v>
      </c>
      <c r="J166" s="15">
        <v>300</v>
      </c>
      <c r="K166" s="15">
        <v>4.9000000000000004</v>
      </c>
      <c r="L166" s="15">
        <v>1470</v>
      </c>
      <c r="M166" s="16" t="s">
        <v>16</v>
      </c>
      <c r="N166" s="15">
        <v>25</v>
      </c>
      <c r="O166" s="15">
        <v>4.5</v>
      </c>
      <c r="P166" s="15">
        <v>0.04</v>
      </c>
      <c r="Q166" s="15">
        <v>0.74</v>
      </c>
      <c r="R166" s="15">
        <v>0.14000000000000001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-1500.42</v>
      </c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</row>
    <row r="167" spans="1:101" ht="15.75" hidden="1" thickBot="1" x14ac:dyDescent="0.3">
      <c r="A167" s="5" t="str">
        <f t="shared" si="2"/>
        <v>August 21</v>
      </c>
      <c r="B167" s="14">
        <v>44413</v>
      </c>
      <c r="C167" s="15">
        <v>0</v>
      </c>
      <c r="D167" s="15">
        <v>0</v>
      </c>
      <c r="E167" s="16" t="s">
        <v>56</v>
      </c>
      <c r="F167" s="17">
        <v>0.64150462962962962</v>
      </c>
      <c r="G167" s="17">
        <v>0.64150462962962962</v>
      </c>
      <c r="H167" s="16" t="s">
        <v>24</v>
      </c>
      <c r="I167" s="16" t="s">
        <v>17</v>
      </c>
      <c r="J167" s="15">
        <v>300</v>
      </c>
      <c r="K167" s="15">
        <v>4.9000000000000004</v>
      </c>
      <c r="L167" s="15">
        <v>1470</v>
      </c>
      <c r="M167" s="16" t="s">
        <v>16</v>
      </c>
      <c r="N167" s="15">
        <v>25</v>
      </c>
      <c r="O167" s="15">
        <v>4.5</v>
      </c>
      <c r="P167" s="15">
        <v>0.04</v>
      </c>
      <c r="Q167" s="15">
        <v>0.74</v>
      </c>
      <c r="R167" s="15">
        <v>0.14000000000000001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-1500.42</v>
      </c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</row>
    <row r="168" spans="1:101" ht="15.75" hidden="1" thickBot="1" x14ac:dyDescent="0.3">
      <c r="A168" s="5" t="str">
        <f t="shared" si="2"/>
        <v>August 21</v>
      </c>
      <c r="B168" s="14">
        <v>44413</v>
      </c>
      <c r="C168" s="15">
        <v>0</v>
      </c>
      <c r="D168" s="15">
        <v>0</v>
      </c>
      <c r="E168" s="16" t="s">
        <v>56</v>
      </c>
      <c r="F168" s="17">
        <v>0.64151620370370377</v>
      </c>
      <c r="G168" s="17">
        <v>0.64150462962962962</v>
      </c>
      <c r="H168" s="16" t="s">
        <v>24</v>
      </c>
      <c r="I168" s="16" t="s">
        <v>17</v>
      </c>
      <c r="J168" s="15">
        <v>300</v>
      </c>
      <c r="K168" s="15">
        <v>4.9000000000000004</v>
      </c>
      <c r="L168" s="15">
        <v>1470</v>
      </c>
      <c r="M168" s="16" t="s">
        <v>16</v>
      </c>
      <c r="N168" s="15">
        <v>25</v>
      </c>
      <c r="O168" s="15">
        <v>4.5</v>
      </c>
      <c r="P168" s="15">
        <v>0.04</v>
      </c>
      <c r="Q168" s="15">
        <v>0.74</v>
      </c>
      <c r="R168" s="15">
        <v>0.14000000000000001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-1500.42</v>
      </c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</row>
    <row r="169" spans="1:101" ht="15.75" hidden="1" thickBot="1" x14ac:dyDescent="0.3">
      <c r="A169" s="5" t="str">
        <f t="shared" si="2"/>
        <v>August 21</v>
      </c>
      <c r="B169" s="14">
        <v>44413</v>
      </c>
      <c r="C169" s="15">
        <v>0</v>
      </c>
      <c r="D169" s="15">
        <v>0</v>
      </c>
      <c r="E169" s="16" t="s">
        <v>56</v>
      </c>
      <c r="F169" s="17">
        <v>0.64151620370370377</v>
      </c>
      <c r="G169" s="17">
        <v>0.64150462962962962</v>
      </c>
      <c r="H169" s="16" t="s">
        <v>24</v>
      </c>
      <c r="I169" s="16" t="s">
        <v>17</v>
      </c>
      <c r="J169" s="15">
        <v>300</v>
      </c>
      <c r="K169" s="15">
        <v>4.9000000000000004</v>
      </c>
      <c r="L169" s="15">
        <v>1470</v>
      </c>
      <c r="M169" s="16" t="s">
        <v>16</v>
      </c>
      <c r="N169" s="15">
        <v>25</v>
      </c>
      <c r="O169" s="15">
        <v>4.5</v>
      </c>
      <c r="P169" s="15">
        <v>0.04</v>
      </c>
      <c r="Q169" s="15">
        <v>0.74</v>
      </c>
      <c r="R169" s="15">
        <v>0.14000000000000001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-1500.42</v>
      </c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</row>
    <row r="170" spans="1:101" ht="15.75" hidden="1" thickBot="1" x14ac:dyDescent="0.3">
      <c r="A170" s="5" t="str">
        <f t="shared" si="2"/>
        <v>August 21</v>
      </c>
      <c r="B170" s="14">
        <v>44414</v>
      </c>
      <c r="C170" s="15">
        <v>0</v>
      </c>
      <c r="D170" s="15">
        <v>0</v>
      </c>
      <c r="E170" s="16" t="s">
        <v>56</v>
      </c>
      <c r="F170" s="17">
        <v>0.41024305555555557</v>
      </c>
      <c r="G170" s="17">
        <v>0.41024305555555557</v>
      </c>
      <c r="H170" s="16" t="s">
        <v>23</v>
      </c>
      <c r="I170" s="16" t="s">
        <v>15</v>
      </c>
      <c r="J170" s="15">
        <v>1100</v>
      </c>
      <c r="K170" s="15">
        <v>4.4000000000000004</v>
      </c>
      <c r="L170" s="15">
        <v>4840</v>
      </c>
      <c r="M170" s="16" t="s">
        <v>15</v>
      </c>
      <c r="N170" s="15">
        <v>50</v>
      </c>
      <c r="O170" s="15">
        <v>9</v>
      </c>
      <c r="P170" s="15">
        <v>0</v>
      </c>
      <c r="Q170" s="15">
        <v>2.44</v>
      </c>
      <c r="R170" s="15">
        <v>0.44</v>
      </c>
      <c r="S170" s="15">
        <v>2.42</v>
      </c>
      <c r="T170" s="15">
        <v>0</v>
      </c>
      <c r="U170" s="15">
        <v>0</v>
      </c>
      <c r="V170" s="15">
        <v>0</v>
      </c>
      <c r="W170" s="15">
        <v>0</v>
      </c>
      <c r="X170" s="15">
        <v>4775.7</v>
      </c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</row>
    <row r="171" spans="1:101" ht="15.75" hidden="1" thickBot="1" x14ac:dyDescent="0.3">
      <c r="A171" s="5" t="str">
        <f t="shared" si="2"/>
        <v>August 21</v>
      </c>
      <c r="B171" s="14">
        <v>44414</v>
      </c>
      <c r="C171" s="15">
        <v>0</v>
      </c>
      <c r="D171" s="15">
        <v>0</v>
      </c>
      <c r="E171" s="16" t="s">
        <v>56</v>
      </c>
      <c r="F171" s="17">
        <v>0.4120949074074074</v>
      </c>
      <c r="G171" s="17">
        <v>0.41084490740740742</v>
      </c>
      <c r="H171" s="16" t="s">
        <v>23</v>
      </c>
      <c r="I171" s="16" t="s">
        <v>17</v>
      </c>
      <c r="J171" s="15">
        <v>1100</v>
      </c>
      <c r="K171" s="15">
        <v>4.5</v>
      </c>
      <c r="L171" s="15">
        <v>4950</v>
      </c>
      <c r="M171" s="16" t="s">
        <v>15</v>
      </c>
      <c r="N171" s="15">
        <v>0</v>
      </c>
      <c r="O171" s="15">
        <v>0</v>
      </c>
      <c r="P171" s="15">
        <v>0.15</v>
      </c>
      <c r="Q171" s="15">
        <v>2.5</v>
      </c>
      <c r="R171" s="15">
        <v>0.46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-4953.1099999999997</v>
      </c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</row>
    <row r="172" spans="1:101" ht="15.75" hidden="1" thickBot="1" x14ac:dyDescent="0.3">
      <c r="A172" s="5" t="str">
        <f t="shared" si="2"/>
        <v>August 21</v>
      </c>
      <c r="B172" s="14">
        <v>44414</v>
      </c>
      <c r="C172" s="15">
        <v>0</v>
      </c>
      <c r="D172" s="15">
        <v>0</v>
      </c>
      <c r="E172" s="16" t="s">
        <v>56</v>
      </c>
      <c r="F172" s="17">
        <v>0.42246527777777776</v>
      </c>
      <c r="G172" s="17">
        <v>0.42225694444444445</v>
      </c>
      <c r="H172" s="16" t="s">
        <v>26</v>
      </c>
      <c r="I172" s="16" t="s">
        <v>17</v>
      </c>
      <c r="J172" s="15">
        <v>650</v>
      </c>
      <c r="K172" s="15">
        <v>4.1500000000000004</v>
      </c>
      <c r="L172" s="15">
        <v>2697.5</v>
      </c>
      <c r="M172" s="16" t="s">
        <v>16</v>
      </c>
      <c r="N172" s="15">
        <v>25</v>
      </c>
      <c r="O172" s="15">
        <v>4.5</v>
      </c>
      <c r="P172" s="15">
        <v>0.08</v>
      </c>
      <c r="Q172" s="15">
        <v>1.36</v>
      </c>
      <c r="R172" s="15">
        <v>0.24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-2728.68</v>
      </c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</row>
    <row r="173" spans="1:101" ht="15.75" hidden="1" thickBot="1" x14ac:dyDescent="0.3">
      <c r="A173" s="5" t="str">
        <f t="shared" si="2"/>
        <v>August 21</v>
      </c>
      <c r="B173" s="14">
        <v>44414</v>
      </c>
      <c r="C173" s="15">
        <v>0</v>
      </c>
      <c r="D173" s="15">
        <v>0</v>
      </c>
      <c r="E173" s="16" t="s">
        <v>56</v>
      </c>
      <c r="F173" s="17">
        <v>0.46417824074074071</v>
      </c>
      <c r="G173" s="17">
        <v>0.46417824074074071</v>
      </c>
      <c r="H173" s="16" t="s">
        <v>28</v>
      </c>
      <c r="I173" s="16" t="s">
        <v>15</v>
      </c>
      <c r="J173" s="15">
        <v>200</v>
      </c>
      <c r="K173" s="15">
        <v>10.199999999999999</v>
      </c>
      <c r="L173" s="15">
        <v>2040</v>
      </c>
      <c r="M173" s="16" t="s">
        <v>16</v>
      </c>
      <c r="N173" s="15">
        <v>25</v>
      </c>
      <c r="O173" s="15">
        <v>4.5</v>
      </c>
      <c r="P173" s="15">
        <v>0</v>
      </c>
      <c r="Q173" s="15">
        <v>1.03</v>
      </c>
      <c r="R173" s="15">
        <v>0.18</v>
      </c>
      <c r="S173" s="15">
        <v>1.02</v>
      </c>
      <c r="T173" s="15">
        <v>0</v>
      </c>
      <c r="U173" s="15">
        <v>0</v>
      </c>
      <c r="V173" s="15">
        <v>0</v>
      </c>
      <c r="W173" s="15">
        <v>0</v>
      </c>
      <c r="X173" s="15">
        <v>2008.27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</row>
    <row r="174" spans="1:101" ht="15.75" hidden="1" thickBot="1" x14ac:dyDescent="0.3">
      <c r="A174" s="5" t="str">
        <f t="shared" si="2"/>
        <v>August 21</v>
      </c>
      <c r="B174" s="14">
        <v>44414</v>
      </c>
      <c r="C174" s="15">
        <v>0</v>
      </c>
      <c r="D174" s="15">
        <v>0</v>
      </c>
      <c r="E174" s="16" t="s">
        <v>56</v>
      </c>
      <c r="F174" s="17">
        <v>0.46417824074074071</v>
      </c>
      <c r="G174" s="17">
        <v>0.46417824074074071</v>
      </c>
      <c r="H174" s="16" t="s">
        <v>28</v>
      </c>
      <c r="I174" s="16" t="s">
        <v>15</v>
      </c>
      <c r="J174" s="15">
        <v>200</v>
      </c>
      <c r="K174" s="15">
        <v>10.15</v>
      </c>
      <c r="L174" s="15">
        <v>2030</v>
      </c>
      <c r="M174" s="16" t="s">
        <v>16</v>
      </c>
      <c r="N174" s="15">
        <v>25</v>
      </c>
      <c r="O174" s="15">
        <v>4.5</v>
      </c>
      <c r="P174" s="15">
        <v>0</v>
      </c>
      <c r="Q174" s="15">
        <v>1.03</v>
      </c>
      <c r="R174" s="15">
        <v>0.18</v>
      </c>
      <c r="S174" s="15">
        <v>1.02</v>
      </c>
      <c r="T174" s="15">
        <v>0</v>
      </c>
      <c r="U174" s="15">
        <v>0</v>
      </c>
      <c r="V174" s="15">
        <v>0</v>
      </c>
      <c r="W174" s="15">
        <v>0</v>
      </c>
      <c r="X174" s="15">
        <v>1998.2750000000001</v>
      </c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</row>
    <row r="175" spans="1:101" ht="15.75" hidden="1" thickBot="1" x14ac:dyDescent="0.3">
      <c r="A175" s="5" t="str">
        <f t="shared" si="2"/>
        <v>August 21</v>
      </c>
      <c r="B175" s="14">
        <v>44414</v>
      </c>
      <c r="C175" s="15">
        <v>0</v>
      </c>
      <c r="D175" s="15">
        <v>0</v>
      </c>
      <c r="E175" s="16" t="s">
        <v>56</v>
      </c>
      <c r="F175" s="17">
        <v>0.51343749999999999</v>
      </c>
      <c r="G175" s="17">
        <v>0.51313657407407409</v>
      </c>
      <c r="H175" s="16" t="s">
        <v>30</v>
      </c>
      <c r="I175" s="16" t="s">
        <v>15</v>
      </c>
      <c r="J175" s="15">
        <v>1250</v>
      </c>
      <c r="K175" s="15">
        <v>5.5</v>
      </c>
      <c r="L175" s="15">
        <v>6875</v>
      </c>
      <c r="M175" s="16" t="s">
        <v>16</v>
      </c>
      <c r="N175" s="15">
        <v>25</v>
      </c>
      <c r="O175" s="15">
        <v>4.5</v>
      </c>
      <c r="P175" s="15">
        <v>0</v>
      </c>
      <c r="Q175" s="15">
        <v>3.47</v>
      </c>
      <c r="R175" s="15">
        <v>0.62</v>
      </c>
      <c r="S175" s="15">
        <v>3.44</v>
      </c>
      <c r="T175" s="15">
        <v>0.01</v>
      </c>
      <c r="U175" s="15">
        <v>0</v>
      </c>
      <c r="V175" s="15">
        <v>0</v>
      </c>
      <c r="W175" s="15">
        <v>0</v>
      </c>
      <c r="X175" s="15">
        <v>6837.9624999999996</v>
      </c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</row>
    <row r="176" spans="1:101" ht="15.75" hidden="1" thickBot="1" x14ac:dyDescent="0.3">
      <c r="A176" s="5" t="str">
        <f t="shared" si="2"/>
        <v>August 21</v>
      </c>
      <c r="B176" s="14">
        <v>44414</v>
      </c>
      <c r="C176" s="15">
        <v>0</v>
      </c>
      <c r="D176" s="15">
        <v>0</v>
      </c>
      <c r="E176" s="16" t="s">
        <v>56</v>
      </c>
      <c r="F176" s="17">
        <v>0.52917824074074071</v>
      </c>
      <c r="G176" s="17">
        <v>0.52917824074074071</v>
      </c>
      <c r="H176" s="16" t="s">
        <v>31</v>
      </c>
      <c r="I176" s="16" t="s">
        <v>15</v>
      </c>
      <c r="J176" s="15">
        <v>500</v>
      </c>
      <c r="K176" s="15">
        <v>9.15</v>
      </c>
      <c r="L176" s="15">
        <v>4575</v>
      </c>
      <c r="M176" s="16" t="s">
        <v>16</v>
      </c>
      <c r="N176" s="15">
        <v>125</v>
      </c>
      <c r="O176" s="15">
        <v>22.5</v>
      </c>
      <c r="P176" s="15">
        <v>0</v>
      </c>
      <c r="Q176" s="15">
        <v>2.31</v>
      </c>
      <c r="R176" s="15">
        <v>0.42</v>
      </c>
      <c r="S176" s="15">
        <v>2.29</v>
      </c>
      <c r="T176" s="15">
        <v>0</v>
      </c>
      <c r="U176" s="15">
        <v>0</v>
      </c>
      <c r="V176" s="15">
        <v>0</v>
      </c>
      <c r="W176" s="15">
        <v>0</v>
      </c>
      <c r="X176" s="15">
        <v>4422.4825000000001</v>
      </c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</row>
    <row r="177" spans="1:101" ht="15.75" hidden="1" thickBot="1" x14ac:dyDescent="0.3">
      <c r="A177" s="5" t="str">
        <f t="shared" si="2"/>
        <v>August 21</v>
      </c>
      <c r="B177" s="14">
        <v>44414</v>
      </c>
      <c r="C177" s="15">
        <v>0</v>
      </c>
      <c r="D177" s="15">
        <v>0</v>
      </c>
      <c r="E177" s="16" t="s">
        <v>56</v>
      </c>
      <c r="F177" s="17">
        <v>0.6055208333333334</v>
      </c>
      <c r="G177" s="17">
        <v>0.52784722222222225</v>
      </c>
      <c r="H177" s="16" t="s">
        <v>32</v>
      </c>
      <c r="I177" s="16" t="s">
        <v>15</v>
      </c>
      <c r="J177" s="15">
        <v>75</v>
      </c>
      <c r="K177" s="15">
        <v>8.75</v>
      </c>
      <c r="L177" s="15">
        <v>656.25</v>
      </c>
      <c r="M177" s="16" t="s">
        <v>16</v>
      </c>
      <c r="N177" s="15">
        <v>25</v>
      </c>
      <c r="O177" s="15">
        <v>4.5</v>
      </c>
      <c r="P177" s="15">
        <v>0</v>
      </c>
      <c r="Q177" s="15">
        <v>0.33</v>
      </c>
      <c r="R177" s="15">
        <v>0.06</v>
      </c>
      <c r="S177" s="15">
        <v>0.33</v>
      </c>
      <c r="T177" s="15">
        <v>0</v>
      </c>
      <c r="U177" s="15">
        <v>0</v>
      </c>
      <c r="V177" s="15">
        <v>0</v>
      </c>
      <c r="W177" s="15">
        <v>0</v>
      </c>
      <c r="X177" s="15">
        <v>626.03189999999995</v>
      </c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ht="15.75" hidden="1" thickBot="1" x14ac:dyDescent="0.3">
      <c r="A178" s="5" t="str">
        <f t="shared" si="2"/>
        <v>August 21</v>
      </c>
      <c r="B178" s="14">
        <v>44417</v>
      </c>
      <c r="C178" s="15">
        <v>0</v>
      </c>
      <c r="D178" s="15">
        <v>0</v>
      </c>
      <c r="E178" s="16" t="s">
        <v>56</v>
      </c>
      <c r="F178" s="17">
        <v>0.41418981481481482</v>
      </c>
      <c r="G178" s="17">
        <v>0.41407407407407404</v>
      </c>
      <c r="H178" s="16" t="s">
        <v>23</v>
      </c>
      <c r="I178" s="16" t="s">
        <v>15</v>
      </c>
      <c r="J178" s="15">
        <v>1100</v>
      </c>
      <c r="K178" s="15">
        <v>4.3499999999999996</v>
      </c>
      <c r="L178" s="15">
        <v>4785</v>
      </c>
      <c r="M178" s="16" t="s">
        <v>16</v>
      </c>
      <c r="N178" s="15">
        <v>50</v>
      </c>
      <c r="O178" s="15">
        <v>9</v>
      </c>
      <c r="P178" s="15">
        <v>0</v>
      </c>
      <c r="Q178" s="15">
        <v>2.42</v>
      </c>
      <c r="R178" s="15">
        <v>0.44</v>
      </c>
      <c r="S178" s="15">
        <v>2.39</v>
      </c>
      <c r="T178" s="15">
        <v>0</v>
      </c>
      <c r="U178" s="15">
        <v>0</v>
      </c>
      <c r="V178" s="15">
        <v>0</v>
      </c>
      <c r="W178" s="15">
        <v>0</v>
      </c>
      <c r="X178" s="15">
        <v>4720.7475000000004</v>
      </c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ht="15.75" hidden="1" thickBot="1" x14ac:dyDescent="0.3">
      <c r="A179" s="5" t="str">
        <f t="shared" si="2"/>
        <v>August 21</v>
      </c>
      <c r="B179" s="14">
        <v>44417</v>
      </c>
      <c r="C179" s="15">
        <v>0</v>
      </c>
      <c r="D179" s="15">
        <v>0</v>
      </c>
      <c r="E179" s="16" t="s">
        <v>56</v>
      </c>
      <c r="F179" s="17">
        <v>0.4299074074074074</v>
      </c>
      <c r="G179" s="17">
        <v>0.42961805555555554</v>
      </c>
      <c r="H179" s="16" t="s">
        <v>30</v>
      </c>
      <c r="I179" s="16" t="s">
        <v>17</v>
      </c>
      <c r="J179" s="15">
        <v>1250</v>
      </c>
      <c r="K179" s="15">
        <v>4.45</v>
      </c>
      <c r="L179" s="15">
        <v>5562.5</v>
      </c>
      <c r="M179" s="16" t="s">
        <v>16</v>
      </c>
      <c r="N179" s="15">
        <v>25</v>
      </c>
      <c r="O179" s="15">
        <v>4.5</v>
      </c>
      <c r="P179" s="15">
        <v>0.17</v>
      </c>
      <c r="Q179" s="15">
        <v>2.81</v>
      </c>
      <c r="R179" s="15">
        <v>0.5</v>
      </c>
      <c r="S179" s="15">
        <v>0</v>
      </c>
      <c r="T179" s="15">
        <v>0.01</v>
      </c>
      <c r="U179" s="15">
        <v>0</v>
      </c>
      <c r="V179" s="15">
        <v>0</v>
      </c>
      <c r="W179" s="15">
        <v>0</v>
      </c>
      <c r="X179" s="15">
        <v>-5595.49</v>
      </c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ht="15.75" hidden="1" thickBot="1" x14ac:dyDescent="0.3">
      <c r="A180" s="5" t="str">
        <f t="shared" si="2"/>
        <v>August 21</v>
      </c>
      <c r="B180" s="14">
        <v>44417</v>
      </c>
      <c r="C180" s="15">
        <v>0</v>
      </c>
      <c r="D180" s="15">
        <v>0</v>
      </c>
      <c r="E180" s="16" t="s">
        <v>56</v>
      </c>
      <c r="F180" s="17">
        <v>0.44418981481481484</v>
      </c>
      <c r="G180" s="17">
        <v>0.44418981481481484</v>
      </c>
      <c r="H180" s="16" t="s">
        <v>27</v>
      </c>
      <c r="I180" s="16" t="s">
        <v>15</v>
      </c>
      <c r="J180" s="15">
        <v>350</v>
      </c>
      <c r="K180" s="15">
        <v>13</v>
      </c>
      <c r="L180" s="15">
        <v>4550</v>
      </c>
      <c r="M180" s="16" t="s">
        <v>16</v>
      </c>
      <c r="N180" s="15">
        <v>25</v>
      </c>
      <c r="O180" s="15">
        <v>4.5</v>
      </c>
      <c r="P180" s="15">
        <v>0</v>
      </c>
      <c r="Q180" s="15">
        <v>2.2999999999999998</v>
      </c>
      <c r="R180" s="15">
        <v>0.42</v>
      </c>
      <c r="S180" s="15">
        <v>2.2799999999999998</v>
      </c>
      <c r="T180" s="15">
        <v>0</v>
      </c>
      <c r="U180" s="15">
        <v>0</v>
      </c>
      <c r="V180" s="15">
        <v>0</v>
      </c>
      <c r="W180" s="15">
        <v>0</v>
      </c>
      <c r="X180" s="15">
        <v>4515.5050000000001</v>
      </c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ht="15.75" hidden="1" thickBot="1" x14ac:dyDescent="0.3">
      <c r="A181" s="5" t="str">
        <f t="shared" si="2"/>
        <v>August 21</v>
      </c>
      <c r="B181" s="14">
        <v>44417</v>
      </c>
      <c r="C181" s="15">
        <v>0</v>
      </c>
      <c r="D181" s="15">
        <v>0</v>
      </c>
      <c r="E181" s="16" t="s">
        <v>56</v>
      </c>
      <c r="F181" s="17">
        <v>0.4772569444444445</v>
      </c>
      <c r="G181" s="17">
        <v>0.47447916666666662</v>
      </c>
      <c r="H181" s="16" t="s">
        <v>28</v>
      </c>
      <c r="I181" s="16" t="s">
        <v>17</v>
      </c>
      <c r="J181" s="15">
        <v>200</v>
      </c>
      <c r="K181" s="15">
        <v>8</v>
      </c>
      <c r="L181" s="15">
        <v>1600</v>
      </c>
      <c r="M181" s="16" t="s">
        <v>16</v>
      </c>
      <c r="N181" s="15">
        <v>25</v>
      </c>
      <c r="O181" s="15">
        <v>4.5</v>
      </c>
      <c r="P181" s="15">
        <v>0.05</v>
      </c>
      <c r="Q181" s="15">
        <v>0.81</v>
      </c>
      <c r="R181" s="15">
        <v>0.14000000000000001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-1630.5</v>
      </c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ht="15.75" hidden="1" thickBot="1" x14ac:dyDescent="0.3">
      <c r="A182" s="5" t="str">
        <f t="shared" si="2"/>
        <v>August 21</v>
      </c>
      <c r="B182" s="14">
        <v>44417</v>
      </c>
      <c r="C182" s="15">
        <v>0</v>
      </c>
      <c r="D182" s="15">
        <v>0</v>
      </c>
      <c r="E182" s="16" t="s">
        <v>56</v>
      </c>
      <c r="F182" s="17">
        <v>0.48712962962962963</v>
      </c>
      <c r="G182" s="17">
        <v>0.47447916666666662</v>
      </c>
      <c r="H182" s="16" t="s">
        <v>28</v>
      </c>
      <c r="I182" s="16" t="s">
        <v>17</v>
      </c>
      <c r="J182" s="15">
        <v>400</v>
      </c>
      <c r="K182" s="15">
        <v>8</v>
      </c>
      <c r="L182" s="15">
        <v>3200</v>
      </c>
      <c r="M182" s="16" t="s">
        <v>16</v>
      </c>
      <c r="N182" s="15">
        <v>50</v>
      </c>
      <c r="O182" s="15">
        <v>9</v>
      </c>
      <c r="P182" s="15">
        <v>0.1</v>
      </c>
      <c r="Q182" s="15">
        <v>1.62</v>
      </c>
      <c r="R182" s="15">
        <v>0.3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-3261.02</v>
      </c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ht="15.75" hidden="1" thickBot="1" x14ac:dyDescent="0.3">
      <c r="A183" s="5" t="str">
        <f t="shared" si="2"/>
        <v>August 21</v>
      </c>
      <c r="B183" s="14">
        <v>44417</v>
      </c>
      <c r="C183" s="15">
        <v>0</v>
      </c>
      <c r="D183" s="15">
        <v>0</v>
      </c>
      <c r="E183" s="16" t="s">
        <v>56</v>
      </c>
      <c r="F183" s="17">
        <v>0.48712962962962963</v>
      </c>
      <c r="G183" s="17">
        <v>0.47447916666666662</v>
      </c>
      <c r="H183" s="16" t="s">
        <v>28</v>
      </c>
      <c r="I183" s="16" t="s">
        <v>17</v>
      </c>
      <c r="J183" s="15">
        <v>200</v>
      </c>
      <c r="K183" s="15">
        <v>8</v>
      </c>
      <c r="L183" s="15">
        <v>1600</v>
      </c>
      <c r="M183" s="16" t="s">
        <v>16</v>
      </c>
      <c r="N183" s="15">
        <v>25</v>
      </c>
      <c r="O183" s="15">
        <v>4.5</v>
      </c>
      <c r="P183" s="15">
        <v>0.05</v>
      </c>
      <c r="Q183" s="15">
        <v>0.81</v>
      </c>
      <c r="R183" s="15">
        <v>0.14000000000000001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-1630.5</v>
      </c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4" spans="1:101" ht="15.75" hidden="1" thickBot="1" x14ac:dyDescent="0.3">
      <c r="A184" s="5" t="str">
        <f t="shared" si="2"/>
        <v>August 21</v>
      </c>
      <c r="B184" s="14">
        <v>44418</v>
      </c>
      <c r="C184" s="15">
        <v>0</v>
      </c>
      <c r="D184" s="15">
        <v>0</v>
      </c>
      <c r="E184" s="16" t="s">
        <v>56</v>
      </c>
      <c r="F184" s="17">
        <v>0.42748842592592595</v>
      </c>
      <c r="G184" s="17">
        <v>0.42728009259259259</v>
      </c>
      <c r="H184" s="16" t="s">
        <v>18</v>
      </c>
      <c r="I184" s="16" t="s">
        <v>15</v>
      </c>
      <c r="J184" s="15">
        <v>400</v>
      </c>
      <c r="K184" s="15">
        <v>12.1</v>
      </c>
      <c r="L184" s="15">
        <v>4840</v>
      </c>
      <c r="M184" s="16" t="s">
        <v>15</v>
      </c>
      <c r="N184" s="15">
        <v>25</v>
      </c>
      <c r="O184" s="15">
        <v>4.5</v>
      </c>
      <c r="P184" s="15">
        <v>0</v>
      </c>
      <c r="Q184" s="15">
        <v>2.2000000000000002</v>
      </c>
      <c r="R184" s="15">
        <v>0.4</v>
      </c>
      <c r="S184" s="15">
        <v>2.42</v>
      </c>
      <c r="T184" s="15">
        <v>0</v>
      </c>
      <c r="U184" s="15">
        <v>0</v>
      </c>
      <c r="V184" s="15">
        <v>0</v>
      </c>
      <c r="W184" s="15">
        <v>0</v>
      </c>
      <c r="X184" s="15">
        <v>4805.4799999999996</v>
      </c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</row>
    <row r="185" spans="1:101" ht="15.75" hidden="1" thickBot="1" x14ac:dyDescent="0.3">
      <c r="A185" s="5" t="str">
        <f t="shared" si="2"/>
        <v>August 21</v>
      </c>
      <c r="B185" s="14">
        <v>44418</v>
      </c>
      <c r="C185" s="15">
        <v>0</v>
      </c>
      <c r="D185" s="15">
        <v>0</v>
      </c>
      <c r="E185" s="16" t="s">
        <v>56</v>
      </c>
      <c r="F185" s="17">
        <v>0.42881944444444442</v>
      </c>
      <c r="G185" s="17">
        <v>0.42881944444444442</v>
      </c>
      <c r="H185" s="16" t="s">
        <v>28</v>
      </c>
      <c r="I185" s="16" t="s">
        <v>15</v>
      </c>
      <c r="J185" s="15">
        <v>400</v>
      </c>
      <c r="K185" s="15">
        <v>6.25</v>
      </c>
      <c r="L185" s="15">
        <v>2500</v>
      </c>
      <c r="M185" s="16" t="s">
        <v>16</v>
      </c>
      <c r="N185" s="15">
        <v>50</v>
      </c>
      <c r="O185" s="15">
        <v>9</v>
      </c>
      <c r="P185" s="15">
        <v>0</v>
      </c>
      <c r="Q185" s="15">
        <v>1.26</v>
      </c>
      <c r="R185" s="15">
        <v>0.22</v>
      </c>
      <c r="S185" s="15">
        <v>1.25</v>
      </c>
      <c r="T185" s="15">
        <v>0</v>
      </c>
      <c r="U185" s="15">
        <v>0</v>
      </c>
      <c r="V185" s="15">
        <v>0</v>
      </c>
      <c r="W185" s="15">
        <v>0</v>
      </c>
      <c r="X185" s="15">
        <v>2438.27</v>
      </c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ht="15.75" hidden="1" thickBot="1" x14ac:dyDescent="0.3">
      <c r="A186" s="5" t="str">
        <f t="shared" si="2"/>
        <v>August 21</v>
      </c>
      <c r="B186" s="14">
        <v>44418</v>
      </c>
      <c r="C186" s="15">
        <v>0</v>
      </c>
      <c r="D186" s="15">
        <v>0</v>
      </c>
      <c r="E186" s="16" t="s">
        <v>56</v>
      </c>
      <c r="F186" s="17">
        <v>0.51256944444444441</v>
      </c>
      <c r="G186" s="17">
        <v>0.5078125</v>
      </c>
      <c r="H186" s="16" t="s">
        <v>31</v>
      </c>
      <c r="I186" s="16" t="s">
        <v>17</v>
      </c>
      <c r="J186" s="15">
        <v>100</v>
      </c>
      <c r="K186" s="15">
        <v>7.5</v>
      </c>
      <c r="L186" s="15">
        <v>750</v>
      </c>
      <c r="M186" s="16" t="s">
        <v>16</v>
      </c>
      <c r="N186" s="15">
        <v>25</v>
      </c>
      <c r="O186" s="15">
        <v>4.5</v>
      </c>
      <c r="P186" s="15">
        <v>0.02</v>
      </c>
      <c r="Q186" s="15">
        <v>0.38</v>
      </c>
      <c r="R186" s="15">
        <v>0.06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-779.96</v>
      </c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ht="15.75" hidden="1" thickBot="1" x14ac:dyDescent="0.3">
      <c r="A187" s="5" t="str">
        <f t="shared" si="2"/>
        <v>August 21</v>
      </c>
      <c r="B187" s="14">
        <v>44418</v>
      </c>
      <c r="C187" s="15">
        <v>0</v>
      </c>
      <c r="D187" s="15">
        <v>0</v>
      </c>
      <c r="E187" s="16" t="s">
        <v>56</v>
      </c>
      <c r="F187" s="17">
        <v>0.51827546296296301</v>
      </c>
      <c r="G187" s="17">
        <v>0.5078125</v>
      </c>
      <c r="H187" s="16" t="s">
        <v>31</v>
      </c>
      <c r="I187" s="16" t="s">
        <v>17</v>
      </c>
      <c r="J187" s="15">
        <v>100</v>
      </c>
      <c r="K187" s="15">
        <v>7.5</v>
      </c>
      <c r="L187" s="15">
        <v>750</v>
      </c>
      <c r="M187" s="16" t="s">
        <v>16</v>
      </c>
      <c r="N187" s="15">
        <v>25</v>
      </c>
      <c r="O187" s="15">
        <v>4.5</v>
      </c>
      <c r="P187" s="15">
        <v>0.02</v>
      </c>
      <c r="Q187" s="15">
        <v>0.34</v>
      </c>
      <c r="R187" s="15">
        <v>0.06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-779.92</v>
      </c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ht="15.75" hidden="1" thickBot="1" x14ac:dyDescent="0.3">
      <c r="A188" s="5" t="str">
        <f t="shared" si="2"/>
        <v>August 21</v>
      </c>
      <c r="B188" s="14">
        <v>44418</v>
      </c>
      <c r="C188" s="15">
        <v>0</v>
      </c>
      <c r="D188" s="15">
        <v>0</v>
      </c>
      <c r="E188" s="16" t="s">
        <v>56</v>
      </c>
      <c r="F188" s="17">
        <v>0.52069444444444446</v>
      </c>
      <c r="G188" s="17">
        <v>0.5078125</v>
      </c>
      <c r="H188" s="16" t="s">
        <v>31</v>
      </c>
      <c r="I188" s="16" t="s">
        <v>17</v>
      </c>
      <c r="J188" s="15">
        <v>200</v>
      </c>
      <c r="K188" s="15">
        <v>7.5</v>
      </c>
      <c r="L188" s="15">
        <v>1500</v>
      </c>
      <c r="M188" s="16" t="s">
        <v>16</v>
      </c>
      <c r="N188" s="15">
        <v>50</v>
      </c>
      <c r="O188" s="15">
        <v>9</v>
      </c>
      <c r="P188" s="15">
        <v>0.05</v>
      </c>
      <c r="Q188" s="15">
        <v>0.76</v>
      </c>
      <c r="R188" s="15">
        <v>0.14000000000000001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-1559.95</v>
      </c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</row>
    <row r="189" spans="1:101" ht="15.75" hidden="1" thickBot="1" x14ac:dyDescent="0.3">
      <c r="A189" s="5" t="str">
        <f t="shared" si="2"/>
        <v>August 21</v>
      </c>
      <c r="B189" s="14">
        <v>44418</v>
      </c>
      <c r="C189" s="15">
        <v>0</v>
      </c>
      <c r="D189" s="15">
        <v>0</v>
      </c>
      <c r="E189" s="16" t="s">
        <v>56</v>
      </c>
      <c r="F189" s="17">
        <v>0.5207060185185185</v>
      </c>
      <c r="G189" s="17">
        <v>0.5078125</v>
      </c>
      <c r="H189" s="16" t="s">
        <v>31</v>
      </c>
      <c r="I189" s="16" t="s">
        <v>17</v>
      </c>
      <c r="J189" s="15">
        <v>100</v>
      </c>
      <c r="K189" s="15">
        <v>7.5</v>
      </c>
      <c r="L189" s="15">
        <v>750</v>
      </c>
      <c r="M189" s="16" t="s">
        <v>16</v>
      </c>
      <c r="N189" s="15">
        <v>25</v>
      </c>
      <c r="O189" s="15">
        <v>4.5</v>
      </c>
      <c r="P189" s="15">
        <v>0.02</v>
      </c>
      <c r="Q189" s="15">
        <v>0.34</v>
      </c>
      <c r="R189" s="15">
        <v>0.06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-779.92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</row>
    <row r="190" spans="1:101" ht="15.75" hidden="1" thickBot="1" x14ac:dyDescent="0.3">
      <c r="A190" s="5" t="str">
        <f t="shared" si="2"/>
        <v>August 21</v>
      </c>
      <c r="B190" s="14">
        <v>44418</v>
      </c>
      <c r="C190" s="15">
        <v>0</v>
      </c>
      <c r="D190" s="15">
        <v>0</v>
      </c>
      <c r="E190" s="16" t="s">
        <v>56</v>
      </c>
      <c r="F190" s="17">
        <v>0.52309027777777783</v>
      </c>
      <c r="G190" s="17">
        <v>0.43403935185185188</v>
      </c>
      <c r="H190" s="16" t="s">
        <v>29</v>
      </c>
      <c r="I190" s="16" t="s">
        <v>17</v>
      </c>
      <c r="J190" s="15">
        <v>75</v>
      </c>
      <c r="K190" s="15">
        <v>12</v>
      </c>
      <c r="L190" s="15">
        <v>900</v>
      </c>
      <c r="M190" s="16" t="s">
        <v>16</v>
      </c>
      <c r="N190" s="15">
        <v>25</v>
      </c>
      <c r="O190" s="15">
        <v>4.5</v>
      </c>
      <c r="P190" s="15">
        <v>0.03</v>
      </c>
      <c r="Q190" s="15">
        <v>0.45</v>
      </c>
      <c r="R190" s="15">
        <v>0.08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-930.06</v>
      </c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ht="15.75" hidden="1" thickBot="1" x14ac:dyDescent="0.3">
      <c r="A191" s="5" t="str">
        <f t="shared" si="2"/>
        <v>August 21</v>
      </c>
      <c r="B191" s="14">
        <v>44418</v>
      </c>
      <c r="C191" s="15">
        <v>0</v>
      </c>
      <c r="D191" s="15">
        <v>0</v>
      </c>
      <c r="E191" s="16" t="s">
        <v>56</v>
      </c>
      <c r="F191" s="17">
        <v>0.54109953703703706</v>
      </c>
      <c r="G191" s="17">
        <v>0.54109953703703706</v>
      </c>
      <c r="H191" s="16" t="s">
        <v>33</v>
      </c>
      <c r="I191" s="16" t="s">
        <v>15</v>
      </c>
      <c r="J191" s="15">
        <v>75</v>
      </c>
      <c r="K191" s="15">
        <v>16</v>
      </c>
      <c r="L191" s="15">
        <v>1200</v>
      </c>
      <c r="M191" s="16" t="s">
        <v>16</v>
      </c>
      <c r="N191" s="15">
        <v>25</v>
      </c>
      <c r="O191" s="15">
        <v>4.5</v>
      </c>
      <c r="P191" s="15">
        <v>0</v>
      </c>
      <c r="Q191" s="15">
        <v>0.61</v>
      </c>
      <c r="R191" s="15">
        <v>0.1</v>
      </c>
      <c r="S191" s="15">
        <v>0.6</v>
      </c>
      <c r="T191" s="15">
        <v>0</v>
      </c>
      <c r="U191" s="15">
        <v>0</v>
      </c>
      <c r="V191" s="15">
        <v>0</v>
      </c>
      <c r="W191" s="15">
        <v>0</v>
      </c>
      <c r="X191" s="15">
        <v>1169.19</v>
      </c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  <row r="192" spans="1:101" ht="15.75" hidden="1" thickBot="1" x14ac:dyDescent="0.3">
      <c r="A192" s="5" t="str">
        <f t="shared" si="2"/>
        <v>August 21</v>
      </c>
      <c r="B192" s="14">
        <v>44418</v>
      </c>
      <c r="C192" s="15">
        <v>0</v>
      </c>
      <c r="D192" s="15">
        <v>0</v>
      </c>
      <c r="E192" s="16" t="s">
        <v>56</v>
      </c>
      <c r="F192" s="17">
        <v>0.54109953703703706</v>
      </c>
      <c r="G192" s="17">
        <v>0.54109953703703706</v>
      </c>
      <c r="H192" s="16" t="s">
        <v>33</v>
      </c>
      <c r="I192" s="16" t="s">
        <v>15</v>
      </c>
      <c r="J192" s="15">
        <v>75</v>
      </c>
      <c r="K192" s="15">
        <v>16</v>
      </c>
      <c r="L192" s="15">
        <v>1200</v>
      </c>
      <c r="M192" s="16" t="s">
        <v>16</v>
      </c>
      <c r="N192" s="15">
        <v>25</v>
      </c>
      <c r="O192" s="15">
        <v>4.5</v>
      </c>
      <c r="P192" s="15">
        <v>0</v>
      </c>
      <c r="Q192" s="15">
        <v>0.55000000000000004</v>
      </c>
      <c r="R192" s="15">
        <v>0.1</v>
      </c>
      <c r="S192" s="15">
        <v>0.6</v>
      </c>
      <c r="T192" s="15">
        <v>0</v>
      </c>
      <c r="U192" s="15">
        <v>0</v>
      </c>
      <c r="V192" s="15">
        <v>0</v>
      </c>
      <c r="W192" s="15">
        <v>0</v>
      </c>
      <c r="X192" s="15">
        <v>1169.25</v>
      </c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</row>
    <row r="193" spans="1:101" ht="15.75" hidden="1" thickBot="1" x14ac:dyDescent="0.3">
      <c r="A193" s="5" t="str">
        <f t="shared" si="2"/>
        <v>August 21</v>
      </c>
      <c r="B193" s="14">
        <v>44418</v>
      </c>
      <c r="C193" s="15">
        <v>0</v>
      </c>
      <c r="D193" s="15">
        <v>0</v>
      </c>
      <c r="E193" s="16" t="s">
        <v>56</v>
      </c>
      <c r="F193" s="17">
        <v>0.54109953703703706</v>
      </c>
      <c r="G193" s="17">
        <v>0.54109953703703706</v>
      </c>
      <c r="H193" s="16" t="s">
        <v>33</v>
      </c>
      <c r="I193" s="16" t="s">
        <v>15</v>
      </c>
      <c r="J193" s="15">
        <v>75</v>
      </c>
      <c r="K193" s="15">
        <v>16</v>
      </c>
      <c r="L193" s="15">
        <v>1200</v>
      </c>
      <c r="M193" s="16" t="s">
        <v>16</v>
      </c>
      <c r="N193" s="15">
        <v>25</v>
      </c>
      <c r="O193" s="15">
        <v>4.5</v>
      </c>
      <c r="P193" s="15">
        <v>0</v>
      </c>
      <c r="Q193" s="15">
        <v>0.61</v>
      </c>
      <c r="R193" s="15">
        <v>0.1</v>
      </c>
      <c r="S193" s="15">
        <v>0.6</v>
      </c>
      <c r="T193" s="15">
        <v>0</v>
      </c>
      <c r="U193" s="15">
        <v>0</v>
      </c>
      <c r="V193" s="15">
        <v>0</v>
      </c>
      <c r="W193" s="15">
        <v>0</v>
      </c>
      <c r="X193" s="15">
        <v>1169.19</v>
      </c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</row>
    <row r="194" spans="1:101" ht="15.75" hidden="1" thickBot="1" x14ac:dyDescent="0.3">
      <c r="A194" s="5" t="str">
        <f t="shared" si="2"/>
        <v>August 21</v>
      </c>
      <c r="B194" s="14">
        <v>44418</v>
      </c>
      <c r="C194" s="15">
        <v>0</v>
      </c>
      <c r="D194" s="15">
        <v>0</v>
      </c>
      <c r="E194" s="16" t="s">
        <v>56</v>
      </c>
      <c r="F194" s="17">
        <v>0.5411111111111111</v>
      </c>
      <c r="G194" s="17">
        <v>0.54109953703703706</v>
      </c>
      <c r="H194" s="16" t="s">
        <v>33</v>
      </c>
      <c r="I194" s="16" t="s">
        <v>15</v>
      </c>
      <c r="J194" s="15">
        <v>75</v>
      </c>
      <c r="K194" s="15">
        <v>16</v>
      </c>
      <c r="L194" s="15">
        <v>1200</v>
      </c>
      <c r="M194" s="16" t="s">
        <v>16</v>
      </c>
      <c r="N194" s="15">
        <v>25</v>
      </c>
      <c r="O194" s="15">
        <v>4.5</v>
      </c>
      <c r="P194" s="15">
        <v>0</v>
      </c>
      <c r="Q194" s="15">
        <v>0.61</v>
      </c>
      <c r="R194" s="15">
        <v>0.1</v>
      </c>
      <c r="S194" s="15">
        <v>0.6</v>
      </c>
      <c r="T194" s="15">
        <v>0</v>
      </c>
      <c r="U194" s="15">
        <v>0</v>
      </c>
      <c r="V194" s="15">
        <v>0</v>
      </c>
      <c r="W194" s="15">
        <v>0</v>
      </c>
      <c r="X194" s="15">
        <v>1169.19</v>
      </c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</row>
    <row r="195" spans="1:101" ht="15.75" hidden="1" thickBot="1" x14ac:dyDescent="0.3">
      <c r="A195" s="5" t="str">
        <f t="shared" ref="A195:A258" si="3">IFERROR(IF(SEARCH("JUN",H195)&gt;0,"June 21",""),IFERROR(IF(SEARCH("JUL",H195)&gt;0,"July 21",""),IFERROR(IF(SEARCH("AUG",H195)&gt;0,"August 21",""),IFERROR(IF(SEARCH("SEP",H195)&gt;0,"September 21",""),""))))</f>
        <v>August 21</v>
      </c>
      <c r="B195" s="14">
        <v>44418</v>
      </c>
      <c r="C195" s="15">
        <v>0</v>
      </c>
      <c r="D195" s="15">
        <v>0</v>
      </c>
      <c r="E195" s="16" t="s">
        <v>56</v>
      </c>
      <c r="F195" s="17">
        <v>0.54797453703703702</v>
      </c>
      <c r="G195" s="17">
        <v>0.54521990740740744</v>
      </c>
      <c r="H195" s="16" t="s">
        <v>27</v>
      </c>
      <c r="I195" s="16" t="s">
        <v>17</v>
      </c>
      <c r="J195" s="15">
        <v>700</v>
      </c>
      <c r="K195" s="15">
        <v>11.1</v>
      </c>
      <c r="L195" s="15">
        <v>7770</v>
      </c>
      <c r="M195" s="16" t="s">
        <v>16</v>
      </c>
      <c r="N195" s="15">
        <v>50</v>
      </c>
      <c r="O195" s="15">
        <v>9</v>
      </c>
      <c r="P195" s="15">
        <v>0.23</v>
      </c>
      <c r="Q195" s="15">
        <v>3.92</v>
      </c>
      <c r="R195" s="15">
        <v>0.7</v>
      </c>
      <c r="S195" s="15">
        <v>0</v>
      </c>
      <c r="T195" s="15">
        <v>0.01</v>
      </c>
      <c r="U195" s="15">
        <v>0</v>
      </c>
      <c r="V195" s="15">
        <v>0</v>
      </c>
      <c r="W195" s="15">
        <v>0</v>
      </c>
      <c r="X195" s="15">
        <v>-7833.86</v>
      </c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</row>
    <row r="196" spans="1:101" ht="15.75" hidden="1" thickBot="1" x14ac:dyDescent="0.3">
      <c r="A196" s="5" t="str">
        <f t="shared" si="3"/>
        <v>August 21</v>
      </c>
      <c r="B196" s="14">
        <v>44418</v>
      </c>
      <c r="C196" s="15">
        <v>0</v>
      </c>
      <c r="D196" s="15">
        <v>0</v>
      </c>
      <c r="E196" s="16" t="s">
        <v>56</v>
      </c>
      <c r="F196" s="17">
        <v>0.58961805555555558</v>
      </c>
      <c r="G196" s="17">
        <v>0.58924768518518522</v>
      </c>
      <c r="H196" s="16" t="s">
        <v>34</v>
      </c>
      <c r="I196" s="16" t="s">
        <v>15</v>
      </c>
      <c r="J196" s="15">
        <v>850</v>
      </c>
      <c r="K196" s="15">
        <v>5.95</v>
      </c>
      <c r="L196" s="15">
        <v>5057.5</v>
      </c>
      <c r="M196" s="16" t="s">
        <v>16</v>
      </c>
      <c r="N196" s="15">
        <v>25</v>
      </c>
      <c r="O196" s="15">
        <v>4.5</v>
      </c>
      <c r="P196" s="15">
        <v>0</v>
      </c>
      <c r="Q196" s="15">
        <v>2.2999999999999998</v>
      </c>
      <c r="R196" s="15">
        <v>0.42</v>
      </c>
      <c r="S196" s="15">
        <v>2.5299999999999998</v>
      </c>
      <c r="T196" s="15">
        <v>0.01</v>
      </c>
      <c r="U196" s="15">
        <v>0</v>
      </c>
      <c r="V196" s="15">
        <v>0</v>
      </c>
      <c r="W196" s="15">
        <v>0</v>
      </c>
      <c r="X196" s="15">
        <v>5022.7412000000004</v>
      </c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</row>
    <row r="197" spans="1:101" ht="15.75" hidden="1" thickBot="1" x14ac:dyDescent="0.3">
      <c r="A197" s="5" t="str">
        <f t="shared" si="3"/>
        <v>August 21</v>
      </c>
      <c r="B197" s="14">
        <v>44418</v>
      </c>
      <c r="C197" s="15">
        <v>0</v>
      </c>
      <c r="D197" s="15">
        <v>0</v>
      </c>
      <c r="E197" s="16" t="s">
        <v>56</v>
      </c>
      <c r="F197" s="17">
        <v>0.64045138888888886</v>
      </c>
      <c r="G197" s="17">
        <v>0.64045138888888886</v>
      </c>
      <c r="H197" s="16" t="s">
        <v>23</v>
      </c>
      <c r="I197" s="16" t="s">
        <v>17</v>
      </c>
      <c r="J197" s="15">
        <v>550</v>
      </c>
      <c r="K197" s="15">
        <v>3.65</v>
      </c>
      <c r="L197" s="15">
        <v>2007.5</v>
      </c>
      <c r="M197" s="16" t="s">
        <v>16</v>
      </c>
      <c r="N197" s="15">
        <v>25</v>
      </c>
      <c r="O197" s="15">
        <v>4.5</v>
      </c>
      <c r="P197" s="15">
        <v>0.06</v>
      </c>
      <c r="Q197" s="15">
        <v>0.91</v>
      </c>
      <c r="R197" s="15">
        <v>0.16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-2038.13</v>
      </c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</row>
    <row r="198" spans="1:101" ht="15.75" hidden="1" thickBot="1" x14ac:dyDescent="0.3">
      <c r="A198" s="5" t="str">
        <f t="shared" si="3"/>
        <v>August 21</v>
      </c>
      <c r="B198" s="14">
        <v>44418</v>
      </c>
      <c r="C198" s="15">
        <v>0</v>
      </c>
      <c r="D198" s="15">
        <v>0</v>
      </c>
      <c r="E198" s="16" t="s">
        <v>56</v>
      </c>
      <c r="F198" s="17">
        <v>0.64057870370370373</v>
      </c>
      <c r="G198" s="17">
        <v>0.64045138888888886</v>
      </c>
      <c r="H198" s="16" t="s">
        <v>23</v>
      </c>
      <c r="I198" s="16" t="s">
        <v>17</v>
      </c>
      <c r="J198" s="15">
        <v>550</v>
      </c>
      <c r="K198" s="15">
        <v>3.65</v>
      </c>
      <c r="L198" s="15">
        <v>2007.5</v>
      </c>
      <c r="M198" s="16" t="s">
        <v>16</v>
      </c>
      <c r="N198" s="15">
        <v>25</v>
      </c>
      <c r="O198" s="15">
        <v>4.5</v>
      </c>
      <c r="P198" s="15">
        <v>0.06</v>
      </c>
      <c r="Q198" s="15">
        <v>0.91</v>
      </c>
      <c r="R198" s="15">
        <v>0.16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-2038.13</v>
      </c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</row>
    <row r="199" spans="1:101" ht="15.75" hidden="1" thickBot="1" x14ac:dyDescent="0.3">
      <c r="A199" s="5" t="str">
        <f t="shared" si="3"/>
        <v>August 21</v>
      </c>
      <c r="B199" s="14">
        <v>44418</v>
      </c>
      <c r="C199" s="15">
        <v>0</v>
      </c>
      <c r="D199" s="15">
        <v>0</v>
      </c>
      <c r="E199" s="16" t="s">
        <v>56</v>
      </c>
      <c r="F199" s="17">
        <v>0.64097222222222217</v>
      </c>
      <c r="G199" s="17">
        <v>0.64097222222222217</v>
      </c>
      <c r="H199" s="16" t="s">
        <v>18</v>
      </c>
      <c r="I199" s="16" t="s">
        <v>17</v>
      </c>
      <c r="J199" s="15">
        <v>400</v>
      </c>
      <c r="K199" s="15">
        <v>9.0500000000000007</v>
      </c>
      <c r="L199" s="15">
        <v>3620</v>
      </c>
      <c r="M199" s="16" t="s">
        <v>15</v>
      </c>
      <c r="N199" s="15">
        <v>0</v>
      </c>
      <c r="O199" s="15">
        <v>0</v>
      </c>
      <c r="P199" s="15">
        <v>0.11</v>
      </c>
      <c r="Q199" s="15">
        <v>1.83</v>
      </c>
      <c r="R199" s="15">
        <v>0.32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-3622.26</v>
      </c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</row>
    <row r="200" spans="1:101" ht="15.75" hidden="1" thickBot="1" x14ac:dyDescent="0.3">
      <c r="A200" s="5" t="str">
        <f t="shared" si="3"/>
        <v>August 21</v>
      </c>
      <c r="B200" s="14">
        <v>44419</v>
      </c>
      <c r="C200" s="15">
        <v>0</v>
      </c>
      <c r="D200" s="15">
        <v>0</v>
      </c>
      <c r="E200" s="16" t="s">
        <v>56</v>
      </c>
      <c r="F200" s="17">
        <v>0.40461805555555558</v>
      </c>
      <c r="G200" s="17">
        <v>0.40438657407407402</v>
      </c>
      <c r="H200" s="16" t="s">
        <v>34</v>
      </c>
      <c r="I200" s="16" t="s">
        <v>17</v>
      </c>
      <c r="J200" s="15">
        <v>850</v>
      </c>
      <c r="K200" s="15">
        <v>3.85</v>
      </c>
      <c r="L200" s="15">
        <v>3272.5</v>
      </c>
      <c r="M200" s="16" t="s">
        <v>16</v>
      </c>
      <c r="N200" s="15">
        <v>25</v>
      </c>
      <c r="O200" s="15">
        <v>4.5</v>
      </c>
      <c r="P200" s="15">
        <v>0.1</v>
      </c>
      <c r="Q200" s="15">
        <v>1.49</v>
      </c>
      <c r="R200" s="15">
        <v>0.26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-3303.85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</row>
    <row r="201" spans="1:101" ht="15.75" hidden="1" thickBot="1" x14ac:dyDescent="0.3">
      <c r="A201" s="5" t="str">
        <f t="shared" si="3"/>
        <v>August 21</v>
      </c>
      <c r="B201" s="14">
        <v>44419</v>
      </c>
      <c r="C201" s="15">
        <v>0</v>
      </c>
      <c r="D201" s="15">
        <v>0</v>
      </c>
      <c r="E201" s="16" t="s">
        <v>56</v>
      </c>
      <c r="F201" s="17">
        <v>0.44067129629629626</v>
      </c>
      <c r="G201" s="17">
        <v>0.44067129629629626</v>
      </c>
      <c r="H201" s="16" t="s">
        <v>33</v>
      </c>
      <c r="I201" s="16" t="s">
        <v>15</v>
      </c>
      <c r="J201" s="15">
        <v>300</v>
      </c>
      <c r="K201" s="15">
        <v>24.65</v>
      </c>
      <c r="L201" s="15">
        <v>7395</v>
      </c>
      <c r="M201" s="16" t="s">
        <v>15</v>
      </c>
      <c r="N201" s="15">
        <v>100</v>
      </c>
      <c r="O201" s="15">
        <v>18</v>
      </c>
      <c r="P201" s="15">
        <v>0</v>
      </c>
      <c r="Q201" s="15">
        <v>3.36</v>
      </c>
      <c r="R201" s="15">
        <v>0.6</v>
      </c>
      <c r="S201" s="15">
        <v>3.7</v>
      </c>
      <c r="T201" s="15">
        <v>0.01</v>
      </c>
      <c r="U201" s="15">
        <v>0</v>
      </c>
      <c r="V201" s="15">
        <v>0</v>
      </c>
      <c r="W201" s="15">
        <v>0</v>
      </c>
      <c r="X201" s="15">
        <v>7269.3325000000004</v>
      </c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</row>
    <row r="202" spans="1:101" ht="15.75" hidden="1" thickBot="1" x14ac:dyDescent="0.3">
      <c r="A202" s="5" t="str">
        <f t="shared" si="3"/>
        <v>August 21</v>
      </c>
      <c r="B202" s="14">
        <v>44419</v>
      </c>
      <c r="C202" s="15">
        <v>0</v>
      </c>
      <c r="D202" s="15">
        <v>0</v>
      </c>
      <c r="E202" s="16" t="s">
        <v>56</v>
      </c>
      <c r="F202" s="17">
        <v>0.59234953703703697</v>
      </c>
      <c r="G202" s="17">
        <v>0.59234953703703697</v>
      </c>
      <c r="H202" s="16" t="s">
        <v>33</v>
      </c>
      <c r="I202" s="16" t="s">
        <v>17</v>
      </c>
      <c r="J202" s="15">
        <v>225</v>
      </c>
      <c r="K202" s="15">
        <v>15.9</v>
      </c>
      <c r="L202" s="15">
        <v>3577.5</v>
      </c>
      <c r="M202" s="16" t="s">
        <v>15</v>
      </c>
      <c r="N202" s="15">
        <v>0</v>
      </c>
      <c r="O202" s="15">
        <v>0</v>
      </c>
      <c r="P202" s="15">
        <v>0.11</v>
      </c>
      <c r="Q202" s="15">
        <v>1.63</v>
      </c>
      <c r="R202" s="15">
        <v>0.3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-3579.54</v>
      </c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</row>
    <row r="203" spans="1:101" ht="15.75" hidden="1" thickBot="1" x14ac:dyDescent="0.3">
      <c r="A203" s="5" t="str">
        <f t="shared" si="3"/>
        <v>August 21</v>
      </c>
      <c r="B203" s="14">
        <v>44419</v>
      </c>
      <c r="C203" s="15">
        <v>0</v>
      </c>
      <c r="D203" s="15">
        <v>0</v>
      </c>
      <c r="E203" s="16" t="s">
        <v>56</v>
      </c>
      <c r="F203" s="17">
        <v>0.59234953703703697</v>
      </c>
      <c r="G203" s="17">
        <v>0.59234953703703697</v>
      </c>
      <c r="H203" s="16" t="s">
        <v>33</v>
      </c>
      <c r="I203" s="16" t="s">
        <v>17</v>
      </c>
      <c r="J203" s="15">
        <v>75</v>
      </c>
      <c r="K203" s="15">
        <v>16</v>
      </c>
      <c r="L203" s="15">
        <v>1200</v>
      </c>
      <c r="M203" s="16" t="s">
        <v>15</v>
      </c>
      <c r="N203" s="15">
        <v>0</v>
      </c>
      <c r="O203" s="15">
        <v>0</v>
      </c>
      <c r="P203" s="15">
        <v>0.04</v>
      </c>
      <c r="Q203" s="15">
        <v>0.55000000000000004</v>
      </c>
      <c r="R203" s="15">
        <v>0.1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-1200.69</v>
      </c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</row>
    <row r="204" spans="1:101" ht="15.75" hidden="1" thickBot="1" x14ac:dyDescent="0.3">
      <c r="A204" s="5" t="str">
        <f t="shared" si="3"/>
        <v>August 21</v>
      </c>
      <c r="B204" s="14">
        <v>44419</v>
      </c>
      <c r="C204" s="15">
        <v>0</v>
      </c>
      <c r="D204" s="15">
        <v>0</v>
      </c>
      <c r="E204" s="16" t="s">
        <v>56</v>
      </c>
      <c r="F204" s="17">
        <v>0.59234953703703697</v>
      </c>
      <c r="G204" s="17">
        <v>0.59234953703703697</v>
      </c>
      <c r="H204" s="16" t="s">
        <v>33</v>
      </c>
      <c r="I204" s="16" t="s">
        <v>17</v>
      </c>
      <c r="J204" s="15">
        <v>75</v>
      </c>
      <c r="K204" s="15">
        <v>17.350000000000001</v>
      </c>
      <c r="L204" s="15">
        <v>1301.25</v>
      </c>
      <c r="M204" s="16" t="s">
        <v>16</v>
      </c>
      <c r="N204" s="15">
        <v>25</v>
      </c>
      <c r="O204" s="15">
        <v>4.5</v>
      </c>
      <c r="P204" s="15">
        <v>0.04</v>
      </c>
      <c r="Q204" s="15">
        <v>0.59</v>
      </c>
      <c r="R204" s="15">
        <v>0.1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-1331.48</v>
      </c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</row>
    <row r="205" spans="1:101" ht="15.75" hidden="1" thickBot="1" x14ac:dyDescent="0.3">
      <c r="A205" s="5" t="str">
        <f t="shared" si="3"/>
        <v>August 21</v>
      </c>
      <c r="B205" s="14">
        <v>44419</v>
      </c>
      <c r="C205" s="15">
        <v>0</v>
      </c>
      <c r="D205" s="15">
        <v>0</v>
      </c>
      <c r="E205" s="16" t="s">
        <v>56</v>
      </c>
      <c r="F205" s="17">
        <v>0.59234953703703697</v>
      </c>
      <c r="G205" s="17">
        <v>0.59234953703703697</v>
      </c>
      <c r="H205" s="16" t="s">
        <v>33</v>
      </c>
      <c r="I205" s="16" t="s">
        <v>17</v>
      </c>
      <c r="J205" s="15">
        <v>225</v>
      </c>
      <c r="K205" s="15">
        <v>17.399999999999999</v>
      </c>
      <c r="L205" s="15">
        <v>3915</v>
      </c>
      <c r="M205" s="16" t="s">
        <v>16</v>
      </c>
      <c r="N205" s="15">
        <v>75</v>
      </c>
      <c r="O205" s="15">
        <v>13.5</v>
      </c>
      <c r="P205" s="15">
        <v>0.12</v>
      </c>
      <c r="Q205" s="15">
        <v>1.78</v>
      </c>
      <c r="R205" s="15">
        <v>0.32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-4005.72</v>
      </c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</row>
    <row r="206" spans="1:101" ht="15.75" hidden="1" thickBot="1" x14ac:dyDescent="0.3">
      <c r="A206" s="5" t="str">
        <f t="shared" si="3"/>
        <v>August 21</v>
      </c>
      <c r="B206" s="14">
        <v>44419</v>
      </c>
      <c r="C206" s="15">
        <v>0</v>
      </c>
      <c r="D206" s="15">
        <v>0</v>
      </c>
      <c r="E206" s="16" t="s">
        <v>56</v>
      </c>
      <c r="F206" s="17">
        <v>0.63726851851851851</v>
      </c>
      <c r="G206" s="17">
        <v>0.63726851851851851</v>
      </c>
      <c r="H206" s="16" t="s">
        <v>35</v>
      </c>
      <c r="I206" s="16" t="s">
        <v>15</v>
      </c>
      <c r="J206" s="15">
        <v>375</v>
      </c>
      <c r="K206" s="15">
        <v>8.1</v>
      </c>
      <c r="L206" s="15">
        <v>3037.5</v>
      </c>
      <c r="M206" s="16" t="s">
        <v>16</v>
      </c>
      <c r="N206" s="15">
        <v>75</v>
      </c>
      <c r="O206" s="15">
        <v>13.5</v>
      </c>
      <c r="P206" s="15">
        <v>0</v>
      </c>
      <c r="Q206" s="15">
        <v>1.38</v>
      </c>
      <c r="R206" s="15">
        <v>0.24</v>
      </c>
      <c r="S206" s="15">
        <v>1.52</v>
      </c>
      <c r="T206" s="15">
        <v>0</v>
      </c>
      <c r="U206" s="15">
        <v>0</v>
      </c>
      <c r="V206" s="15">
        <v>0</v>
      </c>
      <c r="W206" s="15">
        <v>0</v>
      </c>
      <c r="X206" s="15">
        <v>2945.8611999999998</v>
      </c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</row>
    <row r="207" spans="1:101" ht="15.75" hidden="1" thickBot="1" x14ac:dyDescent="0.3">
      <c r="A207" s="5" t="str">
        <f t="shared" si="3"/>
        <v>August 21</v>
      </c>
      <c r="B207" s="14">
        <v>44419</v>
      </c>
      <c r="C207" s="15">
        <v>0</v>
      </c>
      <c r="D207" s="15">
        <v>0</v>
      </c>
      <c r="E207" s="16" t="s">
        <v>56</v>
      </c>
      <c r="F207" s="17">
        <v>0.6388773148148148</v>
      </c>
      <c r="G207" s="17">
        <v>0.6388773148148148</v>
      </c>
      <c r="H207" s="16" t="s">
        <v>36</v>
      </c>
      <c r="I207" s="16" t="s">
        <v>15</v>
      </c>
      <c r="J207" s="15">
        <v>500</v>
      </c>
      <c r="K207" s="15">
        <v>3.95</v>
      </c>
      <c r="L207" s="15">
        <v>1975</v>
      </c>
      <c r="M207" s="16" t="s">
        <v>16</v>
      </c>
      <c r="N207" s="15">
        <v>50</v>
      </c>
      <c r="O207" s="15">
        <v>9</v>
      </c>
      <c r="P207" s="15">
        <v>0</v>
      </c>
      <c r="Q207" s="15">
        <v>0.9</v>
      </c>
      <c r="R207" s="15">
        <v>0.16</v>
      </c>
      <c r="S207" s="15">
        <v>0.99</v>
      </c>
      <c r="T207" s="15">
        <v>0</v>
      </c>
      <c r="U207" s="15">
        <v>0</v>
      </c>
      <c r="V207" s="15">
        <v>0</v>
      </c>
      <c r="W207" s="15">
        <v>0</v>
      </c>
      <c r="X207" s="15">
        <v>1913.9525000000001</v>
      </c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</row>
    <row r="208" spans="1:101" ht="15.75" hidden="1" thickBot="1" x14ac:dyDescent="0.3">
      <c r="A208" s="5" t="str">
        <f t="shared" si="3"/>
        <v>August 21</v>
      </c>
      <c r="B208" s="14">
        <v>44419</v>
      </c>
      <c r="C208" s="15">
        <v>0</v>
      </c>
      <c r="D208" s="15">
        <v>0</v>
      </c>
      <c r="E208" s="16" t="s">
        <v>56</v>
      </c>
      <c r="F208" s="17">
        <v>0.6388773148148148</v>
      </c>
      <c r="G208" s="17">
        <v>0.6388773148148148</v>
      </c>
      <c r="H208" s="16" t="s">
        <v>36</v>
      </c>
      <c r="I208" s="16" t="s">
        <v>15</v>
      </c>
      <c r="J208" s="15">
        <v>250</v>
      </c>
      <c r="K208" s="15">
        <v>3.95</v>
      </c>
      <c r="L208" s="15">
        <v>987.5</v>
      </c>
      <c r="M208" s="16" t="s">
        <v>16</v>
      </c>
      <c r="N208" s="15">
        <v>25</v>
      </c>
      <c r="O208" s="15">
        <v>4.5</v>
      </c>
      <c r="P208" s="15">
        <v>0</v>
      </c>
      <c r="Q208" s="15">
        <v>0.45</v>
      </c>
      <c r="R208" s="15">
        <v>0.08</v>
      </c>
      <c r="S208" s="15">
        <v>0.49</v>
      </c>
      <c r="T208" s="15">
        <v>0</v>
      </c>
      <c r="U208" s="15">
        <v>0</v>
      </c>
      <c r="V208" s="15">
        <v>0</v>
      </c>
      <c r="W208" s="15">
        <v>0</v>
      </c>
      <c r="X208" s="15">
        <v>956.97619999999995</v>
      </c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</row>
    <row r="209" spans="1:101" ht="15.75" hidden="1" thickBot="1" x14ac:dyDescent="0.3">
      <c r="A209" s="5" t="str">
        <f t="shared" si="3"/>
        <v>August 21</v>
      </c>
      <c r="B209" s="14">
        <v>44419</v>
      </c>
      <c r="C209" s="15">
        <v>0</v>
      </c>
      <c r="D209" s="15">
        <v>0</v>
      </c>
      <c r="E209" s="16" t="s">
        <v>56</v>
      </c>
      <c r="F209" s="17">
        <v>0.6388773148148148</v>
      </c>
      <c r="G209" s="17">
        <v>0.6388773148148148</v>
      </c>
      <c r="H209" s="16" t="s">
        <v>36</v>
      </c>
      <c r="I209" s="16" t="s">
        <v>15</v>
      </c>
      <c r="J209" s="15">
        <v>250</v>
      </c>
      <c r="K209" s="15">
        <v>3.95</v>
      </c>
      <c r="L209" s="15">
        <v>987.5</v>
      </c>
      <c r="M209" s="16" t="s">
        <v>16</v>
      </c>
      <c r="N209" s="15">
        <v>25</v>
      </c>
      <c r="O209" s="15">
        <v>4.5</v>
      </c>
      <c r="P209" s="15">
        <v>0</v>
      </c>
      <c r="Q209" s="15">
        <v>0.45</v>
      </c>
      <c r="R209" s="15">
        <v>0.08</v>
      </c>
      <c r="S209" s="15">
        <v>0.49</v>
      </c>
      <c r="T209" s="15">
        <v>0</v>
      </c>
      <c r="U209" s="15">
        <v>0</v>
      </c>
      <c r="V209" s="15">
        <v>0</v>
      </c>
      <c r="W209" s="15">
        <v>0</v>
      </c>
      <c r="X209" s="15">
        <v>956.97619999999995</v>
      </c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</row>
    <row r="210" spans="1:101" ht="15.75" hidden="1" thickBot="1" x14ac:dyDescent="0.3">
      <c r="A210" s="5" t="str">
        <f t="shared" si="3"/>
        <v>August 21</v>
      </c>
      <c r="B210" s="14">
        <v>44419</v>
      </c>
      <c r="C210" s="15">
        <v>0</v>
      </c>
      <c r="D210" s="15">
        <v>0</v>
      </c>
      <c r="E210" s="16" t="s">
        <v>56</v>
      </c>
      <c r="F210" s="17">
        <v>0.6388773148148148</v>
      </c>
      <c r="G210" s="17">
        <v>0.6388773148148148</v>
      </c>
      <c r="H210" s="16" t="s">
        <v>36</v>
      </c>
      <c r="I210" s="16" t="s">
        <v>15</v>
      </c>
      <c r="J210" s="15">
        <v>250</v>
      </c>
      <c r="K210" s="15">
        <v>3.95</v>
      </c>
      <c r="L210" s="15">
        <v>987.5</v>
      </c>
      <c r="M210" s="16" t="s">
        <v>16</v>
      </c>
      <c r="N210" s="15">
        <v>25</v>
      </c>
      <c r="O210" s="15">
        <v>4.5</v>
      </c>
      <c r="P210" s="15">
        <v>0</v>
      </c>
      <c r="Q210" s="15">
        <v>0.45</v>
      </c>
      <c r="R210" s="15">
        <v>0.08</v>
      </c>
      <c r="S210" s="15">
        <v>0.49</v>
      </c>
      <c r="T210" s="15">
        <v>0</v>
      </c>
      <c r="U210" s="15">
        <v>0</v>
      </c>
      <c r="V210" s="15">
        <v>0</v>
      </c>
      <c r="W210" s="15">
        <v>0</v>
      </c>
      <c r="X210" s="15">
        <v>956.97619999999995</v>
      </c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</row>
    <row r="211" spans="1:101" ht="15.75" hidden="1" thickBot="1" x14ac:dyDescent="0.3">
      <c r="A211" s="5" t="str">
        <f t="shared" si="3"/>
        <v>August 21</v>
      </c>
      <c r="B211" s="14">
        <v>44419</v>
      </c>
      <c r="C211" s="15">
        <v>0</v>
      </c>
      <c r="D211" s="15">
        <v>0</v>
      </c>
      <c r="E211" s="16" t="s">
        <v>56</v>
      </c>
      <c r="F211" s="17">
        <v>0.6388773148148148</v>
      </c>
      <c r="G211" s="17">
        <v>0.6388773148148148</v>
      </c>
      <c r="H211" s="16" t="s">
        <v>36</v>
      </c>
      <c r="I211" s="16" t="s">
        <v>15</v>
      </c>
      <c r="J211" s="15">
        <v>250</v>
      </c>
      <c r="K211" s="15">
        <v>3.95</v>
      </c>
      <c r="L211" s="15">
        <v>987.5</v>
      </c>
      <c r="M211" s="16" t="s">
        <v>16</v>
      </c>
      <c r="N211" s="15">
        <v>25</v>
      </c>
      <c r="O211" s="15">
        <v>4.5</v>
      </c>
      <c r="P211" s="15">
        <v>0</v>
      </c>
      <c r="Q211" s="15">
        <v>0.45</v>
      </c>
      <c r="R211" s="15">
        <v>0.08</v>
      </c>
      <c r="S211" s="15">
        <v>0.49</v>
      </c>
      <c r="T211" s="15">
        <v>0</v>
      </c>
      <c r="U211" s="15">
        <v>0</v>
      </c>
      <c r="V211" s="15">
        <v>0</v>
      </c>
      <c r="W211" s="15">
        <v>0</v>
      </c>
      <c r="X211" s="15">
        <v>956.97619999999995</v>
      </c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</row>
    <row r="212" spans="1:101" ht="15.75" hidden="1" thickBot="1" x14ac:dyDescent="0.3">
      <c r="A212" s="5" t="str">
        <f t="shared" si="3"/>
        <v>August 21</v>
      </c>
      <c r="B212" s="14">
        <v>44419</v>
      </c>
      <c r="C212" s="15">
        <v>0</v>
      </c>
      <c r="D212" s="15">
        <v>0</v>
      </c>
      <c r="E212" s="16" t="s">
        <v>56</v>
      </c>
      <c r="F212" s="17">
        <v>0.64230324074074074</v>
      </c>
      <c r="G212" s="17">
        <v>0.64230324074074074</v>
      </c>
      <c r="H212" s="16" t="s">
        <v>37</v>
      </c>
      <c r="I212" s="16" t="s">
        <v>15</v>
      </c>
      <c r="J212" s="15">
        <v>400</v>
      </c>
      <c r="K212" s="15">
        <v>2.65</v>
      </c>
      <c r="L212" s="15">
        <v>1060</v>
      </c>
      <c r="M212" s="16" t="s">
        <v>16</v>
      </c>
      <c r="N212" s="15">
        <v>25</v>
      </c>
      <c r="O212" s="15">
        <v>4.5</v>
      </c>
      <c r="P212" s="15">
        <v>0</v>
      </c>
      <c r="Q212" s="15">
        <v>0.48</v>
      </c>
      <c r="R212" s="15">
        <v>0.08</v>
      </c>
      <c r="S212" s="15">
        <v>0.53</v>
      </c>
      <c r="T212" s="15">
        <v>0</v>
      </c>
      <c r="U212" s="15">
        <v>0</v>
      </c>
      <c r="V212" s="15">
        <v>0</v>
      </c>
      <c r="W212" s="15">
        <v>0</v>
      </c>
      <c r="X212" s="15">
        <v>1029.4100000000001</v>
      </c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</row>
    <row r="213" spans="1:101" ht="15.75" hidden="1" thickBot="1" x14ac:dyDescent="0.3">
      <c r="A213" s="5" t="str">
        <f t="shared" si="3"/>
        <v>August 21</v>
      </c>
      <c r="B213" s="14">
        <v>44419</v>
      </c>
      <c r="C213" s="15">
        <v>0</v>
      </c>
      <c r="D213" s="15">
        <v>0</v>
      </c>
      <c r="E213" s="16" t="s">
        <v>56</v>
      </c>
      <c r="F213" s="17">
        <v>0.64369212962962963</v>
      </c>
      <c r="G213" s="17">
        <v>0.64369212962962963</v>
      </c>
      <c r="H213" s="16" t="s">
        <v>38</v>
      </c>
      <c r="I213" s="16" t="s">
        <v>15</v>
      </c>
      <c r="J213" s="15">
        <v>1600</v>
      </c>
      <c r="K213" s="15">
        <v>3</v>
      </c>
      <c r="L213" s="15">
        <v>4800</v>
      </c>
      <c r="M213" s="16" t="s">
        <v>16</v>
      </c>
      <c r="N213" s="15">
        <v>25</v>
      </c>
      <c r="O213" s="15">
        <v>4.5</v>
      </c>
      <c r="P213" s="15">
        <v>0</v>
      </c>
      <c r="Q213" s="15">
        <v>2.1800000000000002</v>
      </c>
      <c r="R213" s="15">
        <v>0.4</v>
      </c>
      <c r="S213" s="15">
        <v>2.4</v>
      </c>
      <c r="T213" s="15">
        <v>0</v>
      </c>
      <c r="U213" s="15">
        <v>0</v>
      </c>
      <c r="V213" s="15">
        <v>0</v>
      </c>
      <c r="W213" s="15">
        <v>0</v>
      </c>
      <c r="X213" s="15">
        <v>4765.5200000000004</v>
      </c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</row>
    <row r="214" spans="1:101" ht="15.75" hidden="1" thickBot="1" x14ac:dyDescent="0.3">
      <c r="A214" s="5" t="str">
        <f t="shared" si="3"/>
        <v>August 21</v>
      </c>
      <c r="B214" s="14">
        <v>44420</v>
      </c>
      <c r="C214" s="15">
        <v>0</v>
      </c>
      <c r="D214" s="15">
        <v>0</v>
      </c>
      <c r="E214" s="16" t="s">
        <v>56</v>
      </c>
      <c r="F214" s="17">
        <v>0.54516203703703703</v>
      </c>
      <c r="G214" s="17">
        <v>0.54516203703703703</v>
      </c>
      <c r="H214" s="16" t="s">
        <v>29</v>
      </c>
      <c r="I214" s="16" t="s">
        <v>17</v>
      </c>
      <c r="J214" s="15">
        <v>75</v>
      </c>
      <c r="K214" s="15">
        <v>7.95</v>
      </c>
      <c r="L214" s="15">
        <v>596.25</v>
      </c>
      <c r="M214" s="16" t="s">
        <v>16</v>
      </c>
      <c r="N214" s="15">
        <v>25</v>
      </c>
      <c r="O214" s="15">
        <v>4.5</v>
      </c>
      <c r="P214" s="15">
        <v>0.02</v>
      </c>
      <c r="Q214" s="15">
        <v>0.27</v>
      </c>
      <c r="R214" s="15">
        <v>0.04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-626.08000000000004</v>
      </c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</row>
    <row r="215" spans="1:101" ht="15.75" hidden="1" thickBot="1" x14ac:dyDescent="0.3">
      <c r="A215" s="5" t="str">
        <f t="shared" si="3"/>
        <v>August 21</v>
      </c>
      <c r="B215" s="14">
        <v>44420</v>
      </c>
      <c r="C215" s="15">
        <v>0</v>
      </c>
      <c r="D215" s="15">
        <v>0</v>
      </c>
      <c r="E215" s="16" t="s">
        <v>56</v>
      </c>
      <c r="F215" s="17">
        <v>0.54516203703703703</v>
      </c>
      <c r="G215" s="17">
        <v>0.54516203703703703</v>
      </c>
      <c r="H215" s="16" t="s">
        <v>29</v>
      </c>
      <c r="I215" s="16" t="s">
        <v>17</v>
      </c>
      <c r="J215" s="15">
        <v>75</v>
      </c>
      <c r="K215" s="15">
        <v>8</v>
      </c>
      <c r="L215" s="15">
        <v>600</v>
      </c>
      <c r="M215" s="16" t="s">
        <v>16</v>
      </c>
      <c r="N215" s="15">
        <v>25</v>
      </c>
      <c r="O215" s="15">
        <v>4.5</v>
      </c>
      <c r="P215" s="15">
        <v>0.02</v>
      </c>
      <c r="Q215" s="15">
        <v>0.27</v>
      </c>
      <c r="R215" s="15">
        <v>0.04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-629.83000000000004</v>
      </c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</row>
    <row r="216" spans="1:101" ht="15.75" hidden="1" thickBot="1" x14ac:dyDescent="0.3">
      <c r="A216" s="5" t="str">
        <f t="shared" si="3"/>
        <v>August 21</v>
      </c>
      <c r="B216" s="14">
        <v>44420</v>
      </c>
      <c r="C216" s="15">
        <v>0</v>
      </c>
      <c r="D216" s="15">
        <v>0</v>
      </c>
      <c r="E216" s="16" t="s">
        <v>56</v>
      </c>
      <c r="F216" s="17">
        <v>0.61189814814814814</v>
      </c>
      <c r="G216" s="17">
        <v>0.61189814814814814</v>
      </c>
      <c r="H216" s="16" t="s">
        <v>39</v>
      </c>
      <c r="I216" s="16" t="s">
        <v>15</v>
      </c>
      <c r="J216" s="15">
        <v>850</v>
      </c>
      <c r="K216" s="15">
        <v>4.8499999999999996</v>
      </c>
      <c r="L216" s="15">
        <v>4122.5</v>
      </c>
      <c r="M216" s="16" t="s">
        <v>16</v>
      </c>
      <c r="N216" s="15">
        <v>25</v>
      </c>
      <c r="O216" s="15">
        <v>4.5</v>
      </c>
      <c r="P216" s="15">
        <v>0</v>
      </c>
      <c r="Q216" s="15">
        <v>1.88</v>
      </c>
      <c r="R216" s="15">
        <v>0.34</v>
      </c>
      <c r="S216" s="15">
        <v>2.06</v>
      </c>
      <c r="T216" s="15">
        <v>0</v>
      </c>
      <c r="U216" s="15">
        <v>0</v>
      </c>
      <c r="V216" s="15">
        <v>0</v>
      </c>
      <c r="W216" s="15">
        <v>0</v>
      </c>
      <c r="X216" s="15">
        <v>4088.7186999999999</v>
      </c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</row>
    <row r="217" spans="1:101" ht="15.75" hidden="1" thickBot="1" x14ac:dyDescent="0.3">
      <c r="A217" s="5" t="str">
        <f t="shared" si="3"/>
        <v>August 21</v>
      </c>
      <c r="B217" s="14">
        <v>44420</v>
      </c>
      <c r="C217" s="15">
        <v>0</v>
      </c>
      <c r="D217" s="15">
        <v>0</v>
      </c>
      <c r="E217" s="16" t="s">
        <v>56</v>
      </c>
      <c r="F217" s="17">
        <v>0.61530092592592589</v>
      </c>
      <c r="G217" s="17">
        <v>0.61530092592592589</v>
      </c>
      <c r="H217" s="16" t="s">
        <v>40</v>
      </c>
      <c r="I217" s="16" t="s">
        <v>15</v>
      </c>
      <c r="J217" s="15">
        <v>125</v>
      </c>
      <c r="K217" s="15">
        <v>11.1</v>
      </c>
      <c r="L217" s="15">
        <v>1387.5</v>
      </c>
      <c r="M217" s="16" t="s">
        <v>16</v>
      </c>
      <c r="N217" s="15">
        <v>25</v>
      </c>
      <c r="O217" s="15">
        <v>4.5</v>
      </c>
      <c r="P217" s="15">
        <v>0</v>
      </c>
      <c r="Q217" s="15">
        <v>0.63</v>
      </c>
      <c r="R217" s="15">
        <v>0.12</v>
      </c>
      <c r="S217" s="15">
        <v>0.69</v>
      </c>
      <c r="T217" s="15">
        <v>0</v>
      </c>
      <c r="U217" s="15">
        <v>0</v>
      </c>
      <c r="V217" s="15">
        <v>0</v>
      </c>
      <c r="W217" s="15">
        <v>0</v>
      </c>
      <c r="X217" s="15">
        <v>1356.5562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</row>
    <row r="218" spans="1:101" ht="15.75" hidden="1" thickBot="1" x14ac:dyDescent="0.3">
      <c r="A218" s="5" t="str">
        <f t="shared" si="3"/>
        <v>August 21</v>
      </c>
      <c r="B218" s="14">
        <v>44420</v>
      </c>
      <c r="C218" s="15">
        <v>0</v>
      </c>
      <c r="D218" s="15">
        <v>0</v>
      </c>
      <c r="E218" s="16" t="s">
        <v>56</v>
      </c>
      <c r="F218" s="17">
        <v>0.61530092592592589</v>
      </c>
      <c r="G218" s="17">
        <v>0.61530092592592589</v>
      </c>
      <c r="H218" s="16" t="s">
        <v>40</v>
      </c>
      <c r="I218" s="16" t="s">
        <v>15</v>
      </c>
      <c r="J218" s="15">
        <v>125</v>
      </c>
      <c r="K218" s="15">
        <v>11.1</v>
      </c>
      <c r="L218" s="15">
        <v>1387.5</v>
      </c>
      <c r="M218" s="16" t="s">
        <v>16</v>
      </c>
      <c r="N218" s="15">
        <v>25</v>
      </c>
      <c r="O218" s="15">
        <v>4.5</v>
      </c>
      <c r="P218" s="15">
        <v>0</v>
      </c>
      <c r="Q218" s="15">
        <v>0.63</v>
      </c>
      <c r="R218" s="15">
        <v>0.12</v>
      </c>
      <c r="S218" s="15">
        <v>0.69</v>
      </c>
      <c r="T218" s="15">
        <v>0</v>
      </c>
      <c r="U218" s="15">
        <v>0</v>
      </c>
      <c r="V218" s="15">
        <v>0</v>
      </c>
      <c r="W218" s="15">
        <v>0</v>
      </c>
      <c r="X218" s="15">
        <v>1356.5562</v>
      </c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</row>
    <row r="219" spans="1:101" ht="15.75" hidden="1" thickBot="1" x14ac:dyDescent="0.3">
      <c r="A219" s="5" t="str">
        <f t="shared" si="3"/>
        <v>August 21</v>
      </c>
      <c r="B219" s="14">
        <v>44420</v>
      </c>
      <c r="C219" s="15">
        <v>0</v>
      </c>
      <c r="D219" s="15">
        <v>0</v>
      </c>
      <c r="E219" s="16" t="s">
        <v>56</v>
      </c>
      <c r="F219" s="17">
        <v>0.61530092592592589</v>
      </c>
      <c r="G219" s="17">
        <v>0.61530092592592589</v>
      </c>
      <c r="H219" s="16" t="s">
        <v>40</v>
      </c>
      <c r="I219" s="16" t="s">
        <v>15</v>
      </c>
      <c r="J219" s="15">
        <v>125</v>
      </c>
      <c r="K219" s="15">
        <v>11.05</v>
      </c>
      <c r="L219" s="15">
        <v>1381.25</v>
      </c>
      <c r="M219" s="16" t="s">
        <v>16</v>
      </c>
      <c r="N219" s="15">
        <v>25</v>
      </c>
      <c r="O219" s="15">
        <v>4.5</v>
      </c>
      <c r="P219" s="15">
        <v>0</v>
      </c>
      <c r="Q219" s="15">
        <v>0.63</v>
      </c>
      <c r="R219" s="15">
        <v>0.12</v>
      </c>
      <c r="S219" s="15">
        <v>0.69</v>
      </c>
      <c r="T219" s="15">
        <v>0</v>
      </c>
      <c r="U219" s="15">
        <v>0</v>
      </c>
      <c r="V219" s="15">
        <v>0</v>
      </c>
      <c r="W219" s="15">
        <v>0</v>
      </c>
      <c r="X219" s="15">
        <v>1350.3094000000001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</row>
    <row r="220" spans="1:101" ht="15.75" hidden="1" thickBot="1" x14ac:dyDescent="0.3">
      <c r="A220" s="5" t="str">
        <f t="shared" si="3"/>
        <v>August 21</v>
      </c>
      <c r="B220" s="14">
        <v>44420</v>
      </c>
      <c r="C220" s="15">
        <v>0</v>
      </c>
      <c r="D220" s="15">
        <v>0</v>
      </c>
      <c r="E220" s="16" t="s">
        <v>56</v>
      </c>
      <c r="F220" s="17">
        <v>0.61530092592592589</v>
      </c>
      <c r="G220" s="17">
        <v>0.61530092592592589</v>
      </c>
      <c r="H220" s="16" t="s">
        <v>40</v>
      </c>
      <c r="I220" s="16" t="s">
        <v>15</v>
      </c>
      <c r="J220" s="15">
        <v>125</v>
      </c>
      <c r="K220" s="15">
        <v>11</v>
      </c>
      <c r="L220" s="15">
        <v>1375</v>
      </c>
      <c r="M220" s="16" t="s">
        <v>16</v>
      </c>
      <c r="N220" s="15">
        <v>25</v>
      </c>
      <c r="O220" s="15">
        <v>4.5</v>
      </c>
      <c r="P220" s="15">
        <v>0</v>
      </c>
      <c r="Q220" s="15">
        <v>0.63</v>
      </c>
      <c r="R220" s="15">
        <v>0.12</v>
      </c>
      <c r="S220" s="15">
        <v>0.69</v>
      </c>
      <c r="T220" s="15">
        <v>0</v>
      </c>
      <c r="U220" s="15">
        <v>0</v>
      </c>
      <c r="V220" s="15">
        <v>0</v>
      </c>
      <c r="W220" s="15">
        <v>0</v>
      </c>
      <c r="X220" s="15">
        <v>1344.0625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</row>
    <row r="221" spans="1:101" ht="15.75" hidden="1" thickBot="1" x14ac:dyDescent="0.3">
      <c r="A221" s="5" t="str">
        <f t="shared" si="3"/>
        <v>August 21</v>
      </c>
      <c r="B221" s="14">
        <v>44420</v>
      </c>
      <c r="C221" s="15">
        <v>0</v>
      </c>
      <c r="D221" s="15">
        <v>0</v>
      </c>
      <c r="E221" s="16" t="s">
        <v>56</v>
      </c>
      <c r="F221" s="17">
        <v>0.62493055555555554</v>
      </c>
      <c r="G221" s="17">
        <v>0.62493055555555554</v>
      </c>
      <c r="H221" s="16" t="s">
        <v>27</v>
      </c>
      <c r="I221" s="16" t="s">
        <v>15</v>
      </c>
      <c r="J221" s="15">
        <v>350</v>
      </c>
      <c r="K221" s="15">
        <v>5.9</v>
      </c>
      <c r="L221" s="15">
        <v>2065</v>
      </c>
      <c r="M221" s="16" t="s">
        <v>16</v>
      </c>
      <c r="N221" s="15">
        <v>25</v>
      </c>
      <c r="O221" s="15">
        <v>4.5</v>
      </c>
      <c r="P221" s="15">
        <v>0</v>
      </c>
      <c r="Q221" s="15">
        <v>0.94</v>
      </c>
      <c r="R221" s="15">
        <v>0.16</v>
      </c>
      <c r="S221" s="15">
        <v>1.03</v>
      </c>
      <c r="T221" s="15">
        <v>0</v>
      </c>
      <c r="U221" s="15">
        <v>0</v>
      </c>
      <c r="V221" s="15">
        <v>0</v>
      </c>
      <c r="W221" s="15">
        <v>0</v>
      </c>
      <c r="X221" s="15">
        <v>2033.3675000000001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</row>
    <row r="222" spans="1:101" ht="15.75" hidden="1" thickBot="1" x14ac:dyDescent="0.3">
      <c r="A222" s="5" t="str">
        <f t="shared" si="3"/>
        <v>August 21</v>
      </c>
      <c r="B222" s="14">
        <v>44420</v>
      </c>
      <c r="C222" s="15">
        <v>0</v>
      </c>
      <c r="D222" s="15">
        <v>0</v>
      </c>
      <c r="E222" s="16" t="s">
        <v>56</v>
      </c>
      <c r="F222" s="17">
        <v>0.6271296296296297</v>
      </c>
      <c r="G222" s="17">
        <v>0.6271296296296297</v>
      </c>
      <c r="H222" s="16" t="s">
        <v>41</v>
      </c>
      <c r="I222" s="16" t="s">
        <v>15</v>
      </c>
      <c r="J222" s="15">
        <v>350</v>
      </c>
      <c r="K222" s="15">
        <v>4</v>
      </c>
      <c r="L222" s="15">
        <v>1400</v>
      </c>
      <c r="M222" s="16" t="s">
        <v>16</v>
      </c>
      <c r="N222" s="15">
        <v>25</v>
      </c>
      <c r="O222" s="15">
        <v>4.5</v>
      </c>
      <c r="P222" s="15">
        <v>0</v>
      </c>
      <c r="Q222" s="15">
        <v>0.64</v>
      </c>
      <c r="R222" s="15">
        <v>0.12</v>
      </c>
      <c r="S222" s="15">
        <v>0.7</v>
      </c>
      <c r="T222" s="15">
        <v>0</v>
      </c>
      <c r="U222" s="15">
        <v>0</v>
      </c>
      <c r="V222" s="15">
        <v>0</v>
      </c>
      <c r="W222" s="15">
        <v>0</v>
      </c>
      <c r="X222" s="15">
        <v>1369.04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</row>
    <row r="223" spans="1:101" ht="15.75" hidden="1" thickBot="1" x14ac:dyDescent="0.3">
      <c r="A223" s="5" t="str">
        <f t="shared" si="3"/>
        <v>August 21</v>
      </c>
      <c r="B223" s="14">
        <v>44420</v>
      </c>
      <c r="C223" s="15">
        <v>0</v>
      </c>
      <c r="D223" s="15">
        <v>0</v>
      </c>
      <c r="E223" s="16" t="s">
        <v>56</v>
      </c>
      <c r="F223" s="17">
        <v>0.62887731481481479</v>
      </c>
      <c r="G223" s="17">
        <v>0.62887731481481479</v>
      </c>
      <c r="H223" s="16" t="s">
        <v>42</v>
      </c>
      <c r="I223" s="16" t="s">
        <v>15</v>
      </c>
      <c r="J223" s="15">
        <v>600</v>
      </c>
      <c r="K223" s="15">
        <v>5.0999999999999996</v>
      </c>
      <c r="L223" s="15">
        <v>3060</v>
      </c>
      <c r="M223" s="16" t="s">
        <v>16</v>
      </c>
      <c r="N223" s="15">
        <v>50</v>
      </c>
      <c r="O223" s="15">
        <v>9</v>
      </c>
      <c r="P223" s="15">
        <v>0</v>
      </c>
      <c r="Q223" s="15">
        <v>1.39</v>
      </c>
      <c r="R223" s="15">
        <v>0.26</v>
      </c>
      <c r="S223" s="15">
        <v>1.53</v>
      </c>
      <c r="T223" s="15">
        <v>0</v>
      </c>
      <c r="U223" s="15">
        <v>0</v>
      </c>
      <c r="V223" s="15">
        <v>0</v>
      </c>
      <c r="W223" s="15">
        <v>0</v>
      </c>
      <c r="X223" s="15">
        <v>2997.82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</row>
    <row r="224" spans="1:101" ht="15.75" hidden="1" thickBot="1" x14ac:dyDescent="0.3">
      <c r="A224" s="5" t="str">
        <f t="shared" si="3"/>
        <v>August 21</v>
      </c>
      <c r="B224" s="14">
        <v>44420</v>
      </c>
      <c r="C224" s="15">
        <v>0</v>
      </c>
      <c r="D224" s="15">
        <v>0</v>
      </c>
      <c r="E224" s="16" t="s">
        <v>56</v>
      </c>
      <c r="F224" s="17">
        <v>0.63659722222222215</v>
      </c>
      <c r="G224" s="17">
        <v>0.54516203703703703</v>
      </c>
      <c r="H224" s="16" t="s">
        <v>29</v>
      </c>
      <c r="I224" s="16" t="s">
        <v>17</v>
      </c>
      <c r="J224" s="15">
        <v>75</v>
      </c>
      <c r="K224" s="15">
        <v>8</v>
      </c>
      <c r="L224" s="15">
        <v>600</v>
      </c>
      <c r="M224" s="16" t="s">
        <v>16</v>
      </c>
      <c r="N224" s="15">
        <v>25</v>
      </c>
      <c r="O224" s="15">
        <v>4.5</v>
      </c>
      <c r="P224" s="15">
        <v>0.02</v>
      </c>
      <c r="Q224" s="15">
        <v>0.27</v>
      </c>
      <c r="R224" s="15">
        <v>0.04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-629.83000000000004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</row>
    <row r="225" spans="1:101" ht="15.75" hidden="1" thickBot="1" x14ac:dyDescent="0.3">
      <c r="A225" s="5" t="str">
        <f t="shared" si="3"/>
        <v>August 21</v>
      </c>
      <c r="B225" s="14">
        <v>44420</v>
      </c>
      <c r="C225" s="15">
        <v>0</v>
      </c>
      <c r="D225" s="15">
        <v>0</v>
      </c>
      <c r="E225" s="16" t="s">
        <v>56</v>
      </c>
      <c r="F225" s="17">
        <v>0.63675925925925925</v>
      </c>
      <c r="G225" s="17">
        <v>0.54516203703703703</v>
      </c>
      <c r="H225" s="16" t="s">
        <v>29</v>
      </c>
      <c r="I225" s="16" t="s">
        <v>17</v>
      </c>
      <c r="J225" s="15">
        <v>75</v>
      </c>
      <c r="K225" s="15">
        <v>8</v>
      </c>
      <c r="L225" s="15">
        <v>600</v>
      </c>
      <c r="M225" s="16" t="s">
        <v>16</v>
      </c>
      <c r="N225" s="15">
        <v>25</v>
      </c>
      <c r="O225" s="15">
        <v>4.5</v>
      </c>
      <c r="P225" s="15">
        <v>0.02</v>
      </c>
      <c r="Q225" s="15">
        <v>0.27</v>
      </c>
      <c r="R225" s="15">
        <v>0.04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-629.83000000000004</v>
      </c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</row>
    <row r="226" spans="1:101" ht="15.75" hidden="1" thickBot="1" x14ac:dyDescent="0.3">
      <c r="A226" s="5" t="str">
        <f t="shared" si="3"/>
        <v>August 21</v>
      </c>
      <c r="B226" s="14">
        <v>44420</v>
      </c>
      <c r="C226" s="15">
        <v>0</v>
      </c>
      <c r="D226" s="15">
        <v>0</v>
      </c>
      <c r="E226" s="16" t="s">
        <v>56</v>
      </c>
      <c r="F226" s="17">
        <v>0.63815972222222228</v>
      </c>
      <c r="G226" s="17">
        <v>0.63815972222222228</v>
      </c>
      <c r="H226" s="16" t="s">
        <v>43</v>
      </c>
      <c r="I226" s="16" t="s">
        <v>15</v>
      </c>
      <c r="J226" s="15">
        <v>25</v>
      </c>
      <c r="K226" s="15">
        <v>30</v>
      </c>
      <c r="L226" s="15">
        <v>750</v>
      </c>
      <c r="M226" s="16" t="s">
        <v>16</v>
      </c>
      <c r="N226" s="15">
        <v>25</v>
      </c>
      <c r="O226" s="15">
        <v>4.5</v>
      </c>
      <c r="P226" s="15">
        <v>0</v>
      </c>
      <c r="Q226" s="15">
        <v>0.34</v>
      </c>
      <c r="R226" s="15">
        <v>0.06</v>
      </c>
      <c r="S226" s="15">
        <v>0.38</v>
      </c>
      <c r="T226" s="15">
        <v>0</v>
      </c>
      <c r="U226" s="15">
        <v>0</v>
      </c>
      <c r="V226" s="15">
        <v>0</v>
      </c>
      <c r="W226" s="15">
        <v>0</v>
      </c>
      <c r="X226" s="15">
        <v>719.72500000000002</v>
      </c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</row>
    <row r="227" spans="1:101" ht="15.75" hidden="1" thickBot="1" x14ac:dyDescent="0.3">
      <c r="A227" s="5" t="str">
        <f t="shared" si="3"/>
        <v>August 21</v>
      </c>
      <c r="B227" s="14">
        <v>44420</v>
      </c>
      <c r="C227" s="15">
        <v>0</v>
      </c>
      <c r="D227" s="15">
        <v>0</v>
      </c>
      <c r="E227" s="16" t="s">
        <v>56</v>
      </c>
      <c r="F227" s="17">
        <v>0.63917824074074081</v>
      </c>
      <c r="G227" s="17">
        <v>0.63815972222222228</v>
      </c>
      <c r="H227" s="16" t="s">
        <v>43</v>
      </c>
      <c r="I227" s="16" t="s">
        <v>15</v>
      </c>
      <c r="J227" s="15">
        <v>25</v>
      </c>
      <c r="K227" s="15">
        <v>30</v>
      </c>
      <c r="L227" s="15">
        <v>750</v>
      </c>
      <c r="M227" s="16" t="s">
        <v>16</v>
      </c>
      <c r="N227" s="15">
        <v>25</v>
      </c>
      <c r="O227" s="15">
        <v>4.5</v>
      </c>
      <c r="P227" s="15">
        <v>0</v>
      </c>
      <c r="Q227" s="15">
        <v>0.34</v>
      </c>
      <c r="R227" s="15">
        <v>0.06</v>
      </c>
      <c r="S227" s="15">
        <v>0.38</v>
      </c>
      <c r="T227" s="15">
        <v>0</v>
      </c>
      <c r="U227" s="15">
        <v>0</v>
      </c>
      <c r="V227" s="15">
        <v>0</v>
      </c>
      <c r="W227" s="15">
        <v>0</v>
      </c>
      <c r="X227" s="15">
        <v>719.72500000000002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</row>
    <row r="228" spans="1:101" ht="15.75" hidden="1" thickBot="1" x14ac:dyDescent="0.3">
      <c r="A228" s="5" t="str">
        <f t="shared" si="3"/>
        <v>August 21</v>
      </c>
      <c r="B228" s="14">
        <v>44421</v>
      </c>
      <c r="C228" s="15">
        <v>0</v>
      </c>
      <c r="D228" s="15">
        <v>0</v>
      </c>
      <c r="E228" s="16" t="s">
        <v>56</v>
      </c>
      <c r="F228" s="17">
        <v>0.43314814814814812</v>
      </c>
      <c r="G228" s="17">
        <v>0.43314814814814812</v>
      </c>
      <c r="H228" s="16" t="s">
        <v>25</v>
      </c>
      <c r="I228" s="16" t="s">
        <v>17</v>
      </c>
      <c r="J228" s="15">
        <v>125</v>
      </c>
      <c r="K228" s="15">
        <v>7.9</v>
      </c>
      <c r="L228" s="15">
        <v>987.5</v>
      </c>
      <c r="M228" s="16" t="s">
        <v>16</v>
      </c>
      <c r="N228" s="15">
        <v>25</v>
      </c>
      <c r="O228" s="15">
        <v>4.5</v>
      </c>
      <c r="P228" s="15">
        <v>0.03</v>
      </c>
      <c r="Q228" s="15">
        <v>0.45</v>
      </c>
      <c r="R228" s="15">
        <v>0.08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-1017.56</v>
      </c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</row>
    <row r="229" spans="1:101" ht="15.75" hidden="1" thickBot="1" x14ac:dyDescent="0.3">
      <c r="A229" s="5" t="str">
        <f t="shared" si="3"/>
        <v>August 21</v>
      </c>
      <c r="B229" s="14">
        <v>44421</v>
      </c>
      <c r="C229" s="15">
        <v>0</v>
      </c>
      <c r="D229" s="15">
        <v>0</v>
      </c>
      <c r="E229" s="16" t="s">
        <v>56</v>
      </c>
      <c r="F229" s="17">
        <v>0.43451388888888887</v>
      </c>
      <c r="G229" s="17">
        <v>0.4340162037037037</v>
      </c>
      <c r="H229" s="16" t="s">
        <v>40</v>
      </c>
      <c r="I229" s="16" t="s">
        <v>17</v>
      </c>
      <c r="J229" s="15">
        <v>500</v>
      </c>
      <c r="K229" s="15">
        <v>8.8000000000000007</v>
      </c>
      <c r="L229" s="15">
        <v>4400</v>
      </c>
      <c r="M229" s="16" t="s">
        <v>16</v>
      </c>
      <c r="N229" s="15">
        <v>100</v>
      </c>
      <c r="O229" s="15">
        <v>18</v>
      </c>
      <c r="P229" s="15">
        <v>0.13</v>
      </c>
      <c r="Q229" s="15">
        <v>2</v>
      </c>
      <c r="R229" s="15">
        <v>0.36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-4520.49</v>
      </c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</row>
    <row r="230" spans="1:101" ht="15.75" hidden="1" thickBot="1" x14ac:dyDescent="0.3">
      <c r="A230" s="5" t="str">
        <f t="shared" si="3"/>
        <v>August 21</v>
      </c>
      <c r="B230" s="14">
        <v>44421</v>
      </c>
      <c r="C230" s="15">
        <v>0</v>
      </c>
      <c r="D230" s="15">
        <v>0</v>
      </c>
      <c r="E230" s="16" t="s">
        <v>56</v>
      </c>
      <c r="F230" s="17">
        <v>0.455625</v>
      </c>
      <c r="G230" s="17">
        <v>0.455625</v>
      </c>
      <c r="H230" s="16" t="s">
        <v>43</v>
      </c>
      <c r="I230" s="16" t="s">
        <v>15</v>
      </c>
      <c r="J230" s="15">
        <v>25</v>
      </c>
      <c r="K230" s="15">
        <v>36.049999999999997</v>
      </c>
      <c r="L230" s="15">
        <v>901.25</v>
      </c>
      <c r="M230" s="16" t="s">
        <v>16</v>
      </c>
      <c r="N230" s="15">
        <v>25</v>
      </c>
      <c r="O230" s="15">
        <v>4.5</v>
      </c>
      <c r="P230" s="15">
        <v>0</v>
      </c>
      <c r="Q230" s="15">
        <v>0.41</v>
      </c>
      <c r="R230" s="15">
        <v>0.08</v>
      </c>
      <c r="S230" s="15">
        <v>0.45</v>
      </c>
      <c r="T230" s="15">
        <v>0</v>
      </c>
      <c r="U230" s="15">
        <v>0</v>
      </c>
      <c r="V230" s="15">
        <v>0</v>
      </c>
      <c r="W230" s="15">
        <v>0</v>
      </c>
      <c r="X230" s="15">
        <v>870.80939999999998</v>
      </c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</row>
    <row r="231" spans="1:101" ht="15.75" hidden="1" thickBot="1" x14ac:dyDescent="0.3">
      <c r="A231" s="5" t="str">
        <f t="shared" si="3"/>
        <v>August 21</v>
      </c>
      <c r="B231" s="14">
        <v>44421</v>
      </c>
      <c r="C231" s="15">
        <v>0</v>
      </c>
      <c r="D231" s="15">
        <v>0</v>
      </c>
      <c r="E231" s="16" t="s">
        <v>56</v>
      </c>
      <c r="F231" s="17">
        <v>0.455625</v>
      </c>
      <c r="G231" s="17">
        <v>0.455625</v>
      </c>
      <c r="H231" s="16" t="s">
        <v>43</v>
      </c>
      <c r="I231" s="16" t="s">
        <v>15</v>
      </c>
      <c r="J231" s="15">
        <v>25</v>
      </c>
      <c r="K231" s="15">
        <v>36</v>
      </c>
      <c r="L231" s="15">
        <v>900</v>
      </c>
      <c r="M231" s="16" t="s">
        <v>16</v>
      </c>
      <c r="N231" s="15">
        <v>25</v>
      </c>
      <c r="O231" s="15">
        <v>4.5</v>
      </c>
      <c r="P231" s="15">
        <v>0</v>
      </c>
      <c r="Q231" s="15">
        <v>0.41</v>
      </c>
      <c r="R231" s="15">
        <v>0.08</v>
      </c>
      <c r="S231" s="15">
        <v>0.45</v>
      </c>
      <c r="T231" s="15">
        <v>0</v>
      </c>
      <c r="U231" s="15">
        <v>0</v>
      </c>
      <c r="V231" s="15">
        <v>0</v>
      </c>
      <c r="W231" s="15">
        <v>0</v>
      </c>
      <c r="X231" s="15">
        <v>869.56</v>
      </c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</row>
    <row r="232" spans="1:101" ht="15.75" hidden="1" thickBot="1" x14ac:dyDescent="0.3">
      <c r="A232" s="5" t="str">
        <f t="shared" si="3"/>
        <v>August 21</v>
      </c>
      <c r="B232" s="14">
        <v>44421</v>
      </c>
      <c r="C232" s="15">
        <v>0</v>
      </c>
      <c r="D232" s="15">
        <v>0</v>
      </c>
      <c r="E232" s="16" t="s">
        <v>56</v>
      </c>
      <c r="F232" s="17">
        <v>0.45881944444444445</v>
      </c>
      <c r="G232" s="17">
        <v>0.45881944444444445</v>
      </c>
      <c r="H232" s="16" t="s">
        <v>39</v>
      </c>
      <c r="I232" s="16" t="s">
        <v>17</v>
      </c>
      <c r="J232" s="15">
        <v>850</v>
      </c>
      <c r="K232" s="15">
        <v>3</v>
      </c>
      <c r="L232" s="15">
        <v>2550</v>
      </c>
      <c r="M232" s="16" t="s">
        <v>16</v>
      </c>
      <c r="N232" s="15">
        <v>25</v>
      </c>
      <c r="O232" s="15">
        <v>4.5</v>
      </c>
      <c r="P232" s="15">
        <v>0.08</v>
      </c>
      <c r="Q232" s="15">
        <v>1.1599999999999999</v>
      </c>
      <c r="R232" s="15">
        <v>0.2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-2580.94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</row>
    <row r="233" spans="1:101" ht="15.75" hidden="1" thickBot="1" x14ac:dyDescent="0.3">
      <c r="A233" s="5" t="str">
        <f t="shared" si="3"/>
        <v>August 21</v>
      </c>
      <c r="B233" s="14">
        <v>44421</v>
      </c>
      <c r="C233" s="15">
        <v>0</v>
      </c>
      <c r="D233" s="15">
        <v>0</v>
      </c>
      <c r="E233" s="16" t="s">
        <v>56</v>
      </c>
      <c r="F233" s="17">
        <v>0.46165509259259258</v>
      </c>
      <c r="G233" s="17">
        <v>0.435</v>
      </c>
      <c r="H233" s="16" t="s">
        <v>42</v>
      </c>
      <c r="I233" s="16" t="s">
        <v>17</v>
      </c>
      <c r="J233" s="15">
        <v>300</v>
      </c>
      <c r="K233" s="15">
        <v>3.75</v>
      </c>
      <c r="L233" s="15">
        <v>1125</v>
      </c>
      <c r="M233" s="16" t="s">
        <v>16</v>
      </c>
      <c r="N233" s="15">
        <v>25</v>
      </c>
      <c r="O233" s="15">
        <v>4.5</v>
      </c>
      <c r="P233" s="15">
        <v>0.03</v>
      </c>
      <c r="Q233" s="15">
        <v>0.51</v>
      </c>
      <c r="R233" s="15">
        <v>0.1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-1155.1400000000001</v>
      </c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</row>
    <row r="234" spans="1:101" ht="15.75" hidden="1" thickBot="1" x14ac:dyDescent="0.3">
      <c r="A234" s="5" t="str">
        <f t="shared" si="3"/>
        <v>August 21</v>
      </c>
      <c r="B234" s="14">
        <v>44421</v>
      </c>
      <c r="C234" s="15">
        <v>0</v>
      </c>
      <c r="D234" s="15">
        <v>0</v>
      </c>
      <c r="E234" s="16" t="s">
        <v>56</v>
      </c>
      <c r="F234" s="17">
        <v>0.46767361111111111</v>
      </c>
      <c r="G234" s="17">
        <v>0.435</v>
      </c>
      <c r="H234" s="16" t="s">
        <v>42</v>
      </c>
      <c r="I234" s="16" t="s">
        <v>17</v>
      </c>
      <c r="J234" s="15">
        <v>300</v>
      </c>
      <c r="K234" s="15">
        <v>3.75</v>
      </c>
      <c r="L234" s="15">
        <v>1125</v>
      </c>
      <c r="M234" s="16" t="s">
        <v>16</v>
      </c>
      <c r="N234" s="15">
        <v>25</v>
      </c>
      <c r="O234" s="15">
        <v>4.5</v>
      </c>
      <c r="P234" s="15">
        <v>0.03</v>
      </c>
      <c r="Q234" s="15">
        <v>0.51</v>
      </c>
      <c r="R234" s="15">
        <v>0.1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-1155.1400000000001</v>
      </c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</row>
    <row r="235" spans="1:101" ht="15.75" hidden="1" thickBot="1" x14ac:dyDescent="0.3">
      <c r="A235" s="5" t="str">
        <f t="shared" si="3"/>
        <v>August 21</v>
      </c>
      <c r="B235" s="14">
        <v>44421</v>
      </c>
      <c r="C235" s="15">
        <v>0</v>
      </c>
      <c r="D235" s="15">
        <v>0</v>
      </c>
      <c r="E235" s="16" t="s">
        <v>56</v>
      </c>
      <c r="F235" s="17">
        <v>0.47685185185185186</v>
      </c>
      <c r="G235" s="17">
        <v>0.47685185185185186</v>
      </c>
      <c r="H235" s="16" t="s">
        <v>27</v>
      </c>
      <c r="I235" s="16" t="s">
        <v>17</v>
      </c>
      <c r="J235" s="15">
        <v>350</v>
      </c>
      <c r="K235" s="15">
        <v>3.8</v>
      </c>
      <c r="L235" s="15">
        <v>1330</v>
      </c>
      <c r="M235" s="16" t="s">
        <v>16</v>
      </c>
      <c r="N235" s="15">
        <v>25</v>
      </c>
      <c r="O235" s="15">
        <v>4.5</v>
      </c>
      <c r="P235" s="15">
        <v>0.04</v>
      </c>
      <c r="Q235" s="15">
        <v>0.61</v>
      </c>
      <c r="R235" s="15">
        <v>0.1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-1360.25</v>
      </c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</row>
    <row r="236" spans="1:101" ht="15.75" hidden="1" thickBot="1" x14ac:dyDescent="0.3">
      <c r="A236" s="5" t="str">
        <f t="shared" si="3"/>
        <v>August 21</v>
      </c>
      <c r="B236" s="14">
        <v>44421</v>
      </c>
      <c r="C236" s="15">
        <v>0</v>
      </c>
      <c r="D236" s="15">
        <v>0</v>
      </c>
      <c r="E236" s="16" t="s">
        <v>56</v>
      </c>
      <c r="F236" s="17">
        <v>0.54804398148148148</v>
      </c>
      <c r="G236" s="17">
        <v>0.43167824074074074</v>
      </c>
      <c r="H236" s="16" t="s">
        <v>28</v>
      </c>
      <c r="I236" s="16" t="s">
        <v>17</v>
      </c>
      <c r="J236" s="15">
        <v>400</v>
      </c>
      <c r="K236" s="15">
        <v>3</v>
      </c>
      <c r="L236" s="15">
        <v>1200</v>
      </c>
      <c r="M236" s="16" t="s">
        <v>16</v>
      </c>
      <c r="N236" s="15">
        <v>50</v>
      </c>
      <c r="O236" s="15">
        <v>9</v>
      </c>
      <c r="P236" s="15">
        <v>0.04</v>
      </c>
      <c r="Q236" s="15">
        <v>0.55000000000000004</v>
      </c>
      <c r="R236" s="15">
        <v>0.1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-1259.69</v>
      </c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</row>
    <row r="237" spans="1:101" ht="15.75" hidden="1" thickBot="1" x14ac:dyDescent="0.3">
      <c r="A237" s="5" t="str">
        <f t="shared" si="3"/>
        <v>August 21</v>
      </c>
      <c r="B237" s="14">
        <v>44421</v>
      </c>
      <c r="C237" s="15">
        <v>0</v>
      </c>
      <c r="D237" s="15">
        <v>0</v>
      </c>
      <c r="E237" s="16" t="s">
        <v>56</v>
      </c>
      <c r="F237" s="17">
        <v>0.59184027777777781</v>
      </c>
      <c r="G237" s="17">
        <v>0.59184027777777781</v>
      </c>
      <c r="H237" s="16" t="s">
        <v>38</v>
      </c>
      <c r="I237" s="16" t="s">
        <v>15</v>
      </c>
      <c r="J237" s="15">
        <v>1600</v>
      </c>
      <c r="K237" s="15">
        <v>4.25</v>
      </c>
      <c r="L237" s="15">
        <v>6800</v>
      </c>
      <c r="M237" s="16" t="s">
        <v>16</v>
      </c>
      <c r="N237" s="15">
        <v>25</v>
      </c>
      <c r="O237" s="15">
        <v>4.5</v>
      </c>
      <c r="P237" s="15">
        <v>0</v>
      </c>
      <c r="Q237" s="15">
        <v>3.09</v>
      </c>
      <c r="R237" s="15">
        <v>0.56000000000000005</v>
      </c>
      <c r="S237" s="15">
        <v>3.4</v>
      </c>
      <c r="T237" s="15">
        <v>0.01</v>
      </c>
      <c r="U237" s="15">
        <v>0</v>
      </c>
      <c r="V237" s="15">
        <v>0</v>
      </c>
      <c r="W237" s="15">
        <v>0</v>
      </c>
      <c r="X237" s="15">
        <v>6763.44</v>
      </c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</row>
    <row r="238" spans="1:101" ht="15.75" hidden="1" thickBot="1" x14ac:dyDescent="0.3">
      <c r="A238" s="5" t="str">
        <f t="shared" si="3"/>
        <v>August 21</v>
      </c>
      <c r="B238" s="14">
        <v>44421</v>
      </c>
      <c r="C238" s="15">
        <v>0</v>
      </c>
      <c r="D238" s="15">
        <v>0</v>
      </c>
      <c r="E238" s="16" t="s">
        <v>56</v>
      </c>
      <c r="F238" s="17">
        <v>0.5935879629629629</v>
      </c>
      <c r="G238" s="17">
        <v>0.5935879629629629</v>
      </c>
      <c r="H238" s="16" t="s">
        <v>38</v>
      </c>
      <c r="I238" s="16" t="s">
        <v>15</v>
      </c>
      <c r="J238" s="15">
        <v>1600</v>
      </c>
      <c r="K238" s="15">
        <v>4.3</v>
      </c>
      <c r="L238" s="15">
        <v>6880</v>
      </c>
      <c r="M238" s="16" t="s">
        <v>16</v>
      </c>
      <c r="N238" s="15">
        <v>25</v>
      </c>
      <c r="O238" s="15">
        <v>4.5</v>
      </c>
      <c r="P238" s="15">
        <v>0</v>
      </c>
      <c r="Q238" s="15">
        <v>3.13</v>
      </c>
      <c r="R238" s="15">
        <v>0.56000000000000005</v>
      </c>
      <c r="S238" s="15">
        <v>3.44</v>
      </c>
      <c r="T238" s="15">
        <v>0.01</v>
      </c>
      <c r="U238" s="15">
        <v>0</v>
      </c>
      <c r="V238" s="15">
        <v>0</v>
      </c>
      <c r="W238" s="15">
        <v>0</v>
      </c>
      <c r="X238" s="15">
        <v>6843.36</v>
      </c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</row>
    <row r="239" spans="1:101" ht="15.75" hidden="1" thickBot="1" x14ac:dyDescent="0.3">
      <c r="A239" s="5" t="str">
        <f t="shared" si="3"/>
        <v>August 21</v>
      </c>
      <c r="B239" s="14">
        <v>44421</v>
      </c>
      <c r="C239" s="15">
        <v>0</v>
      </c>
      <c r="D239" s="15">
        <v>0</v>
      </c>
      <c r="E239" s="16" t="s">
        <v>56</v>
      </c>
      <c r="F239" s="17">
        <v>0.61752314814814813</v>
      </c>
      <c r="G239" s="17">
        <v>0.61747685185185186</v>
      </c>
      <c r="H239" s="16" t="s">
        <v>44</v>
      </c>
      <c r="I239" s="16" t="s">
        <v>15</v>
      </c>
      <c r="J239" s="15">
        <v>600</v>
      </c>
      <c r="K239" s="15">
        <v>4.95</v>
      </c>
      <c r="L239" s="15">
        <v>2970</v>
      </c>
      <c r="M239" s="16" t="s">
        <v>16</v>
      </c>
      <c r="N239" s="15">
        <v>50</v>
      </c>
      <c r="O239" s="15">
        <v>9</v>
      </c>
      <c r="P239" s="15">
        <v>0</v>
      </c>
      <c r="Q239" s="15">
        <v>1.35</v>
      </c>
      <c r="R239" s="15">
        <v>0.24</v>
      </c>
      <c r="S239" s="15">
        <v>1.49</v>
      </c>
      <c r="T239" s="15">
        <v>0</v>
      </c>
      <c r="U239" s="15">
        <v>0</v>
      </c>
      <c r="V239" s="15">
        <v>0</v>
      </c>
      <c r="W239" s="15">
        <v>0</v>
      </c>
      <c r="X239" s="15">
        <v>2907.9250000000002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</row>
    <row r="240" spans="1:101" ht="15.75" hidden="1" thickBot="1" x14ac:dyDescent="0.3">
      <c r="A240" s="5" t="str">
        <f t="shared" si="3"/>
        <v>August 21</v>
      </c>
      <c r="B240" s="14">
        <v>44424</v>
      </c>
      <c r="C240" s="15">
        <v>0</v>
      </c>
      <c r="D240" s="15">
        <v>0</v>
      </c>
      <c r="E240" s="16" t="s">
        <v>56</v>
      </c>
      <c r="F240" s="17">
        <v>0.41043981481481479</v>
      </c>
      <c r="G240" s="17">
        <v>0.39231481481481478</v>
      </c>
      <c r="H240" s="16" t="s">
        <v>43</v>
      </c>
      <c r="I240" s="16" t="s">
        <v>17</v>
      </c>
      <c r="J240" s="15">
        <v>50</v>
      </c>
      <c r="K240" s="15">
        <v>20</v>
      </c>
      <c r="L240" s="15">
        <v>1000</v>
      </c>
      <c r="M240" s="16" t="s">
        <v>16</v>
      </c>
      <c r="N240" s="15">
        <v>50</v>
      </c>
      <c r="O240" s="15">
        <v>9</v>
      </c>
      <c r="P240" s="15">
        <v>0.03</v>
      </c>
      <c r="Q240" s="15">
        <v>0.46</v>
      </c>
      <c r="R240" s="15">
        <v>0.08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-1059.57</v>
      </c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</row>
    <row r="241" spans="1:101" ht="15.75" hidden="1" thickBot="1" x14ac:dyDescent="0.3">
      <c r="A241" s="5" t="str">
        <f t="shared" si="3"/>
        <v>August 21</v>
      </c>
      <c r="B241" s="14">
        <v>44424</v>
      </c>
      <c r="C241" s="15">
        <v>0</v>
      </c>
      <c r="D241" s="15">
        <v>0</v>
      </c>
      <c r="E241" s="16" t="s">
        <v>56</v>
      </c>
      <c r="F241" s="17">
        <v>0.41675925925925927</v>
      </c>
      <c r="G241" s="17">
        <v>0.39231481481481478</v>
      </c>
      <c r="H241" s="16" t="s">
        <v>43</v>
      </c>
      <c r="I241" s="16" t="s">
        <v>17</v>
      </c>
      <c r="J241" s="15">
        <v>25</v>
      </c>
      <c r="K241" s="15">
        <v>20</v>
      </c>
      <c r="L241" s="15">
        <v>500</v>
      </c>
      <c r="M241" s="16" t="s">
        <v>16</v>
      </c>
      <c r="N241" s="15">
        <v>25</v>
      </c>
      <c r="O241" s="15">
        <v>4.5</v>
      </c>
      <c r="P241" s="15">
        <v>0.02</v>
      </c>
      <c r="Q241" s="15">
        <v>0.23</v>
      </c>
      <c r="R241" s="15">
        <v>0.04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-529.79</v>
      </c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</row>
    <row r="242" spans="1:101" ht="15.75" hidden="1" thickBot="1" x14ac:dyDescent="0.3">
      <c r="A242" s="5" t="str">
        <f t="shared" si="3"/>
        <v>August 21</v>
      </c>
      <c r="B242" s="14">
        <v>44424</v>
      </c>
      <c r="C242" s="15">
        <v>0</v>
      </c>
      <c r="D242" s="15">
        <v>0</v>
      </c>
      <c r="E242" s="16" t="s">
        <v>56</v>
      </c>
      <c r="F242" s="17">
        <v>0.4180787037037037</v>
      </c>
      <c r="G242" s="17">
        <v>0.39231481481481478</v>
      </c>
      <c r="H242" s="16" t="s">
        <v>43</v>
      </c>
      <c r="I242" s="16" t="s">
        <v>17</v>
      </c>
      <c r="J242" s="15">
        <v>25</v>
      </c>
      <c r="K242" s="15">
        <v>20</v>
      </c>
      <c r="L242" s="15">
        <v>500</v>
      </c>
      <c r="M242" s="16" t="s">
        <v>16</v>
      </c>
      <c r="N242" s="15">
        <v>25</v>
      </c>
      <c r="O242" s="15">
        <v>4.5</v>
      </c>
      <c r="P242" s="15">
        <v>0.02</v>
      </c>
      <c r="Q242" s="15">
        <v>0.23</v>
      </c>
      <c r="R242" s="15">
        <v>0.04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-529.79</v>
      </c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</row>
    <row r="243" spans="1:101" ht="15.75" hidden="1" thickBot="1" x14ac:dyDescent="0.3">
      <c r="A243" s="5" t="str">
        <f t="shared" si="3"/>
        <v>August 21</v>
      </c>
      <c r="B243" s="14">
        <v>44424</v>
      </c>
      <c r="C243" s="15">
        <v>0</v>
      </c>
      <c r="D243" s="15">
        <v>0</v>
      </c>
      <c r="E243" s="16" t="s">
        <v>56</v>
      </c>
      <c r="F243" s="17">
        <v>0.47619212962962965</v>
      </c>
      <c r="G243" s="17">
        <v>0.47619212962962965</v>
      </c>
      <c r="H243" s="16" t="s">
        <v>36</v>
      </c>
      <c r="I243" s="16" t="s">
        <v>15</v>
      </c>
      <c r="J243" s="15">
        <v>750</v>
      </c>
      <c r="K243" s="15">
        <v>4.5</v>
      </c>
      <c r="L243" s="15">
        <v>3375</v>
      </c>
      <c r="M243" s="16" t="s">
        <v>15</v>
      </c>
      <c r="N243" s="15">
        <v>75</v>
      </c>
      <c r="O243" s="15">
        <v>13.5</v>
      </c>
      <c r="P243" s="15">
        <v>0</v>
      </c>
      <c r="Q243" s="15">
        <v>1.54</v>
      </c>
      <c r="R243" s="15">
        <v>0.28000000000000003</v>
      </c>
      <c r="S243" s="15">
        <v>1.69</v>
      </c>
      <c r="T243" s="15">
        <v>0</v>
      </c>
      <c r="U243" s="15">
        <v>0</v>
      </c>
      <c r="V243" s="15">
        <v>0</v>
      </c>
      <c r="W243" s="15">
        <v>0</v>
      </c>
      <c r="X243" s="15">
        <v>3282.9924999999998</v>
      </c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</row>
    <row r="244" spans="1:101" ht="15.75" hidden="1" thickBot="1" x14ac:dyDescent="0.3">
      <c r="A244" s="5" t="str">
        <f t="shared" si="3"/>
        <v>August 21</v>
      </c>
      <c r="B244" s="14">
        <v>44424</v>
      </c>
      <c r="C244" s="15">
        <v>0</v>
      </c>
      <c r="D244" s="15">
        <v>0</v>
      </c>
      <c r="E244" s="16" t="s">
        <v>56</v>
      </c>
      <c r="F244" s="17">
        <v>0.47619212962962965</v>
      </c>
      <c r="G244" s="17">
        <v>0.47619212962962965</v>
      </c>
      <c r="H244" s="16" t="s">
        <v>36</v>
      </c>
      <c r="I244" s="16" t="s">
        <v>15</v>
      </c>
      <c r="J244" s="15">
        <v>250</v>
      </c>
      <c r="K244" s="15">
        <v>4.5</v>
      </c>
      <c r="L244" s="15">
        <v>1125</v>
      </c>
      <c r="M244" s="16" t="s">
        <v>15</v>
      </c>
      <c r="N244" s="15">
        <v>25</v>
      </c>
      <c r="O244" s="15">
        <v>4.5</v>
      </c>
      <c r="P244" s="15">
        <v>0</v>
      </c>
      <c r="Q244" s="15">
        <v>0.51</v>
      </c>
      <c r="R244" s="15">
        <v>0.1</v>
      </c>
      <c r="S244" s="15">
        <v>0.56000000000000005</v>
      </c>
      <c r="T244" s="15">
        <v>0</v>
      </c>
      <c r="U244" s="15">
        <v>0</v>
      </c>
      <c r="V244" s="15">
        <v>0</v>
      </c>
      <c r="W244" s="15">
        <v>0</v>
      </c>
      <c r="X244" s="15">
        <v>1094.3275000000001</v>
      </c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</row>
    <row r="245" spans="1:101" ht="15.75" hidden="1" thickBot="1" x14ac:dyDescent="0.3">
      <c r="A245" s="5" t="str">
        <f t="shared" si="3"/>
        <v>August 21</v>
      </c>
      <c r="B245" s="14">
        <v>44424</v>
      </c>
      <c r="C245" s="15">
        <v>0</v>
      </c>
      <c r="D245" s="15">
        <v>0</v>
      </c>
      <c r="E245" s="16" t="s">
        <v>56</v>
      </c>
      <c r="F245" s="17">
        <v>0.47619212962962965</v>
      </c>
      <c r="G245" s="17">
        <v>0.47619212962962965</v>
      </c>
      <c r="H245" s="16" t="s">
        <v>36</v>
      </c>
      <c r="I245" s="16" t="s">
        <v>15</v>
      </c>
      <c r="J245" s="15">
        <v>500</v>
      </c>
      <c r="K245" s="15">
        <v>4.5</v>
      </c>
      <c r="L245" s="15">
        <v>2250</v>
      </c>
      <c r="M245" s="16" t="s">
        <v>15</v>
      </c>
      <c r="N245" s="15">
        <v>50</v>
      </c>
      <c r="O245" s="15">
        <v>9</v>
      </c>
      <c r="P245" s="15">
        <v>0</v>
      </c>
      <c r="Q245" s="15">
        <v>1.02</v>
      </c>
      <c r="R245" s="15">
        <v>0.18</v>
      </c>
      <c r="S245" s="15">
        <v>1.1299999999999999</v>
      </c>
      <c r="T245" s="15">
        <v>0</v>
      </c>
      <c r="U245" s="15">
        <v>0</v>
      </c>
      <c r="V245" s="15">
        <v>0</v>
      </c>
      <c r="W245" s="15">
        <v>0</v>
      </c>
      <c r="X245" s="15">
        <v>2188.6750000000002</v>
      </c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</row>
    <row r="246" spans="1:101" ht="15.75" hidden="1" thickBot="1" x14ac:dyDescent="0.3">
      <c r="A246" s="5" t="str">
        <f t="shared" si="3"/>
        <v>August 21</v>
      </c>
      <c r="B246" s="14">
        <v>44424</v>
      </c>
      <c r="C246" s="15">
        <v>0</v>
      </c>
      <c r="D246" s="15">
        <v>0</v>
      </c>
      <c r="E246" s="16" t="s">
        <v>56</v>
      </c>
      <c r="F246" s="17">
        <v>0.47724537037037035</v>
      </c>
      <c r="G246" s="17">
        <v>0.47724537037037035</v>
      </c>
      <c r="H246" s="16" t="s">
        <v>36</v>
      </c>
      <c r="I246" s="16" t="s">
        <v>15</v>
      </c>
      <c r="J246" s="15">
        <v>500</v>
      </c>
      <c r="K246" s="15">
        <v>4.5</v>
      </c>
      <c r="L246" s="15">
        <v>2250</v>
      </c>
      <c r="M246" s="16" t="s">
        <v>15</v>
      </c>
      <c r="N246" s="15">
        <v>50</v>
      </c>
      <c r="O246" s="15">
        <v>9</v>
      </c>
      <c r="P246" s="15">
        <v>0</v>
      </c>
      <c r="Q246" s="15">
        <v>1.02</v>
      </c>
      <c r="R246" s="15">
        <v>0.18</v>
      </c>
      <c r="S246" s="15">
        <v>1.1299999999999999</v>
      </c>
      <c r="T246" s="15">
        <v>0</v>
      </c>
      <c r="U246" s="15">
        <v>0</v>
      </c>
      <c r="V246" s="15">
        <v>0</v>
      </c>
      <c r="W246" s="15">
        <v>0</v>
      </c>
      <c r="X246" s="15">
        <v>2188.6750000000002</v>
      </c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</row>
    <row r="247" spans="1:101" ht="15.75" hidden="1" thickBot="1" x14ac:dyDescent="0.3">
      <c r="A247" s="5" t="str">
        <f t="shared" si="3"/>
        <v>August 21</v>
      </c>
      <c r="B247" s="14">
        <v>44424</v>
      </c>
      <c r="C247" s="15">
        <v>0</v>
      </c>
      <c r="D247" s="15">
        <v>0</v>
      </c>
      <c r="E247" s="16" t="s">
        <v>56</v>
      </c>
      <c r="F247" s="17">
        <v>0.47724537037037035</v>
      </c>
      <c r="G247" s="17">
        <v>0.47724537037037035</v>
      </c>
      <c r="H247" s="16" t="s">
        <v>36</v>
      </c>
      <c r="I247" s="16" t="s">
        <v>15</v>
      </c>
      <c r="J247" s="15">
        <v>500</v>
      </c>
      <c r="K247" s="15">
        <v>4.5</v>
      </c>
      <c r="L247" s="15">
        <v>2250</v>
      </c>
      <c r="M247" s="16" t="s">
        <v>15</v>
      </c>
      <c r="N247" s="15">
        <v>50</v>
      </c>
      <c r="O247" s="15">
        <v>9</v>
      </c>
      <c r="P247" s="15">
        <v>0</v>
      </c>
      <c r="Q247" s="15">
        <v>1.02</v>
      </c>
      <c r="R247" s="15">
        <v>0.18</v>
      </c>
      <c r="S247" s="15">
        <v>1.1299999999999999</v>
      </c>
      <c r="T247" s="15">
        <v>0</v>
      </c>
      <c r="U247" s="15">
        <v>0</v>
      </c>
      <c r="V247" s="15">
        <v>0</v>
      </c>
      <c r="W247" s="15">
        <v>0</v>
      </c>
      <c r="X247" s="15">
        <v>2188.6750000000002</v>
      </c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</row>
    <row r="248" spans="1:101" ht="15.75" hidden="1" thickBot="1" x14ac:dyDescent="0.3">
      <c r="A248" s="5" t="str">
        <f t="shared" si="3"/>
        <v>August 21</v>
      </c>
      <c r="B248" s="14">
        <v>44424</v>
      </c>
      <c r="C248" s="15">
        <v>0</v>
      </c>
      <c r="D248" s="15">
        <v>0</v>
      </c>
      <c r="E248" s="16" t="s">
        <v>56</v>
      </c>
      <c r="F248" s="17">
        <v>0.47724537037037035</v>
      </c>
      <c r="G248" s="17">
        <v>0.47724537037037035</v>
      </c>
      <c r="H248" s="16" t="s">
        <v>36</v>
      </c>
      <c r="I248" s="16" t="s">
        <v>15</v>
      </c>
      <c r="J248" s="15">
        <v>500</v>
      </c>
      <c r="K248" s="15">
        <v>4.5</v>
      </c>
      <c r="L248" s="15">
        <v>2250</v>
      </c>
      <c r="M248" s="16" t="s">
        <v>15</v>
      </c>
      <c r="N248" s="15">
        <v>50</v>
      </c>
      <c r="O248" s="15">
        <v>9</v>
      </c>
      <c r="P248" s="15">
        <v>0</v>
      </c>
      <c r="Q248" s="15">
        <v>1.02</v>
      </c>
      <c r="R248" s="15">
        <v>0.18</v>
      </c>
      <c r="S248" s="15">
        <v>1.1299999999999999</v>
      </c>
      <c r="T248" s="15">
        <v>0</v>
      </c>
      <c r="U248" s="15">
        <v>0</v>
      </c>
      <c r="V248" s="15">
        <v>0</v>
      </c>
      <c r="W248" s="15">
        <v>0</v>
      </c>
      <c r="X248" s="15">
        <v>2188.6750000000002</v>
      </c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</row>
    <row r="249" spans="1:101" ht="15.75" hidden="1" thickBot="1" x14ac:dyDescent="0.3">
      <c r="A249" s="5" t="str">
        <f t="shared" si="3"/>
        <v>August 21</v>
      </c>
      <c r="B249" s="14">
        <v>44424</v>
      </c>
      <c r="C249" s="15">
        <v>0</v>
      </c>
      <c r="D249" s="15">
        <v>0</v>
      </c>
      <c r="E249" s="16" t="s">
        <v>56</v>
      </c>
      <c r="F249" s="17">
        <v>0.48152777777777778</v>
      </c>
      <c r="G249" s="17">
        <v>0.48152777777777778</v>
      </c>
      <c r="H249" s="16" t="s">
        <v>36</v>
      </c>
      <c r="I249" s="16" t="s">
        <v>15</v>
      </c>
      <c r="J249" s="15">
        <v>1000</v>
      </c>
      <c r="K249" s="15">
        <v>7.05</v>
      </c>
      <c r="L249" s="15">
        <v>7050</v>
      </c>
      <c r="M249" s="16" t="s">
        <v>15</v>
      </c>
      <c r="N249" s="15">
        <v>100</v>
      </c>
      <c r="O249" s="15">
        <v>18</v>
      </c>
      <c r="P249" s="15">
        <v>0</v>
      </c>
      <c r="Q249" s="15">
        <v>3.21</v>
      </c>
      <c r="R249" s="15">
        <v>0.57999999999999996</v>
      </c>
      <c r="S249" s="15">
        <v>3.53</v>
      </c>
      <c r="T249" s="15">
        <v>0.01</v>
      </c>
      <c r="U249" s="15">
        <v>0</v>
      </c>
      <c r="V249" s="15">
        <v>0</v>
      </c>
      <c r="W249" s="15">
        <v>0</v>
      </c>
      <c r="X249" s="15">
        <v>6924.6750000000002</v>
      </c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</row>
    <row r="250" spans="1:101" ht="15.75" hidden="1" thickBot="1" x14ac:dyDescent="0.3">
      <c r="A250" s="5" t="str">
        <f t="shared" si="3"/>
        <v>August 21</v>
      </c>
      <c r="B250" s="14">
        <v>44424</v>
      </c>
      <c r="C250" s="15">
        <v>0</v>
      </c>
      <c r="D250" s="15">
        <v>0</v>
      </c>
      <c r="E250" s="16" t="s">
        <v>56</v>
      </c>
      <c r="F250" s="17">
        <v>0.48152777777777778</v>
      </c>
      <c r="G250" s="17">
        <v>0.48152777777777778</v>
      </c>
      <c r="H250" s="16" t="s">
        <v>36</v>
      </c>
      <c r="I250" s="16" t="s">
        <v>15</v>
      </c>
      <c r="J250" s="15">
        <v>250</v>
      </c>
      <c r="K250" s="15">
        <v>7.05</v>
      </c>
      <c r="L250" s="15">
        <v>1762.5</v>
      </c>
      <c r="M250" s="16" t="s">
        <v>15</v>
      </c>
      <c r="N250" s="15">
        <v>25</v>
      </c>
      <c r="O250" s="15">
        <v>4.5</v>
      </c>
      <c r="P250" s="15">
        <v>0</v>
      </c>
      <c r="Q250" s="15">
        <v>0.8</v>
      </c>
      <c r="R250" s="15">
        <v>0.14000000000000001</v>
      </c>
      <c r="S250" s="15">
        <v>0.88</v>
      </c>
      <c r="T250" s="15">
        <v>0</v>
      </c>
      <c r="U250" s="15">
        <v>0</v>
      </c>
      <c r="V250" s="15">
        <v>0</v>
      </c>
      <c r="W250" s="15">
        <v>0</v>
      </c>
      <c r="X250" s="15">
        <v>1731.1786999999999</v>
      </c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</row>
    <row r="251" spans="1:101" ht="15.75" hidden="1" thickBot="1" x14ac:dyDescent="0.3">
      <c r="A251" s="5" t="str">
        <f t="shared" si="3"/>
        <v>August 21</v>
      </c>
      <c r="B251" s="14">
        <v>44424</v>
      </c>
      <c r="C251" s="15">
        <v>0</v>
      </c>
      <c r="D251" s="15">
        <v>0</v>
      </c>
      <c r="E251" s="16" t="s">
        <v>56</v>
      </c>
      <c r="F251" s="17">
        <v>0.48152777777777778</v>
      </c>
      <c r="G251" s="17">
        <v>0.48152777777777778</v>
      </c>
      <c r="H251" s="16" t="s">
        <v>36</v>
      </c>
      <c r="I251" s="16" t="s">
        <v>15</v>
      </c>
      <c r="J251" s="15">
        <v>250</v>
      </c>
      <c r="K251" s="15">
        <v>7.05</v>
      </c>
      <c r="L251" s="15">
        <v>1762.5</v>
      </c>
      <c r="M251" s="16" t="s">
        <v>15</v>
      </c>
      <c r="N251" s="15">
        <v>25</v>
      </c>
      <c r="O251" s="15">
        <v>4.5</v>
      </c>
      <c r="P251" s="15">
        <v>0</v>
      </c>
      <c r="Q251" s="15">
        <v>0.8</v>
      </c>
      <c r="R251" s="15">
        <v>0.14000000000000001</v>
      </c>
      <c r="S251" s="15">
        <v>0.88</v>
      </c>
      <c r="T251" s="15">
        <v>0</v>
      </c>
      <c r="U251" s="15">
        <v>0</v>
      </c>
      <c r="V251" s="15">
        <v>0</v>
      </c>
      <c r="W251" s="15">
        <v>0</v>
      </c>
      <c r="X251" s="15">
        <v>1731.1786999999999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</row>
    <row r="252" spans="1:101" ht="15.75" hidden="1" thickBot="1" x14ac:dyDescent="0.3">
      <c r="A252" s="5" t="str">
        <f t="shared" si="3"/>
        <v>August 21</v>
      </c>
      <c r="B252" s="14">
        <v>44424</v>
      </c>
      <c r="C252" s="15">
        <v>0</v>
      </c>
      <c r="D252" s="15">
        <v>0</v>
      </c>
      <c r="E252" s="16" t="s">
        <v>56</v>
      </c>
      <c r="F252" s="17">
        <v>0.48152777777777778</v>
      </c>
      <c r="G252" s="17">
        <v>0.48152777777777778</v>
      </c>
      <c r="H252" s="16" t="s">
        <v>36</v>
      </c>
      <c r="I252" s="16" t="s">
        <v>15</v>
      </c>
      <c r="J252" s="15">
        <v>250</v>
      </c>
      <c r="K252" s="15">
        <v>7</v>
      </c>
      <c r="L252" s="15">
        <v>1750</v>
      </c>
      <c r="M252" s="16" t="s">
        <v>15</v>
      </c>
      <c r="N252" s="15">
        <v>25</v>
      </c>
      <c r="O252" s="15">
        <v>4.5</v>
      </c>
      <c r="P252" s="15">
        <v>0</v>
      </c>
      <c r="Q252" s="15">
        <v>0.8</v>
      </c>
      <c r="R252" s="15">
        <v>0.14000000000000001</v>
      </c>
      <c r="S252" s="15">
        <v>0.88</v>
      </c>
      <c r="T252" s="15">
        <v>0</v>
      </c>
      <c r="U252" s="15">
        <v>0</v>
      </c>
      <c r="V252" s="15">
        <v>0</v>
      </c>
      <c r="W252" s="15">
        <v>0</v>
      </c>
      <c r="X252" s="15">
        <v>1718.6849999999999</v>
      </c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</row>
    <row r="253" spans="1:101" ht="15.75" hidden="1" thickBot="1" x14ac:dyDescent="0.3">
      <c r="A253" s="5" t="str">
        <f t="shared" si="3"/>
        <v>August 21</v>
      </c>
      <c r="B253" s="14">
        <v>44424</v>
      </c>
      <c r="C253" s="15">
        <v>0</v>
      </c>
      <c r="D253" s="15">
        <v>0</v>
      </c>
      <c r="E253" s="16" t="s">
        <v>56</v>
      </c>
      <c r="F253" s="17">
        <v>0.48152777777777778</v>
      </c>
      <c r="G253" s="17">
        <v>0.48152777777777778</v>
      </c>
      <c r="H253" s="16" t="s">
        <v>36</v>
      </c>
      <c r="I253" s="16" t="s">
        <v>15</v>
      </c>
      <c r="J253" s="15">
        <v>250</v>
      </c>
      <c r="K253" s="15">
        <v>7</v>
      </c>
      <c r="L253" s="15">
        <v>1750</v>
      </c>
      <c r="M253" s="16" t="s">
        <v>15</v>
      </c>
      <c r="N253" s="15">
        <v>25</v>
      </c>
      <c r="O253" s="15">
        <v>4.5</v>
      </c>
      <c r="P253" s="15">
        <v>0</v>
      </c>
      <c r="Q253" s="15">
        <v>0.8</v>
      </c>
      <c r="R253" s="15">
        <v>0.14000000000000001</v>
      </c>
      <c r="S253" s="15">
        <v>0.88</v>
      </c>
      <c r="T253" s="15">
        <v>0</v>
      </c>
      <c r="U253" s="15">
        <v>0</v>
      </c>
      <c r="V253" s="15">
        <v>0</v>
      </c>
      <c r="W253" s="15">
        <v>0</v>
      </c>
      <c r="X253" s="15">
        <v>1718.6849999999999</v>
      </c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</row>
    <row r="254" spans="1:101" ht="15.75" hidden="1" thickBot="1" x14ac:dyDescent="0.3">
      <c r="A254" s="5" t="str">
        <f t="shared" si="3"/>
        <v>August 21</v>
      </c>
      <c r="B254" s="14">
        <v>44424</v>
      </c>
      <c r="C254" s="15">
        <v>0</v>
      </c>
      <c r="D254" s="15">
        <v>0</v>
      </c>
      <c r="E254" s="16" t="s">
        <v>56</v>
      </c>
      <c r="F254" s="17">
        <v>0.48152777777777778</v>
      </c>
      <c r="G254" s="17">
        <v>0.48152777777777778</v>
      </c>
      <c r="H254" s="16" t="s">
        <v>36</v>
      </c>
      <c r="I254" s="16" t="s">
        <v>15</v>
      </c>
      <c r="J254" s="15">
        <v>250</v>
      </c>
      <c r="K254" s="15">
        <v>7</v>
      </c>
      <c r="L254" s="15">
        <v>1750</v>
      </c>
      <c r="M254" s="16" t="s">
        <v>15</v>
      </c>
      <c r="N254" s="15">
        <v>25</v>
      </c>
      <c r="O254" s="15">
        <v>4.5</v>
      </c>
      <c r="P254" s="15">
        <v>0</v>
      </c>
      <c r="Q254" s="15">
        <v>0.8</v>
      </c>
      <c r="R254" s="15">
        <v>0.14000000000000001</v>
      </c>
      <c r="S254" s="15">
        <v>0.88</v>
      </c>
      <c r="T254" s="15">
        <v>0</v>
      </c>
      <c r="U254" s="15">
        <v>0</v>
      </c>
      <c r="V254" s="15">
        <v>0</v>
      </c>
      <c r="W254" s="15">
        <v>0</v>
      </c>
      <c r="X254" s="15">
        <v>1718.6849999999999</v>
      </c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</row>
    <row r="255" spans="1:101" ht="15.75" hidden="1" thickBot="1" x14ac:dyDescent="0.3">
      <c r="A255" s="5" t="str">
        <f t="shared" si="3"/>
        <v>August 21</v>
      </c>
      <c r="B255" s="14">
        <v>44424</v>
      </c>
      <c r="C255" s="15">
        <v>0</v>
      </c>
      <c r="D255" s="15">
        <v>0</v>
      </c>
      <c r="E255" s="16" t="s">
        <v>56</v>
      </c>
      <c r="F255" s="17">
        <v>0.48152777777777778</v>
      </c>
      <c r="G255" s="17">
        <v>0.48152777777777778</v>
      </c>
      <c r="H255" s="16" t="s">
        <v>36</v>
      </c>
      <c r="I255" s="16" t="s">
        <v>15</v>
      </c>
      <c r="J255" s="15">
        <v>500</v>
      </c>
      <c r="K255" s="15">
        <v>7</v>
      </c>
      <c r="L255" s="15">
        <v>3500</v>
      </c>
      <c r="M255" s="16" t="s">
        <v>15</v>
      </c>
      <c r="N255" s="15">
        <v>50</v>
      </c>
      <c r="O255" s="15">
        <v>9</v>
      </c>
      <c r="P255" s="15">
        <v>0</v>
      </c>
      <c r="Q255" s="15">
        <v>1.59</v>
      </c>
      <c r="R255" s="15">
        <v>0.28000000000000003</v>
      </c>
      <c r="S255" s="15">
        <v>1.75</v>
      </c>
      <c r="T255" s="15">
        <v>0</v>
      </c>
      <c r="U255" s="15">
        <v>0</v>
      </c>
      <c r="V255" s="15">
        <v>0</v>
      </c>
      <c r="W255" s="15">
        <v>0</v>
      </c>
      <c r="X255" s="15">
        <v>3437.38</v>
      </c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</row>
    <row r="256" spans="1:101" ht="15.75" hidden="1" thickBot="1" x14ac:dyDescent="0.3">
      <c r="A256" s="5" t="str">
        <f t="shared" si="3"/>
        <v>August 21</v>
      </c>
      <c r="B256" s="14">
        <v>44424</v>
      </c>
      <c r="C256" s="15">
        <v>0</v>
      </c>
      <c r="D256" s="15">
        <v>0</v>
      </c>
      <c r="E256" s="16" t="s">
        <v>56</v>
      </c>
      <c r="F256" s="17">
        <v>0.48152777777777778</v>
      </c>
      <c r="G256" s="17">
        <v>0.48152777777777778</v>
      </c>
      <c r="H256" s="16" t="s">
        <v>36</v>
      </c>
      <c r="I256" s="16" t="s">
        <v>15</v>
      </c>
      <c r="J256" s="15">
        <v>250</v>
      </c>
      <c r="K256" s="15">
        <v>7</v>
      </c>
      <c r="L256" s="15">
        <v>1750</v>
      </c>
      <c r="M256" s="16" t="s">
        <v>15</v>
      </c>
      <c r="N256" s="15">
        <v>25</v>
      </c>
      <c r="O256" s="15">
        <v>4.5</v>
      </c>
      <c r="P256" s="15">
        <v>0</v>
      </c>
      <c r="Q256" s="15">
        <v>0.8</v>
      </c>
      <c r="R256" s="15">
        <v>0.14000000000000001</v>
      </c>
      <c r="S256" s="15">
        <v>0.88</v>
      </c>
      <c r="T256" s="15">
        <v>0</v>
      </c>
      <c r="U256" s="15">
        <v>0</v>
      </c>
      <c r="V256" s="15">
        <v>0</v>
      </c>
      <c r="W256" s="15">
        <v>0</v>
      </c>
      <c r="X256" s="15">
        <v>1718.6849999999999</v>
      </c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</row>
    <row r="257" spans="1:101" ht="15.75" hidden="1" thickBot="1" x14ac:dyDescent="0.3">
      <c r="A257" s="5" t="str">
        <f t="shared" si="3"/>
        <v>August 21</v>
      </c>
      <c r="B257" s="14">
        <v>44424</v>
      </c>
      <c r="C257" s="15">
        <v>0</v>
      </c>
      <c r="D257" s="15">
        <v>0</v>
      </c>
      <c r="E257" s="16" t="s">
        <v>56</v>
      </c>
      <c r="F257" s="17">
        <v>0.48410879629629627</v>
      </c>
      <c r="G257" s="17">
        <v>0.48410879629629627</v>
      </c>
      <c r="H257" s="16" t="s">
        <v>36</v>
      </c>
      <c r="I257" s="16" t="s">
        <v>15</v>
      </c>
      <c r="J257" s="15">
        <v>250</v>
      </c>
      <c r="K257" s="15">
        <v>7.85</v>
      </c>
      <c r="L257" s="15">
        <v>1962.5</v>
      </c>
      <c r="M257" s="16" t="s">
        <v>15</v>
      </c>
      <c r="N257" s="15">
        <v>25</v>
      </c>
      <c r="O257" s="15">
        <v>4.5</v>
      </c>
      <c r="P257" s="15">
        <v>0</v>
      </c>
      <c r="Q257" s="15">
        <v>0.89</v>
      </c>
      <c r="R257" s="15">
        <v>0.16</v>
      </c>
      <c r="S257" s="15">
        <v>0.98</v>
      </c>
      <c r="T257" s="15">
        <v>0</v>
      </c>
      <c r="U257" s="15">
        <v>0</v>
      </c>
      <c r="V257" s="15">
        <v>0</v>
      </c>
      <c r="W257" s="15">
        <v>0</v>
      </c>
      <c r="X257" s="15">
        <v>1930.9686999999999</v>
      </c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</row>
    <row r="258" spans="1:101" ht="15.75" hidden="1" thickBot="1" x14ac:dyDescent="0.3">
      <c r="A258" s="5" t="str">
        <f t="shared" si="3"/>
        <v>August 21</v>
      </c>
      <c r="B258" s="14">
        <v>44424</v>
      </c>
      <c r="C258" s="15">
        <v>0</v>
      </c>
      <c r="D258" s="15">
        <v>0</v>
      </c>
      <c r="E258" s="16" t="s">
        <v>56</v>
      </c>
      <c r="F258" s="17">
        <v>0.48410879629629627</v>
      </c>
      <c r="G258" s="17">
        <v>0.48410879629629627</v>
      </c>
      <c r="H258" s="16" t="s">
        <v>36</v>
      </c>
      <c r="I258" s="16" t="s">
        <v>15</v>
      </c>
      <c r="J258" s="15">
        <v>250</v>
      </c>
      <c r="K258" s="15">
        <v>7.85</v>
      </c>
      <c r="L258" s="15">
        <v>1962.5</v>
      </c>
      <c r="M258" s="16" t="s">
        <v>15</v>
      </c>
      <c r="N258" s="15">
        <v>25</v>
      </c>
      <c r="O258" s="15">
        <v>4.5</v>
      </c>
      <c r="P258" s="15">
        <v>0</v>
      </c>
      <c r="Q258" s="15">
        <v>0.89</v>
      </c>
      <c r="R258" s="15">
        <v>0.16</v>
      </c>
      <c r="S258" s="15">
        <v>0.98</v>
      </c>
      <c r="T258" s="15">
        <v>0</v>
      </c>
      <c r="U258" s="15">
        <v>0</v>
      </c>
      <c r="V258" s="15">
        <v>0</v>
      </c>
      <c r="W258" s="15">
        <v>0</v>
      </c>
      <c r="X258" s="15">
        <v>1930.9686999999999</v>
      </c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</row>
    <row r="259" spans="1:101" ht="15.75" hidden="1" thickBot="1" x14ac:dyDescent="0.3">
      <c r="A259" s="5" t="str">
        <f t="shared" ref="A259:A322" si="4">IFERROR(IF(SEARCH("JUN",H259)&gt;0,"June 21",""),IFERROR(IF(SEARCH("JUL",H259)&gt;0,"July 21",""),IFERROR(IF(SEARCH("AUG",H259)&gt;0,"August 21",""),IFERROR(IF(SEARCH("SEP",H259)&gt;0,"September 21",""),""))))</f>
        <v>August 21</v>
      </c>
      <c r="B259" s="14">
        <v>44424</v>
      </c>
      <c r="C259" s="15">
        <v>0</v>
      </c>
      <c r="D259" s="15">
        <v>0</v>
      </c>
      <c r="E259" s="16" t="s">
        <v>56</v>
      </c>
      <c r="F259" s="17">
        <v>0.48410879629629627</v>
      </c>
      <c r="G259" s="17">
        <v>0.48410879629629627</v>
      </c>
      <c r="H259" s="16" t="s">
        <v>36</v>
      </c>
      <c r="I259" s="16" t="s">
        <v>15</v>
      </c>
      <c r="J259" s="15">
        <v>250</v>
      </c>
      <c r="K259" s="15">
        <v>7.8</v>
      </c>
      <c r="L259" s="15">
        <v>1950</v>
      </c>
      <c r="M259" s="16" t="s">
        <v>15</v>
      </c>
      <c r="N259" s="15">
        <v>25</v>
      </c>
      <c r="O259" s="15">
        <v>4.5</v>
      </c>
      <c r="P259" s="15">
        <v>0</v>
      </c>
      <c r="Q259" s="15">
        <v>0.89</v>
      </c>
      <c r="R259" s="15">
        <v>0.16</v>
      </c>
      <c r="S259" s="15">
        <v>0.98</v>
      </c>
      <c r="T259" s="15">
        <v>0</v>
      </c>
      <c r="U259" s="15">
        <v>0</v>
      </c>
      <c r="V259" s="15">
        <v>0</v>
      </c>
      <c r="W259" s="15">
        <v>0</v>
      </c>
      <c r="X259" s="15">
        <v>1918.4749999999999</v>
      </c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</row>
    <row r="260" spans="1:101" ht="15.75" hidden="1" thickBot="1" x14ac:dyDescent="0.3">
      <c r="A260" s="5" t="str">
        <f t="shared" si="4"/>
        <v>August 21</v>
      </c>
      <c r="B260" s="14">
        <v>44424</v>
      </c>
      <c r="C260" s="15">
        <v>0</v>
      </c>
      <c r="D260" s="15">
        <v>0</v>
      </c>
      <c r="E260" s="16" t="s">
        <v>56</v>
      </c>
      <c r="F260" s="17">
        <v>0.48410879629629627</v>
      </c>
      <c r="G260" s="17">
        <v>0.48410879629629627</v>
      </c>
      <c r="H260" s="16" t="s">
        <v>36</v>
      </c>
      <c r="I260" s="16" t="s">
        <v>15</v>
      </c>
      <c r="J260" s="15">
        <v>500</v>
      </c>
      <c r="K260" s="15">
        <v>7.8</v>
      </c>
      <c r="L260" s="15">
        <v>3900</v>
      </c>
      <c r="M260" s="16" t="s">
        <v>15</v>
      </c>
      <c r="N260" s="15">
        <v>50</v>
      </c>
      <c r="O260" s="15">
        <v>9</v>
      </c>
      <c r="P260" s="15">
        <v>0</v>
      </c>
      <c r="Q260" s="15">
        <v>1.77</v>
      </c>
      <c r="R260" s="15">
        <v>0.32</v>
      </c>
      <c r="S260" s="15">
        <v>1.95</v>
      </c>
      <c r="T260" s="15">
        <v>0</v>
      </c>
      <c r="U260" s="15">
        <v>0</v>
      </c>
      <c r="V260" s="15">
        <v>0</v>
      </c>
      <c r="W260" s="15">
        <v>0</v>
      </c>
      <c r="X260" s="15">
        <v>3836.96</v>
      </c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</row>
    <row r="261" spans="1:101" ht="15.75" hidden="1" thickBot="1" x14ac:dyDescent="0.3">
      <c r="A261" s="5" t="str">
        <f t="shared" si="4"/>
        <v>August 21</v>
      </c>
      <c r="B261" s="14">
        <v>44424</v>
      </c>
      <c r="C261" s="15">
        <v>0</v>
      </c>
      <c r="D261" s="15">
        <v>0</v>
      </c>
      <c r="E261" s="16" t="s">
        <v>56</v>
      </c>
      <c r="F261" s="17">
        <v>0.48410879629629627</v>
      </c>
      <c r="G261" s="17">
        <v>0.48410879629629627</v>
      </c>
      <c r="H261" s="16" t="s">
        <v>36</v>
      </c>
      <c r="I261" s="16" t="s">
        <v>15</v>
      </c>
      <c r="J261" s="15">
        <v>250</v>
      </c>
      <c r="K261" s="15">
        <v>7.8</v>
      </c>
      <c r="L261" s="15">
        <v>1950</v>
      </c>
      <c r="M261" s="16" t="s">
        <v>15</v>
      </c>
      <c r="N261" s="15">
        <v>25</v>
      </c>
      <c r="O261" s="15">
        <v>4.5</v>
      </c>
      <c r="P261" s="15">
        <v>0</v>
      </c>
      <c r="Q261" s="15">
        <v>0.89</v>
      </c>
      <c r="R261" s="15">
        <v>0.16</v>
      </c>
      <c r="S261" s="15">
        <v>0.98</v>
      </c>
      <c r="T261" s="15">
        <v>0</v>
      </c>
      <c r="U261" s="15">
        <v>0</v>
      </c>
      <c r="V261" s="15">
        <v>0</v>
      </c>
      <c r="W261" s="15">
        <v>0</v>
      </c>
      <c r="X261" s="15">
        <v>1918.4749999999999</v>
      </c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</row>
    <row r="262" spans="1:101" ht="15.75" hidden="1" thickBot="1" x14ac:dyDescent="0.3">
      <c r="A262" s="5" t="str">
        <f t="shared" si="4"/>
        <v>August 21</v>
      </c>
      <c r="B262" s="14">
        <v>44424</v>
      </c>
      <c r="C262" s="15">
        <v>0</v>
      </c>
      <c r="D262" s="15">
        <v>0</v>
      </c>
      <c r="E262" s="16" t="s">
        <v>56</v>
      </c>
      <c r="F262" s="17">
        <v>0.48410879629629627</v>
      </c>
      <c r="G262" s="17">
        <v>0.48410879629629627</v>
      </c>
      <c r="H262" s="16" t="s">
        <v>36</v>
      </c>
      <c r="I262" s="16" t="s">
        <v>15</v>
      </c>
      <c r="J262" s="15">
        <v>500</v>
      </c>
      <c r="K262" s="15">
        <v>7.8</v>
      </c>
      <c r="L262" s="15">
        <v>3900</v>
      </c>
      <c r="M262" s="16" t="s">
        <v>15</v>
      </c>
      <c r="N262" s="15">
        <v>50</v>
      </c>
      <c r="O262" s="15">
        <v>9</v>
      </c>
      <c r="P262" s="15">
        <v>0</v>
      </c>
      <c r="Q262" s="15">
        <v>1.77</v>
      </c>
      <c r="R262" s="15">
        <v>0.32</v>
      </c>
      <c r="S262" s="15">
        <v>1.95</v>
      </c>
      <c r="T262" s="15">
        <v>0</v>
      </c>
      <c r="U262" s="15">
        <v>0</v>
      </c>
      <c r="V262" s="15">
        <v>0</v>
      </c>
      <c r="W262" s="15">
        <v>0</v>
      </c>
      <c r="X262" s="15">
        <v>3836.96</v>
      </c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</row>
    <row r="263" spans="1:101" ht="15.75" hidden="1" thickBot="1" x14ac:dyDescent="0.3">
      <c r="A263" s="5" t="str">
        <f t="shared" si="4"/>
        <v>August 21</v>
      </c>
      <c r="B263" s="14">
        <v>44424</v>
      </c>
      <c r="C263" s="15">
        <v>0</v>
      </c>
      <c r="D263" s="15">
        <v>0</v>
      </c>
      <c r="E263" s="16" t="s">
        <v>56</v>
      </c>
      <c r="F263" s="17">
        <v>0.48410879629629627</v>
      </c>
      <c r="G263" s="17">
        <v>0.48410879629629627</v>
      </c>
      <c r="H263" s="16" t="s">
        <v>36</v>
      </c>
      <c r="I263" s="16" t="s">
        <v>15</v>
      </c>
      <c r="J263" s="15">
        <v>250</v>
      </c>
      <c r="K263" s="15">
        <v>7.8</v>
      </c>
      <c r="L263" s="15">
        <v>1950</v>
      </c>
      <c r="M263" s="16" t="s">
        <v>15</v>
      </c>
      <c r="N263" s="15">
        <v>25</v>
      </c>
      <c r="O263" s="15">
        <v>4.5</v>
      </c>
      <c r="P263" s="15">
        <v>0</v>
      </c>
      <c r="Q263" s="15">
        <v>0.89</v>
      </c>
      <c r="R263" s="15">
        <v>0.16</v>
      </c>
      <c r="S263" s="15">
        <v>0.98</v>
      </c>
      <c r="T263" s="15">
        <v>0</v>
      </c>
      <c r="U263" s="15">
        <v>0</v>
      </c>
      <c r="V263" s="15">
        <v>0</v>
      </c>
      <c r="W263" s="15">
        <v>0</v>
      </c>
      <c r="X263" s="15">
        <v>1918.4749999999999</v>
      </c>
    </row>
    <row r="264" spans="1:101" ht="15.75" hidden="1" thickBot="1" x14ac:dyDescent="0.3">
      <c r="A264" s="5" t="str">
        <f t="shared" si="4"/>
        <v>August 21</v>
      </c>
      <c r="B264" s="14">
        <v>44424</v>
      </c>
      <c r="C264" s="15">
        <v>0</v>
      </c>
      <c r="D264" s="15">
        <v>0</v>
      </c>
      <c r="E264" s="16" t="s">
        <v>56</v>
      </c>
      <c r="F264" s="17">
        <v>0.48410879629629627</v>
      </c>
      <c r="G264" s="17">
        <v>0.48410879629629627</v>
      </c>
      <c r="H264" s="16" t="s">
        <v>36</v>
      </c>
      <c r="I264" s="16" t="s">
        <v>15</v>
      </c>
      <c r="J264" s="15">
        <v>250</v>
      </c>
      <c r="K264" s="15">
        <v>7.75</v>
      </c>
      <c r="L264" s="15">
        <v>1937.5</v>
      </c>
      <c r="M264" s="16" t="s">
        <v>15</v>
      </c>
      <c r="N264" s="15">
        <v>25</v>
      </c>
      <c r="O264" s="15">
        <v>4.5</v>
      </c>
      <c r="P264" s="15">
        <v>0</v>
      </c>
      <c r="Q264" s="15">
        <v>0.88</v>
      </c>
      <c r="R264" s="15">
        <v>0.16</v>
      </c>
      <c r="S264" s="15">
        <v>0.97</v>
      </c>
      <c r="T264" s="15">
        <v>0</v>
      </c>
      <c r="U264" s="15">
        <v>0</v>
      </c>
      <c r="V264" s="15">
        <v>0</v>
      </c>
      <c r="W264" s="15">
        <v>0</v>
      </c>
      <c r="X264" s="15">
        <v>1905.9911999999999</v>
      </c>
    </row>
    <row r="265" spans="1:101" ht="15.75" hidden="1" thickBot="1" x14ac:dyDescent="0.3">
      <c r="A265" s="5" t="str">
        <f t="shared" si="4"/>
        <v>August 21</v>
      </c>
      <c r="B265" s="14">
        <v>44424</v>
      </c>
      <c r="C265" s="15">
        <v>0</v>
      </c>
      <c r="D265" s="15">
        <v>0</v>
      </c>
      <c r="E265" s="16" t="s">
        <v>56</v>
      </c>
      <c r="F265" s="17">
        <v>0.48410879629629627</v>
      </c>
      <c r="G265" s="17">
        <v>0.48410879629629627</v>
      </c>
      <c r="H265" s="16" t="s">
        <v>36</v>
      </c>
      <c r="I265" s="16" t="s">
        <v>15</v>
      </c>
      <c r="J265" s="15">
        <v>250</v>
      </c>
      <c r="K265" s="15">
        <v>7.75</v>
      </c>
      <c r="L265" s="15">
        <v>1937.5</v>
      </c>
      <c r="M265" s="16" t="s">
        <v>15</v>
      </c>
      <c r="N265" s="15">
        <v>25</v>
      </c>
      <c r="O265" s="15">
        <v>4.5</v>
      </c>
      <c r="P265" s="15">
        <v>0</v>
      </c>
      <c r="Q265" s="15">
        <v>0.88</v>
      </c>
      <c r="R265" s="15">
        <v>0.16</v>
      </c>
      <c r="S265" s="15">
        <v>0.97</v>
      </c>
      <c r="T265" s="15">
        <v>0</v>
      </c>
      <c r="U265" s="15">
        <v>0</v>
      </c>
      <c r="V265" s="15">
        <v>0</v>
      </c>
      <c r="W265" s="15">
        <v>0</v>
      </c>
      <c r="X265" s="15">
        <v>1905.9911999999999</v>
      </c>
    </row>
    <row r="266" spans="1:101" ht="15.75" hidden="1" thickBot="1" x14ac:dyDescent="0.3">
      <c r="A266" s="5" t="str">
        <f t="shared" si="4"/>
        <v>August 21</v>
      </c>
      <c r="B266" s="14">
        <v>44424</v>
      </c>
      <c r="C266" s="15">
        <v>0</v>
      </c>
      <c r="D266" s="15">
        <v>0</v>
      </c>
      <c r="E266" s="16" t="s">
        <v>56</v>
      </c>
      <c r="F266" s="17">
        <v>0.48410879629629627</v>
      </c>
      <c r="G266" s="17">
        <v>0.48410879629629627</v>
      </c>
      <c r="H266" s="16" t="s">
        <v>36</v>
      </c>
      <c r="I266" s="16" t="s">
        <v>15</v>
      </c>
      <c r="J266" s="15">
        <v>250</v>
      </c>
      <c r="K266" s="15">
        <v>7.7</v>
      </c>
      <c r="L266" s="15">
        <v>1925</v>
      </c>
      <c r="M266" s="16" t="s">
        <v>15</v>
      </c>
      <c r="N266" s="15">
        <v>25</v>
      </c>
      <c r="O266" s="15">
        <v>4.5</v>
      </c>
      <c r="P266" s="15">
        <v>0</v>
      </c>
      <c r="Q266" s="15">
        <v>0.88</v>
      </c>
      <c r="R266" s="15">
        <v>0.16</v>
      </c>
      <c r="S266" s="15">
        <v>0.96</v>
      </c>
      <c r="T266" s="15">
        <v>0</v>
      </c>
      <c r="U266" s="15">
        <v>0</v>
      </c>
      <c r="V266" s="15">
        <v>0</v>
      </c>
      <c r="W266" s="15">
        <v>0</v>
      </c>
      <c r="X266" s="15">
        <v>1893.4974999999999</v>
      </c>
    </row>
    <row r="267" spans="1:101" ht="15.75" hidden="1" thickBot="1" x14ac:dyDescent="0.3">
      <c r="A267" s="5" t="str">
        <f t="shared" si="4"/>
        <v>August 21</v>
      </c>
      <c r="B267" s="14">
        <v>44424</v>
      </c>
      <c r="C267" s="15">
        <v>0</v>
      </c>
      <c r="D267" s="15">
        <v>0</v>
      </c>
      <c r="E267" s="16" t="s">
        <v>56</v>
      </c>
      <c r="F267" s="17">
        <v>0.48832175925925925</v>
      </c>
      <c r="G267" s="17">
        <v>0.48832175925925925</v>
      </c>
      <c r="H267" s="16" t="s">
        <v>38</v>
      </c>
      <c r="I267" s="16" t="s">
        <v>17</v>
      </c>
      <c r="J267" s="15">
        <v>3200</v>
      </c>
      <c r="K267" s="15">
        <v>3.3</v>
      </c>
      <c r="L267" s="15">
        <v>10560</v>
      </c>
      <c r="M267" s="16" t="s">
        <v>16</v>
      </c>
      <c r="N267" s="15">
        <v>50</v>
      </c>
      <c r="O267" s="15">
        <v>9</v>
      </c>
      <c r="P267" s="15">
        <v>0.32</v>
      </c>
      <c r="Q267" s="15">
        <v>4.8</v>
      </c>
      <c r="R267" s="15">
        <v>0.86</v>
      </c>
      <c r="S267" s="15">
        <v>0</v>
      </c>
      <c r="T267" s="15">
        <v>0.01</v>
      </c>
      <c r="U267" s="15">
        <v>0</v>
      </c>
      <c r="V267" s="15">
        <v>0</v>
      </c>
      <c r="W267" s="15">
        <v>0</v>
      </c>
      <c r="X267" s="15">
        <v>-10624.99</v>
      </c>
    </row>
    <row r="268" spans="1:101" ht="15.75" hidden="1" thickBot="1" x14ac:dyDescent="0.3">
      <c r="A268" s="5" t="str">
        <f t="shared" si="4"/>
        <v>August 21</v>
      </c>
      <c r="B268" s="14">
        <v>44424</v>
      </c>
      <c r="C268" s="15">
        <v>0</v>
      </c>
      <c r="D268" s="15">
        <v>0</v>
      </c>
      <c r="E268" s="16" t="s">
        <v>56</v>
      </c>
      <c r="F268" s="17">
        <v>0.62714120370370374</v>
      </c>
      <c r="G268" s="17">
        <v>0.608912037037037</v>
      </c>
      <c r="H268" s="16" t="s">
        <v>36</v>
      </c>
      <c r="I268" s="16" t="s">
        <v>17</v>
      </c>
      <c r="J268" s="15">
        <v>250</v>
      </c>
      <c r="K268" s="15">
        <v>5.05</v>
      </c>
      <c r="L268" s="15">
        <v>1262.5</v>
      </c>
      <c r="M268" s="16" t="s">
        <v>15</v>
      </c>
      <c r="N268" s="15">
        <v>0</v>
      </c>
      <c r="O268" s="15">
        <v>0</v>
      </c>
      <c r="P268" s="15">
        <v>0.04</v>
      </c>
      <c r="Q268" s="15">
        <v>0.56999999999999995</v>
      </c>
      <c r="R268" s="15">
        <v>0.1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-1263.21</v>
      </c>
    </row>
    <row r="269" spans="1:101" ht="15.75" hidden="1" thickBot="1" x14ac:dyDescent="0.3">
      <c r="A269" s="5" t="str">
        <f t="shared" si="4"/>
        <v>August 21</v>
      </c>
      <c r="B269" s="14">
        <v>44424</v>
      </c>
      <c r="C269" s="15">
        <v>0</v>
      </c>
      <c r="D269" s="15">
        <v>0</v>
      </c>
      <c r="E269" s="16" t="s">
        <v>56</v>
      </c>
      <c r="F269" s="17">
        <v>0.6272685185185185</v>
      </c>
      <c r="G269" s="17">
        <v>0.608912037037037</v>
      </c>
      <c r="H269" s="16" t="s">
        <v>36</v>
      </c>
      <c r="I269" s="16" t="s">
        <v>17</v>
      </c>
      <c r="J269" s="15">
        <v>500</v>
      </c>
      <c r="K269" s="15">
        <v>5.05</v>
      </c>
      <c r="L269" s="15">
        <v>2525</v>
      </c>
      <c r="M269" s="16" t="s">
        <v>15</v>
      </c>
      <c r="N269" s="15">
        <v>0</v>
      </c>
      <c r="O269" s="15">
        <v>0</v>
      </c>
      <c r="P269" s="15">
        <v>0.08</v>
      </c>
      <c r="Q269" s="15">
        <v>1.1499999999999999</v>
      </c>
      <c r="R269" s="15">
        <v>0.2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-2526.4299999999998</v>
      </c>
    </row>
    <row r="270" spans="1:101" ht="15.75" hidden="1" thickBot="1" x14ac:dyDescent="0.3">
      <c r="A270" s="5" t="str">
        <f t="shared" si="4"/>
        <v>August 21</v>
      </c>
      <c r="B270" s="14">
        <v>44424</v>
      </c>
      <c r="C270" s="15">
        <v>0</v>
      </c>
      <c r="D270" s="15">
        <v>0</v>
      </c>
      <c r="E270" s="16" t="s">
        <v>56</v>
      </c>
      <c r="F270" s="17">
        <v>0.6272685185185185</v>
      </c>
      <c r="G270" s="17">
        <v>0.608912037037037</v>
      </c>
      <c r="H270" s="16" t="s">
        <v>36</v>
      </c>
      <c r="I270" s="16" t="s">
        <v>17</v>
      </c>
      <c r="J270" s="15">
        <v>250</v>
      </c>
      <c r="K270" s="15">
        <v>5.05</v>
      </c>
      <c r="L270" s="15">
        <v>1262.5</v>
      </c>
      <c r="M270" s="16" t="s">
        <v>15</v>
      </c>
      <c r="N270" s="15">
        <v>0</v>
      </c>
      <c r="O270" s="15">
        <v>0</v>
      </c>
      <c r="P270" s="15">
        <v>0.04</v>
      </c>
      <c r="Q270" s="15">
        <v>0.56999999999999995</v>
      </c>
      <c r="R270" s="15">
        <v>0.1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-1263.21</v>
      </c>
    </row>
    <row r="271" spans="1:101" ht="15.75" hidden="1" thickBot="1" x14ac:dyDescent="0.3">
      <c r="A271" s="5" t="str">
        <f t="shared" si="4"/>
        <v>August 21</v>
      </c>
      <c r="B271" s="14">
        <v>44424</v>
      </c>
      <c r="C271" s="15">
        <v>0</v>
      </c>
      <c r="D271" s="15">
        <v>0</v>
      </c>
      <c r="E271" s="16" t="s">
        <v>56</v>
      </c>
      <c r="F271" s="17">
        <v>0.6272685185185185</v>
      </c>
      <c r="G271" s="17">
        <v>0.608912037037037</v>
      </c>
      <c r="H271" s="16" t="s">
        <v>36</v>
      </c>
      <c r="I271" s="16" t="s">
        <v>17</v>
      </c>
      <c r="J271" s="15">
        <v>1500</v>
      </c>
      <c r="K271" s="15">
        <v>5.05</v>
      </c>
      <c r="L271" s="15">
        <v>7575</v>
      </c>
      <c r="M271" s="16" t="s">
        <v>15</v>
      </c>
      <c r="N271" s="15">
        <v>0</v>
      </c>
      <c r="O271" s="15">
        <v>0</v>
      </c>
      <c r="P271" s="15">
        <v>0.23</v>
      </c>
      <c r="Q271" s="15">
        <v>3.45</v>
      </c>
      <c r="R271" s="15">
        <v>0.62</v>
      </c>
      <c r="S271" s="15">
        <v>0</v>
      </c>
      <c r="T271" s="15">
        <v>0.01</v>
      </c>
      <c r="U271" s="15">
        <v>0</v>
      </c>
      <c r="V271" s="15">
        <v>0</v>
      </c>
      <c r="W271" s="15">
        <v>0</v>
      </c>
      <c r="X271" s="15">
        <v>-7579.31</v>
      </c>
    </row>
    <row r="272" spans="1:101" ht="15.75" hidden="1" thickBot="1" x14ac:dyDescent="0.3">
      <c r="A272" s="5" t="str">
        <f t="shared" si="4"/>
        <v>August 21</v>
      </c>
      <c r="B272" s="14">
        <v>44424</v>
      </c>
      <c r="C272" s="15">
        <v>0</v>
      </c>
      <c r="D272" s="15">
        <v>0</v>
      </c>
      <c r="E272" s="16" t="s">
        <v>56</v>
      </c>
      <c r="F272" s="17">
        <v>0.6272685185185185</v>
      </c>
      <c r="G272" s="17">
        <v>0.608912037037037</v>
      </c>
      <c r="H272" s="16" t="s">
        <v>36</v>
      </c>
      <c r="I272" s="16" t="s">
        <v>17</v>
      </c>
      <c r="J272" s="15">
        <v>750</v>
      </c>
      <c r="K272" s="15">
        <v>5.05</v>
      </c>
      <c r="L272" s="15">
        <v>3787.5</v>
      </c>
      <c r="M272" s="16" t="s">
        <v>15</v>
      </c>
      <c r="N272" s="15">
        <v>0</v>
      </c>
      <c r="O272" s="15">
        <v>0</v>
      </c>
      <c r="P272" s="15">
        <v>0.11</v>
      </c>
      <c r="Q272" s="15">
        <v>1.72</v>
      </c>
      <c r="R272" s="15">
        <v>0.3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-3789.63</v>
      </c>
    </row>
    <row r="273" spans="1:24" ht="15.75" hidden="1" thickBot="1" x14ac:dyDescent="0.3">
      <c r="A273" s="5" t="str">
        <f t="shared" si="4"/>
        <v>August 21</v>
      </c>
      <c r="B273" s="14">
        <v>44424</v>
      </c>
      <c r="C273" s="15">
        <v>0</v>
      </c>
      <c r="D273" s="15">
        <v>0</v>
      </c>
      <c r="E273" s="16" t="s">
        <v>56</v>
      </c>
      <c r="F273" s="17">
        <v>0.6272685185185185</v>
      </c>
      <c r="G273" s="17">
        <v>0.608912037037037</v>
      </c>
      <c r="H273" s="16" t="s">
        <v>36</v>
      </c>
      <c r="I273" s="16" t="s">
        <v>17</v>
      </c>
      <c r="J273" s="15">
        <v>250</v>
      </c>
      <c r="K273" s="15">
        <v>5.05</v>
      </c>
      <c r="L273" s="15">
        <v>1262.5</v>
      </c>
      <c r="M273" s="16" t="s">
        <v>15</v>
      </c>
      <c r="N273" s="15">
        <v>0</v>
      </c>
      <c r="O273" s="15">
        <v>0</v>
      </c>
      <c r="P273" s="15">
        <v>0.04</v>
      </c>
      <c r="Q273" s="15">
        <v>0.56999999999999995</v>
      </c>
      <c r="R273" s="15">
        <v>0.1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-1263.21</v>
      </c>
    </row>
    <row r="274" spans="1:24" ht="15.75" hidden="1" thickBot="1" x14ac:dyDescent="0.3">
      <c r="A274" s="5" t="str">
        <f t="shared" si="4"/>
        <v>August 21</v>
      </c>
      <c r="B274" s="14">
        <v>44424</v>
      </c>
      <c r="C274" s="15">
        <v>0</v>
      </c>
      <c r="D274" s="15">
        <v>0</v>
      </c>
      <c r="E274" s="16" t="s">
        <v>56</v>
      </c>
      <c r="F274" s="17">
        <v>0.6272685185185185</v>
      </c>
      <c r="G274" s="17">
        <v>0.608912037037037</v>
      </c>
      <c r="H274" s="16" t="s">
        <v>36</v>
      </c>
      <c r="I274" s="16" t="s">
        <v>17</v>
      </c>
      <c r="J274" s="15">
        <v>750</v>
      </c>
      <c r="K274" s="15">
        <v>5.05</v>
      </c>
      <c r="L274" s="15">
        <v>3787.5</v>
      </c>
      <c r="M274" s="16" t="s">
        <v>15</v>
      </c>
      <c r="N274" s="15">
        <v>0</v>
      </c>
      <c r="O274" s="15">
        <v>0</v>
      </c>
      <c r="P274" s="15">
        <v>0.11</v>
      </c>
      <c r="Q274" s="15">
        <v>1.72</v>
      </c>
      <c r="R274" s="15">
        <v>0.3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-3789.63</v>
      </c>
    </row>
    <row r="275" spans="1:24" ht="15.75" hidden="1" thickBot="1" x14ac:dyDescent="0.3">
      <c r="A275" s="5" t="str">
        <f t="shared" si="4"/>
        <v>August 21</v>
      </c>
      <c r="B275" s="14">
        <v>44424</v>
      </c>
      <c r="C275" s="15">
        <v>0</v>
      </c>
      <c r="D275" s="15">
        <v>0</v>
      </c>
      <c r="E275" s="16" t="s">
        <v>56</v>
      </c>
      <c r="F275" s="17">
        <v>0.62728009259259265</v>
      </c>
      <c r="G275" s="17">
        <v>0.608912037037037</v>
      </c>
      <c r="H275" s="16" t="s">
        <v>36</v>
      </c>
      <c r="I275" s="16" t="s">
        <v>17</v>
      </c>
      <c r="J275" s="15">
        <v>500</v>
      </c>
      <c r="K275" s="15">
        <v>5.05</v>
      </c>
      <c r="L275" s="15">
        <v>2525</v>
      </c>
      <c r="M275" s="16" t="s">
        <v>15</v>
      </c>
      <c r="N275" s="15">
        <v>0</v>
      </c>
      <c r="O275" s="15">
        <v>0</v>
      </c>
      <c r="P275" s="15">
        <v>0.08</v>
      </c>
      <c r="Q275" s="15">
        <v>1.1499999999999999</v>
      </c>
      <c r="R275" s="15">
        <v>0.2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-2526.4299999999998</v>
      </c>
    </row>
    <row r="276" spans="1:24" ht="15.75" hidden="1" thickBot="1" x14ac:dyDescent="0.3">
      <c r="A276" s="5" t="str">
        <f t="shared" si="4"/>
        <v>August 21</v>
      </c>
      <c r="B276" s="14">
        <v>44424</v>
      </c>
      <c r="C276" s="15">
        <v>0</v>
      </c>
      <c r="D276" s="15">
        <v>0</v>
      </c>
      <c r="E276" s="16" t="s">
        <v>56</v>
      </c>
      <c r="F276" s="17">
        <v>0.62728009259259265</v>
      </c>
      <c r="G276" s="17">
        <v>0.608912037037037</v>
      </c>
      <c r="H276" s="16" t="s">
        <v>36</v>
      </c>
      <c r="I276" s="16" t="s">
        <v>17</v>
      </c>
      <c r="J276" s="15">
        <v>250</v>
      </c>
      <c r="K276" s="15">
        <v>5.05</v>
      </c>
      <c r="L276" s="15">
        <v>1262.5</v>
      </c>
      <c r="M276" s="16" t="s">
        <v>15</v>
      </c>
      <c r="N276" s="15">
        <v>0</v>
      </c>
      <c r="O276" s="15">
        <v>0</v>
      </c>
      <c r="P276" s="15">
        <v>0.04</v>
      </c>
      <c r="Q276" s="15">
        <v>0.56999999999999995</v>
      </c>
      <c r="R276" s="15">
        <v>0.1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-1263.21</v>
      </c>
    </row>
    <row r="277" spans="1:24" ht="15.75" hidden="1" thickBot="1" x14ac:dyDescent="0.3">
      <c r="A277" s="5" t="str">
        <f t="shared" si="4"/>
        <v>August 21</v>
      </c>
      <c r="B277" s="14">
        <v>44424</v>
      </c>
      <c r="C277" s="15">
        <v>0</v>
      </c>
      <c r="D277" s="15">
        <v>0</v>
      </c>
      <c r="E277" s="16" t="s">
        <v>56</v>
      </c>
      <c r="F277" s="17">
        <v>0.62731481481481477</v>
      </c>
      <c r="G277" s="17">
        <v>0.608912037037037</v>
      </c>
      <c r="H277" s="16" t="s">
        <v>36</v>
      </c>
      <c r="I277" s="16" t="s">
        <v>17</v>
      </c>
      <c r="J277" s="15">
        <v>4000</v>
      </c>
      <c r="K277" s="15">
        <v>5.05</v>
      </c>
      <c r="L277" s="15">
        <v>20200</v>
      </c>
      <c r="M277" s="16" t="s">
        <v>15</v>
      </c>
      <c r="N277" s="15">
        <v>0</v>
      </c>
      <c r="O277" s="15">
        <v>0</v>
      </c>
      <c r="P277" s="15">
        <v>0.61</v>
      </c>
      <c r="Q277" s="15">
        <v>9.19</v>
      </c>
      <c r="R277" s="15">
        <v>1.66</v>
      </c>
      <c r="S277" s="15">
        <v>0</v>
      </c>
      <c r="T277" s="15">
        <v>0.02</v>
      </c>
      <c r="U277" s="15">
        <v>0</v>
      </c>
      <c r="V277" s="15">
        <v>0</v>
      </c>
      <c r="W277" s="15">
        <v>0</v>
      </c>
      <c r="X277" s="15">
        <v>-20211.48</v>
      </c>
    </row>
    <row r="278" spans="1:24" ht="15.75" hidden="1" thickBot="1" x14ac:dyDescent="0.3">
      <c r="A278" s="5" t="str">
        <f t="shared" si="4"/>
        <v>August 21</v>
      </c>
      <c r="B278" s="14">
        <v>44424</v>
      </c>
      <c r="C278" s="15">
        <v>0</v>
      </c>
      <c r="D278" s="15">
        <v>0</v>
      </c>
      <c r="E278" s="16" t="s">
        <v>56</v>
      </c>
      <c r="F278" s="17">
        <v>0.63535879629629632</v>
      </c>
      <c r="G278" s="17">
        <v>0.63535879629629632</v>
      </c>
      <c r="H278" s="16" t="s">
        <v>36</v>
      </c>
      <c r="I278" s="16" t="s">
        <v>15</v>
      </c>
      <c r="J278" s="15">
        <v>250</v>
      </c>
      <c r="K278" s="15">
        <v>5.7</v>
      </c>
      <c r="L278" s="15">
        <v>1425</v>
      </c>
      <c r="M278" s="16" t="s">
        <v>16</v>
      </c>
      <c r="N278" s="15">
        <v>25</v>
      </c>
      <c r="O278" s="15">
        <v>4.5</v>
      </c>
      <c r="P278" s="15">
        <v>0</v>
      </c>
      <c r="Q278" s="15">
        <v>0.65</v>
      </c>
      <c r="R278" s="15">
        <v>0.12</v>
      </c>
      <c r="S278" s="15">
        <v>0.71</v>
      </c>
      <c r="T278" s="15">
        <v>0</v>
      </c>
      <c r="U278" s="15">
        <v>0</v>
      </c>
      <c r="V278" s="15">
        <v>0</v>
      </c>
      <c r="W278" s="15">
        <v>0</v>
      </c>
      <c r="X278" s="15">
        <v>1394.0174999999999</v>
      </c>
    </row>
    <row r="279" spans="1:24" ht="15.75" hidden="1" thickBot="1" x14ac:dyDescent="0.3">
      <c r="A279" s="5" t="str">
        <f t="shared" si="4"/>
        <v>August 21</v>
      </c>
      <c r="B279" s="14">
        <v>44424</v>
      </c>
      <c r="C279" s="15">
        <v>0</v>
      </c>
      <c r="D279" s="15">
        <v>0</v>
      </c>
      <c r="E279" s="16" t="s">
        <v>56</v>
      </c>
      <c r="F279" s="17">
        <v>0.63535879629629632</v>
      </c>
      <c r="G279" s="17">
        <v>0.63535879629629632</v>
      </c>
      <c r="H279" s="16" t="s">
        <v>36</v>
      </c>
      <c r="I279" s="16" t="s">
        <v>15</v>
      </c>
      <c r="J279" s="15">
        <v>250</v>
      </c>
      <c r="K279" s="15">
        <v>5.7</v>
      </c>
      <c r="L279" s="15">
        <v>1425</v>
      </c>
      <c r="M279" s="16" t="s">
        <v>16</v>
      </c>
      <c r="N279" s="15">
        <v>25</v>
      </c>
      <c r="O279" s="15">
        <v>4.5</v>
      </c>
      <c r="P279" s="15">
        <v>0</v>
      </c>
      <c r="Q279" s="15">
        <v>0.65</v>
      </c>
      <c r="R279" s="15">
        <v>0.12</v>
      </c>
      <c r="S279" s="15">
        <v>0.71</v>
      </c>
      <c r="T279" s="15">
        <v>0</v>
      </c>
      <c r="U279" s="15">
        <v>0</v>
      </c>
      <c r="V279" s="15">
        <v>0</v>
      </c>
      <c r="W279" s="15">
        <v>0</v>
      </c>
      <c r="X279" s="15">
        <v>1394.0174999999999</v>
      </c>
    </row>
    <row r="280" spans="1:24" ht="15.75" hidden="1" thickBot="1" x14ac:dyDescent="0.3">
      <c r="A280" s="5" t="str">
        <f t="shared" si="4"/>
        <v>August 21</v>
      </c>
      <c r="B280" s="14">
        <v>44424</v>
      </c>
      <c r="C280" s="15">
        <v>0</v>
      </c>
      <c r="D280" s="15">
        <v>0</v>
      </c>
      <c r="E280" s="16" t="s">
        <v>56</v>
      </c>
      <c r="F280" s="17">
        <v>0.63543981481481482</v>
      </c>
      <c r="G280" s="17">
        <v>0.63535879629629632</v>
      </c>
      <c r="H280" s="16" t="s">
        <v>36</v>
      </c>
      <c r="I280" s="16" t="s">
        <v>15</v>
      </c>
      <c r="J280" s="15">
        <v>500</v>
      </c>
      <c r="K280" s="15">
        <v>5.7</v>
      </c>
      <c r="L280" s="15">
        <v>2850</v>
      </c>
      <c r="M280" s="16" t="s">
        <v>16</v>
      </c>
      <c r="N280" s="15">
        <v>50</v>
      </c>
      <c r="O280" s="15">
        <v>9</v>
      </c>
      <c r="P280" s="15">
        <v>0</v>
      </c>
      <c r="Q280" s="15">
        <v>1.3</v>
      </c>
      <c r="R280" s="15">
        <v>0.24</v>
      </c>
      <c r="S280" s="15">
        <v>1.43</v>
      </c>
      <c r="T280" s="15">
        <v>0</v>
      </c>
      <c r="U280" s="15">
        <v>0</v>
      </c>
      <c r="V280" s="15">
        <v>0</v>
      </c>
      <c r="W280" s="15">
        <v>0</v>
      </c>
      <c r="X280" s="15">
        <v>2788.0349999999999</v>
      </c>
    </row>
    <row r="281" spans="1:24" ht="15.75" hidden="1" thickBot="1" x14ac:dyDescent="0.3">
      <c r="A281" s="5" t="str">
        <f t="shared" si="4"/>
        <v>August 21</v>
      </c>
      <c r="B281" s="14">
        <v>44424</v>
      </c>
      <c r="C281" s="15">
        <v>0</v>
      </c>
      <c r="D281" s="15">
        <v>0</v>
      </c>
      <c r="E281" s="16" t="s">
        <v>56</v>
      </c>
      <c r="F281" s="17">
        <v>0.63587962962962963</v>
      </c>
      <c r="G281" s="17">
        <v>0.63587962962962963</v>
      </c>
      <c r="H281" s="16" t="s">
        <v>36</v>
      </c>
      <c r="I281" s="16" t="s">
        <v>15</v>
      </c>
      <c r="J281" s="15">
        <v>1000</v>
      </c>
      <c r="K281" s="15">
        <v>5.6</v>
      </c>
      <c r="L281" s="15">
        <v>5600</v>
      </c>
      <c r="M281" s="16" t="s">
        <v>16</v>
      </c>
      <c r="N281" s="15">
        <v>100</v>
      </c>
      <c r="O281" s="15">
        <v>18</v>
      </c>
      <c r="P281" s="15">
        <v>0</v>
      </c>
      <c r="Q281" s="15">
        <v>2.5499999999999998</v>
      </c>
      <c r="R281" s="15">
        <v>0.46</v>
      </c>
      <c r="S281" s="15">
        <v>2.8</v>
      </c>
      <c r="T281" s="15">
        <v>0.01</v>
      </c>
      <c r="U281" s="15">
        <v>0</v>
      </c>
      <c r="V281" s="15">
        <v>0</v>
      </c>
      <c r="W281" s="15">
        <v>0</v>
      </c>
      <c r="X281" s="15">
        <v>5476.18</v>
      </c>
    </row>
    <row r="282" spans="1:24" ht="15.75" hidden="1" thickBot="1" x14ac:dyDescent="0.3">
      <c r="A282" s="5" t="str">
        <f t="shared" si="4"/>
        <v>August 21</v>
      </c>
      <c r="B282" s="14">
        <v>44424</v>
      </c>
      <c r="C282" s="15">
        <v>0</v>
      </c>
      <c r="D282" s="15">
        <v>0</v>
      </c>
      <c r="E282" s="16" t="s">
        <v>56</v>
      </c>
      <c r="F282" s="17">
        <v>0.63587962962962963</v>
      </c>
      <c r="G282" s="17">
        <v>0.63587962962962963</v>
      </c>
      <c r="H282" s="16" t="s">
        <v>36</v>
      </c>
      <c r="I282" s="16" t="s">
        <v>15</v>
      </c>
      <c r="J282" s="15">
        <v>250</v>
      </c>
      <c r="K282" s="15">
        <v>5.6</v>
      </c>
      <c r="L282" s="15">
        <v>1400</v>
      </c>
      <c r="M282" s="16" t="s">
        <v>16</v>
      </c>
      <c r="N282" s="15">
        <v>25</v>
      </c>
      <c r="O282" s="15">
        <v>4.5</v>
      </c>
      <c r="P282" s="15">
        <v>0</v>
      </c>
      <c r="Q282" s="15">
        <v>0.64</v>
      </c>
      <c r="R282" s="15">
        <v>0.12</v>
      </c>
      <c r="S282" s="15">
        <v>0.7</v>
      </c>
      <c r="T282" s="15">
        <v>0</v>
      </c>
      <c r="U282" s="15">
        <v>0</v>
      </c>
      <c r="V282" s="15">
        <v>0</v>
      </c>
      <c r="W282" s="15">
        <v>0</v>
      </c>
      <c r="X282" s="15">
        <v>1369.04</v>
      </c>
    </row>
    <row r="283" spans="1:24" ht="15.75" hidden="1" thickBot="1" x14ac:dyDescent="0.3">
      <c r="A283" s="5" t="str">
        <f t="shared" si="4"/>
        <v>August 21</v>
      </c>
      <c r="B283" s="14">
        <v>44424</v>
      </c>
      <c r="C283" s="15">
        <v>0</v>
      </c>
      <c r="D283" s="15">
        <v>0</v>
      </c>
      <c r="E283" s="16" t="s">
        <v>56</v>
      </c>
      <c r="F283" s="17">
        <v>0.63587962962962963</v>
      </c>
      <c r="G283" s="17">
        <v>0.63587962962962963</v>
      </c>
      <c r="H283" s="16" t="s">
        <v>36</v>
      </c>
      <c r="I283" s="16" t="s">
        <v>15</v>
      </c>
      <c r="J283" s="15">
        <v>250</v>
      </c>
      <c r="K283" s="15">
        <v>5.6</v>
      </c>
      <c r="L283" s="15">
        <v>1400</v>
      </c>
      <c r="M283" s="16" t="s">
        <v>16</v>
      </c>
      <c r="N283" s="15">
        <v>25</v>
      </c>
      <c r="O283" s="15">
        <v>4.5</v>
      </c>
      <c r="P283" s="15">
        <v>0</v>
      </c>
      <c r="Q283" s="15">
        <v>0.64</v>
      </c>
      <c r="R283" s="15">
        <v>0.12</v>
      </c>
      <c r="S283" s="15">
        <v>0.7</v>
      </c>
      <c r="T283" s="15">
        <v>0</v>
      </c>
      <c r="U283" s="15">
        <v>0</v>
      </c>
      <c r="V283" s="15">
        <v>0</v>
      </c>
      <c r="W283" s="15">
        <v>0</v>
      </c>
      <c r="X283" s="15">
        <v>1369.04</v>
      </c>
    </row>
    <row r="284" spans="1:24" ht="15.75" hidden="1" thickBot="1" x14ac:dyDescent="0.3">
      <c r="A284" s="5" t="str">
        <f t="shared" si="4"/>
        <v>August 21</v>
      </c>
      <c r="B284" s="14">
        <v>44424</v>
      </c>
      <c r="C284" s="15">
        <v>0</v>
      </c>
      <c r="D284" s="15">
        <v>0</v>
      </c>
      <c r="E284" s="16" t="s">
        <v>56</v>
      </c>
      <c r="F284" s="17">
        <v>0.63587962962962963</v>
      </c>
      <c r="G284" s="17">
        <v>0.63587962962962963</v>
      </c>
      <c r="H284" s="16" t="s">
        <v>36</v>
      </c>
      <c r="I284" s="16" t="s">
        <v>15</v>
      </c>
      <c r="J284" s="15">
        <v>500</v>
      </c>
      <c r="K284" s="15">
        <v>5.6</v>
      </c>
      <c r="L284" s="15">
        <v>2800</v>
      </c>
      <c r="M284" s="16" t="s">
        <v>16</v>
      </c>
      <c r="N284" s="15">
        <v>50</v>
      </c>
      <c r="O284" s="15">
        <v>9</v>
      </c>
      <c r="P284" s="15">
        <v>0</v>
      </c>
      <c r="Q284" s="15">
        <v>1.27</v>
      </c>
      <c r="R284" s="15">
        <v>0.22</v>
      </c>
      <c r="S284" s="15">
        <v>1.4</v>
      </c>
      <c r="T284" s="15">
        <v>0</v>
      </c>
      <c r="U284" s="15">
        <v>0</v>
      </c>
      <c r="V284" s="15">
        <v>0</v>
      </c>
      <c r="W284" s="15">
        <v>0</v>
      </c>
      <c r="X284" s="15">
        <v>2738.11</v>
      </c>
    </row>
    <row r="285" spans="1:24" ht="15.75" hidden="1" thickBot="1" x14ac:dyDescent="0.3">
      <c r="A285" s="5" t="str">
        <f t="shared" si="4"/>
        <v>August 21</v>
      </c>
      <c r="B285" s="14">
        <v>44425</v>
      </c>
      <c r="C285" s="15">
        <v>0</v>
      </c>
      <c r="D285" s="15">
        <v>0</v>
      </c>
      <c r="E285" s="16" t="s">
        <v>56</v>
      </c>
      <c r="F285" s="17">
        <v>0.39976851851851852</v>
      </c>
      <c r="G285" s="17">
        <v>0.39976851851851852</v>
      </c>
      <c r="H285" s="16" t="s">
        <v>44</v>
      </c>
      <c r="I285" s="16" t="s">
        <v>15</v>
      </c>
      <c r="J285" s="15">
        <v>300</v>
      </c>
      <c r="K285" s="15">
        <v>6.1</v>
      </c>
      <c r="L285" s="15">
        <v>1830</v>
      </c>
      <c r="M285" s="16" t="s">
        <v>16</v>
      </c>
      <c r="N285" s="15">
        <v>25</v>
      </c>
      <c r="O285" s="15">
        <v>4.5</v>
      </c>
      <c r="P285" s="15">
        <v>0</v>
      </c>
      <c r="Q285" s="15">
        <v>0.83</v>
      </c>
      <c r="R285" s="15">
        <v>0.14000000000000001</v>
      </c>
      <c r="S285" s="15">
        <v>0.92</v>
      </c>
      <c r="T285" s="15">
        <v>0</v>
      </c>
      <c r="U285" s="15">
        <v>0</v>
      </c>
      <c r="V285" s="15">
        <v>0</v>
      </c>
      <c r="W285" s="15">
        <v>0</v>
      </c>
      <c r="X285" s="15">
        <v>1798.615</v>
      </c>
    </row>
    <row r="286" spans="1:24" ht="15.75" hidden="1" thickBot="1" x14ac:dyDescent="0.3">
      <c r="A286" s="5" t="str">
        <f t="shared" si="4"/>
        <v>August 21</v>
      </c>
      <c r="B286" s="14">
        <v>44425</v>
      </c>
      <c r="C286" s="15">
        <v>0</v>
      </c>
      <c r="D286" s="15">
        <v>0</v>
      </c>
      <c r="E286" s="16" t="s">
        <v>56</v>
      </c>
      <c r="F286" s="17">
        <v>0.39976851851851852</v>
      </c>
      <c r="G286" s="17">
        <v>0.39976851851851852</v>
      </c>
      <c r="H286" s="16" t="s">
        <v>44</v>
      </c>
      <c r="I286" s="16" t="s">
        <v>15</v>
      </c>
      <c r="J286" s="15">
        <v>300</v>
      </c>
      <c r="K286" s="15">
        <v>6.1</v>
      </c>
      <c r="L286" s="15">
        <v>1830</v>
      </c>
      <c r="M286" s="16" t="s">
        <v>16</v>
      </c>
      <c r="N286" s="15">
        <v>25</v>
      </c>
      <c r="O286" s="15">
        <v>4.5</v>
      </c>
      <c r="P286" s="15">
        <v>0</v>
      </c>
      <c r="Q286" s="15">
        <v>0.83</v>
      </c>
      <c r="R286" s="15">
        <v>0.14000000000000001</v>
      </c>
      <c r="S286" s="15">
        <v>0.92</v>
      </c>
      <c r="T286" s="15">
        <v>0</v>
      </c>
      <c r="U286" s="15">
        <v>0</v>
      </c>
      <c r="V286" s="15">
        <v>0</v>
      </c>
      <c r="W286" s="15">
        <v>0</v>
      </c>
      <c r="X286" s="15">
        <v>1798.615</v>
      </c>
    </row>
    <row r="287" spans="1:24" ht="15.75" hidden="1" thickBot="1" x14ac:dyDescent="0.3">
      <c r="A287" s="5" t="str">
        <f t="shared" si="4"/>
        <v>August 21</v>
      </c>
      <c r="B287" s="14">
        <v>44425</v>
      </c>
      <c r="C287" s="15">
        <v>0</v>
      </c>
      <c r="D287" s="15">
        <v>0</v>
      </c>
      <c r="E287" s="16" t="s">
        <v>56</v>
      </c>
      <c r="F287" s="17">
        <v>0.41037037037037033</v>
      </c>
      <c r="G287" s="17">
        <v>0.40133101851851855</v>
      </c>
      <c r="H287" s="16" t="s">
        <v>36</v>
      </c>
      <c r="I287" s="16" t="s">
        <v>17</v>
      </c>
      <c r="J287" s="15">
        <v>750</v>
      </c>
      <c r="K287" s="15">
        <v>4.5</v>
      </c>
      <c r="L287" s="15">
        <v>3375</v>
      </c>
      <c r="M287" s="16" t="s">
        <v>16</v>
      </c>
      <c r="N287" s="15">
        <v>75</v>
      </c>
      <c r="O287" s="15">
        <v>13.5</v>
      </c>
      <c r="P287" s="15">
        <v>0.1</v>
      </c>
      <c r="Q287" s="15">
        <v>1.54</v>
      </c>
      <c r="R287" s="15">
        <v>0.28000000000000003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-3465.42</v>
      </c>
    </row>
    <row r="288" spans="1:24" ht="15.75" hidden="1" thickBot="1" x14ac:dyDescent="0.3">
      <c r="A288" s="5" t="str">
        <f t="shared" si="4"/>
        <v>August 21</v>
      </c>
      <c r="B288" s="14">
        <v>44425</v>
      </c>
      <c r="C288" s="15">
        <v>0</v>
      </c>
      <c r="D288" s="15">
        <v>0</v>
      </c>
      <c r="E288" s="16" t="s">
        <v>56</v>
      </c>
      <c r="F288" s="17">
        <v>0.43900462962962966</v>
      </c>
      <c r="G288" s="17">
        <v>0.43899305555555551</v>
      </c>
      <c r="H288" s="16" t="s">
        <v>45</v>
      </c>
      <c r="I288" s="16" t="s">
        <v>15</v>
      </c>
      <c r="J288" s="15">
        <v>1350</v>
      </c>
      <c r="K288" s="15">
        <v>4.75</v>
      </c>
      <c r="L288" s="15">
        <v>6412.5</v>
      </c>
      <c r="M288" s="16" t="s">
        <v>15</v>
      </c>
      <c r="N288" s="15">
        <v>25</v>
      </c>
      <c r="O288" s="15">
        <v>4.5</v>
      </c>
      <c r="P288" s="15">
        <v>0</v>
      </c>
      <c r="Q288" s="15">
        <v>2.92</v>
      </c>
      <c r="R288" s="15">
        <v>0.52</v>
      </c>
      <c r="S288" s="15">
        <v>3.21</v>
      </c>
      <c r="T288" s="15">
        <v>0.01</v>
      </c>
      <c r="U288" s="15">
        <v>0</v>
      </c>
      <c r="V288" s="15">
        <v>0</v>
      </c>
      <c r="W288" s="15">
        <v>0</v>
      </c>
      <c r="X288" s="15">
        <v>6376.3437000000004</v>
      </c>
    </row>
    <row r="289" spans="1:24" ht="15.75" hidden="1" thickBot="1" x14ac:dyDescent="0.3">
      <c r="A289" s="5" t="str">
        <f t="shared" si="4"/>
        <v>August 21</v>
      </c>
      <c r="B289" s="14">
        <v>44425</v>
      </c>
      <c r="C289" s="15">
        <v>0</v>
      </c>
      <c r="D289" s="15">
        <v>0</v>
      </c>
      <c r="E289" s="16" t="s">
        <v>56</v>
      </c>
      <c r="F289" s="17">
        <v>0.44505787037037042</v>
      </c>
      <c r="G289" s="17">
        <v>0.44505787037037042</v>
      </c>
      <c r="H289" s="16" t="s">
        <v>46</v>
      </c>
      <c r="I289" s="16" t="s">
        <v>15</v>
      </c>
      <c r="J289" s="15">
        <v>300</v>
      </c>
      <c r="K289" s="15">
        <v>4.6500000000000004</v>
      </c>
      <c r="L289" s="15">
        <v>1395</v>
      </c>
      <c r="M289" s="16" t="s">
        <v>16</v>
      </c>
      <c r="N289" s="15">
        <v>25</v>
      </c>
      <c r="O289" s="15">
        <v>4.5</v>
      </c>
      <c r="P289" s="15">
        <v>0</v>
      </c>
      <c r="Q289" s="15">
        <v>0.63</v>
      </c>
      <c r="R289" s="15">
        <v>0.12</v>
      </c>
      <c r="S289" s="15">
        <v>0.7</v>
      </c>
      <c r="T289" s="15">
        <v>0</v>
      </c>
      <c r="U289" s="15">
        <v>0</v>
      </c>
      <c r="V289" s="15">
        <v>0</v>
      </c>
      <c r="W289" s="15">
        <v>0</v>
      </c>
      <c r="X289" s="15">
        <v>1364.0525</v>
      </c>
    </row>
    <row r="290" spans="1:24" ht="15.75" hidden="1" thickBot="1" x14ac:dyDescent="0.3">
      <c r="A290" s="5" t="str">
        <f t="shared" si="4"/>
        <v>August 21</v>
      </c>
      <c r="B290" s="14">
        <v>44425</v>
      </c>
      <c r="C290" s="15">
        <v>0</v>
      </c>
      <c r="D290" s="15">
        <v>0</v>
      </c>
      <c r="E290" s="16" t="s">
        <v>56</v>
      </c>
      <c r="F290" s="17">
        <v>0.45208333333333334</v>
      </c>
      <c r="G290" s="17">
        <v>0.45208333333333334</v>
      </c>
      <c r="H290" s="16" t="s">
        <v>47</v>
      </c>
      <c r="I290" s="16" t="s">
        <v>15</v>
      </c>
      <c r="J290" s="15">
        <v>700</v>
      </c>
      <c r="K290" s="15">
        <v>8.9499999999999993</v>
      </c>
      <c r="L290" s="15">
        <v>6265</v>
      </c>
      <c r="M290" s="16" t="s">
        <v>15</v>
      </c>
      <c r="N290" s="15">
        <v>25</v>
      </c>
      <c r="O290" s="15">
        <v>4.5</v>
      </c>
      <c r="P290" s="15">
        <v>0</v>
      </c>
      <c r="Q290" s="15">
        <v>2.85</v>
      </c>
      <c r="R290" s="15">
        <v>0.52</v>
      </c>
      <c r="S290" s="15">
        <v>3.13</v>
      </c>
      <c r="T290" s="15">
        <v>0.01</v>
      </c>
      <c r="U290" s="15">
        <v>0</v>
      </c>
      <c r="V290" s="15">
        <v>0</v>
      </c>
      <c r="W290" s="15">
        <v>0</v>
      </c>
      <c r="X290" s="15">
        <v>6228.9875000000002</v>
      </c>
    </row>
    <row r="291" spans="1:24" ht="15.75" hidden="1" thickBot="1" x14ac:dyDescent="0.3">
      <c r="A291" s="5" t="str">
        <f t="shared" si="4"/>
        <v>August 21</v>
      </c>
      <c r="B291" s="14">
        <v>44425</v>
      </c>
      <c r="C291" s="15">
        <v>0</v>
      </c>
      <c r="D291" s="15">
        <v>0</v>
      </c>
      <c r="E291" s="16" t="s">
        <v>56</v>
      </c>
      <c r="F291" s="17">
        <v>0.45815972222222223</v>
      </c>
      <c r="G291" s="17">
        <v>0.44167824074074075</v>
      </c>
      <c r="H291" s="16" t="s">
        <v>45</v>
      </c>
      <c r="I291" s="16" t="s">
        <v>17</v>
      </c>
      <c r="J291" s="15">
        <v>1350</v>
      </c>
      <c r="K291" s="15">
        <v>3.75</v>
      </c>
      <c r="L291" s="15">
        <v>5062.5</v>
      </c>
      <c r="M291" s="16" t="s">
        <v>15</v>
      </c>
      <c r="N291" s="15">
        <v>0</v>
      </c>
      <c r="O291" s="15">
        <v>0</v>
      </c>
      <c r="P291" s="15">
        <v>0.15</v>
      </c>
      <c r="Q291" s="15">
        <v>2.2999999999999998</v>
      </c>
      <c r="R291" s="15">
        <v>0.42</v>
      </c>
      <c r="S291" s="15">
        <v>0</v>
      </c>
      <c r="T291" s="15">
        <v>0.01</v>
      </c>
      <c r="U291" s="15">
        <v>0</v>
      </c>
      <c r="V291" s="15">
        <v>0</v>
      </c>
      <c r="W291" s="15">
        <v>0</v>
      </c>
      <c r="X291" s="15">
        <v>-5065.38</v>
      </c>
    </row>
    <row r="292" spans="1:24" ht="15.75" hidden="1" thickBot="1" x14ac:dyDescent="0.3">
      <c r="A292" s="5" t="str">
        <f t="shared" si="4"/>
        <v>August 21</v>
      </c>
      <c r="B292" s="14">
        <v>44425</v>
      </c>
      <c r="C292" s="15">
        <v>0</v>
      </c>
      <c r="D292" s="15">
        <v>0</v>
      </c>
      <c r="E292" s="16" t="s">
        <v>56</v>
      </c>
      <c r="F292" s="17">
        <v>0.47486111111111112</v>
      </c>
      <c r="G292" s="17">
        <v>0.47486111111111112</v>
      </c>
      <c r="H292" s="16" t="s">
        <v>47</v>
      </c>
      <c r="I292" s="16" t="s">
        <v>15</v>
      </c>
      <c r="J292" s="15">
        <v>700</v>
      </c>
      <c r="K292" s="15">
        <v>8.6999999999999993</v>
      </c>
      <c r="L292" s="15">
        <v>6090</v>
      </c>
      <c r="M292" s="16" t="s">
        <v>15</v>
      </c>
      <c r="N292" s="15">
        <v>25</v>
      </c>
      <c r="O292" s="15">
        <v>4.5</v>
      </c>
      <c r="P292" s="15">
        <v>0</v>
      </c>
      <c r="Q292" s="15">
        <v>2.77</v>
      </c>
      <c r="R292" s="15">
        <v>0.5</v>
      </c>
      <c r="S292" s="15">
        <v>3.05</v>
      </c>
      <c r="T292" s="15">
        <v>0.01</v>
      </c>
      <c r="U292" s="15">
        <v>0</v>
      </c>
      <c r="V292" s="15">
        <v>0</v>
      </c>
      <c r="W292" s="15">
        <v>0</v>
      </c>
      <c r="X292" s="15">
        <v>6054.1750000000002</v>
      </c>
    </row>
    <row r="293" spans="1:24" ht="15.75" hidden="1" thickBot="1" x14ac:dyDescent="0.3">
      <c r="A293" s="5" t="str">
        <f t="shared" si="4"/>
        <v>August 21</v>
      </c>
      <c r="B293" s="14">
        <v>44425</v>
      </c>
      <c r="C293" s="15">
        <v>0</v>
      </c>
      <c r="D293" s="15">
        <v>0</v>
      </c>
      <c r="E293" s="16" t="s">
        <v>56</v>
      </c>
      <c r="F293" s="17">
        <v>0.5003819444444445</v>
      </c>
      <c r="G293" s="17">
        <v>0.47768518518518516</v>
      </c>
      <c r="H293" s="16" t="s">
        <v>47</v>
      </c>
      <c r="I293" s="16" t="s">
        <v>17</v>
      </c>
      <c r="J293" s="15">
        <v>1400</v>
      </c>
      <c r="K293" s="15">
        <v>7</v>
      </c>
      <c r="L293" s="15">
        <v>9800</v>
      </c>
      <c r="M293" s="16" t="s">
        <v>15</v>
      </c>
      <c r="N293" s="15">
        <v>0</v>
      </c>
      <c r="O293" s="15">
        <v>0</v>
      </c>
      <c r="P293" s="15">
        <v>0.28999999999999998</v>
      </c>
      <c r="Q293" s="15">
        <v>4.46</v>
      </c>
      <c r="R293" s="15">
        <v>0.8</v>
      </c>
      <c r="S293" s="15">
        <v>0</v>
      </c>
      <c r="T293" s="15">
        <v>0.01</v>
      </c>
      <c r="U293" s="15">
        <v>0</v>
      </c>
      <c r="V293" s="15">
        <v>0</v>
      </c>
      <c r="W293" s="15">
        <v>0</v>
      </c>
      <c r="X293" s="15">
        <v>-9805.56</v>
      </c>
    </row>
    <row r="294" spans="1:24" ht="15.75" hidden="1" thickBot="1" x14ac:dyDescent="0.3">
      <c r="A294" s="5" t="str">
        <f t="shared" si="4"/>
        <v>August 21</v>
      </c>
      <c r="B294" s="14">
        <v>44425</v>
      </c>
      <c r="C294" s="15">
        <v>0</v>
      </c>
      <c r="D294" s="15">
        <v>0</v>
      </c>
      <c r="E294" s="16" t="s">
        <v>56</v>
      </c>
      <c r="F294" s="17">
        <v>0.51749999999999996</v>
      </c>
      <c r="G294" s="17">
        <v>0.51724537037037044</v>
      </c>
      <c r="H294" s="16" t="s">
        <v>47</v>
      </c>
      <c r="I294" s="16" t="s">
        <v>15</v>
      </c>
      <c r="J294" s="15">
        <v>700</v>
      </c>
      <c r="K294" s="15">
        <v>8</v>
      </c>
      <c r="L294" s="15">
        <v>5600</v>
      </c>
      <c r="M294" s="16" t="s">
        <v>15</v>
      </c>
      <c r="N294" s="15">
        <v>25</v>
      </c>
      <c r="O294" s="15">
        <v>4.5</v>
      </c>
      <c r="P294" s="15">
        <v>0</v>
      </c>
      <c r="Q294" s="15">
        <v>2.5499999999999998</v>
      </c>
      <c r="R294" s="15">
        <v>0.46</v>
      </c>
      <c r="S294" s="15">
        <v>2.8</v>
      </c>
      <c r="T294" s="15">
        <v>0.01</v>
      </c>
      <c r="U294" s="15">
        <v>0</v>
      </c>
      <c r="V294" s="15">
        <v>0</v>
      </c>
      <c r="W294" s="15">
        <v>0</v>
      </c>
      <c r="X294" s="15">
        <v>5564.68</v>
      </c>
    </row>
    <row r="295" spans="1:24" ht="15.75" hidden="1" thickBot="1" x14ac:dyDescent="0.3">
      <c r="A295" s="5" t="str">
        <f t="shared" si="4"/>
        <v>August 21</v>
      </c>
      <c r="B295" s="14">
        <v>44425</v>
      </c>
      <c r="C295" s="15">
        <v>0</v>
      </c>
      <c r="D295" s="15">
        <v>0</v>
      </c>
      <c r="E295" s="16" t="s">
        <v>56</v>
      </c>
      <c r="F295" s="17">
        <v>0.52300925925925923</v>
      </c>
      <c r="G295" s="17">
        <v>0.52016203703703701</v>
      </c>
      <c r="H295" s="16" t="s">
        <v>47</v>
      </c>
      <c r="I295" s="16" t="s">
        <v>15</v>
      </c>
      <c r="J295" s="15">
        <v>700</v>
      </c>
      <c r="K295" s="15">
        <v>8.1</v>
      </c>
      <c r="L295" s="15">
        <v>5670</v>
      </c>
      <c r="M295" s="16" t="s">
        <v>15</v>
      </c>
      <c r="N295" s="15">
        <v>25</v>
      </c>
      <c r="O295" s="15">
        <v>4.5</v>
      </c>
      <c r="P295" s="15">
        <v>0</v>
      </c>
      <c r="Q295" s="15">
        <v>2.58</v>
      </c>
      <c r="R295" s="15">
        <v>0.46</v>
      </c>
      <c r="S295" s="15">
        <v>2.84</v>
      </c>
      <c r="T295" s="15">
        <v>0.01</v>
      </c>
      <c r="U295" s="15">
        <v>0</v>
      </c>
      <c r="V295" s="15">
        <v>0</v>
      </c>
      <c r="W295" s="15">
        <v>0</v>
      </c>
      <c r="X295" s="15">
        <v>5634.6149999999998</v>
      </c>
    </row>
    <row r="296" spans="1:24" ht="15.75" hidden="1" thickBot="1" x14ac:dyDescent="0.3">
      <c r="A296" s="5" t="str">
        <f t="shared" si="4"/>
        <v>August 21</v>
      </c>
      <c r="B296" s="14">
        <v>44425</v>
      </c>
      <c r="C296" s="15">
        <v>0</v>
      </c>
      <c r="D296" s="15">
        <v>0</v>
      </c>
      <c r="E296" s="16" t="s">
        <v>56</v>
      </c>
      <c r="F296" s="17">
        <v>0.52954861111111107</v>
      </c>
      <c r="G296" s="17">
        <v>0.52482638888888888</v>
      </c>
      <c r="H296" s="16" t="s">
        <v>47</v>
      </c>
      <c r="I296" s="16" t="s">
        <v>17</v>
      </c>
      <c r="J296" s="15">
        <v>1400</v>
      </c>
      <c r="K296" s="15">
        <v>7</v>
      </c>
      <c r="L296" s="15">
        <v>9800</v>
      </c>
      <c r="M296" s="16" t="s">
        <v>15</v>
      </c>
      <c r="N296" s="15">
        <v>0</v>
      </c>
      <c r="O296" s="15">
        <v>0</v>
      </c>
      <c r="P296" s="15">
        <v>0.28999999999999998</v>
      </c>
      <c r="Q296" s="15">
        <v>4.46</v>
      </c>
      <c r="R296" s="15">
        <v>0.8</v>
      </c>
      <c r="S296" s="15">
        <v>0</v>
      </c>
      <c r="T296" s="15">
        <v>0.01</v>
      </c>
      <c r="U296" s="15">
        <v>0</v>
      </c>
      <c r="V296" s="15">
        <v>0</v>
      </c>
      <c r="W296" s="15">
        <v>0</v>
      </c>
      <c r="X296" s="15">
        <v>-9805.56</v>
      </c>
    </row>
    <row r="297" spans="1:24" ht="15.75" hidden="1" thickBot="1" x14ac:dyDescent="0.3">
      <c r="A297" s="5" t="str">
        <f t="shared" si="4"/>
        <v>August 21</v>
      </c>
      <c r="B297" s="14">
        <v>44425</v>
      </c>
      <c r="C297" s="15">
        <v>0</v>
      </c>
      <c r="D297" s="15">
        <v>0</v>
      </c>
      <c r="E297" s="16" t="s">
        <v>56</v>
      </c>
      <c r="F297" s="17">
        <v>0.53591435185185188</v>
      </c>
      <c r="G297" s="17">
        <v>0.53591435185185188</v>
      </c>
      <c r="H297" s="16" t="s">
        <v>44</v>
      </c>
      <c r="I297" s="16" t="s">
        <v>15</v>
      </c>
      <c r="J297" s="15">
        <v>1200</v>
      </c>
      <c r="K297" s="15">
        <v>6.65</v>
      </c>
      <c r="L297" s="15">
        <v>7980</v>
      </c>
      <c r="M297" s="16" t="s">
        <v>16</v>
      </c>
      <c r="N297" s="15">
        <v>100</v>
      </c>
      <c r="O297" s="15">
        <v>18</v>
      </c>
      <c r="P297" s="15">
        <v>0</v>
      </c>
      <c r="Q297" s="15">
        <v>3.63</v>
      </c>
      <c r="R297" s="15">
        <v>0.66</v>
      </c>
      <c r="S297" s="15">
        <v>3.99</v>
      </c>
      <c r="T297" s="15">
        <v>0.01</v>
      </c>
      <c r="U297" s="15">
        <v>0</v>
      </c>
      <c r="V297" s="15">
        <v>0</v>
      </c>
      <c r="W297" s="15">
        <v>0</v>
      </c>
      <c r="X297" s="15">
        <v>7853.71</v>
      </c>
    </row>
    <row r="298" spans="1:24" ht="15.75" hidden="1" thickBot="1" x14ac:dyDescent="0.3">
      <c r="A298" s="5" t="str">
        <f t="shared" si="4"/>
        <v>August 21</v>
      </c>
      <c r="B298" s="14">
        <v>44425</v>
      </c>
      <c r="C298" s="15">
        <v>0</v>
      </c>
      <c r="D298" s="15">
        <v>0</v>
      </c>
      <c r="E298" s="16" t="s">
        <v>56</v>
      </c>
      <c r="F298" s="17">
        <v>0.54590277777777774</v>
      </c>
      <c r="G298" s="17">
        <v>0.53728009259259257</v>
      </c>
      <c r="H298" s="16" t="s">
        <v>47</v>
      </c>
      <c r="I298" s="16" t="s">
        <v>15</v>
      </c>
      <c r="J298" s="15">
        <v>1400</v>
      </c>
      <c r="K298" s="15">
        <v>8</v>
      </c>
      <c r="L298" s="15">
        <v>11200</v>
      </c>
      <c r="M298" s="16" t="s">
        <v>15</v>
      </c>
      <c r="N298" s="15">
        <v>50</v>
      </c>
      <c r="O298" s="15">
        <v>9</v>
      </c>
      <c r="P298" s="15">
        <v>0</v>
      </c>
      <c r="Q298" s="15">
        <v>5.0999999999999996</v>
      </c>
      <c r="R298" s="15">
        <v>0.92</v>
      </c>
      <c r="S298" s="15">
        <v>5.6</v>
      </c>
      <c r="T298" s="15">
        <v>0.01</v>
      </c>
      <c r="U298" s="15">
        <v>0</v>
      </c>
      <c r="V298" s="15">
        <v>0</v>
      </c>
      <c r="W298" s="15">
        <v>0</v>
      </c>
      <c r="X298" s="15">
        <v>11129.37</v>
      </c>
    </row>
    <row r="299" spans="1:24" ht="15.75" hidden="1" thickBot="1" x14ac:dyDescent="0.3">
      <c r="A299" s="5" t="str">
        <f t="shared" si="4"/>
        <v>August 21</v>
      </c>
      <c r="B299" s="14">
        <v>44425</v>
      </c>
      <c r="C299" s="15">
        <v>0</v>
      </c>
      <c r="D299" s="15">
        <v>0</v>
      </c>
      <c r="E299" s="16" t="s">
        <v>56</v>
      </c>
      <c r="F299" s="17">
        <v>0.57111111111111112</v>
      </c>
      <c r="G299" s="17">
        <v>0.57111111111111112</v>
      </c>
      <c r="H299" s="16" t="s">
        <v>38</v>
      </c>
      <c r="I299" s="16" t="s">
        <v>15</v>
      </c>
      <c r="J299" s="15">
        <v>1600</v>
      </c>
      <c r="K299" s="15">
        <v>5.75</v>
      </c>
      <c r="L299" s="15">
        <v>9200</v>
      </c>
      <c r="M299" s="16" t="s">
        <v>16</v>
      </c>
      <c r="N299" s="15">
        <v>25</v>
      </c>
      <c r="O299" s="15">
        <v>4.5</v>
      </c>
      <c r="P299" s="15">
        <v>0</v>
      </c>
      <c r="Q299" s="15">
        <v>4.1900000000000004</v>
      </c>
      <c r="R299" s="15">
        <v>0.76</v>
      </c>
      <c r="S299" s="15">
        <v>4.5999999999999996</v>
      </c>
      <c r="T299" s="15">
        <v>0.01</v>
      </c>
      <c r="U299" s="15">
        <v>0</v>
      </c>
      <c r="V299" s="15">
        <v>0</v>
      </c>
      <c r="W299" s="15">
        <v>0</v>
      </c>
      <c r="X299" s="15">
        <v>9160.94</v>
      </c>
    </row>
    <row r="300" spans="1:24" ht="15.75" hidden="1" thickBot="1" x14ac:dyDescent="0.3">
      <c r="A300" s="5" t="str">
        <f t="shared" si="4"/>
        <v>August 21</v>
      </c>
      <c r="B300" s="14">
        <v>44425</v>
      </c>
      <c r="C300" s="15">
        <v>0</v>
      </c>
      <c r="D300" s="15">
        <v>0</v>
      </c>
      <c r="E300" s="16" t="s">
        <v>56</v>
      </c>
      <c r="F300" s="17">
        <v>0.57280092592592591</v>
      </c>
      <c r="G300" s="17">
        <v>0.57280092592592591</v>
      </c>
      <c r="H300" s="16" t="s">
        <v>38</v>
      </c>
      <c r="I300" s="16" t="s">
        <v>15</v>
      </c>
      <c r="J300" s="15">
        <v>1600</v>
      </c>
      <c r="K300" s="15">
        <v>6.1</v>
      </c>
      <c r="L300" s="15">
        <v>9760</v>
      </c>
      <c r="M300" s="16" t="s">
        <v>16</v>
      </c>
      <c r="N300" s="15">
        <v>25</v>
      </c>
      <c r="O300" s="15">
        <v>4.5</v>
      </c>
      <c r="P300" s="15">
        <v>0</v>
      </c>
      <c r="Q300" s="15">
        <v>4.4400000000000004</v>
      </c>
      <c r="R300" s="15">
        <v>0.8</v>
      </c>
      <c r="S300" s="15">
        <v>4.88</v>
      </c>
      <c r="T300" s="15">
        <v>0.01</v>
      </c>
      <c r="U300" s="15">
        <v>0</v>
      </c>
      <c r="V300" s="15">
        <v>0</v>
      </c>
      <c r="W300" s="15">
        <v>0</v>
      </c>
      <c r="X300" s="15">
        <v>9720.3700000000008</v>
      </c>
    </row>
    <row r="301" spans="1:24" ht="15.75" hidden="1" thickBot="1" x14ac:dyDescent="0.3">
      <c r="A301" s="5" t="str">
        <f t="shared" si="4"/>
        <v>August 21</v>
      </c>
      <c r="B301" s="14">
        <v>44425</v>
      </c>
      <c r="C301" s="15">
        <v>0</v>
      </c>
      <c r="D301" s="15">
        <v>0</v>
      </c>
      <c r="E301" s="16" t="s">
        <v>56</v>
      </c>
      <c r="F301" s="17">
        <v>0.57280092592592591</v>
      </c>
      <c r="G301" s="17">
        <v>0.57280092592592591</v>
      </c>
      <c r="H301" s="16" t="s">
        <v>38</v>
      </c>
      <c r="I301" s="16" t="s">
        <v>15</v>
      </c>
      <c r="J301" s="15">
        <v>1600</v>
      </c>
      <c r="K301" s="15">
        <v>6.1</v>
      </c>
      <c r="L301" s="15">
        <v>9760</v>
      </c>
      <c r="M301" s="16" t="s">
        <v>16</v>
      </c>
      <c r="N301" s="15">
        <v>25</v>
      </c>
      <c r="O301" s="15">
        <v>4.5</v>
      </c>
      <c r="P301" s="15">
        <v>0</v>
      </c>
      <c r="Q301" s="15">
        <v>4.4400000000000004</v>
      </c>
      <c r="R301" s="15">
        <v>0.8</v>
      </c>
      <c r="S301" s="15">
        <v>4.88</v>
      </c>
      <c r="T301" s="15">
        <v>0.01</v>
      </c>
      <c r="U301" s="15">
        <v>0</v>
      </c>
      <c r="V301" s="15">
        <v>0</v>
      </c>
      <c r="W301" s="15">
        <v>0</v>
      </c>
      <c r="X301" s="15">
        <v>9720.3700000000008</v>
      </c>
    </row>
    <row r="302" spans="1:24" ht="15.75" hidden="1" thickBot="1" x14ac:dyDescent="0.3">
      <c r="A302" s="5" t="str">
        <f t="shared" si="4"/>
        <v>August 21</v>
      </c>
      <c r="B302" s="14">
        <v>44425</v>
      </c>
      <c r="C302" s="15">
        <v>0</v>
      </c>
      <c r="D302" s="15">
        <v>0</v>
      </c>
      <c r="E302" s="16" t="s">
        <v>56</v>
      </c>
      <c r="F302" s="17">
        <v>0.58079861111111108</v>
      </c>
      <c r="G302" s="17">
        <v>0.58079861111111108</v>
      </c>
      <c r="H302" s="16" t="s">
        <v>38</v>
      </c>
      <c r="I302" s="16" t="s">
        <v>15</v>
      </c>
      <c r="J302" s="15">
        <v>1600</v>
      </c>
      <c r="K302" s="15">
        <v>6.3</v>
      </c>
      <c r="L302" s="15">
        <v>10080</v>
      </c>
      <c r="M302" s="16" t="s">
        <v>16</v>
      </c>
      <c r="N302" s="15">
        <v>25</v>
      </c>
      <c r="O302" s="15">
        <v>4.5</v>
      </c>
      <c r="P302" s="15">
        <v>0</v>
      </c>
      <c r="Q302" s="15">
        <v>4.59</v>
      </c>
      <c r="R302" s="15">
        <v>0.82</v>
      </c>
      <c r="S302" s="15">
        <v>5.04</v>
      </c>
      <c r="T302" s="15">
        <v>0.01</v>
      </c>
      <c r="U302" s="15">
        <v>0</v>
      </c>
      <c r="V302" s="15">
        <v>0</v>
      </c>
      <c r="W302" s="15">
        <v>0</v>
      </c>
      <c r="X302" s="15">
        <v>10040.040000000001</v>
      </c>
    </row>
    <row r="303" spans="1:24" ht="15.75" hidden="1" thickBot="1" x14ac:dyDescent="0.3">
      <c r="A303" s="5" t="str">
        <f t="shared" si="4"/>
        <v>August 21</v>
      </c>
      <c r="B303" s="14">
        <v>44425</v>
      </c>
      <c r="C303" s="15">
        <v>0</v>
      </c>
      <c r="D303" s="15">
        <v>0</v>
      </c>
      <c r="E303" s="16" t="s">
        <v>56</v>
      </c>
      <c r="F303" s="17">
        <v>0.58079861111111108</v>
      </c>
      <c r="G303" s="17">
        <v>0.58079861111111108</v>
      </c>
      <c r="H303" s="16" t="s">
        <v>38</v>
      </c>
      <c r="I303" s="16" t="s">
        <v>15</v>
      </c>
      <c r="J303" s="15">
        <v>3200</v>
      </c>
      <c r="K303" s="15">
        <v>6.3</v>
      </c>
      <c r="L303" s="15">
        <v>20160</v>
      </c>
      <c r="M303" s="16" t="s">
        <v>16</v>
      </c>
      <c r="N303" s="15">
        <v>50</v>
      </c>
      <c r="O303" s="15">
        <v>9</v>
      </c>
      <c r="P303" s="15">
        <v>0</v>
      </c>
      <c r="Q303" s="15">
        <v>9.17</v>
      </c>
      <c r="R303" s="15">
        <v>1.66</v>
      </c>
      <c r="S303" s="15">
        <v>10.08</v>
      </c>
      <c r="T303" s="15">
        <v>0.02</v>
      </c>
      <c r="U303" s="15">
        <v>0</v>
      </c>
      <c r="V303" s="15">
        <v>0</v>
      </c>
      <c r="W303" s="15">
        <v>0</v>
      </c>
      <c r="X303" s="15">
        <v>20080.07</v>
      </c>
    </row>
    <row r="304" spans="1:24" ht="15.75" hidden="1" thickBot="1" x14ac:dyDescent="0.3">
      <c r="A304" s="5" t="str">
        <f t="shared" si="4"/>
        <v>August 21</v>
      </c>
      <c r="B304" s="14">
        <v>44425</v>
      </c>
      <c r="C304" s="15">
        <v>0</v>
      </c>
      <c r="D304" s="15">
        <v>0</v>
      </c>
      <c r="E304" s="16" t="s">
        <v>56</v>
      </c>
      <c r="F304" s="17">
        <v>0.58079861111111108</v>
      </c>
      <c r="G304" s="17">
        <v>0.58079861111111108</v>
      </c>
      <c r="H304" s="16" t="s">
        <v>38</v>
      </c>
      <c r="I304" s="16" t="s">
        <v>15</v>
      </c>
      <c r="J304" s="15">
        <v>1600</v>
      </c>
      <c r="K304" s="15">
        <v>6.25</v>
      </c>
      <c r="L304" s="15">
        <v>10000</v>
      </c>
      <c r="M304" s="16" t="s">
        <v>16</v>
      </c>
      <c r="N304" s="15">
        <v>25</v>
      </c>
      <c r="O304" s="15">
        <v>4.5</v>
      </c>
      <c r="P304" s="15">
        <v>0</v>
      </c>
      <c r="Q304" s="15">
        <v>4.55</v>
      </c>
      <c r="R304" s="15">
        <v>0.82</v>
      </c>
      <c r="S304" s="15">
        <v>5</v>
      </c>
      <c r="T304" s="15">
        <v>0.01</v>
      </c>
      <c r="U304" s="15">
        <v>0</v>
      </c>
      <c r="V304" s="15">
        <v>0</v>
      </c>
      <c r="W304" s="15">
        <v>0</v>
      </c>
      <c r="X304" s="15">
        <v>9960.1200000000008</v>
      </c>
    </row>
    <row r="305" spans="1:24" ht="15.75" hidden="1" thickBot="1" x14ac:dyDescent="0.3">
      <c r="A305" s="5" t="str">
        <f t="shared" si="4"/>
        <v>August 21</v>
      </c>
      <c r="B305" s="14">
        <v>44425</v>
      </c>
      <c r="C305" s="15">
        <v>0</v>
      </c>
      <c r="D305" s="15">
        <v>0</v>
      </c>
      <c r="E305" s="16" t="s">
        <v>56</v>
      </c>
      <c r="F305" s="17">
        <v>0.58431712962962956</v>
      </c>
      <c r="G305" s="17">
        <v>0.58431712962962956</v>
      </c>
      <c r="H305" s="16" t="s">
        <v>36</v>
      </c>
      <c r="I305" s="16" t="s">
        <v>17</v>
      </c>
      <c r="J305" s="15">
        <v>750</v>
      </c>
      <c r="K305" s="15">
        <v>4.8499999999999996</v>
      </c>
      <c r="L305" s="15">
        <v>3637.5</v>
      </c>
      <c r="M305" s="16" t="s">
        <v>16</v>
      </c>
      <c r="N305" s="15">
        <v>75</v>
      </c>
      <c r="O305" s="15">
        <v>13.5</v>
      </c>
      <c r="P305" s="15">
        <v>0.11</v>
      </c>
      <c r="Q305" s="15">
        <v>1.66</v>
      </c>
      <c r="R305" s="15">
        <v>0.3</v>
      </c>
      <c r="S305" s="15">
        <v>0</v>
      </c>
      <c r="T305" s="15">
        <v>0</v>
      </c>
      <c r="U305" s="15">
        <v>0</v>
      </c>
      <c r="V305" s="15">
        <v>0</v>
      </c>
      <c r="W305" s="15">
        <v>0</v>
      </c>
      <c r="X305" s="15">
        <v>-3728.07</v>
      </c>
    </row>
    <row r="306" spans="1:24" ht="15.75" hidden="1" thickBot="1" x14ac:dyDescent="0.3">
      <c r="A306" s="5" t="str">
        <f t="shared" si="4"/>
        <v>August 21</v>
      </c>
      <c r="B306" s="14">
        <v>44425</v>
      </c>
      <c r="C306" s="15">
        <v>0</v>
      </c>
      <c r="D306" s="15">
        <v>0</v>
      </c>
      <c r="E306" s="16" t="s">
        <v>56</v>
      </c>
      <c r="F306" s="17">
        <v>0.58431712962962956</v>
      </c>
      <c r="G306" s="17">
        <v>0.58431712962962956</v>
      </c>
      <c r="H306" s="16" t="s">
        <v>36</v>
      </c>
      <c r="I306" s="16" t="s">
        <v>17</v>
      </c>
      <c r="J306" s="15">
        <v>250</v>
      </c>
      <c r="K306" s="15">
        <v>4.8499999999999996</v>
      </c>
      <c r="L306" s="15">
        <v>1212.5</v>
      </c>
      <c r="M306" s="16" t="s">
        <v>16</v>
      </c>
      <c r="N306" s="15">
        <v>25</v>
      </c>
      <c r="O306" s="15">
        <v>4.5</v>
      </c>
      <c r="P306" s="15">
        <v>0.04</v>
      </c>
      <c r="Q306" s="15">
        <v>0.55000000000000004</v>
      </c>
      <c r="R306" s="15">
        <v>0.1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-1242.69</v>
      </c>
    </row>
    <row r="307" spans="1:24" ht="15.75" hidden="1" thickBot="1" x14ac:dyDescent="0.3">
      <c r="A307" s="5" t="str">
        <f t="shared" si="4"/>
        <v>August 21</v>
      </c>
      <c r="B307" s="14">
        <v>44425</v>
      </c>
      <c r="C307" s="15">
        <v>0</v>
      </c>
      <c r="D307" s="15">
        <v>0</v>
      </c>
      <c r="E307" s="16" t="s">
        <v>56</v>
      </c>
      <c r="F307" s="17">
        <v>0.58431712962962956</v>
      </c>
      <c r="G307" s="17">
        <v>0.58431712962962956</v>
      </c>
      <c r="H307" s="16" t="s">
        <v>36</v>
      </c>
      <c r="I307" s="16" t="s">
        <v>17</v>
      </c>
      <c r="J307" s="15">
        <v>500</v>
      </c>
      <c r="K307" s="15">
        <v>4.8499999999999996</v>
      </c>
      <c r="L307" s="15">
        <v>2425</v>
      </c>
      <c r="M307" s="16" t="s">
        <v>16</v>
      </c>
      <c r="N307" s="15">
        <v>50</v>
      </c>
      <c r="O307" s="15">
        <v>9</v>
      </c>
      <c r="P307" s="15">
        <v>7.0000000000000007E-2</v>
      </c>
      <c r="Q307" s="15">
        <v>1.1000000000000001</v>
      </c>
      <c r="R307" s="15">
        <v>0.2</v>
      </c>
      <c r="S307" s="15">
        <v>0</v>
      </c>
      <c r="T307" s="15">
        <v>0</v>
      </c>
      <c r="U307" s="15">
        <v>0</v>
      </c>
      <c r="V307" s="15">
        <v>0</v>
      </c>
      <c r="W307" s="15">
        <v>0</v>
      </c>
      <c r="X307" s="15">
        <v>-2485.37</v>
      </c>
    </row>
    <row r="308" spans="1:24" ht="15.75" hidden="1" thickBot="1" x14ac:dyDescent="0.3">
      <c r="A308" s="5" t="str">
        <f t="shared" si="4"/>
        <v>August 21</v>
      </c>
      <c r="B308" s="14">
        <v>44425</v>
      </c>
      <c r="C308" s="15">
        <v>0</v>
      </c>
      <c r="D308" s="15">
        <v>0</v>
      </c>
      <c r="E308" s="16" t="s">
        <v>56</v>
      </c>
      <c r="F308" s="17">
        <v>0.58431712962962956</v>
      </c>
      <c r="G308" s="17">
        <v>0.58431712962962956</v>
      </c>
      <c r="H308" s="16" t="s">
        <v>36</v>
      </c>
      <c r="I308" s="16" t="s">
        <v>17</v>
      </c>
      <c r="J308" s="15">
        <v>250</v>
      </c>
      <c r="K308" s="15">
        <v>4.8499999999999996</v>
      </c>
      <c r="L308" s="15">
        <v>1212.5</v>
      </c>
      <c r="M308" s="16" t="s">
        <v>16</v>
      </c>
      <c r="N308" s="15">
        <v>25</v>
      </c>
      <c r="O308" s="15">
        <v>4.5</v>
      </c>
      <c r="P308" s="15">
        <v>0.04</v>
      </c>
      <c r="Q308" s="15">
        <v>0.55000000000000004</v>
      </c>
      <c r="R308" s="15">
        <v>0.1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-1242.69</v>
      </c>
    </row>
    <row r="309" spans="1:24" ht="15.75" hidden="1" thickBot="1" x14ac:dyDescent="0.3">
      <c r="A309" s="5" t="str">
        <f t="shared" si="4"/>
        <v>August 21</v>
      </c>
      <c r="B309" s="14">
        <v>44425</v>
      </c>
      <c r="C309" s="15">
        <v>0</v>
      </c>
      <c r="D309" s="15">
        <v>0</v>
      </c>
      <c r="E309" s="16" t="s">
        <v>56</v>
      </c>
      <c r="F309" s="17">
        <v>0.58431712962962956</v>
      </c>
      <c r="G309" s="17">
        <v>0.58431712962962956</v>
      </c>
      <c r="H309" s="16" t="s">
        <v>36</v>
      </c>
      <c r="I309" s="16" t="s">
        <v>17</v>
      </c>
      <c r="J309" s="15">
        <v>500</v>
      </c>
      <c r="K309" s="15">
        <v>4.8499999999999996</v>
      </c>
      <c r="L309" s="15">
        <v>2425</v>
      </c>
      <c r="M309" s="16" t="s">
        <v>16</v>
      </c>
      <c r="N309" s="15">
        <v>50</v>
      </c>
      <c r="O309" s="15">
        <v>9</v>
      </c>
      <c r="P309" s="15">
        <v>7.0000000000000007E-2</v>
      </c>
      <c r="Q309" s="15">
        <v>1.1000000000000001</v>
      </c>
      <c r="R309" s="15">
        <v>0.2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-2485.37</v>
      </c>
    </row>
    <row r="310" spans="1:24" ht="15.75" hidden="1" thickBot="1" x14ac:dyDescent="0.3">
      <c r="A310" s="5" t="str">
        <f t="shared" si="4"/>
        <v>August 21</v>
      </c>
      <c r="B310" s="14">
        <v>44425</v>
      </c>
      <c r="C310" s="15">
        <v>0</v>
      </c>
      <c r="D310" s="15">
        <v>0</v>
      </c>
      <c r="E310" s="16" t="s">
        <v>56</v>
      </c>
      <c r="F310" s="17">
        <v>0.58905092592592589</v>
      </c>
      <c r="G310" s="17">
        <v>0.58890046296296295</v>
      </c>
      <c r="H310" s="16" t="s">
        <v>38</v>
      </c>
      <c r="I310" s="16" t="s">
        <v>15</v>
      </c>
      <c r="J310" s="15">
        <v>8000</v>
      </c>
      <c r="K310" s="15">
        <v>8.1</v>
      </c>
      <c r="L310" s="15">
        <v>64800</v>
      </c>
      <c r="M310" s="16" t="s">
        <v>16</v>
      </c>
      <c r="N310" s="15">
        <v>125</v>
      </c>
      <c r="O310" s="15">
        <v>22.5</v>
      </c>
      <c r="P310" s="15">
        <v>0</v>
      </c>
      <c r="Q310" s="15">
        <v>29.48</v>
      </c>
      <c r="R310" s="15">
        <v>5.3</v>
      </c>
      <c r="S310" s="15">
        <v>32.4</v>
      </c>
      <c r="T310" s="15">
        <v>0.06</v>
      </c>
      <c r="U310" s="15">
        <v>0.02</v>
      </c>
      <c r="V310" s="15">
        <v>0</v>
      </c>
      <c r="W310" s="15">
        <v>0</v>
      </c>
      <c r="X310" s="15">
        <v>64585.24</v>
      </c>
    </row>
    <row r="311" spans="1:24" ht="15.75" hidden="1" thickBot="1" x14ac:dyDescent="0.3">
      <c r="A311" s="5" t="str">
        <f t="shared" si="4"/>
        <v>August 21</v>
      </c>
      <c r="B311" s="14">
        <v>44425</v>
      </c>
      <c r="C311" s="15">
        <v>0</v>
      </c>
      <c r="D311" s="15">
        <v>0</v>
      </c>
      <c r="E311" s="16" t="s">
        <v>56</v>
      </c>
      <c r="F311" s="17">
        <v>0.6039930555555556</v>
      </c>
      <c r="G311" s="17">
        <v>0.59590277777777778</v>
      </c>
      <c r="H311" s="16" t="s">
        <v>47</v>
      </c>
      <c r="I311" s="16" t="s">
        <v>17</v>
      </c>
      <c r="J311" s="15">
        <v>700</v>
      </c>
      <c r="K311" s="15">
        <v>7</v>
      </c>
      <c r="L311" s="15">
        <v>4900</v>
      </c>
      <c r="M311" s="16" t="s">
        <v>15</v>
      </c>
      <c r="N311" s="15">
        <v>0</v>
      </c>
      <c r="O311" s="15">
        <v>0</v>
      </c>
      <c r="P311" s="15">
        <v>0.15</v>
      </c>
      <c r="Q311" s="15">
        <v>2.23</v>
      </c>
      <c r="R311" s="15">
        <v>0.4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-4902.78</v>
      </c>
    </row>
    <row r="312" spans="1:24" ht="15.75" hidden="1" thickBot="1" x14ac:dyDescent="0.3">
      <c r="A312" s="5" t="str">
        <f t="shared" si="4"/>
        <v>August 21</v>
      </c>
      <c r="B312" s="14">
        <v>44425</v>
      </c>
      <c r="C312" s="15">
        <v>0</v>
      </c>
      <c r="D312" s="15">
        <v>0</v>
      </c>
      <c r="E312" s="16" t="s">
        <v>56</v>
      </c>
      <c r="F312" s="17">
        <v>0.60403935185185187</v>
      </c>
      <c r="G312" s="17">
        <v>0.59590277777777778</v>
      </c>
      <c r="H312" s="16" t="s">
        <v>47</v>
      </c>
      <c r="I312" s="16" t="s">
        <v>17</v>
      </c>
      <c r="J312" s="15">
        <v>700</v>
      </c>
      <c r="K312" s="15">
        <v>7</v>
      </c>
      <c r="L312" s="15">
        <v>4900</v>
      </c>
      <c r="M312" s="16" t="s">
        <v>15</v>
      </c>
      <c r="N312" s="15">
        <v>0</v>
      </c>
      <c r="O312" s="15">
        <v>0</v>
      </c>
      <c r="P312" s="15">
        <v>0.15</v>
      </c>
      <c r="Q312" s="15">
        <v>2.23</v>
      </c>
      <c r="R312" s="15">
        <v>0.4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-4902.78</v>
      </c>
    </row>
    <row r="313" spans="1:24" ht="15.75" hidden="1" thickBot="1" x14ac:dyDescent="0.3">
      <c r="A313" s="5" t="str">
        <f t="shared" si="4"/>
        <v>August 21</v>
      </c>
      <c r="B313" s="14">
        <v>44426</v>
      </c>
      <c r="C313" s="15">
        <v>0</v>
      </c>
      <c r="D313" s="15">
        <v>0</v>
      </c>
      <c r="E313" s="16" t="s">
        <v>56</v>
      </c>
      <c r="F313" s="17">
        <v>0.39380787037037041</v>
      </c>
      <c r="G313" s="17">
        <v>0.39248842592592598</v>
      </c>
      <c r="H313" s="16" t="s">
        <v>38</v>
      </c>
      <c r="I313" s="16" t="s">
        <v>17</v>
      </c>
      <c r="J313" s="15">
        <v>3200</v>
      </c>
      <c r="K313" s="15">
        <v>6.15</v>
      </c>
      <c r="L313" s="15">
        <v>19680</v>
      </c>
      <c r="M313" s="16" t="s">
        <v>16</v>
      </c>
      <c r="N313" s="15">
        <v>50</v>
      </c>
      <c r="O313" s="15">
        <v>9</v>
      </c>
      <c r="P313" s="15">
        <v>0.59</v>
      </c>
      <c r="Q313" s="15">
        <v>8.9499999999999993</v>
      </c>
      <c r="R313" s="15">
        <v>1.62</v>
      </c>
      <c r="S313" s="15">
        <v>0</v>
      </c>
      <c r="T313" s="15">
        <v>0.02</v>
      </c>
      <c r="U313" s="15">
        <v>0</v>
      </c>
      <c r="V313" s="15">
        <v>0</v>
      </c>
      <c r="W313" s="15">
        <v>0</v>
      </c>
      <c r="X313" s="15">
        <v>-19750.18</v>
      </c>
    </row>
    <row r="314" spans="1:24" ht="15.75" hidden="1" thickBot="1" x14ac:dyDescent="0.3">
      <c r="A314" s="5" t="str">
        <f t="shared" si="4"/>
        <v>August 21</v>
      </c>
      <c r="B314" s="14">
        <v>44426</v>
      </c>
      <c r="C314" s="15">
        <v>0</v>
      </c>
      <c r="D314" s="15">
        <v>0</v>
      </c>
      <c r="E314" s="16" t="s">
        <v>56</v>
      </c>
      <c r="F314" s="17">
        <v>0.39380787037037041</v>
      </c>
      <c r="G314" s="17">
        <v>0.39248842592592598</v>
      </c>
      <c r="H314" s="16" t="s">
        <v>38</v>
      </c>
      <c r="I314" s="16" t="s">
        <v>17</v>
      </c>
      <c r="J314" s="15">
        <v>4800</v>
      </c>
      <c r="K314" s="15">
        <v>6.15</v>
      </c>
      <c r="L314" s="15">
        <v>29520</v>
      </c>
      <c r="M314" s="16" t="s">
        <v>16</v>
      </c>
      <c r="N314" s="15">
        <v>75</v>
      </c>
      <c r="O314" s="15">
        <v>13.5</v>
      </c>
      <c r="P314" s="15">
        <v>0.89</v>
      </c>
      <c r="Q314" s="15">
        <v>13.43</v>
      </c>
      <c r="R314" s="15">
        <v>2.42</v>
      </c>
      <c r="S314" s="15">
        <v>0</v>
      </c>
      <c r="T314" s="15">
        <v>0.03</v>
      </c>
      <c r="U314" s="15">
        <v>0</v>
      </c>
      <c r="V314" s="15">
        <v>0</v>
      </c>
      <c r="W314" s="15">
        <v>0</v>
      </c>
      <c r="X314" s="15">
        <v>-29625.27</v>
      </c>
    </row>
    <row r="315" spans="1:24" ht="15.75" hidden="1" thickBot="1" x14ac:dyDescent="0.3">
      <c r="A315" s="5" t="str">
        <f t="shared" si="4"/>
        <v>August 21</v>
      </c>
      <c r="B315" s="14">
        <v>44426</v>
      </c>
      <c r="C315" s="15">
        <v>0</v>
      </c>
      <c r="D315" s="15">
        <v>0</v>
      </c>
      <c r="E315" s="16" t="s">
        <v>56</v>
      </c>
      <c r="F315" s="17">
        <v>0.39380787037037041</v>
      </c>
      <c r="G315" s="17">
        <v>0.39248842592592598</v>
      </c>
      <c r="H315" s="16" t="s">
        <v>38</v>
      </c>
      <c r="I315" s="16" t="s">
        <v>17</v>
      </c>
      <c r="J315" s="15">
        <v>3200</v>
      </c>
      <c r="K315" s="15">
        <v>6.15</v>
      </c>
      <c r="L315" s="15">
        <v>19680</v>
      </c>
      <c r="M315" s="16" t="s">
        <v>16</v>
      </c>
      <c r="N315" s="15">
        <v>50</v>
      </c>
      <c r="O315" s="15">
        <v>9</v>
      </c>
      <c r="P315" s="15">
        <v>0.59</v>
      </c>
      <c r="Q315" s="15">
        <v>8.9499999999999993</v>
      </c>
      <c r="R315" s="15">
        <v>1.62</v>
      </c>
      <c r="S315" s="15">
        <v>0</v>
      </c>
      <c r="T315" s="15">
        <v>0.02</v>
      </c>
      <c r="U315" s="15">
        <v>0</v>
      </c>
      <c r="V315" s="15">
        <v>0</v>
      </c>
      <c r="W315" s="15">
        <v>0</v>
      </c>
      <c r="X315" s="15">
        <v>-19750.18</v>
      </c>
    </row>
    <row r="316" spans="1:24" ht="15.75" hidden="1" thickBot="1" x14ac:dyDescent="0.3">
      <c r="A316" s="5" t="str">
        <f t="shared" si="4"/>
        <v>August 21</v>
      </c>
      <c r="B316" s="14">
        <v>44426</v>
      </c>
      <c r="C316" s="15">
        <v>0</v>
      </c>
      <c r="D316" s="15">
        <v>0</v>
      </c>
      <c r="E316" s="16" t="s">
        <v>56</v>
      </c>
      <c r="F316" s="17">
        <v>0.39380787037037041</v>
      </c>
      <c r="G316" s="17">
        <v>0.39248842592592598</v>
      </c>
      <c r="H316" s="16" t="s">
        <v>38</v>
      </c>
      <c r="I316" s="16" t="s">
        <v>17</v>
      </c>
      <c r="J316" s="15">
        <v>4800</v>
      </c>
      <c r="K316" s="15">
        <v>6.15</v>
      </c>
      <c r="L316" s="15">
        <v>29520</v>
      </c>
      <c r="M316" s="16" t="s">
        <v>16</v>
      </c>
      <c r="N316" s="15">
        <v>75</v>
      </c>
      <c r="O316" s="15">
        <v>13.5</v>
      </c>
      <c r="P316" s="15">
        <v>0.89</v>
      </c>
      <c r="Q316" s="15">
        <v>13.43</v>
      </c>
      <c r="R316" s="15">
        <v>2.42</v>
      </c>
      <c r="S316" s="15">
        <v>0</v>
      </c>
      <c r="T316" s="15">
        <v>0.03</v>
      </c>
      <c r="U316" s="15">
        <v>0</v>
      </c>
      <c r="V316" s="15">
        <v>0</v>
      </c>
      <c r="W316" s="15">
        <v>0</v>
      </c>
      <c r="X316" s="15">
        <v>-29625.27</v>
      </c>
    </row>
    <row r="317" spans="1:24" ht="15.75" hidden="1" thickBot="1" x14ac:dyDescent="0.3">
      <c r="A317" s="5" t="str">
        <f t="shared" si="4"/>
        <v>August 21</v>
      </c>
      <c r="B317" s="14">
        <v>44426</v>
      </c>
      <c r="C317" s="15">
        <v>0</v>
      </c>
      <c r="D317" s="15">
        <v>0</v>
      </c>
      <c r="E317" s="16" t="s">
        <v>56</v>
      </c>
      <c r="F317" s="17">
        <v>0.39380787037037041</v>
      </c>
      <c r="G317" s="17">
        <v>0.39248842592592598</v>
      </c>
      <c r="H317" s="16" t="s">
        <v>38</v>
      </c>
      <c r="I317" s="16" t="s">
        <v>17</v>
      </c>
      <c r="J317" s="15">
        <v>1600</v>
      </c>
      <c r="K317" s="15">
        <v>6.15</v>
      </c>
      <c r="L317" s="15">
        <v>9840</v>
      </c>
      <c r="M317" s="16" t="s">
        <v>16</v>
      </c>
      <c r="N317" s="15">
        <v>25</v>
      </c>
      <c r="O317" s="15">
        <v>4.5</v>
      </c>
      <c r="P317" s="15">
        <v>0.3</v>
      </c>
      <c r="Q317" s="15">
        <v>4.4800000000000004</v>
      </c>
      <c r="R317" s="15">
        <v>0.8</v>
      </c>
      <c r="S317" s="15">
        <v>0</v>
      </c>
      <c r="T317" s="15">
        <v>0.01</v>
      </c>
      <c r="U317" s="15">
        <v>0</v>
      </c>
      <c r="V317" s="15">
        <v>0</v>
      </c>
      <c r="W317" s="15">
        <v>0</v>
      </c>
      <c r="X317" s="15">
        <v>-9875.09</v>
      </c>
    </row>
    <row r="318" spans="1:24" ht="15.75" hidden="1" thickBot="1" x14ac:dyDescent="0.3">
      <c r="A318" s="5" t="str">
        <f t="shared" si="4"/>
        <v>August 21</v>
      </c>
      <c r="B318" s="14">
        <v>44426</v>
      </c>
      <c r="C318" s="15">
        <v>0</v>
      </c>
      <c r="D318" s="15">
        <v>0</v>
      </c>
      <c r="E318" s="16" t="s">
        <v>56</v>
      </c>
      <c r="F318" s="17">
        <v>0.39380787037037041</v>
      </c>
      <c r="G318" s="17">
        <v>0.39248842592592598</v>
      </c>
      <c r="H318" s="16" t="s">
        <v>38</v>
      </c>
      <c r="I318" s="16" t="s">
        <v>17</v>
      </c>
      <c r="J318" s="15">
        <v>1600</v>
      </c>
      <c r="K318" s="15">
        <v>6.15</v>
      </c>
      <c r="L318" s="15">
        <v>9840</v>
      </c>
      <c r="M318" s="16" t="s">
        <v>16</v>
      </c>
      <c r="N318" s="15">
        <v>25</v>
      </c>
      <c r="O318" s="15">
        <v>4.5</v>
      </c>
      <c r="P318" s="15">
        <v>0.3</v>
      </c>
      <c r="Q318" s="15">
        <v>4.4800000000000004</v>
      </c>
      <c r="R318" s="15">
        <v>0.8</v>
      </c>
      <c r="S318" s="15">
        <v>0</v>
      </c>
      <c r="T318" s="15">
        <v>0.01</v>
      </c>
      <c r="U318" s="15">
        <v>0</v>
      </c>
      <c r="V318" s="15">
        <v>0</v>
      </c>
      <c r="W318" s="15">
        <v>0</v>
      </c>
      <c r="X318" s="15">
        <v>-9875.09</v>
      </c>
    </row>
    <row r="319" spans="1:24" ht="15.75" hidden="1" thickBot="1" x14ac:dyDescent="0.3">
      <c r="A319" s="5" t="str">
        <f t="shared" si="4"/>
        <v>August 21</v>
      </c>
      <c r="B319" s="14">
        <v>44426</v>
      </c>
      <c r="C319" s="15">
        <v>0</v>
      </c>
      <c r="D319" s="15">
        <v>0</v>
      </c>
      <c r="E319" s="16" t="s">
        <v>56</v>
      </c>
      <c r="F319" s="17">
        <v>0.3948726851851852</v>
      </c>
      <c r="G319" s="17">
        <v>0.39483796296296297</v>
      </c>
      <c r="H319" s="16" t="s">
        <v>23</v>
      </c>
      <c r="I319" s="16" t="s">
        <v>15</v>
      </c>
      <c r="J319" s="15">
        <v>1100</v>
      </c>
      <c r="K319" s="15">
        <v>9</v>
      </c>
      <c r="L319" s="15">
        <v>9900</v>
      </c>
      <c r="M319" s="16" t="s">
        <v>15</v>
      </c>
      <c r="N319" s="15">
        <v>50</v>
      </c>
      <c r="O319" s="15">
        <v>9</v>
      </c>
      <c r="P319" s="15">
        <v>0</v>
      </c>
      <c r="Q319" s="15">
        <v>4.5</v>
      </c>
      <c r="R319" s="15">
        <v>0.82</v>
      </c>
      <c r="S319" s="15">
        <v>4.95</v>
      </c>
      <c r="T319" s="15">
        <v>0.01</v>
      </c>
      <c r="U319" s="15">
        <v>0</v>
      </c>
      <c r="V319" s="15">
        <v>0</v>
      </c>
      <c r="W319" s="15">
        <v>0</v>
      </c>
      <c r="X319" s="15">
        <v>9830.7199999999993</v>
      </c>
    </row>
    <row r="320" spans="1:24" ht="15.75" hidden="1" thickBot="1" x14ac:dyDescent="0.3">
      <c r="A320" s="5" t="str">
        <f t="shared" si="4"/>
        <v>August 21</v>
      </c>
      <c r="B320" s="14">
        <v>44426</v>
      </c>
      <c r="C320" s="15">
        <v>0</v>
      </c>
      <c r="D320" s="15">
        <v>0</v>
      </c>
      <c r="E320" s="16" t="s">
        <v>56</v>
      </c>
      <c r="F320" s="17">
        <v>0.3974421296296296</v>
      </c>
      <c r="G320" s="17">
        <v>0.39729166666666665</v>
      </c>
      <c r="H320" s="16" t="s">
        <v>44</v>
      </c>
      <c r="I320" s="16" t="s">
        <v>15</v>
      </c>
      <c r="J320" s="15">
        <v>900</v>
      </c>
      <c r="K320" s="15">
        <v>8.25</v>
      </c>
      <c r="L320" s="15">
        <v>7425</v>
      </c>
      <c r="M320" s="16" t="s">
        <v>15</v>
      </c>
      <c r="N320" s="15">
        <v>75</v>
      </c>
      <c r="O320" s="15">
        <v>13.5</v>
      </c>
      <c r="P320" s="15">
        <v>0</v>
      </c>
      <c r="Q320" s="15">
        <v>3.38</v>
      </c>
      <c r="R320" s="15">
        <v>0.6</v>
      </c>
      <c r="S320" s="15">
        <v>3.71</v>
      </c>
      <c r="T320" s="15">
        <v>0.01</v>
      </c>
      <c r="U320" s="15">
        <v>0</v>
      </c>
      <c r="V320" s="15">
        <v>0</v>
      </c>
      <c r="W320" s="15">
        <v>0</v>
      </c>
      <c r="X320" s="15">
        <v>7328.7974999999997</v>
      </c>
    </row>
    <row r="321" spans="1:24" ht="15.75" hidden="1" thickBot="1" x14ac:dyDescent="0.3">
      <c r="A321" s="5" t="str">
        <f t="shared" si="4"/>
        <v>August 21</v>
      </c>
      <c r="B321" s="14">
        <v>44426</v>
      </c>
      <c r="C321" s="15">
        <v>0</v>
      </c>
      <c r="D321" s="15">
        <v>0</v>
      </c>
      <c r="E321" s="16" t="s">
        <v>56</v>
      </c>
      <c r="F321" s="17">
        <v>0.3974421296296296</v>
      </c>
      <c r="G321" s="17">
        <v>0.39729166666666665</v>
      </c>
      <c r="H321" s="16" t="s">
        <v>44</v>
      </c>
      <c r="I321" s="16" t="s">
        <v>15</v>
      </c>
      <c r="J321" s="15">
        <v>300</v>
      </c>
      <c r="K321" s="15">
        <v>8.25</v>
      </c>
      <c r="L321" s="15">
        <v>2475</v>
      </c>
      <c r="M321" s="16" t="s">
        <v>16</v>
      </c>
      <c r="N321" s="15">
        <v>25</v>
      </c>
      <c r="O321" s="15">
        <v>4.5</v>
      </c>
      <c r="P321" s="15">
        <v>0</v>
      </c>
      <c r="Q321" s="15">
        <v>1.1299999999999999</v>
      </c>
      <c r="R321" s="15">
        <v>0.2</v>
      </c>
      <c r="S321" s="15">
        <v>1.24</v>
      </c>
      <c r="T321" s="15">
        <v>0</v>
      </c>
      <c r="U321" s="15">
        <v>0</v>
      </c>
      <c r="V321" s="15">
        <v>0</v>
      </c>
      <c r="W321" s="15">
        <v>0</v>
      </c>
      <c r="X321" s="15">
        <v>2442.9324999999999</v>
      </c>
    </row>
    <row r="322" spans="1:24" ht="15.75" hidden="1" thickBot="1" x14ac:dyDescent="0.3">
      <c r="A322" s="5" t="str">
        <f t="shared" si="4"/>
        <v>August 21</v>
      </c>
      <c r="B322" s="14">
        <v>44426</v>
      </c>
      <c r="C322" s="15">
        <v>0</v>
      </c>
      <c r="D322" s="15">
        <v>0</v>
      </c>
      <c r="E322" s="16" t="s">
        <v>56</v>
      </c>
      <c r="F322" s="17">
        <v>0.41954861111111108</v>
      </c>
      <c r="G322" s="17">
        <v>0.40954861111111113</v>
      </c>
      <c r="H322" s="16" t="s">
        <v>44</v>
      </c>
      <c r="I322" s="16" t="s">
        <v>15</v>
      </c>
      <c r="J322" s="15">
        <v>1200</v>
      </c>
      <c r="K322" s="15">
        <v>10.95</v>
      </c>
      <c r="L322" s="15">
        <v>13140</v>
      </c>
      <c r="M322" s="16" t="s">
        <v>16</v>
      </c>
      <c r="N322" s="15">
        <v>100</v>
      </c>
      <c r="O322" s="15">
        <v>18</v>
      </c>
      <c r="P322" s="15">
        <v>0</v>
      </c>
      <c r="Q322" s="15">
        <v>5.98</v>
      </c>
      <c r="R322" s="15">
        <v>1.08</v>
      </c>
      <c r="S322" s="15">
        <v>6.57</v>
      </c>
      <c r="T322" s="15">
        <v>0.01</v>
      </c>
      <c r="U322" s="15">
        <v>0</v>
      </c>
      <c r="V322" s="15">
        <v>0</v>
      </c>
      <c r="W322" s="15">
        <v>0</v>
      </c>
      <c r="X322" s="15">
        <v>13008.36</v>
      </c>
    </row>
    <row r="323" spans="1:24" ht="15.75" hidden="1" thickBot="1" x14ac:dyDescent="0.3">
      <c r="A323" s="5" t="str">
        <f t="shared" ref="A323:A386" si="5">IFERROR(IF(SEARCH("JUN",H323)&gt;0,"June 21",""),IFERROR(IF(SEARCH("JUL",H323)&gt;0,"July 21",""),IFERROR(IF(SEARCH("AUG",H323)&gt;0,"August 21",""),IFERROR(IF(SEARCH("SEP",H323)&gt;0,"September 21",""),""))))</f>
        <v>August 21</v>
      </c>
      <c r="B323" s="14">
        <v>44426</v>
      </c>
      <c r="C323" s="15">
        <v>0</v>
      </c>
      <c r="D323" s="15">
        <v>0</v>
      </c>
      <c r="E323" s="16" t="s">
        <v>56</v>
      </c>
      <c r="F323" s="17">
        <v>0.42280092592592594</v>
      </c>
      <c r="G323" s="17">
        <v>0.42230324074074077</v>
      </c>
      <c r="H323" s="16" t="s">
        <v>44</v>
      </c>
      <c r="I323" s="16" t="s">
        <v>15</v>
      </c>
      <c r="J323" s="15">
        <v>300</v>
      </c>
      <c r="K323" s="15">
        <v>12.15</v>
      </c>
      <c r="L323" s="15">
        <v>3645</v>
      </c>
      <c r="M323" s="16" t="s">
        <v>16</v>
      </c>
      <c r="N323" s="15">
        <v>25</v>
      </c>
      <c r="O323" s="15">
        <v>4.5</v>
      </c>
      <c r="P323" s="15">
        <v>0</v>
      </c>
      <c r="Q323" s="15">
        <v>1.66</v>
      </c>
      <c r="R323" s="15">
        <v>0.3</v>
      </c>
      <c r="S323" s="15">
        <v>1.82</v>
      </c>
      <c r="T323" s="15">
        <v>0</v>
      </c>
      <c r="U323" s="15">
        <v>0</v>
      </c>
      <c r="V323" s="15">
        <v>0</v>
      </c>
      <c r="W323" s="15">
        <v>0</v>
      </c>
      <c r="X323" s="15">
        <v>3611.7175000000002</v>
      </c>
    </row>
    <row r="324" spans="1:24" ht="15.75" hidden="1" thickBot="1" x14ac:dyDescent="0.3">
      <c r="A324" s="5" t="str">
        <f t="shared" si="5"/>
        <v>August 21</v>
      </c>
      <c r="B324" s="14">
        <v>44426</v>
      </c>
      <c r="C324" s="15">
        <v>0</v>
      </c>
      <c r="D324" s="15">
        <v>0</v>
      </c>
      <c r="E324" s="16" t="s">
        <v>56</v>
      </c>
      <c r="F324" s="17">
        <v>0.42280092592592594</v>
      </c>
      <c r="G324" s="17">
        <v>0.42230324074074077</v>
      </c>
      <c r="H324" s="16" t="s">
        <v>44</v>
      </c>
      <c r="I324" s="16" t="s">
        <v>15</v>
      </c>
      <c r="J324" s="15">
        <v>900</v>
      </c>
      <c r="K324" s="15">
        <v>12.15</v>
      </c>
      <c r="L324" s="15">
        <v>10935</v>
      </c>
      <c r="M324" s="16" t="s">
        <v>16</v>
      </c>
      <c r="N324" s="15">
        <v>75</v>
      </c>
      <c r="O324" s="15">
        <v>13.5</v>
      </c>
      <c r="P324" s="15">
        <v>0</v>
      </c>
      <c r="Q324" s="15">
        <v>4.9800000000000004</v>
      </c>
      <c r="R324" s="15">
        <v>0.9</v>
      </c>
      <c r="S324" s="15">
        <v>5.47</v>
      </c>
      <c r="T324" s="15">
        <v>0.01</v>
      </c>
      <c r="U324" s="15">
        <v>0</v>
      </c>
      <c r="V324" s="15">
        <v>0</v>
      </c>
      <c r="W324" s="15">
        <v>0</v>
      </c>
      <c r="X324" s="15">
        <v>10835.1425</v>
      </c>
    </row>
    <row r="325" spans="1:24" ht="15.75" hidden="1" thickBot="1" x14ac:dyDescent="0.3">
      <c r="A325" s="5" t="str">
        <f t="shared" si="5"/>
        <v>August 21</v>
      </c>
      <c r="B325" s="14">
        <v>44426</v>
      </c>
      <c r="C325" s="15">
        <v>0</v>
      </c>
      <c r="D325" s="15">
        <v>0</v>
      </c>
      <c r="E325" s="16" t="s">
        <v>56</v>
      </c>
      <c r="F325" s="17">
        <v>0.5143402777777778</v>
      </c>
      <c r="G325" s="17">
        <v>0.5143402777777778</v>
      </c>
      <c r="H325" s="16" t="s">
        <v>23</v>
      </c>
      <c r="I325" s="16" t="s">
        <v>17</v>
      </c>
      <c r="J325" s="15">
        <v>1100</v>
      </c>
      <c r="K325" s="15">
        <v>4.5</v>
      </c>
      <c r="L325" s="15">
        <v>4950</v>
      </c>
      <c r="M325" s="16" t="s">
        <v>15</v>
      </c>
      <c r="N325" s="15">
        <v>0</v>
      </c>
      <c r="O325" s="15">
        <v>0</v>
      </c>
      <c r="P325" s="15">
        <v>0.15</v>
      </c>
      <c r="Q325" s="15">
        <v>2.25</v>
      </c>
      <c r="R325" s="15">
        <v>0.4</v>
      </c>
      <c r="S325" s="15">
        <v>0</v>
      </c>
      <c r="T325" s="15">
        <v>0</v>
      </c>
      <c r="U325" s="15">
        <v>0</v>
      </c>
      <c r="V325" s="15">
        <v>0</v>
      </c>
      <c r="W325" s="15">
        <v>0</v>
      </c>
      <c r="X325" s="15">
        <v>-4952.8</v>
      </c>
    </row>
    <row r="326" spans="1:24" ht="15.75" hidden="1" thickBot="1" x14ac:dyDescent="0.3">
      <c r="A326" s="5" t="str">
        <f t="shared" si="5"/>
        <v>August 21</v>
      </c>
      <c r="B326" s="14">
        <v>44426</v>
      </c>
      <c r="C326" s="15">
        <v>0</v>
      </c>
      <c r="D326" s="15">
        <v>0</v>
      </c>
      <c r="E326" s="16" t="s">
        <v>56</v>
      </c>
      <c r="F326" s="17">
        <v>0.52170138888888895</v>
      </c>
      <c r="G326" s="17">
        <v>0.52156250000000004</v>
      </c>
      <c r="H326" s="16" t="s">
        <v>46</v>
      </c>
      <c r="I326" s="16" t="s">
        <v>15</v>
      </c>
      <c r="J326" s="15">
        <v>600</v>
      </c>
      <c r="K326" s="15">
        <v>6.1</v>
      </c>
      <c r="L326" s="15">
        <v>3660</v>
      </c>
      <c r="M326" s="16" t="s">
        <v>16</v>
      </c>
      <c r="N326" s="15">
        <v>50</v>
      </c>
      <c r="O326" s="15">
        <v>9</v>
      </c>
      <c r="P326" s="15">
        <v>0</v>
      </c>
      <c r="Q326" s="15">
        <v>1.67</v>
      </c>
      <c r="R326" s="15">
        <v>0.3</v>
      </c>
      <c r="S326" s="15">
        <v>1.83</v>
      </c>
      <c r="T326" s="15">
        <v>0</v>
      </c>
      <c r="U326" s="15">
        <v>0</v>
      </c>
      <c r="V326" s="15">
        <v>0</v>
      </c>
      <c r="W326" s="15">
        <v>0</v>
      </c>
      <c r="X326" s="15">
        <v>3597.2</v>
      </c>
    </row>
    <row r="327" spans="1:24" ht="15.75" hidden="1" thickBot="1" x14ac:dyDescent="0.3">
      <c r="A327" s="5" t="str">
        <f t="shared" si="5"/>
        <v>August 21</v>
      </c>
      <c r="B327" s="14">
        <v>44426</v>
      </c>
      <c r="C327" s="15">
        <v>0</v>
      </c>
      <c r="D327" s="15">
        <v>0</v>
      </c>
      <c r="E327" s="16" t="s">
        <v>56</v>
      </c>
      <c r="F327" s="17">
        <v>0.62093750000000003</v>
      </c>
      <c r="G327" s="17">
        <v>0.62093750000000003</v>
      </c>
      <c r="H327" s="16" t="s">
        <v>25</v>
      </c>
      <c r="I327" s="16" t="s">
        <v>15</v>
      </c>
      <c r="J327" s="15">
        <v>500</v>
      </c>
      <c r="K327" s="15">
        <v>4.1500000000000004</v>
      </c>
      <c r="L327" s="15">
        <v>2075</v>
      </c>
      <c r="M327" s="16" t="s">
        <v>16</v>
      </c>
      <c r="N327" s="15">
        <v>100</v>
      </c>
      <c r="O327" s="15">
        <v>18</v>
      </c>
      <c r="P327" s="15">
        <v>0</v>
      </c>
      <c r="Q327" s="15">
        <v>0.94</v>
      </c>
      <c r="R327" s="15">
        <v>0.16</v>
      </c>
      <c r="S327" s="15">
        <v>1.04</v>
      </c>
      <c r="T327" s="15">
        <v>0</v>
      </c>
      <c r="U327" s="15">
        <v>0</v>
      </c>
      <c r="V327" s="15">
        <v>0</v>
      </c>
      <c r="W327" s="15">
        <v>0</v>
      </c>
      <c r="X327" s="15">
        <v>1954.8625</v>
      </c>
    </row>
    <row r="328" spans="1:24" ht="15.75" hidden="1" thickBot="1" x14ac:dyDescent="0.3">
      <c r="A328" s="5" t="str">
        <f t="shared" si="5"/>
        <v>August 21</v>
      </c>
      <c r="B328" s="14">
        <v>44426</v>
      </c>
      <c r="C328" s="15">
        <v>0</v>
      </c>
      <c r="D328" s="15">
        <v>0</v>
      </c>
      <c r="E328" s="16" t="s">
        <v>56</v>
      </c>
      <c r="F328" s="17">
        <v>0.62884259259259256</v>
      </c>
      <c r="G328" s="17">
        <v>0.62884259259259256</v>
      </c>
      <c r="H328" s="16" t="s">
        <v>38</v>
      </c>
      <c r="I328" s="16" t="s">
        <v>17</v>
      </c>
      <c r="J328" s="15">
        <v>1600</v>
      </c>
      <c r="K328" s="15">
        <v>7</v>
      </c>
      <c r="L328" s="15">
        <v>11200</v>
      </c>
      <c r="M328" s="16" t="s">
        <v>16</v>
      </c>
      <c r="N328" s="15">
        <v>25</v>
      </c>
      <c r="O328" s="15">
        <v>4.5</v>
      </c>
      <c r="P328" s="15">
        <v>0.34</v>
      </c>
      <c r="Q328" s="15">
        <v>5.0999999999999996</v>
      </c>
      <c r="R328" s="15">
        <v>0.92</v>
      </c>
      <c r="S328" s="15">
        <v>0</v>
      </c>
      <c r="T328" s="15">
        <v>0.01</v>
      </c>
      <c r="U328" s="15">
        <v>0</v>
      </c>
      <c r="V328" s="15">
        <v>0</v>
      </c>
      <c r="W328" s="15">
        <v>0</v>
      </c>
      <c r="X328" s="15">
        <v>-11235.87</v>
      </c>
    </row>
    <row r="329" spans="1:24" ht="15.75" hidden="1" thickBot="1" x14ac:dyDescent="0.3">
      <c r="A329" s="5" t="str">
        <f t="shared" si="5"/>
        <v>August 21</v>
      </c>
      <c r="B329" s="14">
        <v>44426</v>
      </c>
      <c r="C329" s="15">
        <v>0</v>
      </c>
      <c r="D329" s="15">
        <v>0</v>
      </c>
      <c r="E329" s="16" t="s">
        <v>56</v>
      </c>
      <c r="F329" s="17">
        <v>0.63740740740740742</v>
      </c>
      <c r="G329" s="17">
        <v>0.63740740740740742</v>
      </c>
      <c r="H329" s="16" t="s">
        <v>44</v>
      </c>
      <c r="I329" s="16" t="s">
        <v>17</v>
      </c>
      <c r="J329" s="15">
        <v>300</v>
      </c>
      <c r="K329" s="15">
        <v>8.1999999999999993</v>
      </c>
      <c r="L329" s="15">
        <v>2460</v>
      </c>
      <c r="M329" s="16" t="s">
        <v>15</v>
      </c>
      <c r="N329" s="15">
        <v>0</v>
      </c>
      <c r="O329" s="15">
        <v>0</v>
      </c>
      <c r="P329" s="15">
        <v>7.0000000000000007E-2</v>
      </c>
      <c r="Q329" s="15">
        <v>1.1200000000000001</v>
      </c>
      <c r="R329" s="15">
        <v>0.2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-2461.39</v>
      </c>
    </row>
    <row r="330" spans="1:24" ht="15.75" hidden="1" thickBot="1" x14ac:dyDescent="0.3">
      <c r="A330" s="5" t="str">
        <f t="shared" si="5"/>
        <v>August 21</v>
      </c>
      <c r="B330" s="14">
        <v>44426</v>
      </c>
      <c r="C330" s="15">
        <v>0</v>
      </c>
      <c r="D330" s="15">
        <v>0</v>
      </c>
      <c r="E330" s="16" t="s">
        <v>56</v>
      </c>
      <c r="F330" s="17">
        <v>0.63745370370370369</v>
      </c>
      <c r="G330" s="17">
        <v>0.63740740740740742</v>
      </c>
      <c r="H330" s="16" t="s">
        <v>44</v>
      </c>
      <c r="I330" s="16" t="s">
        <v>17</v>
      </c>
      <c r="J330" s="15">
        <v>300</v>
      </c>
      <c r="K330" s="15">
        <v>8.1999999999999993</v>
      </c>
      <c r="L330" s="15">
        <v>2460</v>
      </c>
      <c r="M330" s="16" t="s">
        <v>15</v>
      </c>
      <c r="N330" s="15">
        <v>0</v>
      </c>
      <c r="O330" s="15">
        <v>0</v>
      </c>
      <c r="P330" s="15">
        <v>7.0000000000000007E-2</v>
      </c>
      <c r="Q330" s="15">
        <v>1.1200000000000001</v>
      </c>
      <c r="R330" s="15">
        <v>0.2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-2461.39</v>
      </c>
    </row>
    <row r="331" spans="1:24" ht="15.75" hidden="1" thickBot="1" x14ac:dyDescent="0.3">
      <c r="A331" s="5" t="str">
        <f t="shared" si="5"/>
        <v>August 21</v>
      </c>
      <c r="B331" s="14">
        <v>44426</v>
      </c>
      <c r="C331" s="15">
        <v>0</v>
      </c>
      <c r="D331" s="15">
        <v>0</v>
      </c>
      <c r="E331" s="16" t="s">
        <v>56</v>
      </c>
      <c r="F331" s="17">
        <v>0.63745370370370369</v>
      </c>
      <c r="G331" s="17">
        <v>0.63740740740740742</v>
      </c>
      <c r="H331" s="16" t="s">
        <v>44</v>
      </c>
      <c r="I331" s="16" t="s">
        <v>17</v>
      </c>
      <c r="J331" s="15">
        <v>300</v>
      </c>
      <c r="K331" s="15">
        <v>8.1999999999999993</v>
      </c>
      <c r="L331" s="15">
        <v>2460</v>
      </c>
      <c r="M331" s="16" t="s">
        <v>15</v>
      </c>
      <c r="N331" s="15">
        <v>0</v>
      </c>
      <c r="O331" s="15">
        <v>0</v>
      </c>
      <c r="P331" s="15">
        <v>7.0000000000000007E-2</v>
      </c>
      <c r="Q331" s="15">
        <v>1.1200000000000001</v>
      </c>
      <c r="R331" s="15">
        <v>0.2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-2461.39</v>
      </c>
    </row>
    <row r="332" spans="1:24" ht="15.75" hidden="1" thickBot="1" x14ac:dyDescent="0.3">
      <c r="A332" s="5" t="str">
        <f t="shared" si="5"/>
        <v>August 21</v>
      </c>
      <c r="B332" s="14">
        <v>44428</v>
      </c>
      <c r="C332" s="15">
        <v>0</v>
      </c>
      <c r="D332" s="15">
        <v>0</v>
      </c>
      <c r="E332" s="16" t="s">
        <v>56</v>
      </c>
      <c r="F332" s="17">
        <v>0.41663194444444446</v>
      </c>
      <c r="G332" s="17">
        <v>0.41113425925925928</v>
      </c>
      <c r="H332" s="16" t="s">
        <v>44</v>
      </c>
      <c r="I332" s="16" t="s">
        <v>17</v>
      </c>
      <c r="J332" s="15">
        <v>300</v>
      </c>
      <c r="K332" s="15">
        <v>6.5</v>
      </c>
      <c r="L332" s="15">
        <v>1950</v>
      </c>
      <c r="M332" s="16" t="s">
        <v>15</v>
      </c>
      <c r="N332" s="15">
        <v>25</v>
      </c>
      <c r="O332" s="15">
        <v>4.5</v>
      </c>
      <c r="P332" s="15">
        <v>0.06</v>
      </c>
      <c r="Q332" s="15">
        <v>0.89</v>
      </c>
      <c r="R332" s="15">
        <v>0.16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-1980.61</v>
      </c>
    </row>
    <row r="333" spans="1:24" ht="15.75" hidden="1" thickBot="1" x14ac:dyDescent="0.3">
      <c r="A333" s="5" t="str">
        <f t="shared" si="5"/>
        <v>August 21</v>
      </c>
      <c r="B333" s="14">
        <v>44428</v>
      </c>
      <c r="C333" s="15">
        <v>0</v>
      </c>
      <c r="D333" s="15">
        <v>0</v>
      </c>
      <c r="E333" s="16" t="s">
        <v>56</v>
      </c>
      <c r="F333" s="17">
        <v>0.41663194444444446</v>
      </c>
      <c r="G333" s="17">
        <v>0.41113425925925928</v>
      </c>
      <c r="H333" s="16" t="s">
        <v>44</v>
      </c>
      <c r="I333" s="16" t="s">
        <v>17</v>
      </c>
      <c r="J333" s="15">
        <v>300</v>
      </c>
      <c r="K333" s="15">
        <v>6.5</v>
      </c>
      <c r="L333" s="15">
        <v>1950</v>
      </c>
      <c r="M333" s="16" t="s">
        <v>15</v>
      </c>
      <c r="N333" s="15">
        <v>25</v>
      </c>
      <c r="O333" s="15">
        <v>4.5</v>
      </c>
      <c r="P333" s="15">
        <v>0.06</v>
      </c>
      <c r="Q333" s="15">
        <v>0.89</v>
      </c>
      <c r="R333" s="15">
        <v>0.16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-1980.61</v>
      </c>
    </row>
    <row r="334" spans="1:24" ht="15.75" hidden="1" thickBot="1" x14ac:dyDescent="0.3">
      <c r="A334" s="5" t="str">
        <f t="shared" si="5"/>
        <v>August 21</v>
      </c>
      <c r="B334" s="14">
        <v>44428</v>
      </c>
      <c r="C334" s="15">
        <v>0</v>
      </c>
      <c r="D334" s="15">
        <v>0</v>
      </c>
      <c r="E334" s="16" t="s">
        <v>56</v>
      </c>
      <c r="F334" s="17">
        <v>0.4166435185185185</v>
      </c>
      <c r="G334" s="17">
        <v>0.41113425925925928</v>
      </c>
      <c r="H334" s="16" t="s">
        <v>44</v>
      </c>
      <c r="I334" s="16" t="s">
        <v>17</v>
      </c>
      <c r="J334" s="15">
        <v>600</v>
      </c>
      <c r="K334" s="15">
        <v>6.5</v>
      </c>
      <c r="L334" s="15">
        <v>3900</v>
      </c>
      <c r="M334" s="16" t="s">
        <v>16</v>
      </c>
      <c r="N334" s="15">
        <v>50</v>
      </c>
      <c r="O334" s="15">
        <v>9</v>
      </c>
      <c r="P334" s="15">
        <v>0.12</v>
      </c>
      <c r="Q334" s="15">
        <v>1.77</v>
      </c>
      <c r="R334" s="15">
        <v>0.32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-3961.21</v>
      </c>
    </row>
    <row r="335" spans="1:24" ht="15.75" hidden="1" thickBot="1" x14ac:dyDescent="0.3">
      <c r="A335" s="5" t="str">
        <f t="shared" si="5"/>
        <v>August 21</v>
      </c>
      <c r="B335" s="14">
        <v>44428</v>
      </c>
      <c r="C335" s="15">
        <v>0</v>
      </c>
      <c r="D335" s="15">
        <v>0</v>
      </c>
      <c r="E335" s="16" t="s">
        <v>56</v>
      </c>
      <c r="F335" s="17">
        <v>0.4166435185185185</v>
      </c>
      <c r="G335" s="17">
        <v>0.41113425925925928</v>
      </c>
      <c r="H335" s="16" t="s">
        <v>44</v>
      </c>
      <c r="I335" s="16" t="s">
        <v>17</v>
      </c>
      <c r="J335" s="15">
        <v>600</v>
      </c>
      <c r="K335" s="15">
        <v>6.5</v>
      </c>
      <c r="L335" s="15">
        <v>3900</v>
      </c>
      <c r="M335" s="16" t="s">
        <v>15</v>
      </c>
      <c r="N335" s="15">
        <v>50</v>
      </c>
      <c r="O335" s="15">
        <v>9</v>
      </c>
      <c r="P335" s="15">
        <v>0.12</v>
      </c>
      <c r="Q335" s="15">
        <v>1.77</v>
      </c>
      <c r="R335" s="15">
        <v>0.32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-3961.21</v>
      </c>
    </row>
    <row r="336" spans="1:24" ht="15.75" hidden="1" thickBot="1" x14ac:dyDescent="0.3">
      <c r="A336" s="5" t="str">
        <f t="shared" si="5"/>
        <v>August 21</v>
      </c>
      <c r="B336" s="14">
        <v>44428</v>
      </c>
      <c r="C336" s="15">
        <v>0</v>
      </c>
      <c r="D336" s="15">
        <v>0</v>
      </c>
      <c r="E336" s="16" t="s">
        <v>56</v>
      </c>
      <c r="F336" s="17">
        <v>0.4166435185185185</v>
      </c>
      <c r="G336" s="17">
        <v>0.41113425925925928</v>
      </c>
      <c r="H336" s="16" t="s">
        <v>44</v>
      </c>
      <c r="I336" s="16" t="s">
        <v>17</v>
      </c>
      <c r="J336" s="15">
        <v>300</v>
      </c>
      <c r="K336" s="15">
        <v>6.5</v>
      </c>
      <c r="L336" s="15">
        <v>1950</v>
      </c>
      <c r="M336" s="16" t="s">
        <v>16</v>
      </c>
      <c r="N336" s="15">
        <v>25</v>
      </c>
      <c r="O336" s="15">
        <v>4.5</v>
      </c>
      <c r="P336" s="15">
        <v>0.06</v>
      </c>
      <c r="Q336" s="15">
        <v>0.89</v>
      </c>
      <c r="R336" s="15">
        <v>0.16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-1980.61</v>
      </c>
    </row>
    <row r="337" spans="1:24" ht="15.75" hidden="1" thickBot="1" x14ac:dyDescent="0.3">
      <c r="A337" s="5" t="str">
        <f t="shared" si="5"/>
        <v>August 21</v>
      </c>
      <c r="B337" s="14">
        <v>44428</v>
      </c>
      <c r="C337" s="15">
        <v>0</v>
      </c>
      <c r="D337" s="15">
        <v>0</v>
      </c>
      <c r="E337" s="16" t="s">
        <v>56</v>
      </c>
      <c r="F337" s="17">
        <v>0.4166435185185185</v>
      </c>
      <c r="G337" s="17">
        <v>0.41113425925925928</v>
      </c>
      <c r="H337" s="16" t="s">
        <v>44</v>
      </c>
      <c r="I337" s="16" t="s">
        <v>17</v>
      </c>
      <c r="J337" s="15">
        <v>300</v>
      </c>
      <c r="K337" s="15">
        <v>6.5</v>
      </c>
      <c r="L337" s="15">
        <v>1950</v>
      </c>
      <c r="M337" s="16" t="s">
        <v>16</v>
      </c>
      <c r="N337" s="15">
        <v>25</v>
      </c>
      <c r="O337" s="15">
        <v>4.5</v>
      </c>
      <c r="P337" s="15">
        <v>0.06</v>
      </c>
      <c r="Q337" s="15">
        <v>0.89</v>
      </c>
      <c r="R337" s="15">
        <v>0.16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5">
        <v>-1980.61</v>
      </c>
    </row>
    <row r="338" spans="1:24" ht="15.75" hidden="1" thickBot="1" x14ac:dyDescent="0.3">
      <c r="A338" s="5" t="str">
        <f t="shared" si="5"/>
        <v>August 21</v>
      </c>
      <c r="B338" s="14">
        <v>44428</v>
      </c>
      <c r="C338" s="15">
        <v>0</v>
      </c>
      <c r="D338" s="15">
        <v>0</v>
      </c>
      <c r="E338" s="16" t="s">
        <v>56</v>
      </c>
      <c r="F338" s="17">
        <v>0.4166435185185185</v>
      </c>
      <c r="G338" s="17">
        <v>0.41113425925925928</v>
      </c>
      <c r="H338" s="16" t="s">
        <v>44</v>
      </c>
      <c r="I338" s="16" t="s">
        <v>17</v>
      </c>
      <c r="J338" s="15">
        <v>300</v>
      </c>
      <c r="K338" s="15">
        <v>6.5</v>
      </c>
      <c r="L338" s="15">
        <v>1950</v>
      </c>
      <c r="M338" s="16" t="s">
        <v>16</v>
      </c>
      <c r="N338" s="15">
        <v>25</v>
      </c>
      <c r="O338" s="15">
        <v>4.5</v>
      </c>
      <c r="P338" s="15">
        <v>0.06</v>
      </c>
      <c r="Q338" s="15">
        <v>0.79</v>
      </c>
      <c r="R338" s="15">
        <v>0.14000000000000001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-1980.49</v>
      </c>
    </row>
    <row r="339" spans="1:24" ht="15.75" hidden="1" thickBot="1" x14ac:dyDescent="0.3">
      <c r="A339" s="5" t="str">
        <f t="shared" si="5"/>
        <v>August 21</v>
      </c>
      <c r="B339" s="14">
        <v>44428</v>
      </c>
      <c r="C339" s="15">
        <v>0</v>
      </c>
      <c r="D339" s="15">
        <v>0</v>
      </c>
      <c r="E339" s="16" t="s">
        <v>56</v>
      </c>
      <c r="F339" s="17">
        <v>0.4166435185185185</v>
      </c>
      <c r="G339" s="17">
        <v>0.41113425925925928</v>
      </c>
      <c r="H339" s="16" t="s">
        <v>44</v>
      </c>
      <c r="I339" s="16" t="s">
        <v>17</v>
      </c>
      <c r="J339" s="15">
        <v>300</v>
      </c>
      <c r="K339" s="15">
        <v>6.5</v>
      </c>
      <c r="L339" s="15">
        <v>1950</v>
      </c>
      <c r="M339" s="16" t="s">
        <v>16</v>
      </c>
      <c r="N339" s="15">
        <v>25</v>
      </c>
      <c r="O339" s="15">
        <v>4.5</v>
      </c>
      <c r="P339" s="15">
        <v>0.06</v>
      </c>
      <c r="Q339" s="15">
        <v>0.89</v>
      </c>
      <c r="R339" s="15">
        <v>0.16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-1980.61</v>
      </c>
    </row>
    <row r="340" spans="1:24" ht="15.75" hidden="1" thickBot="1" x14ac:dyDescent="0.3">
      <c r="A340" s="5" t="str">
        <f t="shared" si="5"/>
        <v>August 21</v>
      </c>
      <c r="B340" s="14">
        <v>44428</v>
      </c>
      <c r="C340" s="15">
        <v>0</v>
      </c>
      <c r="D340" s="15">
        <v>0</v>
      </c>
      <c r="E340" s="16" t="s">
        <v>56</v>
      </c>
      <c r="F340" s="17">
        <v>0.4166435185185185</v>
      </c>
      <c r="G340" s="17">
        <v>0.41113425925925928</v>
      </c>
      <c r="H340" s="16" t="s">
        <v>44</v>
      </c>
      <c r="I340" s="16" t="s">
        <v>17</v>
      </c>
      <c r="J340" s="15">
        <v>300</v>
      </c>
      <c r="K340" s="15">
        <v>6.5</v>
      </c>
      <c r="L340" s="15">
        <v>1950</v>
      </c>
      <c r="M340" s="16" t="s">
        <v>16</v>
      </c>
      <c r="N340" s="15">
        <v>25</v>
      </c>
      <c r="O340" s="15">
        <v>4.5</v>
      </c>
      <c r="P340" s="15">
        <v>0.06</v>
      </c>
      <c r="Q340" s="15">
        <v>0.89</v>
      </c>
      <c r="R340" s="15">
        <v>0.16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-1980.61</v>
      </c>
    </row>
    <row r="341" spans="1:24" ht="15.75" hidden="1" thickBot="1" x14ac:dyDescent="0.3">
      <c r="A341" s="5" t="str">
        <f t="shared" si="5"/>
        <v>August 21</v>
      </c>
      <c r="B341" s="14">
        <v>44428</v>
      </c>
      <c r="C341" s="15">
        <v>0</v>
      </c>
      <c r="D341" s="15">
        <v>0</v>
      </c>
      <c r="E341" s="16" t="s">
        <v>56</v>
      </c>
      <c r="F341" s="17">
        <v>0.41688657407407409</v>
      </c>
      <c r="G341" s="17">
        <v>0.41113425925925928</v>
      </c>
      <c r="H341" s="16" t="s">
        <v>44</v>
      </c>
      <c r="I341" s="16" t="s">
        <v>17</v>
      </c>
      <c r="J341" s="15">
        <v>300</v>
      </c>
      <c r="K341" s="15">
        <v>6.5</v>
      </c>
      <c r="L341" s="15">
        <v>1950</v>
      </c>
      <c r="M341" s="16" t="s">
        <v>16</v>
      </c>
      <c r="N341" s="15">
        <v>25</v>
      </c>
      <c r="O341" s="15">
        <v>4.5</v>
      </c>
      <c r="P341" s="15">
        <v>0.06</v>
      </c>
      <c r="Q341" s="15">
        <v>0.89</v>
      </c>
      <c r="R341" s="15">
        <v>0.16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-1980.61</v>
      </c>
    </row>
    <row r="342" spans="1:24" ht="15.75" hidden="1" thickBot="1" x14ac:dyDescent="0.3">
      <c r="A342" s="5" t="str">
        <f t="shared" si="5"/>
        <v>August 21</v>
      </c>
      <c r="B342" s="14">
        <v>44428</v>
      </c>
      <c r="C342" s="15">
        <v>0</v>
      </c>
      <c r="D342" s="15">
        <v>0</v>
      </c>
      <c r="E342" s="16" t="s">
        <v>56</v>
      </c>
      <c r="F342" s="17">
        <v>0.41688657407407409</v>
      </c>
      <c r="G342" s="17">
        <v>0.41113425925925928</v>
      </c>
      <c r="H342" s="16" t="s">
        <v>44</v>
      </c>
      <c r="I342" s="16" t="s">
        <v>17</v>
      </c>
      <c r="J342" s="15">
        <v>600</v>
      </c>
      <c r="K342" s="15">
        <v>6.5</v>
      </c>
      <c r="L342" s="15">
        <v>3900</v>
      </c>
      <c r="M342" s="16" t="s">
        <v>16</v>
      </c>
      <c r="N342" s="15">
        <v>50</v>
      </c>
      <c r="O342" s="15">
        <v>9</v>
      </c>
      <c r="P342" s="15">
        <v>0.12</v>
      </c>
      <c r="Q342" s="15">
        <v>1.77</v>
      </c>
      <c r="R342" s="15">
        <v>0.32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-3961.21</v>
      </c>
    </row>
    <row r="343" spans="1:24" ht="15.75" hidden="1" thickBot="1" x14ac:dyDescent="0.3">
      <c r="A343" s="5" t="str">
        <f t="shared" si="5"/>
        <v>August 21</v>
      </c>
      <c r="B343" s="14">
        <v>44428</v>
      </c>
      <c r="C343" s="15">
        <v>0</v>
      </c>
      <c r="D343" s="15">
        <v>0</v>
      </c>
      <c r="E343" s="16" t="s">
        <v>56</v>
      </c>
      <c r="F343" s="17">
        <v>0.41688657407407409</v>
      </c>
      <c r="G343" s="17">
        <v>0.41113425925925928</v>
      </c>
      <c r="H343" s="16" t="s">
        <v>44</v>
      </c>
      <c r="I343" s="16" t="s">
        <v>17</v>
      </c>
      <c r="J343" s="15">
        <v>900</v>
      </c>
      <c r="K343" s="15">
        <v>6.5</v>
      </c>
      <c r="L343" s="15">
        <v>5850</v>
      </c>
      <c r="M343" s="16" t="s">
        <v>16</v>
      </c>
      <c r="N343" s="15">
        <v>75</v>
      </c>
      <c r="O343" s="15">
        <v>13.5</v>
      </c>
      <c r="P343" s="15">
        <v>0.18</v>
      </c>
      <c r="Q343" s="15">
        <v>2.66</v>
      </c>
      <c r="R343" s="15">
        <v>0.48</v>
      </c>
      <c r="S343" s="15">
        <v>0</v>
      </c>
      <c r="T343" s="15">
        <v>0.01</v>
      </c>
      <c r="U343" s="15">
        <v>0</v>
      </c>
      <c r="V343" s="15">
        <v>0</v>
      </c>
      <c r="W343" s="15">
        <v>0</v>
      </c>
      <c r="X343" s="15">
        <v>-5941.83</v>
      </c>
    </row>
    <row r="344" spans="1:24" ht="15.75" hidden="1" thickBot="1" x14ac:dyDescent="0.3">
      <c r="A344" s="5" t="str">
        <f t="shared" si="5"/>
        <v>August 21</v>
      </c>
      <c r="B344" s="14">
        <v>44428</v>
      </c>
      <c r="C344" s="15">
        <v>0</v>
      </c>
      <c r="D344" s="15">
        <v>0</v>
      </c>
      <c r="E344" s="16" t="s">
        <v>56</v>
      </c>
      <c r="F344" s="17">
        <v>0.42836805555555557</v>
      </c>
      <c r="G344" s="17">
        <v>0.42836805555555557</v>
      </c>
      <c r="H344" s="16" t="s">
        <v>44</v>
      </c>
      <c r="I344" s="16" t="s">
        <v>15</v>
      </c>
      <c r="J344" s="15">
        <v>300</v>
      </c>
      <c r="K344" s="15">
        <v>6.8</v>
      </c>
      <c r="L344" s="15">
        <v>2040</v>
      </c>
      <c r="M344" s="16" t="s">
        <v>15</v>
      </c>
      <c r="N344" s="15">
        <v>0</v>
      </c>
      <c r="O344" s="15">
        <v>0</v>
      </c>
      <c r="P344" s="15">
        <v>0</v>
      </c>
      <c r="Q344" s="15">
        <v>0.93</v>
      </c>
      <c r="R344" s="15">
        <v>0.16</v>
      </c>
      <c r="S344" s="15">
        <v>1.02</v>
      </c>
      <c r="T344" s="15">
        <v>0</v>
      </c>
      <c r="U344" s="15">
        <v>0</v>
      </c>
      <c r="V344" s="15">
        <v>0</v>
      </c>
      <c r="W344" s="15">
        <v>0</v>
      </c>
      <c r="X344" s="15">
        <v>2037.89</v>
      </c>
    </row>
    <row r="345" spans="1:24" ht="15.75" hidden="1" thickBot="1" x14ac:dyDescent="0.3">
      <c r="A345" s="5" t="str">
        <f t="shared" si="5"/>
        <v>August 21</v>
      </c>
      <c r="B345" s="14">
        <v>44428</v>
      </c>
      <c r="C345" s="15">
        <v>0</v>
      </c>
      <c r="D345" s="15">
        <v>0</v>
      </c>
      <c r="E345" s="16" t="s">
        <v>56</v>
      </c>
      <c r="F345" s="17">
        <v>0.43015046296296294</v>
      </c>
      <c r="G345" s="17">
        <v>0.43015046296296294</v>
      </c>
      <c r="H345" s="16" t="s">
        <v>44</v>
      </c>
      <c r="I345" s="16" t="s">
        <v>15</v>
      </c>
      <c r="J345" s="15">
        <v>300</v>
      </c>
      <c r="K345" s="15">
        <v>8</v>
      </c>
      <c r="L345" s="15">
        <v>2400</v>
      </c>
      <c r="M345" s="16" t="s">
        <v>15</v>
      </c>
      <c r="N345" s="15">
        <v>0</v>
      </c>
      <c r="O345" s="15">
        <v>0</v>
      </c>
      <c r="P345" s="15">
        <v>0</v>
      </c>
      <c r="Q345" s="15">
        <v>1.0900000000000001</v>
      </c>
      <c r="R345" s="15">
        <v>0.2</v>
      </c>
      <c r="S345" s="15">
        <v>1.2</v>
      </c>
      <c r="T345" s="15">
        <v>0</v>
      </c>
      <c r="U345" s="15">
        <v>0</v>
      </c>
      <c r="V345" s="15">
        <v>0</v>
      </c>
      <c r="W345" s="15">
        <v>0</v>
      </c>
      <c r="X345" s="15">
        <v>2397.5100000000002</v>
      </c>
    </row>
    <row r="346" spans="1:24" ht="15.75" hidden="1" thickBot="1" x14ac:dyDescent="0.3">
      <c r="A346" s="5" t="str">
        <f t="shared" si="5"/>
        <v>August 21</v>
      </c>
      <c r="B346" s="14">
        <v>44428</v>
      </c>
      <c r="C346" s="15">
        <v>0</v>
      </c>
      <c r="D346" s="15">
        <v>0</v>
      </c>
      <c r="E346" s="16" t="s">
        <v>56</v>
      </c>
      <c r="F346" s="17">
        <v>0.43920138888888888</v>
      </c>
      <c r="G346" s="17">
        <v>0.43085648148148148</v>
      </c>
      <c r="H346" s="16" t="s">
        <v>44</v>
      </c>
      <c r="I346" s="16" t="s">
        <v>15</v>
      </c>
      <c r="J346" s="15">
        <v>300</v>
      </c>
      <c r="K346" s="15">
        <v>9</v>
      </c>
      <c r="L346" s="15">
        <v>2700</v>
      </c>
      <c r="M346" s="16" t="s">
        <v>15</v>
      </c>
      <c r="N346" s="15">
        <v>0</v>
      </c>
      <c r="O346" s="15">
        <v>0</v>
      </c>
      <c r="P346" s="15">
        <v>0</v>
      </c>
      <c r="Q346" s="15">
        <v>1.23</v>
      </c>
      <c r="R346" s="15">
        <v>0.22</v>
      </c>
      <c r="S346" s="15">
        <v>1.35</v>
      </c>
      <c r="T346" s="15">
        <v>0</v>
      </c>
      <c r="U346" s="15">
        <v>0</v>
      </c>
      <c r="V346" s="15">
        <v>0</v>
      </c>
      <c r="W346" s="15">
        <v>0</v>
      </c>
      <c r="X346" s="15">
        <v>2697.2</v>
      </c>
    </row>
    <row r="347" spans="1:24" ht="15.75" hidden="1" thickBot="1" x14ac:dyDescent="0.3">
      <c r="A347" s="5" t="str">
        <f t="shared" si="5"/>
        <v>August 21</v>
      </c>
      <c r="B347" s="14">
        <v>44428</v>
      </c>
      <c r="C347" s="15">
        <v>0</v>
      </c>
      <c r="D347" s="15">
        <v>0</v>
      </c>
      <c r="E347" s="16" t="s">
        <v>56</v>
      </c>
      <c r="F347" s="17">
        <v>0.43920138888888888</v>
      </c>
      <c r="G347" s="17">
        <v>0.43085648148148148</v>
      </c>
      <c r="H347" s="16" t="s">
        <v>44</v>
      </c>
      <c r="I347" s="16" t="s">
        <v>15</v>
      </c>
      <c r="J347" s="15">
        <v>300</v>
      </c>
      <c r="K347" s="15">
        <v>9</v>
      </c>
      <c r="L347" s="15">
        <v>2700</v>
      </c>
      <c r="M347" s="16" t="s">
        <v>15</v>
      </c>
      <c r="N347" s="15">
        <v>0</v>
      </c>
      <c r="O347" s="15">
        <v>0</v>
      </c>
      <c r="P347" s="15">
        <v>0</v>
      </c>
      <c r="Q347" s="15">
        <v>1.23</v>
      </c>
      <c r="R347" s="15">
        <v>0.22</v>
      </c>
      <c r="S347" s="15">
        <v>1.35</v>
      </c>
      <c r="T347" s="15">
        <v>0</v>
      </c>
      <c r="U347" s="15">
        <v>0</v>
      </c>
      <c r="V347" s="15">
        <v>0</v>
      </c>
      <c r="W347" s="15">
        <v>0</v>
      </c>
      <c r="X347" s="15">
        <v>2697.2</v>
      </c>
    </row>
    <row r="348" spans="1:24" ht="15.75" hidden="1" thickBot="1" x14ac:dyDescent="0.3">
      <c r="A348" s="5" t="str">
        <f t="shared" si="5"/>
        <v>August 21</v>
      </c>
      <c r="B348" s="14">
        <v>44428</v>
      </c>
      <c r="C348" s="15">
        <v>0</v>
      </c>
      <c r="D348" s="15">
        <v>0</v>
      </c>
      <c r="E348" s="16" t="s">
        <v>56</v>
      </c>
      <c r="F348" s="17">
        <v>0.4488773148148148</v>
      </c>
      <c r="G348" s="17">
        <v>0.4488773148148148</v>
      </c>
      <c r="H348" s="16" t="s">
        <v>38</v>
      </c>
      <c r="I348" s="16" t="s">
        <v>15</v>
      </c>
      <c r="J348" s="15">
        <v>1600</v>
      </c>
      <c r="K348" s="15">
        <v>4.5</v>
      </c>
      <c r="L348" s="15">
        <v>7200</v>
      </c>
      <c r="M348" s="16" t="s">
        <v>16</v>
      </c>
      <c r="N348" s="15">
        <v>25</v>
      </c>
      <c r="O348" s="15">
        <v>4.5</v>
      </c>
      <c r="P348" s="15">
        <v>0</v>
      </c>
      <c r="Q348" s="15">
        <v>2.92</v>
      </c>
      <c r="R348" s="15">
        <v>0.52</v>
      </c>
      <c r="S348" s="15">
        <v>3.6</v>
      </c>
      <c r="T348" s="15">
        <v>0.01</v>
      </c>
      <c r="U348" s="15">
        <v>0</v>
      </c>
      <c r="V348" s="15">
        <v>0</v>
      </c>
      <c r="W348" s="15">
        <v>0</v>
      </c>
      <c r="X348" s="15">
        <v>7163.45</v>
      </c>
    </row>
    <row r="349" spans="1:24" ht="15.75" hidden="1" thickBot="1" x14ac:dyDescent="0.3">
      <c r="A349" s="5" t="str">
        <f t="shared" si="5"/>
        <v>August 21</v>
      </c>
      <c r="B349" s="14">
        <v>44428</v>
      </c>
      <c r="C349" s="15">
        <v>0</v>
      </c>
      <c r="D349" s="15">
        <v>0</v>
      </c>
      <c r="E349" s="16" t="s">
        <v>56</v>
      </c>
      <c r="F349" s="17">
        <v>0.46666666666666662</v>
      </c>
      <c r="G349" s="17">
        <v>0.44435185185185189</v>
      </c>
      <c r="H349" s="16" t="s">
        <v>44</v>
      </c>
      <c r="I349" s="16" t="s">
        <v>17</v>
      </c>
      <c r="J349" s="15">
        <v>600</v>
      </c>
      <c r="K349" s="15">
        <v>6</v>
      </c>
      <c r="L349" s="15">
        <v>3600</v>
      </c>
      <c r="M349" s="16" t="s">
        <v>16</v>
      </c>
      <c r="N349" s="15">
        <v>50</v>
      </c>
      <c r="O349" s="15">
        <v>9</v>
      </c>
      <c r="P349" s="15">
        <v>0.11</v>
      </c>
      <c r="Q349" s="15">
        <v>1.64</v>
      </c>
      <c r="R349" s="15">
        <v>0.3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-3661.05</v>
      </c>
    </row>
    <row r="350" spans="1:24" ht="15.75" hidden="1" thickBot="1" x14ac:dyDescent="0.3">
      <c r="A350" s="5" t="str">
        <f t="shared" si="5"/>
        <v>August 21</v>
      </c>
      <c r="B350" s="14">
        <v>44428</v>
      </c>
      <c r="C350" s="15">
        <v>0</v>
      </c>
      <c r="D350" s="15">
        <v>0</v>
      </c>
      <c r="E350" s="16" t="s">
        <v>56</v>
      </c>
      <c r="F350" s="17">
        <v>0.47350694444444441</v>
      </c>
      <c r="G350" s="17">
        <v>0.47350694444444441</v>
      </c>
      <c r="H350" s="16" t="s">
        <v>59</v>
      </c>
      <c r="I350" s="16" t="s">
        <v>15</v>
      </c>
      <c r="J350" s="15">
        <v>300</v>
      </c>
      <c r="K350" s="15">
        <v>5.05</v>
      </c>
      <c r="L350" s="15">
        <v>1515</v>
      </c>
      <c r="M350" s="16" t="s">
        <v>15</v>
      </c>
      <c r="N350" s="15">
        <v>25</v>
      </c>
      <c r="O350" s="15">
        <v>4.5</v>
      </c>
      <c r="P350" s="15">
        <v>0</v>
      </c>
      <c r="Q350" s="15">
        <v>0.69</v>
      </c>
      <c r="R350" s="15">
        <v>0.12</v>
      </c>
      <c r="S350" s="15">
        <v>0.76</v>
      </c>
      <c r="T350" s="15">
        <v>0</v>
      </c>
      <c r="U350" s="15">
        <v>0</v>
      </c>
      <c r="V350" s="15">
        <v>0</v>
      </c>
      <c r="W350" s="15">
        <v>0</v>
      </c>
      <c r="X350" s="15">
        <v>1483.9324999999999</v>
      </c>
    </row>
    <row r="351" spans="1:24" ht="15.75" hidden="1" thickBot="1" x14ac:dyDescent="0.3">
      <c r="A351" s="5" t="str">
        <f t="shared" si="5"/>
        <v>August 21</v>
      </c>
      <c r="B351" s="14">
        <v>44428</v>
      </c>
      <c r="C351" s="15">
        <v>0</v>
      </c>
      <c r="D351" s="15">
        <v>0</v>
      </c>
      <c r="E351" s="16" t="s">
        <v>56</v>
      </c>
      <c r="F351" s="17">
        <v>0.48052083333333334</v>
      </c>
      <c r="G351" s="17">
        <v>0.48052083333333334</v>
      </c>
      <c r="H351" s="16" t="s">
        <v>35</v>
      </c>
      <c r="I351" s="16" t="s">
        <v>15</v>
      </c>
      <c r="J351" s="15">
        <v>125</v>
      </c>
      <c r="K351" s="15">
        <v>11.15</v>
      </c>
      <c r="L351" s="15">
        <v>1393.75</v>
      </c>
      <c r="M351" s="16" t="s">
        <v>16</v>
      </c>
      <c r="N351" s="15">
        <v>25</v>
      </c>
      <c r="O351" s="15">
        <v>4.5</v>
      </c>
      <c r="P351" s="15">
        <v>0</v>
      </c>
      <c r="Q351" s="15">
        <v>0.63</v>
      </c>
      <c r="R351" s="15">
        <v>0.12</v>
      </c>
      <c r="S351" s="15">
        <v>0.7</v>
      </c>
      <c r="T351" s="15">
        <v>0</v>
      </c>
      <c r="U351" s="15">
        <v>0</v>
      </c>
      <c r="V351" s="15">
        <v>0</v>
      </c>
      <c r="W351" s="15">
        <v>0</v>
      </c>
      <c r="X351" s="15">
        <v>1362.8031000000001</v>
      </c>
    </row>
    <row r="352" spans="1:24" ht="15.75" hidden="1" thickBot="1" x14ac:dyDescent="0.3">
      <c r="A352" s="5" t="str">
        <f t="shared" si="5"/>
        <v>August 21</v>
      </c>
      <c r="B352" s="14">
        <v>44428</v>
      </c>
      <c r="C352" s="15">
        <v>0</v>
      </c>
      <c r="D352" s="15">
        <v>0</v>
      </c>
      <c r="E352" s="16" t="s">
        <v>56</v>
      </c>
      <c r="F352" s="17">
        <v>0.48052083333333334</v>
      </c>
      <c r="G352" s="17">
        <v>0.48052083333333334</v>
      </c>
      <c r="H352" s="16" t="s">
        <v>35</v>
      </c>
      <c r="I352" s="16" t="s">
        <v>15</v>
      </c>
      <c r="J352" s="15">
        <v>125</v>
      </c>
      <c r="K352" s="15">
        <v>11.1</v>
      </c>
      <c r="L352" s="15">
        <v>1387.5</v>
      </c>
      <c r="M352" s="16" t="s">
        <v>16</v>
      </c>
      <c r="N352" s="15">
        <v>25</v>
      </c>
      <c r="O352" s="15">
        <v>4.5</v>
      </c>
      <c r="P352" s="15">
        <v>0</v>
      </c>
      <c r="Q352" s="15">
        <v>0.63</v>
      </c>
      <c r="R352" s="15">
        <v>0.12</v>
      </c>
      <c r="S352" s="15">
        <v>0.69</v>
      </c>
      <c r="T352" s="15">
        <v>0</v>
      </c>
      <c r="U352" s="15">
        <v>0</v>
      </c>
      <c r="V352" s="15">
        <v>0</v>
      </c>
      <c r="W352" s="15">
        <v>0</v>
      </c>
      <c r="X352" s="15">
        <v>1356.5562</v>
      </c>
    </row>
    <row r="353" spans="1:24" ht="15.75" hidden="1" thickBot="1" x14ac:dyDescent="0.3">
      <c r="A353" s="5" t="str">
        <f t="shared" si="5"/>
        <v>August 21</v>
      </c>
      <c r="B353" s="14">
        <v>44428</v>
      </c>
      <c r="C353" s="15">
        <v>0</v>
      </c>
      <c r="D353" s="15">
        <v>0</v>
      </c>
      <c r="E353" s="16" t="s">
        <v>56</v>
      </c>
      <c r="F353" s="17">
        <v>0.48052083333333334</v>
      </c>
      <c r="G353" s="17">
        <v>0.48052083333333334</v>
      </c>
      <c r="H353" s="16" t="s">
        <v>35</v>
      </c>
      <c r="I353" s="16" t="s">
        <v>15</v>
      </c>
      <c r="J353" s="15">
        <v>125</v>
      </c>
      <c r="K353" s="15">
        <v>11.1</v>
      </c>
      <c r="L353" s="15">
        <v>1387.5</v>
      </c>
      <c r="M353" s="16" t="s">
        <v>16</v>
      </c>
      <c r="N353" s="15">
        <v>25</v>
      </c>
      <c r="O353" s="15">
        <v>4.5</v>
      </c>
      <c r="P353" s="15">
        <v>0</v>
      </c>
      <c r="Q353" s="15">
        <v>0.63</v>
      </c>
      <c r="R353" s="15">
        <v>0.12</v>
      </c>
      <c r="S353" s="15">
        <v>0.69</v>
      </c>
      <c r="T353" s="15">
        <v>0</v>
      </c>
      <c r="U353" s="15">
        <v>0</v>
      </c>
      <c r="V353" s="15">
        <v>0</v>
      </c>
      <c r="W353" s="15">
        <v>0</v>
      </c>
      <c r="X353" s="15">
        <v>1356.5562</v>
      </c>
    </row>
    <row r="354" spans="1:24" ht="15.75" hidden="1" thickBot="1" x14ac:dyDescent="0.3">
      <c r="A354" s="5" t="str">
        <f t="shared" si="5"/>
        <v>August 21</v>
      </c>
      <c r="B354" s="14">
        <v>44428</v>
      </c>
      <c r="C354" s="15">
        <v>0</v>
      </c>
      <c r="D354" s="15">
        <v>0</v>
      </c>
      <c r="E354" s="16" t="s">
        <v>56</v>
      </c>
      <c r="F354" s="17">
        <v>0.48475694444444445</v>
      </c>
      <c r="G354" s="17">
        <v>0.48475694444444445</v>
      </c>
      <c r="H354" s="16" t="s">
        <v>60</v>
      </c>
      <c r="I354" s="16" t="s">
        <v>15</v>
      </c>
      <c r="J354" s="15">
        <v>125</v>
      </c>
      <c r="K354" s="15">
        <v>8.15</v>
      </c>
      <c r="L354" s="15">
        <v>1018.75</v>
      </c>
      <c r="M354" s="16" t="s">
        <v>16</v>
      </c>
      <c r="N354" s="15">
        <v>25</v>
      </c>
      <c r="O354" s="15">
        <v>4.5</v>
      </c>
      <c r="P354" s="15">
        <v>0</v>
      </c>
      <c r="Q354" s="15">
        <v>0.46</v>
      </c>
      <c r="R354" s="15">
        <v>0.08</v>
      </c>
      <c r="S354" s="15">
        <v>0.51</v>
      </c>
      <c r="T354" s="15">
        <v>0</v>
      </c>
      <c r="U354" s="15">
        <v>0</v>
      </c>
      <c r="V354" s="15">
        <v>0</v>
      </c>
      <c r="W354" s="15">
        <v>0</v>
      </c>
      <c r="X354" s="15">
        <v>988.20060000000001</v>
      </c>
    </row>
    <row r="355" spans="1:24" ht="15.75" hidden="1" thickBot="1" x14ac:dyDescent="0.3">
      <c r="A355" s="5" t="str">
        <f t="shared" si="5"/>
        <v>August 21</v>
      </c>
      <c r="B355" s="14">
        <v>44428</v>
      </c>
      <c r="C355" s="15">
        <v>0</v>
      </c>
      <c r="D355" s="15">
        <v>0</v>
      </c>
      <c r="E355" s="16" t="s">
        <v>56</v>
      </c>
      <c r="F355" s="17">
        <v>0.48475694444444445</v>
      </c>
      <c r="G355" s="17">
        <v>0.48475694444444445</v>
      </c>
      <c r="H355" s="16" t="s">
        <v>60</v>
      </c>
      <c r="I355" s="16" t="s">
        <v>15</v>
      </c>
      <c r="J355" s="15">
        <v>125</v>
      </c>
      <c r="K355" s="15">
        <v>8.15</v>
      </c>
      <c r="L355" s="15">
        <v>1018.75</v>
      </c>
      <c r="M355" s="16" t="s">
        <v>16</v>
      </c>
      <c r="N355" s="15">
        <v>25</v>
      </c>
      <c r="O355" s="15">
        <v>4.5</v>
      </c>
      <c r="P355" s="15">
        <v>0</v>
      </c>
      <c r="Q355" s="15">
        <v>0.46</v>
      </c>
      <c r="R355" s="15">
        <v>0.08</v>
      </c>
      <c r="S355" s="15">
        <v>0.51</v>
      </c>
      <c r="T355" s="15">
        <v>0</v>
      </c>
      <c r="U355" s="15">
        <v>0</v>
      </c>
      <c r="V355" s="15">
        <v>0</v>
      </c>
      <c r="W355" s="15">
        <v>0</v>
      </c>
      <c r="X355" s="15">
        <v>988.20060000000001</v>
      </c>
    </row>
    <row r="356" spans="1:24" ht="15.75" hidden="1" thickBot="1" x14ac:dyDescent="0.3">
      <c r="A356" s="5" t="str">
        <f t="shared" si="5"/>
        <v>August 21</v>
      </c>
      <c r="B356" s="14">
        <v>44428</v>
      </c>
      <c r="C356" s="15">
        <v>0</v>
      </c>
      <c r="D356" s="15">
        <v>0</v>
      </c>
      <c r="E356" s="16" t="s">
        <v>56</v>
      </c>
      <c r="F356" s="17">
        <v>0.48475694444444445</v>
      </c>
      <c r="G356" s="17">
        <v>0.48475694444444445</v>
      </c>
      <c r="H356" s="16" t="s">
        <v>60</v>
      </c>
      <c r="I356" s="16" t="s">
        <v>15</v>
      </c>
      <c r="J356" s="15">
        <v>125</v>
      </c>
      <c r="K356" s="15">
        <v>8.1</v>
      </c>
      <c r="L356" s="15">
        <v>1012.5</v>
      </c>
      <c r="M356" s="16" t="s">
        <v>16</v>
      </c>
      <c r="N356" s="15">
        <v>25</v>
      </c>
      <c r="O356" s="15">
        <v>4.5</v>
      </c>
      <c r="P356" s="15">
        <v>0</v>
      </c>
      <c r="Q356" s="15">
        <v>0.46</v>
      </c>
      <c r="R356" s="15">
        <v>0.08</v>
      </c>
      <c r="S356" s="15">
        <v>0.51</v>
      </c>
      <c r="T356" s="15">
        <v>0</v>
      </c>
      <c r="U356" s="15">
        <v>0</v>
      </c>
      <c r="V356" s="15">
        <v>0</v>
      </c>
      <c r="W356" s="15">
        <v>0</v>
      </c>
      <c r="X356" s="15">
        <v>981.95370000000003</v>
      </c>
    </row>
    <row r="357" spans="1:24" ht="15.75" hidden="1" thickBot="1" x14ac:dyDescent="0.3">
      <c r="A357" s="5" t="str">
        <f t="shared" si="5"/>
        <v>August 21</v>
      </c>
      <c r="B357" s="14">
        <v>44428</v>
      </c>
      <c r="C357" s="15">
        <v>0</v>
      </c>
      <c r="D357" s="15">
        <v>0</v>
      </c>
      <c r="E357" s="16" t="s">
        <v>56</v>
      </c>
      <c r="F357" s="17">
        <v>0.48616898148148152</v>
      </c>
      <c r="G357" s="17">
        <v>0.48222222222222227</v>
      </c>
      <c r="H357" s="16" t="s">
        <v>35</v>
      </c>
      <c r="I357" s="16" t="s">
        <v>15</v>
      </c>
      <c r="J357" s="15">
        <v>375</v>
      </c>
      <c r="K357" s="15">
        <v>14</v>
      </c>
      <c r="L357" s="15">
        <v>5250</v>
      </c>
      <c r="M357" s="16" t="s">
        <v>16</v>
      </c>
      <c r="N357" s="15">
        <v>75</v>
      </c>
      <c r="O357" s="15">
        <v>13.5</v>
      </c>
      <c r="P357" s="15">
        <v>0</v>
      </c>
      <c r="Q357" s="15">
        <v>2.39</v>
      </c>
      <c r="R357" s="15">
        <v>0.44</v>
      </c>
      <c r="S357" s="15">
        <v>2.63</v>
      </c>
      <c r="T357" s="15">
        <v>0.01</v>
      </c>
      <c r="U357" s="15">
        <v>0</v>
      </c>
      <c r="V357" s="15">
        <v>0</v>
      </c>
      <c r="W357" s="15">
        <v>0</v>
      </c>
      <c r="X357" s="15">
        <v>5156.0349999999999</v>
      </c>
    </row>
    <row r="358" spans="1:24" ht="15.75" hidden="1" thickBot="1" x14ac:dyDescent="0.3">
      <c r="A358" s="5" t="str">
        <f t="shared" si="5"/>
        <v>August 21</v>
      </c>
      <c r="B358" s="14">
        <v>44428</v>
      </c>
      <c r="C358" s="15">
        <v>0</v>
      </c>
      <c r="D358" s="15">
        <v>0</v>
      </c>
      <c r="E358" s="16" t="s">
        <v>56</v>
      </c>
      <c r="F358" s="17">
        <v>0.48731481481481481</v>
      </c>
      <c r="G358" s="17">
        <v>0.48731481481481481</v>
      </c>
      <c r="H358" s="16" t="s">
        <v>60</v>
      </c>
      <c r="I358" s="16" t="s">
        <v>15</v>
      </c>
      <c r="J358" s="15">
        <v>125</v>
      </c>
      <c r="K358" s="15">
        <v>10</v>
      </c>
      <c r="L358" s="15">
        <v>1250</v>
      </c>
      <c r="M358" s="16" t="s">
        <v>16</v>
      </c>
      <c r="N358" s="15">
        <v>25</v>
      </c>
      <c r="O358" s="15">
        <v>4.5</v>
      </c>
      <c r="P358" s="15">
        <v>0</v>
      </c>
      <c r="Q358" s="15">
        <v>0.56999999999999995</v>
      </c>
      <c r="R358" s="15">
        <v>0.1</v>
      </c>
      <c r="S358" s="15">
        <v>0.63</v>
      </c>
      <c r="T358" s="15">
        <v>0</v>
      </c>
      <c r="U358" s="15">
        <v>0</v>
      </c>
      <c r="V358" s="15">
        <v>0</v>
      </c>
      <c r="W358" s="15">
        <v>0</v>
      </c>
      <c r="X358" s="15">
        <v>1219.2049999999999</v>
      </c>
    </row>
    <row r="359" spans="1:24" ht="15.75" hidden="1" thickBot="1" x14ac:dyDescent="0.3">
      <c r="A359" s="5" t="str">
        <f t="shared" si="5"/>
        <v>August 21</v>
      </c>
      <c r="B359" s="14">
        <v>44428</v>
      </c>
      <c r="C359" s="15">
        <v>0</v>
      </c>
      <c r="D359" s="15">
        <v>0</v>
      </c>
      <c r="E359" s="16" t="s">
        <v>56</v>
      </c>
      <c r="F359" s="17">
        <v>0.48731481481481481</v>
      </c>
      <c r="G359" s="17">
        <v>0.48731481481481481</v>
      </c>
      <c r="H359" s="16" t="s">
        <v>60</v>
      </c>
      <c r="I359" s="16" t="s">
        <v>15</v>
      </c>
      <c r="J359" s="15">
        <v>125</v>
      </c>
      <c r="K359" s="15">
        <v>10</v>
      </c>
      <c r="L359" s="15">
        <v>1250</v>
      </c>
      <c r="M359" s="16" t="s">
        <v>16</v>
      </c>
      <c r="N359" s="15">
        <v>25</v>
      </c>
      <c r="O359" s="15">
        <v>4.5</v>
      </c>
      <c r="P359" s="15">
        <v>0</v>
      </c>
      <c r="Q359" s="15">
        <v>0.56999999999999995</v>
      </c>
      <c r="R359" s="15">
        <v>0.1</v>
      </c>
      <c r="S359" s="15">
        <v>0.63</v>
      </c>
      <c r="T359" s="15">
        <v>0</v>
      </c>
      <c r="U359" s="15">
        <v>0</v>
      </c>
      <c r="V359" s="15">
        <v>0</v>
      </c>
      <c r="W359" s="15">
        <v>0</v>
      </c>
      <c r="X359" s="15">
        <v>1219.2049999999999</v>
      </c>
    </row>
    <row r="360" spans="1:24" ht="15.75" hidden="1" thickBot="1" x14ac:dyDescent="0.3">
      <c r="A360" s="5" t="str">
        <f t="shared" si="5"/>
        <v>August 21</v>
      </c>
      <c r="B360" s="14">
        <v>44428</v>
      </c>
      <c r="C360" s="15">
        <v>0</v>
      </c>
      <c r="D360" s="15">
        <v>0</v>
      </c>
      <c r="E360" s="16" t="s">
        <v>56</v>
      </c>
      <c r="F360" s="17">
        <v>0.48754629629629626</v>
      </c>
      <c r="G360" s="17">
        <v>0.48731481481481481</v>
      </c>
      <c r="H360" s="16" t="s">
        <v>60</v>
      </c>
      <c r="I360" s="16" t="s">
        <v>15</v>
      </c>
      <c r="J360" s="15">
        <v>125</v>
      </c>
      <c r="K360" s="15">
        <v>10</v>
      </c>
      <c r="L360" s="15">
        <v>1250</v>
      </c>
      <c r="M360" s="16" t="s">
        <v>16</v>
      </c>
      <c r="N360" s="15">
        <v>25</v>
      </c>
      <c r="O360" s="15">
        <v>4.5</v>
      </c>
      <c r="P360" s="15">
        <v>0</v>
      </c>
      <c r="Q360" s="15">
        <v>0.56999999999999995</v>
      </c>
      <c r="R360" s="15">
        <v>0.1</v>
      </c>
      <c r="S360" s="15">
        <v>0.63</v>
      </c>
      <c r="T360" s="15">
        <v>0</v>
      </c>
      <c r="U360" s="15">
        <v>0</v>
      </c>
      <c r="V360" s="15">
        <v>0</v>
      </c>
      <c r="W360" s="15">
        <v>0</v>
      </c>
      <c r="X360" s="15">
        <v>1219.2049999999999</v>
      </c>
    </row>
    <row r="361" spans="1:24" ht="15.75" hidden="1" thickBot="1" x14ac:dyDescent="0.3">
      <c r="A361" s="5" t="str">
        <f t="shared" si="5"/>
        <v>August 21</v>
      </c>
      <c r="B361" s="14">
        <v>44428</v>
      </c>
      <c r="C361" s="15">
        <v>0</v>
      </c>
      <c r="D361" s="15">
        <v>0</v>
      </c>
      <c r="E361" s="16" t="s">
        <v>56</v>
      </c>
      <c r="F361" s="17">
        <v>0.51234953703703701</v>
      </c>
      <c r="G361" s="17">
        <v>0.47403935185185181</v>
      </c>
      <c r="H361" s="16" t="s">
        <v>59</v>
      </c>
      <c r="I361" s="16" t="s">
        <v>15</v>
      </c>
      <c r="J361" s="15">
        <v>300</v>
      </c>
      <c r="K361" s="15">
        <v>7</v>
      </c>
      <c r="L361" s="15">
        <v>2100</v>
      </c>
      <c r="M361" s="16" t="s">
        <v>15</v>
      </c>
      <c r="N361" s="15">
        <v>25</v>
      </c>
      <c r="O361" s="15">
        <v>4.5</v>
      </c>
      <c r="P361" s="15">
        <v>0</v>
      </c>
      <c r="Q361" s="15">
        <v>0.96</v>
      </c>
      <c r="R361" s="15">
        <v>0.18</v>
      </c>
      <c r="S361" s="15">
        <v>1.05</v>
      </c>
      <c r="T361" s="15">
        <v>0</v>
      </c>
      <c r="U361" s="15">
        <v>0</v>
      </c>
      <c r="V361" s="15">
        <v>0</v>
      </c>
      <c r="W361" s="15">
        <v>0</v>
      </c>
      <c r="X361" s="15">
        <v>2068.31</v>
      </c>
    </row>
    <row r="362" spans="1:24" ht="15.75" hidden="1" thickBot="1" x14ac:dyDescent="0.3">
      <c r="A362" s="5" t="str">
        <f t="shared" si="5"/>
        <v>August 21</v>
      </c>
      <c r="B362" s="14">
        <v>44428</v>
      </c>
      <c r="C362" s="15">
        <v>0</v>
      </c>
      <c r="D362" s="15">
        <v>0</v>
      </c>
      <c r="E362" s="16" t="s">
        <v>56</v>
      </c>
      <c r="F362" s="17">
        <v>0.55593749999999997</v>
      </c>
      <c r="G362" s="17">
        <v>0.55593749999999997</v>
      </c>
      <c r="H362" s="16" t="s">
        <v>61</v>
      </c>
      <c r="I362" s="16" t="s">
        <v>15</v>
      </c>
      <c r="J362" s="15">
        <v>200</v>
      </c>
      <c r="K362" s="15">
        <v>13.5</v>
      </c>
      <c r="L362" s="15">
        <v>2700</v>
      </c>
      <c r="M362" s="16" t="s">
        <v>16</v>
      </c>
      <c r="N362" s="15">
        <v>25</v>
      </c>
      <c r="O362" s="15">
        <v>4.5</v>
      </c>
      <c r="P362" s="15">
        <v>0</v>
      </c>
      <c r="Q362" s="15">
        <v>1.23</v>
      </c>
      <c r="R362" s="15">
        <v>0.22</v>
      </c>
      <c r="S362" s="15">
        <v>1.35</v>
      </c>
      <c r="T362" s="15">
        <v>0</v>
      </c>
      <c r="U362" s="15">
        <v>0</v>
      </c>
      <c r="V362" s="15">
        <v>0</v>
      </c>
      <c r="W362" s="15">
        <v>0</v>
      </c>
      <c r="X362" s="15">
        <v>2667.7</v>
      </c>
    </row>
    <row r="363" spans="1:24" ht="15.75" hidden="1" thickBot="1" x14ac:dyDescent="0.3">
      <c r="A363" s="5" t="str">
        <f t="shared" si="5"/>
        <v>August 21</v>
      </c>
      <c r="B363" s="14">
        <v>44428</v>
      </c>
      <c r="C363" s="15">
        <v>0</v>
      </c>
      <c r="D363" s="15">
        <v>0</v>
      </c>
      <c r="E363" s="16" t="s">
        <v>56</v>
      </c>
      <c r="F363" s="17">
        <v>0.57254629629629628</v>
      </c>
      <c r="G363" s="17">
        <v>0.57251157407407405</v>
      </c>
      <c r="H363" s="16" t="s">
        <v>59</v>
      </c>
      <c r="I363" s="16" t="s">
        <v>15</v>
      </c>
      <c r="J363" s="15">
        <v>300</v>
      </c>
      <c r="K363" s="15">
        <v>9.4</v>
      </c>
      <c r="L363" s="15">
        <v>2820</v>
      </c>
      <c r="M363" s="16" t="s">
        <v>15</v>
      </c>
      <c r="N363" s="15">
        <v>25</v>
      </c>
      <c r="O363" s="15">
        <v>4.5</v>
      </c>
      <c r="P363" s="15">
        <v>0</v>
      </c>
      <c r="Q363" s="15">
        <v>1.28</v>
      </c>
      <c r="R363" s="15">
        <v>0.24</v>
      </c>
      <c r="S363" s="15">
        <v>1.41</v>
      </c>
      <c r="T363" s="15">
        <v>0</v>
      </c>
      <c r="U363" s="15">
        <v>0</v>
      </c>
      <c r="V363" s="15">
        <v>0</v>
      </c>
      <c r="W363" s="15">
        <v>0</v>
      </c>
      <c r="X363" s="15">
        <v>2787.57</v>
      </c>
    </row>
    <row r="364" spans="1:24" ht="15.75" hidden="1" thickBot="1" x14ac:dyDescent="0.3">
      <c r="A364" s="5" t="str">
        <f t="shared" si="5"/>
        <v>August 21</v>
      </c>
      <c r="B364" s="14">
        <v>44428</v>
      </c>
      <c r="C364" s="15">
        <v>0</v>
      </c>
      <c r="D364" s="15">
        <v>0</v>
      </c>
      <c r="E364" s="16" t="s">
        <v>56</v>
      </c>
      <c r="F364" s="17">
        <v>0.57293981481481482</v>
      </c>
      <c r="G364" s="17">
        <v>0.57293981481481482</v>
      </c>
      <c r="H364" s="16" t="s">
        <v>59</v>
      </c>
      <c r="I364" s="16" t="s">
        <v>15</v>
      </c>
      <c r="J364" s="15">
        <v>300</v>
      </c>
      <c r="K364" s="15">
        <v>9.1999999999999993</v>
      </c>
      <c r="L364" s="15">
        <v>2760</v>
      </c>
      <c r="M364" s="16" t="s">
        <v>15</v>
      </c>
      <c r="N364" s="15">
        <v>25</v>
      </c>
      <c r="O364" s="15">
        <v>4.5</v>
      </c>
      <c r="P364" s="15">
        <v>0</v>
      </c>
      <c r="Q364" s="15">
        <v>1.26</v>
      </c>
      <c r="R364" s="15">
        <v>0.22</v>
      </c>
      <c r="S364" s="15">
        <v>1.38</v>
      </c>
      <c r="T364" s="15">
        <v>0</v>
      </c>
      <c r="U364" s="15">
        <v>0</v>
      </c>
      <c r="V364" s="15">
        <v>0</v>
      </c>
      <c r="W364" s="15">
        <v>0</v>
      </c>
      <c r="X364" s="15">
        <v>2727.64</v>
      </c>
    </row>
    <row r="365" spans="1:24" ht="15.75" hidden="1" thickBot="1" x14ac:dyDescent="0.3">
      <c r="A365" s="5" t="str">
        <f t="shared" si="5"/>
        <v>August 21</v>
      </c>
      <c r="B365" s="14">
        <v>44428</v>
      </c>
      <c r="C365" s="15">
        <v>0</v>
      </c>
      <c r="D365" s="15">
        <v>0</v>
      </c>
      <c r="E365" s="16" t="s">
        <v>56</v>
      </c>
      <c r="F365" s="17">
        <v>0.57501157407407411</v>
      </c>
      <c r="G365" s="17">
        <v>0.57498842592592592</v>
      </c>
      <c r="H365" s="16" t="s">
        <v>61</v>
      </c>
      <c r="I365" s="16" t="s">
        <v>15</v>
      </c>
      <c r="J365" s="15">
        <v>200</v>
      </c>
      <c r="K365" s="15">
        <v>17</v>
      </c>
      <c r="L365" s="15">
        <v>3400</v>
      </c>
      <c r="M365" s="16" t="s">
        <v>16</v>
      </c>
      <c r="N365" s="15">
        <v>25</v>
      </c>
      <c r="O365" s="15">
        <v>4.5</v>
      </c>
      <c r="P365" s="15">
        <v>0</v>
      </c>
      <c r="Q365" s="15">
        <v>1.55</v>
      </c>
      <c r="R365" s="15">
        <v>0.28000000000000003</v>
      </c>
      <c r="S365" s="15">
        <v>1.7</v>
      </c>
      <c r="T365" s="15">
        <v>0</v>
      </c>
      <c r="U365" s="15">
        <v>0</v>
      </c>
      <c r="V365" s="15">
        <v>0</v>
      </c>
      <c r="W365" s="15">
        <v>0</v>
      </c>
      <c r="X365" s="15">
        <v>3366.97</v>
      </c>
    </row>
    <row r="366" spans="1:24" ht="15.75" hidden="1" thickBot="1" x14ac:dyDescent="0.3">
      <c r="A366" s="5" t="str">
        <f t="shared" si="5"/>
        <v>August 21</v>
      </c>
      <c r="B366" s="14">
        <v>44428</v>
      </c>
      <c r="C366" s="15">
        <v>0</v>
      </c>
      <c r="D366" s="15">
        <v>0</v>
      </c>
      <c r="E366" s="16" t="s">
        <v>56</v>
      </c>
      <c r="F366" s="17">
        <v>0.57537037037037042</v>
      </c>
      <c r="G366" s="17">
        <v>0.57537037037037042</v>
      </c>
      <c r="H366" s="16" t="s">
        <v>61</v>
      </c>
      <c r="I366" s="16" t="s">
        <v>15</v>
      </c>
      <c r="J366" s="15">
        <v>200</v>
      </c>
      <c r="K366" s="15">
        <v>17.3</v>
      </c>
      <c r="L366" s="15">
        <v>3460</v>
      </c>
      <c r="M366" s="16" t="s">
        <v>16</v>
      </c>
      <c r="N366" s="15">
        <v>25</v>
      </c>
      <c r="O366" s="15">
        <v>4.5</v>
      </c>
      <c r="P366" s="15">
        <v>0</v>
      </c>
      <c r="Q366" s="15">
        <v>1.57</v>
      </c>
      <c r="R366" s="15">
        <v>0.28000000000000003</v>
      </c>
      <c r="S366" s="15">
        <v>1.73</v>
      </c>
      <c r="T366" s="15">
        <v>0</v>
      </c>
      <c r="U366" s="15">
        <v>0</v>
      </c>
      <c r="V366" s="15">
        <v>0</v>
      </c>
      <c r="W366" s="15">
        <v>0</v>
      </c>
      <c r="X366" s="15">
        <v>3426.92</v>
      </c>
    </row>
    <row r="367" spans="1:24" ht="15.75" hidden="1" thickBot="1" x14ac:dyDescent="0.3">
      <c r="A367" s="5" t="str">
        <f t="shared" si="5"/>
        <v>August 21</v>
      </c>
      <c r="B367" s="14">
        <v>44428</v>
      </c>
      <c r="C367" s="15">
        <v>0</v>
      </c>
      <c r="D367" s="15">
        <v>0</v>
      </c>
      <c r="E367" s="16" t="s">
        <v>56</v>
      </c>
      <c r="F367" s="17">
        <v>0.58763888888888893</v>
      </c>
      <c r="G367" s="17">
        <v>0.58763888888888893</v>
      </c>
      <c r="H367" s="16" t="s">
        <v>59</v>
      </c>
      <c r="I367" s="16" t="s">
        <v>15</v>
      </c>
      <c r="J367" s="15">
        <v>300</v>
      </c>
      <c r="K367" s="15">
        <v>9.5500000000000007</v>
      </c>
      <c r="L367" s="15">
        <v>2865</v>
      </c>
      <c r="M367" s="16" t="s">
        <v>15</v>
      </c>
      <c r="N367" s="15">
        <v>25</v>
      </c>
      <c r="O367" s="15">
        <v>4.5</v>
      </c>
      <c r="P367" s="15">
        <v>0</v>
      </c>
      <c r="Q367" s="15">
        <v>1.3</v>
      </c>
      <c r="R367" s="15">
        <v>0.24</v>
      </c>
      <c r="S367" s="15">
        <v>1.43</v>
      </c>
      <c r="T367" s="15">
        <v>0</v>
      </c>
      <c r="U367" s="15">
        <v>0</v>
      </c>
      <c r="V367" s="15">
        <v>0</v>
      </c>
      <c r="W367" s="15">
        <v>0</v>
      </c>
      <c r="X367" s="15">
        <v>2832.5275000000001</v>
      </c>
    </row>
    <row r="368" spans="1:24" ht="15.75" hidden="1" thickBot="1" x14ac:dyDescent="0.3">
      <c r="A368" s="5" t="str">
        <f t="shared" si="5"/>
        <v>August 21</v>
      </c>
      <c r="B368" s="14">
        <v>44428</v>
      </c>
      <c r="C368" s="15">
        <v>0</v>
      </c>
      <c r="D368" s="15">
        <v>0</v>
      </c>
      <c r="E368" s="16" t="s">
        <v>56</v>
      </c>
      <c r="F368" s="17">
        <v>0.58789351851851845</v>
      </c>
      <c r="G368" s="17">
        <v>0.58789351851851845</v>
      </c>
      <c r="H368" s="16" t="s">
        <v>59</v>
      </c>
      <c r="I368" s="16" t="s">
        <v>15</v>
      </c>
      <c r="J368" s="15">
        <v>300</v>
      </c>
      <c r="K368" s="15">
        <v>9.8000000000000007</v>
      </c>
      <c r="L368" s="15">
        <v>2940</v>
      </c>
      <c r="M368" s="16" t="s">
        <v>15</v>
      </c>
      <c r="N368" s="15">
        <v>25</v>
      </c>
      <c r="O368" s="15">
        <v>4.5</v>
      </c>
      <c r="P368" s="15">
        <v>0</v>
      </c>
      <c r="Q368" s="15">
        <v>1.34</v>
      </c>
      <c r="R368" s="15">
        <v>0.24</v>
      </c>
      <c r="S368" s="15">
        <v>1.47</v>
      </c>
      <c r="T368" s="15">
        <v>0</v>
      </c>
      <c r="U368" s="15">
        <v>0</v>
      </c>
      <c r="V368" s="15">
        <v>0</v>
      </c>
      <c r="W368" s="15">
        <v>0</v>
      </c>
      <c r="X368" s="15">
        <v>2907.45</v>
      </c>
    </row>
    <row r="369" spans="1:24" ht="15.75" hidden="1" thickBot="1" x14ac:dyDescent="0.3">
      <c r="A369" s="5" t="str">
        <f t="shared" si="5"/>
        <v>August 21</v>
      </c>
      <c r="B369" s="14">
        <v>44428</v>
      </c>
      <c r="C369" s="15">
        <v>0</v>
      </c>
      <c r="D369" s="15">
        <v>0</v>
      </c>
      <c r="E369" s="16" t="s">
        <v>56</v>
      </c>
      <c r="F369" s="17">
        <v>0.58835648148148145</v>
      </c>
      <c r="G369" s="17">
        <v>0.58817129629629628</v>
      </c>
      <c r="H369" s="16" t="s">
        <v>59</v>
      </c>
      <c r="I369" s="16" t="s">
        <v>15</v>
      </c>
      <c r="J369" s="15">
        <v>300</v>
      </c>
      <c r="K369" s="15">
        <v>11</v>
      </c>
      <c r="L369" s="15">
        <v>3300</v>
      </c>
      <c r="M369" s="16" t="s">
        <v>15</v>
      </c>
      <c r="N369" s="15">
        <v>25</v>
      </c>
      <c r="O369" s="15">
        <v>4.5</v>
      </c>
      <c r="P369" s="15">
        <v>0</v>
      </c>
      <c r="Q369" s="15">
        <v>1.5</v>
      </c>
      <c r="R369" s="15">
        <v>0.28000000000000003</v>
      </c>
      <c r="S369" s="15">
        <v>1.65</v>
      </c>
      <c r="T369" s="15">
        <v>0</v>
      </c>
      <c r="U369" s="15">
        <v>0</v>
      </c>
      <c r="V369" s="15">
        <v>0</v>
      </c>
      <c r="W369" s="15">
        <v>0</v>
      </c>
      <c r="X369" s="15">
        <v>3267.07</v>
      </c>
    </row>
    <row r="370" spans="1:24" ht="15.75" hidden="1" thickBot="1" x14ac:dyDescent="0.3">
      <c r="A370" s="5" t="str">
        <f t="shared" si="5"/>
        <v>August 21</v>
      </c>
      <c r="B370" s="14">
        <v>44428</v>
      </c>
      <c r="C370" s="15">
        <v>0</v>
      </c>
      <c r="D370" s="15">
        <v>0</v>
      </c>
      <c r="E370" s="16" t="s">
        <v>56</v>
      </c>
      <c r="F370" s="17">
        <v>0.58953703703703708</v>
      </c>
      <c r="G370" s="17">
        <v>0.58850694444444451</v>
      </c>
      <c r="H370" s="16" t="s">
        <v>59</v>
      </c>
      <c r="I370" s="16" t="s">
        <v>15</v>
      </c>
      <c r="J370" s="15">
        <v>300</v>
      </c>
      <c r="K370" s="15">
        <v>12</v>
      </c>
      <c r="L370" s="15">
        <v>3600</v>
      </c>
      <c r="M370" s="16" t="s">
        <v>15</v>
      </c>
      <c r="N370" s="15">
        <v>25</v>
      </c>
      <c r="O370" s="15">
        <v>4.5</v>
      </c>
      <c r="P370" s="15">
        <v>0</v>
      </c>
      <c r="Q370" s="15">
        <v>1.64</v>
      </c>
      <c r="R370" s="15">
        <v>0.3</v>
      </c>
      <c r="S370" s="15">
        <v>1.8</v>
      </c>
      <c r="T370" s="15">
        <v>0</v>
      </c>
      <c r="U370" s="15">
        <v>0</v>
      </c>
      <c r="V370" s="15">
        <v>0</v>
      </c>
      <c r="W370" s="15">
        <v>0</v>
      </c>
      <c r="X370" s="15">
        <v>3566.76</v>
      </c>
    </row>
    <row r="371" spans="1:24" ht="15.75" hidden="1" thickBot="1" x14ac:dyDescent="0.3">
      <c r="A371" s="5" t="str">
        <f t="shared" si="5"/>
        <v>August 21</v>
      </c>
      <c r="B371" s="14">
        <v>44428</v>
      </c>
      <c r="C371" s="15">
        <v>0</v>
      </c>
      <c r="D371" s="15">
        <v>0</v>
      </c>
      <c r="E371" s="16" t="s">
        <v>56</v>
      </c>
      <c r="F371" s="17">
        <v>0.59047453703703701</v>
      </c>
      <c r="G371" s="17">
        <v>0.59047453703703701</v>
      </c>
      <c r="H371" s="16" t="s">
        <v>59</v>
      </c>
      <c r="I371" s="16" t="s">
        <v>15</v>
      </c>
      <c r="J371" s="15">
        <v>1200</v>
      </c>
      <c r="K371" s="15">
        <v>14</v>
      </c>
      <c r="L371" s="15">
        <v>16800</v>
      </c>
      <c r="M371" s="16" t="s">
        <v>15</v>
      </c>
      <c r="N371" s="15">
        <v>100</v>
      </c>
      <c r="O371" s="15">
        <v>18</v>
      </c>
      <c r="P371" s="15">
        <v>0</v>
      </c>
      <c r="Q371" s="15">
        <v>7.64</v>
      </c>
      <c r="R371" s="15">
        <v>1.38</v>
      </c>
      <c r="S371" s="15">
        <v>8.4</v>
      </c>
      <c r="T371" s="15">
        <v>0.02</v>
      </c>
      <c r="U371" s="15">
        <v>0</v>
      </c>
      <c r="V371" s="15">
        <v>0</v>
      </c>
      <c r="W371" s="15">
        <v>0</v>
      </c>
      <c r="X371" s="15">
        <v>16664.560000000001</v>
      </c>
    </row>
    <row r="372" spans="1:24" ht="15.75" hidden="1" thickBot="1" x14ac:dyDescent="0.3">
      <c r="A372" s="5" t="str">
        <f t="shared" si="5"/>
        <v>August 21</v>
      </c>
      <c r="B372" s="14">
        <v>44428</v>
      </c>
      <c r="C372" s="15">
        <v>0</v>
      </c>
      <c r="D372" s="15">
        <v>0</v>
      </c>
      <c r="E372" s="16" t="s">
        <v>56</v>
      </c>
      <c r="F372" s="17">
        <v>0.63244212962962965</v>
      </c>
      <c r="G372" s="17">
        <v>0.63244212962962965</v>
      </c>
      <c r="H372" s="16" t="s">
        <v>44</v>
      </c>
      <c r="I372" s="16" t="s">
        <v>17</v>
      </c>
      <c r="J372" s="15">
        <v>300</v>
      </c>
      <c r="K372" s="15">
        <v>5.9</v>
      </c>
      <c r="L372" s="15">
        <v>1770</v>
      </c>
      <c r="M372" s="16" t="s">
        <v>16</v>
      </c>
      <c r="N372" s="15">
        <v>25</v>
      </c>
      <c r="O372" s="15">
        <v>4.5</v>
      </c>
      <c r="P372" s="15">
        <v>0.05</v>
      </c>
      <c r="Q372" s="15">
        <v>0.81</v>
      </c>
      <c r="R372" s="15">
        <v>0.14000000000000001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-1800.5</v>
      </c>
    </row>
    <row r="373" spans="1:24" ht="15.75" hidden="1" thickBot="1" x14ac:dyDescent="0.3">
      <c r="A373" s="5" t="str">
        <f t="shared" si="5"/>
        <v>August 21</v>
      </c>
      <c r="B373" s="14">
        <v>44428</v>
      </c>
      <c r="C373" s="15">
        <v>0</v>
      </c>
      <c r="D373" s="15">
        <v>0</v>
      </c>
      <c r="E373" s="16" t="s">
        <v>56</v>
      </c>
      <c r="F373" s="17">
        <v>0.63244212962962965</v>
      </c>
      <c r="G373" s="17">
        <v>0.63244212962962965</v>
      </c>
      <c r="H373" s="16" t="s">
        <v>44</v>
      </c>
      <c r="I373" s="16" t="s">
        <v>17</v>
      </c>
      <c r="J373" s="15">
        <v>300</v>
      </c>
      <c r="K373" s="15">
        <v>5.95</v>
      </c>
      <c r="L373" s="15">
        <v>1785</v>
      </c>
      <c r="M373" s="16" t="s">
        <v>16</v>
      </c>
      <c r="N373" s="15">
        <v>25</v>
      </c>
      <c r="O373" s="15">
        <v>4.5</v>
      </c>
      <c r="P373" s="15">
        <v>0.05</v>
      </c>
      <c r="Q373" s="15">
        <v>0.81</v>
      </c>
      <c r="R373" s="15">
        <v>0.14000000000000001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-1815.5</v>
      </c>
    </row>
    <row r="374" spans="1:24" ht="15.75" hidden="1" thickBot="1" x14ac:dyDescent="0.3">
      <c r="A374" s="5" t="str">
        <f t="shared" si="5"/>
        <v>August 21</v>
      </c>
      <c r="B374" s="14">
        <v>44428</v>
      </c>
      <c r="C374" s="15">
        <v>0</v>
      </c>
      <c r="D374" s="15">
        <v>0</v>
      </c>
      <c r="E374" s="16" t="s">
        <v>56</v>
      </c>
      <c r="F374" s="17">
        <v>0.64548611111111109</v>
      </c>
      <c r="G374" s="17">
        <v>0.59124999999999994</v>
      </c>
      <c r="H374" s="16" t="s">
        <v>59</v>
      </c>
      <c r="I374" s="16" t="s">
        <v>17</v>
      </c>
      <c r="J374" s="15">
        <v>3600</v>
      </c>
      <c r="K374" s="15">
        <v>9.5</v>
      </c>
      <c r="L374" s="15">
        <v>34200</v>
      </c>
      <c r="M374" s="16" t="s">
        <v>15</v>
      </c>
      <c r="N374" s="15">
        <v>0</v>
      </c>
      <c r="O374" s="15">
        <v>0</v>
      </c>
      <c r="P374" s="15">
        <v>1.03</v>
      </c>
      <c r="Q374" s="15">
        <v>15.56</v>
      </c>
      <c r="R374" s="15">
        <v>2.8</v>
      </c>
      <c r="S374" s="15">
        <v>0</v>
      </c>
      <c r="T374" s="15">
        <v>0.03</v>
      </c>
      <c r="U374" s="15">
        <v>0</v>
      </c>
      <c r="V374" s="15">
        <v>0</v>
      </c>
      <c r="W374" s="15">
        <v>0</v>
      </c>
      <c r="X374" s="15">
        <v>-34219.42</v>
      </c>
    </row>
    <row r="375" spans="1:24" ht="15.75" hidden="1" thickBot="1" x14ac:dyDescent="0.3">
      <c r="A375" s="5" t="str">
        <f t="shared" si="5"/>
        <v>August 21</v>
      </c>
      <c r="B375" s="14">
        <v>44431</v>
      </c>
      <c r="C375" s="15">
        <v>0</v>
      </c>
      <c r="D375" s="15">
        <v>0</v>
      </c>
      <c r="E375" s="16" t="s">
        <v>56</v>
      </c>
      <c r="F375" s="17">
        <v>0.41188657407407409</v>
      </c>
      <c r="G375" s="17">
        <v>0.41165509259259259</v>
      </c>
      <c r="H375" s="16" t="s">
        <v>46</v>
      </c>
      <c r="I375" s="16" t="s">
        <v>15</v>
      </c>
      <c r="J375" s="15">
        <v>300</v>
      </c>
      <c r="K375" s="15">
        <v>10</v>
      </c>
      <c r="L375" s="15">
        <v>3000</v>
      </c>
      <c r="M375" s="16" t="s">
        <v>15</v>
      </c>
      <c r="N375" s="15">
        <v>25</v>
      </c>
      <c r="O375" s="15">
        <v>4.5</v>
      </c>
      <c r="P375" s="15">
        <v>0</v>
      </c>
      <c r="Q375" s="15">
        <v>1.22</v>
      </c>
      <c r="R375" s="15">
        <v>0.22</v>
      </c>
      <c r="S375" s="15">
        <v>1.5</v>
      </c>
      <c r="T375" s="15">
        <v>0</v>
      </c>
      <c r="U375" s="15">
        <v>0</v>
      </c>
      <c r="V375" s="15">
        <v>0</v>
      </c>
      <c r="W375" s="15">
        <v>0</v>
      </c>
      <c r="X375" s="15">
        <v>2967.56</v>
      </c>
    </row>
    <row r="376" spans="1:24" ht="15.75" hidden="1" thickBot="1" x14ac:dyDescent="0.3">
      <c r="A376" s="5" t="str">
        <f t="shared" si="5"/>
        <v>August 21</v>
      </c>
      <c r="B376" s="14">
        <v>44431</v>
      </c>
      <c r="C376" s="15">
        <v>0</v>
      </c>
      <c r="D376" s="15">
        <v>0</v>
      </c>
      <c r="E376" s="16" t="s">
        <v>56</v>
      </c>
      <c r="F376" s="17">
        <v>0.4658680555555556</v>
      </c>
      <c r="G376" s="17">
        <v>0.4658680555555556</v>
      </c>
      <c r="H376" s="16" t="s">
        <v>61</v>
      </c>
      <c r="I376" s="16" t="s">
        <v>15</v>
      </c>
      <c r="J376" s="15">
        <v>200</v>
      </c>
      <c r="K376" s="15">
        <v>45</v>
      </c>
      <c r="L376" s="15">
        <v>9000</v>
      </c>
      <c r="M376" s="16" t="s">
        <v>15</v>
      </c>
      <c r="N376" s="15">
        <v>25</v>
      </c>
      <c r="O376" s="15">
        <v>4.5</v>
      </c>
      <c r="P376" s="15">
        <v>0</v>
      </c>
      <c r="Q376" s="15">
        <v>3.65</v>
      </c>
      <c r="R376" s="15">
        <v>0.66</v>
      </c>
      <c r="S376" s="15">
        <v>4.5</v>
      </c>
      <c r="T376" s="15">
        <v>0.01</v>
      </c>
      <c r="U376" s="15">
        <v>0</v>
      </c>
      <c r="V376" s="15">
        <v>0</v>
      </c>
      <c r="W376" s="15">
        <v>0</v>
      </c>
      <c r="X376" s="15">
        <v>8961.68</v>
      </c>
    </row>
    <row r="377" spans="1:24" ht="15.75" hidden="1" thickBot="1" x14ac:dyDescent="0.3">
      <c r="A377" s="5" t="str">
        <f t="shared" si="5"/>
        <v>August 21</v>
      </c>
      <c r="B377" s="14">
        <v>44431</v>
      </c>
      <c r="C377" s="15">
        <v>0</v>
      </c>
      <c r="D377" s="15">
        <v>0</v>
      </c>
      <c r="E377" s="16" t="s">
        <v>56</v>
      </c>
      <c r="F377" s="17">
        <v>0.4682175925925926</v>
      </c>
      <c r="G377" s="17">
        <v>0.43386574074074075</v>
      </c>
      <c r="H377" s="16" t="s">
        <v>46</v>
      </c>
      <c r="I377" s="16" t="s">
        <v>15</v>
      </c>
      <c r="J377" s="15">
        <v>300</v>
      </c>
      <c r="K377" s="15">
        <v>12</v>
      </c>
      <c r="L377" s="15">
        <v>3600</v>
      </c>
      <c r="M377" s="16" t="s">
        <v>15</v>
      </c>
      <c r="N377" s="15">
        <v>25</v>
      </c>
      <c r="O377" s="15">
        <v>4.5</v>
      </c>
      <c r="P377" s="15">
        <v>0</v>
      </c>
      <c r="Q377" s="15">
        <v>1.46</v>
      </c>
      <c r="R377" s="15">
        <v>0.26</v>
      </c>
      <c r="S377" s="15">
        <v>1.8</v>
      </c>
      <c r="T377" s="15">
        <v>0</v>
      </c>
      <c r="U377" s="15">
        <v>0</v>
      </c>
      <c r="V377" s="15">
        <v>0</v>
      </c>
      <c r="W377" s="15">
        <v>0</v>
      </c>
      <c r="X377" s="15">
        <v>3566.98</v>
      </c>
    </row>
    <row r="378" spans="1:24" ht="15.75" hidden="1" thickBot="1" x14ac:dyDescent="0.3">
      <c r="A378" s="5" t="str">
        <f t="shared" si="5"/>
        <v>August 21</v>
      </c>
      <c r="B378" s="14">
        <v>44431</v>
      </c>
      <c r="C378" s="15">
        <v>0</v>
      </c>
      <c r="D378" s="15">
        <v>0</v>
      </c>
      <c r="E378" s="16" t="s">
        <v>56</v>
      </c>
      <c r="F378" s="17">
        <v>0.47119212962962959</v>
      </c>
      <c r="G378" s="17">
        <v>0.46614583333333331</v>
      </c>
      <c r="H378" s="16" t="s">
        <v>61</v>
      </c>
      <c r="I378" s="16" t="s">
        <v>15</v>
      </c>
      <c r="J378" s="15">
        <v>200</v>
      </c>
      <c r="K378" s="15">
        <v>50</v>
      </c>
      <c r="L378" s="15">
        <v>10000</v>
      </c>
      <c r="M378" s="16" t="s">
        <v>15</v>
      </c>
      <c r="N378" s="15">
        <v>25</v>
      </c>
      <c r="O378" s="15">
        <v>4.5</v>
      </c>
      <c r="P378" s="15">
        <v>0</v>
      </c>
      <c r="Q378" s="15">
        <v>4.05</v>
      </c>
      <c r="R378" s="15">
        <v>0.72</v>
      </c>
      <c r="S378" s="15">
        <v>5</v>
      </c>
      <c r="T378" s="15">
        <v>0.01</v>
      </c>
      <c r="U378" s="15">
        <v>0</v>
      </c>
      <c r="V378" s="15">
        <v>0</v>
      </c>
      <c r="W378" s="15">
        <v>0</v>
      </c>
      <c r="X378" s="15">
        <v>9960.7199999999993</v>
      </c>
    </row>
    <row r="379" spans="1:24" ht="15.75" hidden="1" thickBot="1" x14ac:dyDescent="0.3">
      <c r="A379" s="5" t="str">
        <f t="shared" si="5"/>
        <v>August 21</v>
      </c>
      <c r="B379" s="14">
        <v>44431</v>
      </c>
      <c r="C379" s="15">
        <v>0</v>
      </c>
      <c r="D379" s="15">
        <v>0</v>
      </c>
      <c r="E379" s="16" t="s">
        <v>56</v>
      </c>
      <c r="F379" s="17">
        <v>0.47269675925925925</v>
      </c>
      <c r="G379" s="17">
        <v>0.47243055555555552</v>
      </c>
      <c r="H379" s="16" t="s">
        <v>61</v>
      </c>
      <c r="I379" s="16" t="s">
        <v>15</v>
      </c>
      <c r="J379" s="15">
        <v>200</v>
      </c>
      <c r="K379" s="15">
        <v>60</v>
      </c>
      <c r="L379" s="15">
        <v>12000</v>
      </c>
      <c r="M379" s="16" t="s">
        <v>15</v>
      </c>
      <c r="N379" s="15">
        <v>25</v>
      </c>
      <c r="O379" s="15">
        <v>4.5</v>
      </c>
      <c r="P379" s="15">
        <v>0</v>
      </c>
      <c r="Q379" s="15">
        <v>4.8600000000000003</v>
      </c>
      <c r="R379" s="15">
        <v>0.88</v>
      </c>
      <c r="S379" s="15">
        <v>6</v>
      </c>
      <c r="T379" s="15">
        <v>0.01</v>
      </c>
      <c r="U379" s="15">
        <v>0</v>
      </c>
      <c r="V379" s="15">
        <v>0</v>
      </c>
      <c r="W379" s="15">
        <v>0</v>
      </c>
      <c r="X379" s="15">
        <v>11958.75</v>
      </c>
    </row>
    <row r="380" spans="1:24" ht="15.75" hidden="1" thickBot="1" x14ac:dyDescent="0.3">
      <c r="A380" s="5" t="str">
        <f t="shared" si="5"/>
        <v>August 21</v>
      </c>
      <c r="B380" s="14">
        <v>44431</v>
      </c>
      <c r="C380" s="15">
        <v>0</v>
      </c>
      <c r="D380" s="15">
        <v>0</v>
      </c>
      <c r="E380" s="16" t="s">
        <v>56</v>
      </c>
      <c r="F380" s="17">
        <v>0.47270833333333334</v>
      </c>
      <c r="G380" s="17">
        <v>0.47270833333333334</v>
      </c>
      <c r="H380" s="16" t="s">
        <v>61</v>
      </c>
      <c r="I380" s="16" t="s">
        <v>15</v>
      </c>
      <c r="J380" s="15">
        <v>200</v>
      </c>
      <c r="K380" s="15">
        <v>59.25</v>
      </c>
      <c r="L380" s="15">
        <v>11850</v>
      </c>
      <c r="M380" s="16" t="s">
        <v>15</v>
      </c>
      <c r="N380" s="15">
        <v>25</v>
      </c>
      <c r="O380" s="15">
        <v>4.5</v>
      </c>
      <c r="P380" s="15">
        <v>0</v>
      </c>
      <c r="Q380" s="15">
        <v>4.8</v>
      </c>
      <c r="R380" s="15">
        <v>0.86</v>
      </c>
      <c r="S380" s="15">
        <v>5.93</v>
      </c>
      <c r="T380" s="15">
        <v>0.01</v>
      </c>
      <c r="U380" s="15">
        <v>0</v>
      </c>
      <c r="V380" s="15">
        <v>0</v>
      </c>
      <c r="W380" s="15">
        <v>0</v>
      </c>
      <c r="X380" s="15">
        <v>11808.905000000001</v>
      </c>
    </row>
    <row r="381" spans="1:24" ht="15.75" hidden="1" thickBot="1" x14ac:dyDescent="0.3">
      <c r="A381" s="5" t="str">
        <f t="shared" si="5"/>
        <v>August 21</v>
      </c>
      <c r="B381" s="14">
        <v>44431</v>
      </c>
      <c r="C381" s="15">
        <v>0</v>
      </c>
      <c r="D381" s="15">
        <v>0</v>
      </c>
      <c r="E381" s="16" t="s">
        <v>56</v>
      </c>
      <c r="F381" s="17">
        <v>0.48355324074074074</v>
      </c>
      <c r="G381" s="17">
        <v>0.43030092592592589</v>
      </c>
      <c r="H381" s="16" t="s">
        <v>46</v>
      </c>
      <c r="I381" s="16" t="s">
        <v>15</v>
      </c>
      <c r="J381" s="15">
        <v>300</v>
      </c>
      <c r="K381" s="15">
        <v>16</v>
      </c>
      <c r="L381" s="15">
        <v>4800</v>
      </c>
      <c r="M381" s="16" t="s">
        <v>15</v>
      </c>
      <c r="N381" s="15">
        <v>25</v>
      </c>
      <c r="O381" s="15">
        <v>4.5</v>
      </c>
      <c r="P381" s="15">
        <v>0</v>
      </c>
      <c r="Q381" s="15">
        <v>1.94</v>
      </c>
      <c r="R381" s="15">
        <v>0.34</v>
      </c>
      <c r="S381" s="15">
        <v>2.4</v>
      </c>
      <c r="T381" s="15">
        <v>0</v>
      </c>
      <c r="U381" s="15">
        <v>0</v>
      </c>
      <c r="V381" s="15">
        <v>0</v>
      </c>
      <c r="W381" s="15">
        <v>0</v>
      </c>
      <c r="X381" s="15">
        <v>4765.82</v>
      </c>
    </row>
    <row r="382" spans="1:24" ht="15.75" hidden="1" thickBot="1" x14ac:dyDescent="0.3">
      <c r="A382" s="5" t="str">
        <f t="shared" si="5"/>
        <v>August 21</v>
      </c>
      <c r="B382" s="14">
        <v>44431</v>
      </c>
      <c r="C382" s="15">
        <v>0</v>
      </c>
      <c r="D382" s="15">
        <v>0</v>
      </c>
      <c r="E382" s="16" t="s">
        <v>56</v>
      </c>
      <c r="F382" s="17">
        <v>0.49746527777777777</v>
      </c>
      <c r="G382" s="17">
        <v>0.47756944444444444</v>
      </c>
      <c r="H382" s="16" t="s">
        <v>61</v>
      </c>
      <c r="I382" s="16" t="s">
        <v>17</v>
      </c>
      <c r="J382" s="15">
        <v>200</v>
      </c>
      <c r="K382" s="15">
        <v>31</v>
      </c>
      <c r="L382" s="15">
        <v>6200</v>
      </c>
      <c r="M382" s="16" t="s">
        <v>15</v>
      </c>
      <c r="N382" s="15">
        <v>0</v>
      </c>
      <c r="O382" s="15">
        <v>0</v>
      </c>
      <c r="P382" s="15">
        <v>0.19</v>
      </c>
      <c r="Q382" s="15">
        <v>2.5099999999999998</v>
      </c>
      <c r="R382" s="15">
        <v>0.46</v>
      </c>
      <c r="S382" s="15">
        <v>0</v>
      </c>
      <c r="T382" s="15">
        <v>0.01</v>
      </c>
      <c r="U382" s="15">
        <v>0</v>
      </c>
      <c r="V382" s="15">
        <v>0</v>
      </c>
      <c r="W382" s="15">
        <v>0</v>
      </c>
      <c r="X382" s="15">
        <v>-6203.17</v>
      </c>
    </row>
    <row r="383" spans="1:24" ht="15.75" hidden="1" thickBot="1" x14ac:dyDescent="0.3">
      <c r="A383" s="5" t="str">
        <f t="shared" si="5"/>
        <v>August 21</v>
      </c>
      <c r="B383" s="14">
        <v>44431</v>
      </c>
      <c r="C383" s="15">
        <v>0</v>
      </c>
      <c r="D383" s="15">
        <v>0</v>
      </c>
      <c r="E383" s="16" t="s">
        <v>56</v>
      </c>
      <c r="F383" s="17">
        <v>0.49748842592592596</v>
      </c>
      <c r="G383" s="17">
        <v>0.47756944444444444</v>
      </c>
      <c r="H383" s="16" t="s">
        <v>61</v>
      </c>
      <c r="I383" s="16" t="s">
        <v>17</v>
      </c>
      <c r="J383" s="15">
        <v>200</v>
      </c>
      <c r="K383" s="15">
        <v>31</v>
      </c>
      <c r="L383" s="15">
        <v>6200</v>
      </c>
      <c r="M383" s="16" t="s">
        <v>15</v>
      </c>
      <c r="N383" s="15">
        <v>0</v>
      </c>
      <c r="O383" s="15">
        <v>0</v>
      </c>
      <c r="P383" s="15">
        <v>0.19</v>
      </c>
      <c r="Q383" s="15">
        <v>2.5099999999999998</v>
      </c>
      <c r="R383" s="15">
        <v>0.46</v>
      </c>
      <c r="S383" s="15">
        <v>0</v>
      </c>
      <c r="T383" s="15">
        <v>0.01</v>
      </c>
      <c r="U383" s="15">
        <v>0</v>
      </c>
      <c r="V383" s="15">
        <v>0</v>
      </c>
      <c r="W383" s="15">
        <v>0</v>
      </c>
      <c r="X383" s="15">
        <v>-6203.17</v>
      </c>
    </row>
    <row r="384" spans="1:24" ht="15.75" hidden="1" thickBot="1" x14ac:dyDescent="0.3">
      <c r="A384" s="5" t="str">
        <f t="shared" si="5"/>
        <v>August 21</v>
      </c>
      <c r="B384" s="14">
        <v>44431</v>
      </c>
      <c r="C384" s="15">
        <v>0</v>
      </c>
      <c r="D384" s="15">
        <v>0</v>
      </c>
      <c r="E384" s="16" t="s">
        <v>56</v>
      </c>
      <c r="F384" s="17">
        <v>0.49748842592592596</v>
      </c>
      <c r="G384" s="17">
        <v>0.47756944444444444</v>
      </c>
      <c r="H384" s="16" t="s">
        <v>61</v>
      </c>
      <c r="I384" s="16" t="s">
        <v>17</v>
      </c>
      <c r="J384" s="15">
        <v>200</v>
      </c>
      <c r="K384" s="15">
        <v>31</v>
      </c>
      <c r="L384" s="15">
        <v>6200</v>
      </c>
      <c r="M384" s="16" t="s">
        <v>15</v>
      </c>
      <c r="N384" s="15">
        <v>0</v>
      </c>
      <c r="O384" s="15">
        <v>0</v>
      </c>
      <c r="P384" s="15">
        <v>0.19</v>
      </c>
      <c r="Q384" s="15">
        <v>2.5099999999999998</v>
      </c>
      <c r="R384" s="15">
        <v>0.46</v>
      </c>
      <c r="S384" s="15">
        <v>0</v>
      </c>
      <c r="T384" s="15">
        <v>0.01</v>
      </c>
      <c r="U384" s="15">
        <v>0</v>
      </c>
      <c r="V384" s="15">
        <v>0</v>
      </c>
      <c r="W384" s="15">
        <v>0</v>
      </c>
      <c r="X384" s="15">
        <v>-6203.17</v>
      </c>
    </row>
    <row r="385" spans="1:24" ht="15.75" hidden="1" thickBot="1" x14ac:dyDescent="0.3">
      <c r="A385" s="5" t="str">
        <f t="shared" si="5"/>
        <v>August 21</v>
      </c>
      <c r="B385" s="14">
        <v>44431</v>
      </c>
      <c r="C385" s="15">
        <v>0</v>
      </c>
      <c r="D385" s="15">
        <v>0</v>
      </c>
      <c r="E385" s="16" t="s">
        <v>56</v>
      </c>
      <c r="F385" s="17">
        <v>0.57709490740740743</v>
      </c>
      <c r="G385" s="17">
        <v>0.55965277777777778</v>
      </c>
      <c r="H385" s="16" t="s">
        <v>61</v>
      </c>
      <c r="I385" s="16" t="s">
        <v>17</v>
      </c>
      <c r="J385" s="15">
        <v>600</v>
      </c>
      <c r="K385" s="15">
        <v>25</v>
      </c>
      <c r="L385" s="15">
        <v>15000</v>
      </c>
      <c r="M385" s="16" t="s">
        <v>16</v>
      </c>
      <c r="N385" s="15">
        <v>75</v>
      </c>
      <c r="O385" s="15">
        <v>13.5</v>
      </c>
      <c r="P385" s="15">
        <v>0.45</v>
      </c>
      <c r="Q385" s="15">
        <v>6.08</v>
      </c>
      <c r="R385" s="15">
        <v>1.1000000000000001</v>
      </c>
      <c r="S385" s="15">
        <v>0</v>
      </c>
      <c r="T385" s="15">
        <v>0.02</v>
      </c>
      <c r="U385" s="15">
        <v>0</v>
      </c>
      <c r="V385" s="15">
        <v>0</v>
      </c>
      <c r="W385" s="15">
        <v>0</v>
      </c>
      <c r="X385" s="15">
        <v>-15096.15</v>
      </c>
    </row>
    <row r="386" spans="1:24" ht="15.75" hidden="1" thickBot="1" x14ac:dyDescent="0.3">
      <c r="A386" s="5" t="str">
        <f t="shared" si="5"/>
        <v>August 21</v>
      </c>
      <c r="B386" s="14">
        <v>44431</v>
      </c>
      <c r="C386" s="15">
        <v>0</v>
      </c>
      <c r="D386" s="15">
        <v>0</v>
      </c>
      <c r="E386" s="16" t="s">
        <v>56</v>
      </c>
      <c r="F386" s="17">
        <v>0.57709490740740743</v>
      </c>
      <c r="G386" s="17">
        <v>0.55965277777777778</v>
      </c>
      <c r="H386" s="16" t="s">
        <v>61</v>
      </c>
      <c r="I386" s="16" t="s">
        <v>17</v>
      </c>
      <c r="J386" s="15">
        <v>200</v>
      </c>
      <c r="K386" s="15">
        <v>25</v>
      </c>
      <c r="L386" s="15">
        <v>5000</v>
      </c>
      <c r="M386" s="16" t="s">
        <v>15</v>
      </c>
      <c r="N386" s="15">
        <v>0</v>
      </c>
      <c r="O386" s="15">
        <v>0</v>
      </c>
      <c r="P386" s="15">
        <v>0.15</v>
      </c>
      <c r="Q386" s="15">
        <v>2.0299999999999998</v>
      </c>
      <c r="R386" s="15">
        <v>0.36</v>
      </c>
      <c r="S386" s="15">
        <v>0</v>
      </c>
      <c r="T386" s="15">
        <v>0.01</v>
      </c>
      <c r="U386" s="15">
        <v>0</v>
      </c>
      <c r="V386" s="15">
        <v>0</v>
      </c>
      <c r="W386" s="15">
        <v>0</v>
      </c>
      <c r="X386" s="15">
        <v>-5002.55</v>
      </c>
    </row>
    <row r="387" spans="1:24" ht="15.75" hidden="1" thickBot="1" x14ac:dyDescent="0.3">
      <c r="A387" s="5" t="str">
        <f t="shared" ref="A387:A442" si="6">IFERROR(IF(SEARCH("JUN",H387)&gt;0,"June 21",""),IFERROR(IF(SEARCH("JUL",H387)&gt;0,"July 21",""),IFERROR(IF(SEARCH("AUG",H387)&gt;0,"August 21",""),IFERROR(IF(SEARCH("SEP",H387)&gt;0,"September 21",""),""))))</f>
        <v>August 21</v>
      </c>
      <c r="B387" s="14">
        <v>44431</v>
      </c>
      <c r="C387" s="15">
        <v>0</v>
      </c>
      <c r="D387" s="15">
        <v>0</v>
      </c>
      <c r="E387" s="16" t="s">
        <v>56</v>
      </c>
      <c r="F387" s="17">
        <v>0.58209490740740744</v>
      </c>
      <c r="G387" s="17">
        <v>0.58209490740740744</v>
      </c>
      <c r="H387" s="16" t="s">
        <v>38</v>
      </c>
      <c r="I387" s="16" t="s">
        <v>15</v>
      </c>
      <c r="J387" s="15">
        <v>1600</v>
      </c>
      <c r="K387" s="15">
        <v>4.5</v>
      </c>
      <c r="L387" s="15">
        <v>7200</v>
      </c>
      <c r="M387" s="16" t="s">
        <v>15</v>
      </c>
      <c r="N387" s="15">
        <v>25</v>
      </c>
      <c r="O387" s="15">
        <v>4.5</v>
      </c>
      <c r="P387" s="15">
        <v>0</v>
      </c>
      <c r="Q387" s="15">
        <v>2.92</v>
      </c>
      <c r="R387" s="15">
        <v>0.52</v>
      </c>
      <c r="S387" s="15">
        <v>3.6</v>
      </c>
      <c r="T387" s="15">
        <v>0.01</v>
      </c>
      <c r="U387" s="15">
        <v>0</v>
      </c>
      <c r="V387" s="15">
        <v>0</v>
      </c>
      <c r="W387" s="15">
        <v>0</v>
      </c>
      <c r="X387" s="15">
        <v>7163.45</v>
      </c>
    </row>
    <row r="388" spans="1:24" ht="15.75" hidden="1" thickBot="1" x14ac:dyDescent="0.3">
      <c r="A388" s="5" t="str">
        <f t="shared" si="6"/>
        <v>August 21</v>
      </c>
      <c r="B388" s="14">
        <v>44431</v>
      </c>
      <c r="C388" s="15">
        <v>0</v>
      </c>
      <c r="D388" s="15">
        <v>0</v>
      </c>
      <c r="E388" s="16" t="s">
        <v>56</v>
      </c>
      <c r="F388" s="17">
        <v>0.64079861111111114</v>
      </c>
      <c r="G388" s="17">
        <v>0.64079861111111114</v>
      </c>
      <c r="H388" s="16" t="s">
        <v>38</v>
      </c>
      <c r="I388" s="16" t="s">
        <v>17</v>
      </c>
      <c r="J388" s="15">
        <v>1600</v>
      </c>
      <c r="K388" s="15">
        <v>4</v>
      </c>
      <c r="L388" s="15">
        <v>6400</v>
      </c>
      <c r="M388" s="16" t="s">
        <v>15</v>
      </c>
      <c r="N388" s="15">
        <v>0</v>
      </c>
      <c r="O388" s="15">
        <v>0</v>
      </c>
      <c r="P388" s="15">
        <v>0.19</v>
      </c>
      <c r="Q388" s="15">
        <v>2.59</v>
      </c>
      <c r="R388" s="15">
        <v>0.46</v>
      </c>
      <c r="S388" s="15">
        <v>0</v>
      </c>
      <c r="T388" s="15">
        <v>0.01</v>
      </c>
      <c r="U388" s="15">
        <v>0</v>
      </c>
      <c r="V388" s="15">
        <v>0</v>
      </c>
      <c r="W388" s="15">
        <v>0</v>
      </c>
      <c r="X388" s="15">
        <v>-6403.25</v>
      </c>
    </row>
    <row r="389" spans="1:24" ht="15.75" hidden="1" thickBot="1" x14ac:dyDescent="0.3">
      <c r="A389" s="5" t="str">
        <f t="shared" si="6"/>
        <v>August 21</v>
      </c>
      <c r="B389" s="14">
        <v>44431</v>
      </c>
      <c r="C389" s="15">
        <v>0</v>
      </c>
      <c r="D389" s="15">
        <v>0</v>
      </c>
      <c r="E389" s="16" t="s">
        <v>56</v>
      </c>
      <c r="F389" s="17">
        <v>0.64244212962962965</v>
      </c>
      <c r="G389" s="17">
        <v>0.64244212962962965</v>
      </c>
      <c r="H389" s="16" t="s">
        <v>46</v>
      </c>
      <c r="I389" s="16" t="s">
        <v>17</v>
      </c>
      <c r="J389" s="15">
        <v>900</v>
      </c>
      <c r="K389" s="15">
        <v>6.65</v>
      </c>
      <c r="L389" s="15">
        <v>5985</v>
      </c>
      <c r="M389" s="16" t="s">
        <v>15</v>
      </c>
      <c r="N389" s="15">
        <v>0</v>
      </c>
      <c r="O389" s="15">
        <v>0</v>
      </c>
      <c r="P389" s="15">
        <v>0.18</v>
      </c>
      <c r="Q389" s="15">
        <v>2.42</v>
      </c>
      <c r="R389" s="15">
        <v>0.44</v>
      </c>
      <c r="S389" s="15">
        <v>0</v>
      </c>
      <c r="T389" s="15">
        <v>0.01</v>
      </c>
      <c r="U389" s="15">
        <v>0</v>
      </c>
      <c r="V389" s="15">
        <v>0</v>
      </c>
      <c r="W389" s="15">
        <v>0</v>
      </c>
      <c r="X389" s="15">
        <v>-5988.05</v>
      </c>
    </row>
    <row r="390" spans="1:24" ht="15.75" hidden="1" thickBot="1" x14ac:dyDescent="0.3">
      <c r="A390" s="5" t="str">
        <f t="shared" si="6"/>
        <v>August 21</v>
      </c>
      <c r="B390" s="14">
        <v>44431</v>
      </c>
      <c r="C390" s="15">
        <v>0</v>
      </c>
      <c r="D390" s="15">
        <v>0</v>
      </c>
      <c r="E390" s="16" t="s">
        <v>56</v>
      </c>
      <c r="F390" s="17">
        <v>0.64246527777777784</v>
      </c>
      <c r="G390" s="17">
        <v>0.64244212962962965</v>
      </c>
      <c r="H390" s="16" t="s">
        <v>46</v>
      </c>
      <c r="I390" s="16" t="s">
        <v>17</v>
      </c>
      <c r="J390" s="15">
        <v>600</v>
      </c>
      <c r="K390" s="15">
        <v>6.65</v>
      </c>
      <c r="L390" s="15">
        <v>3990</v>
      </c>
      <c r="M390" s="16" t="s">
        <v>16</v>
      </c>
      <c r="N390" s="15">
        <v>50</v>
      </c>
      <c r="O390" s="15">
        <v>9</v>
      </c>
      <c r="P390" s="15">
        <v>0.12</v>
      </c>
      <c r="Q390" s="15">
        <v>1.62</v>
      </c>
      <c r="R390" s="15">
        <v>0.3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-4051.04</v>
      </c>
    </row>
    <row r="391" spans="1:24" ht="15.75" hidden="1" thickBot="1" x14ac:dyDescent="0.3">
      <c r="A391" s="5" t="str">
        <f t="shared" si="6"/>
        <v>August 21</v>
      </c>
      <c r="B391" s="14">
        <v>44431</v>
      </c>
      <c r="C391" s="15">
        <v>0</v>
      </c>
      <c r="D391" s="15">
        <v>0</v>
      </c>
      <c r="E391" s="16" t="s">
        <v>56</v>
      </c>
      <c r="F391" s="17">
        <v>0.64246527777777784</v>
      </c>
      <c r="G391" s="17">
        <v>0.64244212962962965</v>
      </c>
      <c r="H391" s="16" t="s">
        <v>46</v>
      </c>
      <c r="I391" s="16" t="s">
        <v>17</v>
      </c>
      <c r="J391" s="15">
        <v>300</v>
      </c>
      <c r="K391" s="15">
        <v>6.65</v>
      </c>
      <c r="L391" s="15">
        <v>1995</v>
      </c>
      <c r="M391" s="16" t="s">
        <v>16</v>
      </c>
      <c r="N391" s="15">
        <v>25</v>
      </c>
      <c r="O391" s="15">
        <v>4.5</v>
      </c>
      <c r="P391" s="15">
        <v>0.06</v>
      </c>
      <c r="Q391" s="15">
        <v>0.81</v>
      </c>
      <c r="R391" s="15">
        <v>0.14000000000000001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-2025.51</v>
      </c>
    </row>
    <row r="392" spans="1:24" ht="15.75" hidden="1" thickBot="1" x14ac:dyDescent="0.3">
      <c r="A392" s="5" t="str">
        <f t="shared" si="6"/>
        <v>August 21</v>
      </c>
      <c r="B392" s="14">
        <v>44432</v>
      </c>
      <c r="C392" s="15">
        <v>0</v>
      </c>
      <c r="D392" s="15">
        <v>0</v>
      </c>
      <c r="E392" s="16" t="s">
        <v>56</v>
      </c>
      <c r="F392" s="17">
        <v>0.4729976851851852</v>
      </c>
      <c r="G392" s="17">
        <v>0.45957175925925925</v>
      </c>
      <c r="H392" s="16" t="s">
        <v>20</v>
      </c>
      <c r="I392" s="16" t="s">
        <v>15</v>
      </c>
      <c r="J392" s="15">
        <v>250</v>
      </c>
      <c r="K392" s="15">
        <v>42</v>
      </c>
      <c r="L392" s="15">
        <v>10500</v>
      </c>
      <c r="M392" s="16" t="s">
        <v>15</v>
      </c>
      <c r="N392" s="15">
        <v>50</v>
      </c>
      <c r="O392" s="15">
        <v>9</v>
      </c>
      <c r="P392" s="15">
        <v>0</v>
      </c>
      <c r="Q392" s="15">
        <v>4.25</v>
      </c>
      <c r="R392" s="15">
        <v>0.76</v>
      </c>
      <c r="S392" s="15">
        <v>5.25</v>
      </c>
      <c r="T392" s="15">
        <v>0.01</v>
      </c>
      <c r="U392" s="15">
        <v>0</v>
      </c>
      <c r="V392" s="15">
        <v>0</v>
      </c>
      <c r="W392" s="15">
        <v>0</v>
      </c>
      <c r="X392" s="15">
        <v>10430.73</v>
      </c>
    </row>
    <row r="393" spans="1:24" ht="15.75" hidden="1" thickBot="1" x14ac:dyDescent="0.3">
      <c r="A393" s="5" t="str">
        <f t="shared" si="6"/>
        <v>August 21</v>
      </c>
      <c r="B393" s="14">
        <v>44432</v>
      </c>
      <c r="C393" s="15">
        <v>0</v>
      </c>
      <c r="D393" s="15">
        <v>0</v>
      </c>
      <c r="E393" s="16" t="s">
        <v>56</v>
      </c>
      <c r="F393" s="17">
        <v>0.47302083333333328</v>
      </c>
      <c r="G393" s="17">
        <v>0.45957175925925925</v>
      </c>
      <c r="H393" s="16" t="s">
        <v>20</v>
      </c>
      <c r="I393" s="16" t="s">
        <v>15</v>
      </c>
      <c r="J393" s="15">
        <v>125</v>
      </c>
      <c r="K393" s="15">
        <v>42</v>
      </c>
      <c r="L393" s="15">
        <v>5250</v>
      </c>
      <c r="M393" s="16" t="s">
        <v>15</v>
      </c>
      <c r="N393" s="15">
        <v>25</v>
      </c>
      <c r="O393" s="15">
        <v>4.5</v>
      </c>
      <c r="P393" s="15">
        <v>0</v>
      </c>
      <c r="Q393" s="15">
        <v>2.13</v>
      </c>
      <c r="R393" s="15">
        <v>0.38</v>
      </c>
      <c r="S393" s="15">
        <v>2.63</v>
      </c>
      <c r="T393" s="15">
        <v>0.01</v>
      </c>
      <c r="U393" s="15">
        <v>0</v>
      </c>
      <c r="V393" s="15">
        <v>0</v>
      </c>
      <c r="W393" s="15">
        <v>0</v>
      </c>
      <c r="X393" s="15">
        <v>5215.3549999999996</v>
      </c>
    </row>
    <row r="394" spans="1:24" ht="15.75" hidden="1" thickBot="1" x14ac:dyDescent="0.3">
      <c r="A394" s="5" t="str">
        <f t="shared" si="6"/>
        <v>August 21</v>
      </c>
      <c r="B394" s="14">
        <v>44432</v>
      </c>
      <c r="C394" s="15">
        <v>0</v>
      </c>
      <c r="D394" s="15">
        <v>0</v>
      </c>
      <c r="E394" s="16" t="s">
        <v>56</v>
      </c>
      <c r="F394" s="17">
        <v>0.51273148148148151</v>
      </c>
      <c r="G394" s="17">
        <v>0.51186342592592593</v>
      </c>
      <c r="H394" s="16" t="s">
        <v>20</v>
      </c>
      <c r="I394" s="16" t="s">
        <v>15</v>
      </c>
      <c r="J394" s="15">
        <v>375</v>
      </c>
      <c r="K394" s="15">
        <v>54</v>
      </c>
      <c r="L394" s="15">
        <v>20250</v>
      </c>
      <c r="M394" s="16" t="s">
        <v>15</v>
      </c>
      <c r="N394" s="15">
        <v>75</v>
      </c>
      <c r="O394" s="15">
        <v>13.5</v>
      </c>
      <c r="P394" s="15">
        <v>0</v>
      </c>
      <c r="Q394" s="15">
        <v>8.1999999999999993</v>
      </c>
      <c r="R394" s="15">
        <v>1.48</v>
      </c>
      <c r="S394" s="15">
        <v>10.130000000000001</v>
      </c>
      <c r="T394" s="15">
        <v>0.02</v>
      </c>
      <c r="U394" s="15">
        <v>0</v>
      </c>
      <c r="V394" s="15">
        <v>0</v>
      </c>
      <c r="W394" s="15">
        <v>0</v>
      </c>
      <c r="X394" s="15">
        <v>20141.674999999999</v>
      </c>
    </row>
    <row r="395" spans="1:24" ht="15.75" hidden="1" thickBot="1" x14ac:dyDescent="0.3">
      <c r="A395" s="5" t="str">
        <f t="shared" si="6"/>
        <v>August 21</v>
      </c>
      <c r="B395" s="14">
        <v>44432</v>
      </c>
      <c r="C395" s="15">
        <v>0</v>
      </c>
      <c r="D395" s="15">
        <v>0</v>
      </c>
      <c r="E395" s="16" t="s">
        <v>56</v>
      </c>
      <c r="F395" s="17">
        <v>0.51454861111111116</v>
      </c>
      <c r="G395" s="17">
        <v>0.50375000000000003</v>
      </c>
      <c r="H395" s="16" t="s">
        <v>20</v>
      </c>
      <c r="I395" s="16" t="s">
        <v>15</v>
      </c>
      <c r="J395" s="15">
        <v>250</v>
      </c>
      <c r="K395" s="15">
        <v>69</v>
      </c>
      <c r="L395" s="15">
        <v>17250</v>
      </c>
      <c r="M395" s="16" t="s">
        <v>15</v>
      </c>
      <c r="N395" s="15">
        <v>50</v>
      </c>
      <c r="O395" s="15">
        <v>9</v>
      </c>
      <c r="P395" s="15">
        <v>0</v>
      </c>
      <c r="Q395" s="15">
        <v>6.99</v>
      </c>
      <c r="R395" s="15">
        <v>1.26</v>
      </c>
      <c r="S395" s="15">
        <v>8.6300000000000008</v>
      </c>
      <c r="T395" s="15">
        <v>0.02</v>
      </c>
      <c r="U395" s="15">
        <v>0</v>
      </c>
      <c r="V395" s="15">
        <v>0</v>
      </c>
      <c r="W395" s="15">
        <v>0</v>
      </c>
      <c r="X395" s="15">
        <v>17174.105</v>
      </c>
    </row>
    <row r="396" spans="1:24" ht="15.75" hidden="1" thickBot="1" x14ac:dyDescent="0.3">
      <c r="A396" s="5" t="str">
        <f t="shared" si="6"/>
        <v>August 21</v>
      </c>
      <c r="B396" s="14">
        <v>44432</v>
      </c>
      <c r="C396" s="15">
        <v>0</v>
      </c>
      <c r="D396" s="15">
        <v>0</v>
      </c>
      <c r="E396" s="16" t="s">
        <v>56</v>
      </c>
      <c r="F396" s="17">
        <v>0.51454861111111116</v>
      </c>
      <c r="G396" s="17">
        <v>0.50375000000000003</v>
      </c>
      <c r="H396" s="16" t="s">
        <v>20</v>
      </c>
      <c r="I396" s="16" t="s">
        <v>15</v>
      </c>
      <c r="J396" s="15">
        <v>125</v>
      </c>
      <c r="K396" s="15">
        <v>69</v>
      </c>
      <c r="L396" s="15">
        <v>8625</v>
      </c>
      <c r="M396" s="16" t="s">
        <v>15</v>
      </c>
      <c r="N396" s="15">
        <v>25</v>
      </c>
      <c r="O396" s="15">
        <v>4.5</v>
      </c>
      <c r="P396" s="15">
        <v>0</v>
      </c>
      <c r="Q396" s="15">
        <v>3.49</v>
      </c>
      <c r="R396" s="15">
        <v>0.62</v>
      </c>
      <c r="S396" s="15">
        <v>4.3099999999999996</v>
      </c>
      <c r="T396" s="15">
        <v>0.01</v>
      </c>
      <c r="U396" s="15">
        <v>0</v>
      </c>
      <c r="V396" s="15">
        <v>0</v>
      </c>
      <c r="W396" s="15">
        <v>0</v>
      </c>
      <c r="X396" s="15">
        <v>8587.0674999999992</v>
      </c>
    </row>
    <row r="397" spans="1:24" ht="15.75" hidden="1" thickBot="1" x14ac:dyDescent="0.3">
      <c r="A397" s="5" t="str">
        <f t="shared" si="6"/>
        <v>August 21</v>
      </c>
      <c r="B397" s="14">
        <v>44432</v>
      </c>
      <c r="C397" s="15">
        <v>0</v>
      </c>
      <c r="D397" s="15">
        <v>0</v>
      </c>
      <c r="E397" s="16" t="s">
        <v>56</v>
      </c>
      <c r="F397" s="17">
        <v>0.51825231481481482</v>
      </c>
      <c r="G397" s="17">
        <v>0.51825231481481482</v>
      </c>
      <c r="H397" s="16" t="s">
        <v>20</v>
      </c>
      <c r="I397" s="16" t="s">
        <v>15</v>
      </c>
      <c r="J397" s="15">
        <v>125</v>
      </c>
      <c r="K397" s="15">
        <v>116.75</v>
      </c>
      <c r="L397" s="15">
        <v>14593.75</v>
      </c>
      <c r="M397" s="16" t="s">
        <v>15</v>
      </c>
      <c r="N397" s="15">
        <v>25</v>
      </c>
      <c r="O397" s="15">
        <v>4.5</v>
      </c>
      <c r="P397" s="15">
        <v>0</v>
      </c>
      <c r="Q397" s="15">
        <v>5.91</v>
      </c>
      <c r="R397" s="15">
        <v>1.06</v>
      </c>
      <c r="S397" s="15">
        <v>7.3</v>
      </c>
      <c r="T397" s="15">
        <v>0.01</v>
      </c>
      <c r="U397" s="15">
        <v>0</v>
      </c>
      <c r="V397" s="15">
        <v>0</v>
      </c>
      <c r="W397" s="15">
        <v>0</v>
      </c>
      <c r="X397" s="15">
        <v>14549.973099999999</v>
      </c>
    </row>
    <row r="398" spans="1:24" ht="15.75" hidden="1" thickBot="1" x14ac:dyDescent="0.3">
      <c r="A398" s="5" t="str">
        <f t="shared" si="6"/>
        <v>August 21</v>
      </c>
      <c r="B398" s="14">
        <v>44432</v>
      </c>
      <c r="C398" s="15">
        <v>0</v>
      </c>
      <c r="D398" s="15">
        <v>0</v>
      </c>
      <c r="E398" s="16" t="s">
        <v>56</v>
      </c>
      <c r="F398" s="17">
        <v>0.53895833333333332</v>
      </c>
      <c r="G398" s="17">
        <v>0.53895833333333332</v>
      </c>
      <c r="H398" s="16" t="s">
        <v>19</v>
      </c>
      <c r="I398" s="16" t="s">
        <v>17</v>
      </c>
      <c r="J398" s="15">
        <v>750</v>
      </c>
      <c r="K398" s="15">
        <v>0.45</v>
      </c>
      <c r="L398" s="15">
        <v>337.5</v>
      </c>
      <c r="M398" s="16" t="s">
        <v>16</v>
      </c>
      <c r="N398" s="15">
        <v>75</v>
      </c>
      <c r="O398" s="15">
        <v>13.5</v>
      </c>
      <c r="P398" s="15">
        <v>0.01</v>
      </c>
      <c r="Q398" s="15">
        <v>0.14000000000000001</v>
      </c>
      <c r="R398" s="15">
        <v>0.02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-426.17</v>
      </c>
    </row>
    <row r="399" spans="1:24" ht="15.75" hidden="1" thickBot="1" x14ac:dyDescent="0.3">
      <c r="A399" s="5" t="str">
        <f t="shared" si="6"/>
        <v>August 21</v>
      </c>
      <c r="B399" s="14">
        <v>44432</v>
      </c>
      <c r="C399" s="15">
        <v>0</v>
      </c>
      <c r="D399" s="15">
        <v>0</v>
      </c>
      <c r="E399" s="16" t="s">
        <v>56</v>
      </c>
      <c r="F399" s="17">
        <v>0.53895833333333332</v>
      </c>
      <c r="G399" s="17">
        <v>0.53895833333333332</v>
      </c>
      <c r="H399" s="16" t="s">
        <v>19</v>
      </c>
      <c r="I399" s="16" t="s">
        <v>17</v>
      </c>
      <c r="J399" s="15">
        <v>750</v>
      </c>
      <c r="K399" s="15">
        <v>0.45</v>
      </c>
      <c r="L399" s="15">
        <v>337.5</v>
      </c>
      <c r="M399" s="16" t="s">
        <v>16</v>
      </c>
      <c r="N399" s="15">
        <v>75</v>
      </c>
      <c r="O399" s="15">
        <v>13.5</v>
      </c>
      <c r="P399" s="15">
        <v>0.01</v>
      </c>
      <c r="Q399" s="15">
        <v>0.14000000000000001</v>
      </c>
      <c r="R399" s="15">
        <v>0.02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-426.17</v>
      </c>
    </row>
    <row r="400" spans="1:24" ht="15.75" hidden="1" thickBot="1" x14ac:dyDescent="0.3">
      <c r="A400" s="5" t="str">
        <f t="shared" si="6"/>
        <v>August 21</v>
      </c>
      <c r="B400" s="14">
        <v>44432</v>
      </c>
      <c r="C400" s="15">
        <v>0</v>
      </c>
      <c r="D400" s="15">
        <v>0</v>
      </c>
      <c r="E400" s="16" t="s">
        <v>56</v>
      </c>
      <c r="F400" s="17">
        <v>0.53924768518518518</v>
      </c>
      <c r="G400" s="17">
        <v>0.53924768518518518</v>
      </c>
      <c r="H400" s="16" t="s">
        <v>36</v>
      </c>
      <c r="I400" s="16" t="s">
        <v>17</v>
      </c>
      <c r="J400" s="15">
        <v>500</v>
      </c>
      <c r="K400" s="15">
        <v>0.85</v>
      </c>
      <c r="L400" s="15">
        <v>425</v>
      </c>
      <c r="M400" s="16" t="s">
        <v>16</v>
      </c>
      <c r="N400" s="15">
        <v>50</v>
      </c>
      <c r="O400" s="15">
        <v>9</v>
      </c>
      <c r="P400" s="15">
        <v>0.01</v>
      </c>
      <c r="Q400" s="15">
        <v>0.17</v>
      </c>
      <c r="R400" s="15">
        <v>0.04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-484.22</v>
      </c>
    </row>
    <row r="401" spans="1:24" ht="15.75" hidden="1" thickBot="1" x14ac:dyDescent="0.3">
      <c r="A401" s="5" t="str">
        <f t="shared" si="6"/>
        <v>August 21</v>
      </c>
      <c r="B401" s="14">
        <v>44432</v>
      </c>
      <c r="C401" s="15">
        <v>0</v>
      </c>
      <c r="D401" s="15">
        <v>0</v>
      </c>
      <c r="E401" s="16" t="s">
        <v>56</v>
      </c>
      <c r="F401" s="17">
        <v>0.53924768518518518</v>
      </c>
      <c r="G401" s="17">
        <v>0.53924768518518518</v>
      </c>
      <c r="H401" s="16" t="s">
        <v>36</v>
      </c>
      <c r="I401" s="16" t="s">
        <v>17</v>
      </c>
      <c r="J401" s="15">
        <v>1000</v>
      </c>
      <c r="K401" s="15">
        <v>0.85</v>
      </c>
      <c r="L401" s="15">
        <v>850</v>
      </c>
      <c r="M401" s="16" t="s">
        <v>16</v>
      </c>
      <c r="N401" s="15">
        <v>100</v>
      </c>
      <c r="O401" s="15">
        <v>18</v>
      </c>
      <c r="P401" s="15">
        <v>0.03</v>
      </c>
      <c r="Q401" s="15">
        <v>0.34</v>
      </c>
      <c r="R401" s="15">
        <v>0.06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-968.43</v>
      </c>
    </row>
    <row r="402" spans="1:24" ht="15.75" hidden="1" thickBot="1" x14ac:dyDescent="0.3">
      <c r="A402" s="5" t="str">
        <f t="shared" si="6"/>
        <v>August 21</v>
      </c>
      <c r="B402" s="14">
        <v>44432</v>
      </c>
      <c r="C402" s="15">
        <v>0</v>
      </c>
      <c r="D402" s="15">
        <v>0</v>
      </c>
      <c r="E402" s="16" t="s">
        <v>56</v>
      </c>
      <c r="F402" s="17">
        <v>0.53990740740740739</v>
      </c>
      <c r="G402" s="17">
        <v>0.53990740740740739</v>
      </c>
      <c r="H402" s="16" t="s">
        <v>18</v>
      </c>
      <c r="I402" s="16" t="s">
        <v>17</v>
      </c>
      <c r="J402" s="15">
        <v>400</v>
      </c>
      <c r="K402" s="15">
        <v>0.3</v>
      </c>
      <c r="L402" s="15">
        <v>120</v>
      </c>
      <c r="M402" s="16" t="s">
        <v>16</v>
      </c>
      <c r="N402" s="15">
        <v>25</v>
      </c>
      <c r="O402" s="15">
        <v>4.5</v>
      </c>
      <c r="P402" s="15">
        <v>0</v>
      </c>
      <c r="Q402" s="15">
        <v>0.05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-149.55000000000001</v>
      </c>
    </row>
    <row r="403" spans="1:24" ht="15.75" hidden="1" thickBot="1" x14ac:dyDescent="0.3">
      <c r="A403" s="5" t="str">
        <f t="shared" si="6"/>
        <v>August 21</v>
      </c>
      <c r="B403" s="14">
        <v>44432</v>
      </c>
      <c r="C403" s="15">
        <v>0</v>
      </c>
      <c r="D403" s="15">
        <v>0</v>
      </c>
      <c r="E403" s="16" t="s">
        <v>56</v>
      </c>
      <c r="F403" s="17">
        <v>0.54032407407407412</v>
      </c>
      <c r="G403" s="17">
        <v>0.54032407407407412</v>
      </c>
      <c r="H403" s="16" t="s">
        <v>37</v>
      </c>
      <c r="I403" s="16" t="s">
        <v>17</v>
      </c>
      <c r="J403" s="15">
        <v>400</v>
      </c>
      <c r="K403" s="15">
        <v>0.3</v>
      </c>
      <c r="L403" s="15">
        <v>120</v>
      </c>
      <c r="M403" s="16" t="s">
        <v>16</v>
      </c>
      <c r="N403" s="15">
        <v>25</v>
      </c>
      <c r="O403" s="15">
        <v>4.5</v>
      </c>
      <c r="P403" s="15">
        <v>0</v>
      </c>
      <c r="Q403" s="15">
        <v>0.05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-149.55000000000001</v>
      </c>
    </row>
    <row r="404" spans="1:24" ht="15.75" hidden="1" thickBot="1" x14ac:dyDescent="0.3">
      <c r="A404" s="5" t="str">
        <f t="shared" si="6"/>
        <v>August 21</v>
      </c>
      <c r="B404" s="14">
        <v>44432</v>
      </c>
      <c r="C404" s="15">
        <v>0</v>
      </c>
      <c r="D404" s="15">
        <v>0</v>
      </c>
      <c r="E404" s="16" t="s">
        <v>56</v>
      </c>
      <c r="F404" s="17">
        <v>0.54289351851851853</v>
      </c>
      <c r="G404" s="17">
        <v>0.54289351851851853</v>
      </c>
      <c r="H404" s="16" t="s">
        <v>20</v>
      </c>
      <c r="I404" s="16" t="s">
        <v>15</v>
      </c>
      <c r="J404" s="15">
        <v>125</v>
      </c>
      <c r="K404" s="15">
        <v>117</v>
      </c>
      <c r="L404" s="15">
        <v>14625</v>
      </c>
      <c r="M404" s="16" t="s">
        <v>15</v>
      </c>
      <c r="N404" s="15">
        <v>25</v>
      </c>
      <c r="O404" s="15">
        <v>4.5</v>
      </c>
      <c r="P404" s="15">
        <v>0</v>
      </c>
      <c r="Q404" s="15">
        <v>5.92</v>
      </c>
      <c r="R404" s="15">
        <v>1.06</v>
      </c>
      <c r="S404" s="15">
        <v>7.31</v>
      </c>
      <c r="T404" s="15">
        <v>0.01</v>
      </c>
      <c r="U404" s="15">
        <v>0</v>
      </c>
      <c r="V404" s="15">
        <v>0</v>
      </c>
      <c r="W404" s="15">
        <v>0</v>
      </c>
      <c r="X404" s="15">
        <v>14581.1975</v>
      </c>
    </row>
    <row r="405" spans="1:24" ht="15.75" hidden="1" thickBot="1" x14ac:dyDescent="0.3">
      <c r="A405" s="5" t="str">
        <f t="shared" si="6"/>
        <v>August 21</v>
      </c>
      <c r="B405" s="14">
        <v>44432</v>
      </c>
      <c r="C405" s="15">
        <v>0</v>
      </c>
      <c r="D405" s="15">
        <v>0</v>
      </c>
      <c r="E405" s="16" t="s">
        <v>56</v>
      </c>
      <c r="F405" s="17">
        <v>0.54289351851851853</v>
      </c>
      <c r="G405" s="17">
        <v>0.54289351851851853</v>
      </c>
      <c r="H405" s="16" t="s">
        <v>20</v>
      </c>
      <c r="I405" s="16" t="s">
        <v>15</v>
      </c>
      <c r="J405" s="15">
        <v>125</v>
      </c>
      <c r="K405" s="15">
        <v>116.95</v>
      </c>
      <c r="L405" s="15">
        <v>14618.75</v>
      </c>
      <c r="M405" s="16" t="s">
        <v>15</v>
      </c>
      <c r="N405" s="15">
        <v>25</v>
      </c>
      <c r="O405" s="15">
        <v>4.5</v>
      </c>
      <c r="P405" s="15">
        <v>0</v>
      </c>
      <c r="Q405" s="15">
        <v>5.92</v>
      </c>
      <c r="R405" s="15">
        <v>1.06</v>
      </c>
      <c r="S405" s="15">
        <v>7.31</v>
      </c>
      <c r="T405" s="15">
        <v>0.01</v>
      </c>
      <c r="U405" s="15">
        <v>0</v>
      </c>
      <c r="V405" s="15">
        <v>0</v>
      </c>
      <c r="W405" s="15">
        <v>0</v>
      </c>
      <c r="X405" s="15">
        <v>14574.9506</v>
      </c>
    </row>
    <row r="406" spans="1:24" ht="15.75" hidden="1" thickBot="1" x14ac:dyDescent="0.3">
      <c r="A406" s="5" t="str">
        <f t="shared" si="6"/>
        <v>August 21</v>
      </c>
      <c r="B406" s="14">
        <v>44432</v>
      </c>
      <c r="C406" s="15">
        <v>0</v>
      </c>
      <c r="D406" s="15">
        <v>0</v>
      </c>
      <c r="E406" s="16" t="s">
        <v>56</v>
      </c>
      <c r="F406" s="17">
        <v>0.54289351851851853</v>
      </c>
      <c r="G406" s="17">
        <v>0.54289351851851853</v>
      </c>
      <c r="H406" s="16" t="s">
        <v>20</v>
      </c>
      <c r="I406" s="16" t="s">
        <v>15</v>
      </c>
      <c r="J406" s="15">
        <v>125</v>
      </c>
      <c r="K406" s="15">
        <v>116.85</v>
      </c>
      <c r="L406" s="15">
        <v>14606.25</v>
      </c>
      <c r="M406" s="16" t="s">
        <v>15</v>
      </c>
      <c r="N406" s="15">
        <v>25</v>
      </c>
      <c r="O406" s="15">
        <v>4.5</v>
      </c>
      <c r="P406" s="15">
        <v>0</v>
      </c>
      <c r="Q406" s="15">
        <v>5.92</v>
      </c>
      <c r="R406" s="15">
        <v>1.06</v>
      </c>
      <c r="S406" s="15">
        <v>7.3</v>
      </c>
      <c r="T406" s="15">
        <v>0.01</v>
      </c>
      <c r="U406" s="15">
        <v>0</v>
      </c>
      <c r="V406" s="15">
        <v>0</v>
      </c>
      <c r="W406" s="15">
        <v>0</v>
      </c>
      <c r="X406" s="15">
        <v>14562.456899999999</v>
      </c>
    </row>
    <row r="407" spans="1:24" ht="15.75" hidden="1" thickBot="1" x14ac:dyDescent="0.3">
      <c r="A407" s="5" t="str">
        <f t="shared" si="6"/>
        <v>August 21</v>
      </c>
      <c r="B407" s="14">
        <v>44432</v>
      </c>
      <c r="C407" s="15">
        <v>0</v>
      </c>
      <c r="D407" s="15">
        <v>0</v>
      </c>
      <c r="E407" s="16" t="s">
        <v>56</v>
      </c>
      <c r="F407" s="17">
        <v>0.54707175925925922</v>
      </c>
      <c r="G407" s="17">
        <v>0.54707175925925922</v>
      </c>
      <c r="H407" s="16" t="s">
        <v>20</v>
      </c>
      <c r="I407" s="16" t="s">
        <v>15</v>
      </c>
      <c r="J407" s="15">
        <v>125</v>
      </c>
      <c r="K407" s="15">
        <v>99.3</v>
      </c>
      <c r="L407" s="15">
        <v>12412.5</v>
      </c>
      <c r="M407" s="16" t="s">
        <v>15</v>
      </c>
      <c r="N407" s="15">
        <v>25</v>
      </c>
      <c r="O407" s="15">
        <v>4.5</v>
      </c>
      <c r="P407" s="15">
        <v>0</v>
      </c>
      <c r="Q407" s="15">
        <v>5.03</v>
      </c>
      <c r="R407" s="15">
        <v>0.9</v>
      </c>
      <c r="S407" s="15">
        <v>6.21</v>
      </c>
      <c r="T407" s="15">
        <v>0.01</v>
      </c>
      <c r="U407" s="15">
        <v>0</v>
      </c>
      <c r="V407" s="15">
        <v>0</v>
      </c>
      <c r="W407" s="15">
        <v>0</v>
      </c>
      <c r="X407" s="15">
        <v>12370.8537</v>
      </c>
    </row>
    <row r="408" spans="1:24" ht="15.75" hidden="1" thickBot="1" x14ac:dyDescent="0.3">
      <c r="A408" s="5" t="str">
        <f t="shared" si="6"/>
        <v>August 21</v>
      </c>
      <c r="B408" s="14">
        <v>44432</v>
      </c>
      <c r="C408" s="15">
        <v>0</v>
      </c>
      <c r="D408" s="15">
        <v>0</v>
      </c>
      <c r="E408" s="16" t="s">
        <v>56</v>
      </c>
      <c r="F408" s="17">
        <v>0.54707175925925922</v>
      </c>
      <c r="G408" s="17">
        <v>0.54707175925925922</v>
      </c>
      <c r="H408" s="16" t="s">
        <v>20</v>
      </c>
      <c r="I408" s="16" t="s">
        <v>15</v>
      </c>
      <c r="J408" s="15">
        <v>125</v>
      </c>
      <c r="K408" s="15">
        <v>99.25</v>
      </c>
      <c r="L408" s="15">
        <v>12406.25</v>
      </c>
      <c r="M408" s="16" t="s">
        <v>15</v>
      </c>
      <c r="N408" s="15">
        <v>25</v>
      </c>
      <c r="O408" s="15">
        <v>4.5</v>
      </c>
      <c r="P408" s="15">
        <v>0</v>
      </c>
      <c r="Q408" s="15">
        <v>5.0199999999999996</v>
      </c>
      <c r="R408" s="15">
        <v>0.9</v>
      </c>
      <c r="S408" s="15">
        <v>6.2</v>
      </c>
      <c r="T408" s="15">
        <v>0.01</v>
      </c>
      <c r="U408" s="15">
        <v>0</v>
      </c>
      <c r="V408" s="15">
        <v>0</v>
      </c>
      <c r="W408" s="15">
        <v>0</v>
      </c>
      <c r="X408" s="15">
        <v>12364.616900000001</v>
      </c>
    </row>
    <row r="409" spans="1:24" ht="15.75" hidden="1" thickBot="1" x14ac:dyDescent="0.3">
      <c r="A409" s="5" t="str">
        <f t="shared" si="6"/>
        <v>August 21</v>
      </c>
      <c r="B409" s="14">
        <v>44432</v>
      </c>
      <c r="C409" s="15">
        <v>0</v>
      </c>
      <c r="D409" s="15">
        <v>0</v>
      </c>
      <c r="E409" s="16" t="s">
        <v>56</v>
      </c>
      <c r="F409" s="17">
        <v>0.54707175925925922</v>
      </c>
      <c r="G409" s="17">
        <v>0.54707175925925922</v>
      </c>
      <c r="H409" s="16" t="s">
        <v>20</v>
      </c>
      <c r="I409" s="16" t="s">
        <v>15</v>
      </c>
      <c r="J409" s="15">
        <v>125</v>
      </c>
      <c r="K409" s="15">
        <v>99.15</v>
      </c>
      <c r="L409" s="15">
        <v>12393.75</v>
      </c>
      <c r="M409" s="16" t="s">
        <v>15</v>
      </c>
      <c r="N409" s="15">
        <v>25</v>
      </c>
      <c r="O409" s="15">
        <v>4.5</v>
      </c>
      <c r="P409" s="15">
        <v>0</v>
      </c>
      <c r="Q409" s="15">
        <v>5.0199999999999996</v>
      </c>
      <c r="R409" s="15">
        <v>0.9</v>
      </c>
      <c r="S409" s="15">
        <v>6.2</v>
      </c>
      <c r="T409" s="15">
        <v>0.01</v>
      </c>
      <c r="U409" s="15">
        <v>0</v>
      </c>
      <c r="V409" s="15">
        <v>0</v>
      </c>
      <c r="W409" s="15">
        <v>0</v>
      </c>
      <c r="X409" s="15">
        <v>12352.123100000001</v>
      </c>
    </row>
    <row r="410" spans="1:24" ht="15.75" hidden="1" thickBot="1" x14ac:dyDescent="0.3">
      <c r="A410" s="5" t="str">
        <f t="shared" si="6"/>
        <v>August 21</v>
      </c>
      <c r="B410" s="14">
        <v>44432</v>
      </c>
      <c r="C410" s="15">
        <v>0</v>
      </c>
      <c r="D410" s="15">
        <v>0</v>
      </c>
      <c r="E410" s="16" t="s">
        <v>56</v>
      </c>
      <c r="F410" s="17">
        <v>0.55136574074074074</v>
      </c>
      <c r="G410" s="17">
        <v>0.55136574074074074</v>
      </c>
      <c r="H410" s="16" t="s">
        <v>22</v>
      </c>
      <c r="I410" s="16" t="s">
        <v>17</v>
      </c>
      <c r="J410" s="15">
        <v>1600</v>
      </c>
      <c r="K410" s="15">
        <v>0.95</v>
      </c>
      <c r="L410" s="15">
        <v>1520</v>
      </c>
      <c r="M410" s="16" t="s">
        <v>16</v>
      </c>
      <c r="N410" s="15">
        <v>25</v>
      </c>
      <c r="O410" s="15">
        <v>4.5</v>
      </c>
      <c r="P410" s="15">
        <v>0.05</v>
      </c>
      <c r="Q410" s="15">
        <v>0.62</v>
      </c>
      <c r="R410" s="15">
        <v>0.12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-1550.29</v>
      </c>
    </row>
    <row r="411" spans="1:24" ht="15.75" hidden="1" thickBot="1" x14ac:dyDescent="0.3">
      <c r="A411" s="5" t="str">
        <f t="shared" si="6"/>
        <v>August 21</v>
      </c>
      <c r="B411" s="14">
        <v>44432</v>
      </c>
      <c r="C411" s="15">
        <v>0</v>
      </c>
      <c r="D411" s="15">
        <v>0</v>
      </c>
      <c r="E411" s="16" t="s">
        <v>56</v>
      </c>
      <c r="F411" s="17">
        <v>0.55628472222222225</v>
      </c>
      <c r="G411" s="17">
        <v>0.55628472222222225</v>
      </c>
      <c r="H411" s="16" t="s">
        <v>23</v>
      </c>
      <c r="I411" s="16" t="s">
        <v>17</v>
      </c>
      <c r="J411" s="15">
        <v>1100</v>
      </c>
      <c r="K411" s="15">
        <v>2.85</v>
      </c>
      <c r="L411" s="15">
        <v>3135</v>
      </c>
      <c r="M411" s="16" t="s">
        <v>16</v>
      </c>
      <c r="N411" s="15">
        <v>50</v>
      </c>
      <c r="O411" s="15">
        <v>9</v>
      </c>
      <c r="P411" s="15">
        <v>0.09</v>
      </c>
      <c r="Q411" s="15">
        <v>1.27</v>
      </c>
      <c r="R411" s="15">
        <v>0.22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-3195.58</v>
      </c>
    </row>
    <row r="412" spans="1:24" ht="15.75" hidden="1" thickBot="1" x14ac:dyDescent="0.3">
      <c r="A412" s="5" t="str">
        <f t="shared" si="6"/>
        <v>August 21</v>
      </c>
      <c r="B412" s="14">
        <v>44432</v>
      </c>
      <c r="C412" s="15">
        <v>0</v>
      </c>
      <c r="D412" s="15">
        <v>0</v>
      </c>
      <c r="E412" s="16" t="s">
        <v>56</v>
      </c>
      <c r="F412" s="17">
        <v>0.55678240740740736</v>
      </c>
      <c r="G412" s="17">
        <v>0.55678240740740736</v>
      </c>
      <c r="H412" s="16" t="s">
        <v>38</v>
      </c>
      <c r="I412" s="16" t="s">
        <v>17</v>
      </c>
      <c r="J412" s="15">
        <v>1600</v>
      </c>
      <c r="K412" s="15">
        <v>2.6</v>
      </c>
      <c r="L412" s="15">
        <v>4160</v>
      </c>
      <c r="M412" s="16" t="s">
        <v>16</v>
      </c>
      <c r="N412" s="15">
        <v>25</v>
      </c>
      <c r="O412" s="15">
        <v>4.5</v>
      </c>
      <c r="P412" s="15">
        <v>0.12</v>
      </c>
      <c r="Q412" s="15">
        <v>1.68</v>
      </c>
      <c r="R412" s="15">
        <v>0.3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-4191.6000000000004</v>
      </c>
    </row>
    <row r="413" spans="1:24" ht="15.75" hidden="1" thickBot="1" x14ac:dyDescent="0.3">
      <c r="A413" s="5" t="str">
        <f t="shared" si="6"/>
        <v>August 21</v>
      </c>
      <c r="B413" s="14">
        <v>44432</v>
      </c>
      <c r="C413" s="15">
        <v>0</v>
      </c>
      <c r="D413" s="15">
        <v>0</v>
      </c>
      <c r="E413" s="16" t="s">
        <v>56</v>
      </c>
      <c r="F413" s="17">
        <v>0.56927083333333328</v>
      </c>
      <c r="G413" s="17">
        <v>0.54365740740740742</v>
      </c>
      <c r="H413" s="16" t="s">
        <v>25</v>
      </c>
      <c r="I413" s="16" t="s">
        <v>17</v>
      </c>
      <c r="J413" s="15">
        <v>125</v>
      </c>
      <c r="K413" s="15">
        <v>0.6</v>
      </c>
      <c r="L413" s="15">
        <v>75</v>
      </c>
      <c r="M413" s="16" t="s">
        <v>16</v>
      </c>
      <c r="N413" s="15">
        <v>25</v>
      </c>
      <c r="O413" s="15">
        <v>4.5</v>
      </c>
      <c r="P413" s="15">
        <v>0</v>
      </c>
      <c r="Q413" s="15">
        <v>0.03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-104.53</v>
      </c>
    </row>
    <row r="414" spans="1:24" ht="15.75" hidden="1" thickBot="1" x14ac:dyDescent="0.3">
      <c r="A414" s="5" t="str">
        <f t="shared" si="6"/>
        <v>August 21</v>
      </c>
      <c r="B414" s="14">
        <v>44432</v>
      </c>
      <c r="C414" s="15">
        <v>0</v>
      </c>
      <c r="D414" s="15">
        <v>0</v>
      </c>
      <c r="E414" s="16" t="s">
        <v>56</v>
      </c>
      <c r="F414" s="17">
        <v>0.64172453703703702</v>
      </c>
      <c r="G414" s="17">
        <v>0.64172453703703702</v>
      </c>
      <c r="H414" s="16" t="s">
        <v>20</v>
      </c>
      <c r="I414" s="16" t="s">
        <v>17</v>
      </c>
      <c r="J414" s="15">
        <v>125</v>
      </c>
      <c r="K414" s="15">
        <v>68</v>
      </c>
      <c r="L414" s="15">
        <v>8500</v>
      </c>
      <c r="M414" s="16" t="s">
        <v>15</v>
      </c>
      <c r="N414" s="15">
        <v>0</v>
      </c>
      <c r="O414" s="15">
        <v>0</v>
      </c>
      <c r="P414" s="15">
        <v>0.26</v>
      </c>
      <c r="Q414" s="15">
        <v>3.44</v>
      </c>
      <c r="R414" s="15">
        <v>0.62</v>
      </c>
      <c r="S414" s="15">
        <v>0</v>
      </c>
      <c r="T414" s="15">
        <v>0.01</v>
      </c>
      <c r="U414" s="15">
        <v>0</v>
      </c>
      <c r="V414" s="15">
        <v>0</v>
      </c>
      <c r="W414" s="15">
        <v>0</v>
      </c>
      <c r="X414" s="15">
        <v>-8504.33</v>
      </c>
    </row>
    <row r="415" spans="1:24" ht="15.75" hidden="1" thickBot="1" x14ac:dyDescent="0.3">
      <c r="A415" s="5" t="str">
        <f t="shared" si="6"/>
        <v>August 21</v>
      </c>
      <c r="B415" s="14">
        <v>44432</v>
      </c>
      <c r="C415" s="15">
        <v>0</v>
      </c>
      <c r="D415" s="15">
        <v>0</v>
      </c>
      <c r="E415" s="16" t="s">
        <v>56</v>
      </c>
      <c r="F415" s="17">
        <v>0.64172453703703702</v>
      </c>
      <c r="G415" s="17">
        <v>0.64172453703703702</v>
      </c>
      <c r="H415" s="16" t="s">
        <v>20</v>
      </c>
      <c r="I415" s="16" t="s">
        <v>17</v>
      </c>
      <c r="J415" s="15">
        <v>125</v>
      </c>
      <c r="K415" s="15">
        <v>68</v>
      </c>
      <c r="L415" s="15">
        <v>8500</v>
      </c>
      <c r="M415" s="16" t="s">
        <v>15</v>
      </c>
      <c r="N415" s="15">
        <v>0</v>
      </c>
      <c r="O415" s="15">
        <v>0</v>
      </c>
      <c r="P415" s="15">
        <v>0.26</v>
      </c>
      <c r="Q415" s="15">
        <v>3.44</v>
      </c>
      <c r="R415" s="15">
        <v>0.62</v>
      </c>
      <c r="S415" s="15">
        <v>0</v>
      </c>
      <c r="T415" s="15">
        <v>0.01</v>
      </c>
      <c r="U415" s="15">
        <v>0</v>
      </c>
      <c r="V415" s="15">
        <v>0</v>
      </c>
      <c r="W415" s="15">
        <v>0</v>
      </c>
      <c r="X415" s="15">
        <v>-8504.33</v>
      </c>
    </row>
    <row r="416" spans="1:24" ht="15.75" hidden="1" thickBot="1" x14ac:dyDescent="0.3">
      <c r="A416" s="5" t="str">
        <f t="shared" si="6"/>
        <v>August 21</v>
      </c>
      <c r="B416" s="14">
        <v>44432</v>
      </c>
      <c r="C416" s="15">
        <v>0</v>
      </c>
      <c r="D416" s="15">
        <v>0</v>
      </c>
      <c r="E416" s="16" t="s">
        <v>56</v>
      </c>
      <c r="F416" s="17">
        <v>0.64172453703703702</v>
      </c>
      <c r="G416" s="17">
        <v>0.64172453703703702</v>
      </c>
      <c r="H416" s="16" t="s">
        <v>20</v>
      </c>
      <c r="I416" s="16" t="s">
        <v>17</v>
      </c>
      <c r="J416" s="15">
        <v>250</v>
      </c>
      <c r="K416" s="15">
        <v>68</v>
      </c>
      <c r="L416" s="15">
        <v>17000</v>
      </c>
      <c r="M416" s="16" t="s">
        <v>15</v>
      </c>
      <c r="N416" s="15">
        <v>0</v>
      </c>
      <c r="O416" s="15">
        <v>0</v>
      </c>
      <c r="P416" s="15">
        <v>0.51</v>
      </c>
      <c r="Q416" s="15">
        <v>6.89</v>
      </c>
      <c r="R416" s="15">
        <v>1.24</v>
      </c>
      <c r="S416" s="15">
        <v>0</v>
      </c>
      <c r="T416" s="15">
        <v>0.02</v>
      </c>
      <c r="U416" s="15">
        <v>0</v>
      </c>
      <c r="V416" s="15">
        <v>0</v>
      </c>
      <c r="W416" s="15">
        <v>0</v>
      </c>
      <c r="X416" s="15">
        <v>-17008.66</v>
      </c>
    </row>
    <row r="417" spans="1:24" ht="15.75" hidden="1" thickBot="1" x14ac:dyDescent="0.3">
      <c r="A417" s="5" t="str">
        <f t="shared" si="6"/>
        <v>August 21</v>
      </c>
      <c r="B417" s="14">
        <v>44432</v>
      </c>
      <c r="C417" s="15">
        <v>0</v>
      </c>
      <c r="D417" s="15">
        <v>0</v>
      </c>
      <c r="E417" s="16" t="s">
        <v>56</v>
      </c>
      <c r="F417" s="17">
        <v>0.64173611111111117</v>
      </c>
      <c r="G417" s="17">
        <v>0.64172453703703702</v>
      </c>
      <c r="H417" s="16" t="s">
        <v>20</v>
      </c>
      <c r="I417" s="16" t="s">
        <v>17</v>
      </c>
      <c r="J417" s="15">
        <v>125</v>
      </c>
      <c r="K417" s="15">
        <v>68</v>
      </c>
      <c r="L417" s="15">
        <v>8500</v>
      </c>
      <c r="M417" s="16" t="s">
        <v>15</v>
      </c>
      <c r="N417" s="15">
        <v>0</v>
      </c>
      <c r="O417" s="15">
        <v>0</v>
      </c>
      <c r="P417" s="15">
        <v>0.26</v>
      </c>
      <c r="Q417" s="15">
        <v>3.44</v>
      </c>
      <c r="R417" s="15">
        <v>0.62</v>
      </c>
      <c r="S417" s="15">
        <v>0</v>
      </c>
      <c r="T417" s="15">
        <v>0.01</v>
      </c>
      <c r="U417" s="15">
        <v>0</v>
      </c>
      <c r="V417" s="15">
        <v>0</v>
      </c>
      <c r="W417" s="15">
        <v>0</v>
      </c>
      <c r="X417" s="15">
        <v>-8504.33</v>
      </c>
    </row>
    <row r="418" spans="1:24" ht="15.75" hidden="1" thickBot="1" x14ac:dyDescent="0.3">
      <c r="A418" s="5" t="str">
        <f t="shared" si="6"/>
        <v>August 21</v>
      </c>
      <c r="B418" s="14">
        <v>44432</v>
      </c>
      <c r="C418" s="15">
        <v>0</v>
      </c>
      <c r="D418" s="15">
        <v>0</v>
      </c>
      <c r="E418" s="16" t="s">
        <v>56</v>
      </c>
      <c r="F418" s="17">
        <v>0.64175925925925925</v>
      </c>
      <c r="G418" s="17">
        <v>0.64172453703703702</v>
      </c>
      <c r="H418" s="16" t="s">
        <v>20</v>
      </c>
      <c r="I418" s="16" t="s">
        <v>17</v>
      </c>
      <c r="J418" s="15">
        <v>125</v>
      </c>
      <c r="K418" s="15">
        <v>68</v>
      </c>
      <c r="L418" s="15">
        <v>8500</v>
      </c>
      <c r="M418" s="16" t="s">
        <v>15</v>
      </c>
      <c r="N418" s="15">
        <v>0</v>
      </c>
      <c r="O418" s="15">
        <v>0</v>
      </c>
      <c r="P418" s="15">
        <v>0.26</v>
      </c>
      <c r="Q418" s="15">
        <v>3.44</v>
      </c>
      <c r="R418" s="15">
        <v>0.62</v>
      </c>
      <c r="S418" s="15">
        <v>0</v>
      </c>
      <c r="T418" s="15">
        <v>0.01</v>
      </c>
      <c r="U418" s="15">
        <v>0</v>
      </c>
      <c r="V418" s="15">
        <v>0</v>
      </c>
      <c r="W418" s="15">
        <v>0</v>
      </c>
      <c r="X418" s="15">
        <v>-8504.33</v>
      </c>
    </row>
    <row r="419" spans="1:24" ht="15.75" hidden="1" thickBot="1" x14ac:dyDescent="0.3">
      <c r="A419" s="5" t="str">
        <f t="shared" si="6"/>
        <v>August 21</v>
      </c>
      <c r="B419" s="14">
        <v>44432</v>
      </c>
      <c r="C419" s="15">
        <v>0</v>
      </c>
      <c r="D419" s="15">
        <v>0</v>
      </c>
      <c r="E419" s="16" t="s">
        <v>56</v>
      </c>
      <c r="F419" s="17">
        <v>0.64175925925925925</v>
      </c>
      <c r="G419" s="17">
        <v>0.64172453703703702</v>
      </c>
      <c r="H419" s="16" t="s">
        <v>20</v>
      </c>
      <c r="I419" s="16" t="s">
        <v>17</v>
      </c>
      <c r="J419" s="15">
        <v>250</v>
      </c>
      <c r="K419" s="15">
        <v>68</v>
      </c>
      <c r="L419" s="15">
        <v>17000</v>
      </c>
      <c r="M419" s="16" t="s">
        <v>15</v>
      </c>
      <c r="N419" s="15">
        <v>0</v>
      </c>
      <c r="O419" s="15">
        <v>0</v>
      </c>
      <c r="P419" s="15">
        <v>0.51</v>
      </c>
      <c r="Q419" s="15">
        <v>6.89</v>
      </c>
      <c r="R419" s="15">
        <v>1.24</v>
      </c>
      <c r="S419" s="15">
        <v>0</v>
      </c>
      <c r="T419" s="15">
        <v>0.02</v>
      </c>
      <c r="U419" s="15">
        <v>0</v>
      </c>
      <c r="V419" s="15">
        <v>0</v>
      </c>
      <c r="W419" s="15">
        <v>0</v>
      </c>
      <c r="X419" s="15">
        <v>-17008.66</v>
      </c>
    </row>
    <row r="420" spans="1:24" ht="15.75" hidden="1" thickBot="1" x14ac:dyDescent="0.3">
      <c r="A420" s="5" t="str">
        <f t="shared" si="6"/>
        <v>August 21</v>
      </c>
      <c r="B420" s="14">
        <v>44432</v>
      </c>
      <c r="C420" s="15">
        <v>0</v>
      </c>
      <c r="D420" s="15">
        <v>0</v>
      </c>
      <c r="E420" s="16" t="s">
        <v>56</v>
      </c>
      <c r="F420" s="17">
        <v>0.64177083333333329</v>
      </c>
      <c r="G420" s="17">
        <v>0.64172453703703702</v>
      </c>
      <c r="H420" s="16" t="s">
        <v>20</v>
      </c>
      <c r="I420" s="16" t="s">
        <v>17</v>
      </c>
      <c r="J420" s="15">
        <v>125</v>
      </c>
      <c r="K420" s="15">
        <v>68</v>
      </c>
      <c r="L420" s="15">
        <v>8500</v>
      </c>
      <c r="M420" s="16" t="s">
        <v>15</v>
      </c>
      <c r="N420" s="15">
        <v>0</v>
      </c>
      <c r="O420" s="15">
        <v>0</v>
      </c>
      <c r="P420" s="15">
        <v>0.26</v>
      </c>
      <c r="Q420" s="15">
        <v>3.44</v>
      </c>
      <c r="R420" s="15">
        <v>0.62</v>
      </c>
      <c r="S420" s="15">
        <v>0</v>
      </c>
      <c r="T420" s="15">
        <v>0.01</v>
      </c>
      <c r="U420" s="15">
        <v>0</v>
      </c>
      <c r="V420" s="15">
        <v>0</v>
      </c>
      <c r="W420" s="15">
        <v>0</v>
      </c>
      <c r="X420" s="15">
        <v>-8504.33</v>
      </c>
    </row>
    <row r="421" spans="1:24" ht="15.75" hidden="1" thickBot="1" x14ac:dyDescent="0.3">
      <c r="A421" s="5" t="str">
        <f t="shared" si="6"/>
        <v>August 21</v>
      </c>
      <c r="B421" s="14">
        <v>44432</v>
      </c>
      <c r="C421" s="15">
        <v>0</v>
      </c>
      <c r="D421" s="15">
        <v>0</v>
      </c>
      <c r="E421" s="16" t="s">
        <v>56</v>
      </c>
      <c r="F421" s="17">
        <v>0.64177083333333329</v>
      </c>
      <c r="G421" s="17">
        <v>0.64172453703703702</v>
      </c>
      <c r="H421" s="16" t="s">
        <v>20</v>
      </c>
      <c r="I421" s="16" t="s">
        <v>17</v>
      </c>
      <c r="J421" s="15">
        <v>125</v>
      </c>
      <c r="K421" s="15">
        <v>68</v>
      </c>
      <c r="L421" s="15">
        <v>8500</v>
      </c>
      <c r="M421" s="16" t="s">
        <v>15</v>
      </c>
      <c r="N421" s="15">
        <v>0</v>
      </c>
      <c r="O421" s="15">
        <v>0</v>
      </c>
      <c r="P421" s="15">
        <v>0.26</v>
      </c>
      <c r="Q421" s="15">
        <v>3.44</v>
      </c>
      <c r="R421" s="15">
        <v>0.62</v>
      </c>
      <c r="S421" s="15">
        <v>0</v>
      </c>
      <c r="T421" s="15">
        <v>0.01</v>
      </c>
      <c r="U421" s="15">
        <v>0</v>
      </c>
      <c r="V421" s="15">
        <v>0</v>
      </c>
      <c r="W421" s="15">
        <v>0</v>
      </c>
      <c r="X421" s="15">
        <v>-8504.33</v>
      </c>
    </row>
    <row r="422" spans="1:24" ht="15.75" hidden="1" thickBot="1" x14ac:dyDescent="0.3">
      <c r="A422" s="5" t="str">
        <f t="shared" si="6"/>
        <v>August 21</v>
      </c>
      <c r="B422" s="14">
        <v>44432</v>
      </c>
      <c r="C422" s="15">
        <v>0</v>
      </c>
      <c r="D422" s="15">
        <v>0</v>
      </c>
      <c r="E422" s="16" t="s">
        <v>56</v>
      </c>
      <c r="F422" s="17">
        <v>0.64185185185185178</v>
      </c>
      <c r="G422" s="17">
        <v>0.64172453703703702</v>
      </c>
      <c r="H422" s="16" t="s">
        <v>20</v>
      </c>
      <c r="I422" s="16" t="s">
        <v>17</v>
      </c>
      <c r="J422" s="15">
        <v>125</v>
      </c>
      <c r="K422" s="15">
        <v>68</v>
      </c>
      <c r="L422" s="15">
        <v>8500</v>
      </c>
      <c r="M422" s="16" t="s">
        <v>15</v>
      </c>
      <c r="N422" s="15">
        <v>0</v>
      </c>
      <c r="O422" s="15">
        <v>0</v>
      </c>
      <c r="P422" s="15">
        <v>0.26</v>
      </c>
      <c r="Q422" s="15">
        <v>3.44</v>
      </c>
      <c r="R422" s="15">
        <v>0.62</v>
      </c>
      <c r="S422" s="15">
        <v>0</v>
      </c>
      <c r="T422" s="15">
        <v>0.01</v>
      </c>
      <c r="U422" s="15">
        <v>0</v>
      </c>
      <c r="V422" s="15">
        <v>0</v>
      </c>
      <c r="W422" s="15">
        <v>0</v>
      </c>
      <c r="X422" s="15">
        <v>-8504.33</v>
      </c>
    </row>
    <row r="423" spans="1:24" ht="15.75" hidden="1" thickBot="1" x14ac:dyDescent="0.3">
      <c r="A423" s="5" t="str">
        <f t="shared" si="6"/>
        <v>August 21</v>
      </c>
      <c r="B423" s="14">
        <v>44432</v>
      </c>
      <c r="C423" s="15">
        <v>0</v>
      </c>
      <c r="D423" s="15">
        <v>0</v>
      </c>
      <c r="E423" s="16" t="s">
        <v>56</v>
      </c>
      <c r="F423" s="17">
        <v>0.64186342592592593</v>
      </c>
      <c r="G423" s="17">
        <v>0.64172453703703702</v>
      </c>
      <c r="H423" s="16" t="s">
        <v>20</v>
      </c>
      <c r="I423" s="16" t="s">
        <v>17</v>
      </c>
      <c r="J423" s="15">
        <v>125</v>
      </c>
      <c r="K423" s="15">
        <v>68</v>
      </c>
      <c r="L423" s="15">
        <v>8500</v>
      </c>
      <c r="M423" s="16" t="s">
        <v>15</v>
      </c>
      <c r="N423" s="15">
        <v>0</v>
      </c>
      <c r="O423" s="15">
        <v>0</v>
      </c>
      <c r="P423" s="15">
        <v>0.26</v>
      </c>
      <c r="Q423" s="15">
        <v>3.44</v>
      </c>
      <c r="R423" s="15">
        <v>0.62</v>
      </c>
      <c r="S423" s="15">
        <v>0</v>
      </c>
      <c r="T423" s="15">
        <v>0.01</v>
      </c>
      <c r="U423" s="15">
        <v>0</v>
      </c>
      <c r="V423" s="15">
        <v>0</v>
      </c>
      <c r="W423" s="15">
        <v>0</v>
      </c>
      <c r="X423" s="15">
        <v>-8504.33</v>
      </c>
    </row>
    <row r="424" spans="1:24" ht="15.75" hidden="1" thickBot="1" x14ac:dyDescent="0.3">
      <c r="A424" s="5" t="str">
        <f t="shared" si="6"/>
        <v>August 21</v>
      </c>
      <c r="B424" s="14">
        <v>44432</v>
      </c>
      <c r="C424" s="15">
        <v>0</v>
      </c>
      <c r="D424" s="15">
        <v>0</v>
      </c>
      <c r="E424" s="16" t="s">
        <v>56</v>
      </c>
      <c r="F424" s="17">
        <v>0.64225694444444448</v>
      </c>
      <c r="G424" s="17">
        <v>0.64172453703703702</v>
      </c>
      <c r="H424" s="16" t="s">
        <v>20</v>
      </c>
      <c r="I424" s="16" t="s">
        <v>17</v>
      </c>
      <c r="J424" s="15">
        <v>250</v>
      </c>
      <c r="K424" s="15">
        <v>68</v>
      </c>
      <c r="L424" s="15">
        <v>17000</v>
      </c>
      <c r="M424" s="16" t="s">
        <v>15</v>
      </c>
      <c r="N424" s="15">
        <v>0</v>
      </c>
      <c r="O424" s="15">
        <v>0</v>
      </c>
      <c r="P424" s="15">
        <v>0.51</v>
      </c>
      <c r="Q424" s="15">
        <v>6.89</v>
      </c>
      <c r="R424" s="15">
        <v>1.24</v>
      </c>
      <c r="S424" s="15">
        <v>0</v>
      </c>
      <c r="T424" s="15">
        <v>0.02</v>
      </c>
      <c r="U424" s="15">
        <v>0</v>
      </c>
      <c r="V424" s="15">
        <v>0</v>
      </c>
      <c r="W424" s="15">
        <v>0</v>
      </c>
      <c r="X424" s="15">
        <v>-17008.66</v>
      </c>
    </row>
    <row r="425" spans="1:24" ht="15.75" hidden="1" thickBot="1" x14ac:dyDescent="0.3">
      <c r="A425" s="5" t="str">
        <f t="shared" si="6"/>
        <v>August 21</v>
      </c>
      <c r="B425" s="14">
        <v>44432</v>
      </c>
      <c r="C425" s="15">
        <v>0</v>
      </c>
      <c r="D425" s="15">
        <v>0</v>
      </c>
      <c r="E425" s="16" t="s">
        <v>56</v>
      </c>
      <c r="F425" s="17">
        <v>0.64233796296296297</v>
      </c>
      <c r="G425" s="17">
        <v>0.64172453703703702</v>
      </c>
      <c r="H425" s="16" t="s">
        <v>20</v>
      </c>
      <c r="I425" s="16" t="s">
        <v>17</v>
      </c>
      <c r="J425" s="15">
        <v>125</v>
      </c>
      <c r="K425" s="15">
        <v>68</v>
      </c>
      <c r="L425" s="15">
        <v>8500</v>
      </c>
      <c r="M425" s="16" t="s">
        <v>15</v>
      </c>
      <c r="N425" s="15">
        <v>0</v>
      </c>
      <c r="O425" s="15">
        <v>0</v>
      </c>
      <c r="P425" s="15">
        <v>0.26</v>
      </c>
      <c r="Q425" s="15">
        <v>3.44</v>
      </c>
      <c r="R425" s="15">
        <v>0.62</v>
      </c>
      <c r="S425" s="15">
        <v>0</v>
      </c>
      <c r="T425" s="15">
        <v>0.01</v>
      </c>
      <c r="U425" s="15">
        <v>0</v>
      </c>
      <c r="V425" s="15">
        <v>0</v>
      </c>
      <c r="W425" s="15">
        <v>0</v>
      </c>
      <c r="X425" s="15">
        <v>-8504.33</v>
      </c>
    </row>
    <row r="426" spans="1:24" ht="15.75" hidden="1" thickBot="1" x14ac:dyDescent="0.3">
      <c r="A426" s="5" t="str">
        <f t="shared" si="6"/>
        <v>August 21</v>
      </c>
      <c r="B426" s="14">
        <v>44432</v>
      </c>
      <c r="C426" s="15">
        <v>0</v>
      </c>
      <c r="D426" s="15">
        <v>0</v>
      </c>
      <c r="E426" s="16" t="s">
        <v>56</v>
      </c>
      <c r="F426" s="17">
        <v>0.64234953703703701</v>
      </c>
      <c r="G426" s="17">
        <v>0.64172453703703702</v>
      </c>
      <c r="H426" s="16" t="s">
        <v>20</v>
      </c>
      <c r="I426" s="16" t="s">
        <v>17</v>
      </c>
      <c r="J426" s="15">
        <v>375</v>
      </c>
      <c r="K426" s="15">
        <v>68</v>
      </c>
      <c r="L426" s="15">
        <v>25500</v>
      </c>
      <c r="M426" s="16" t="s">
        <v>16</v>
      </c>
      <c r="N426" s="15">
        <v>75</v>
      </c>
      <c r="O426" s="15">
        <v>13.5</v>
      </c>
      <c r="P426" s="15">
        <v>0.77</v>
      </c>
      <c r="Q426" s="15">
        <v>10.33</v>
      </c>
      <c r="R426" s="15">
        <v>1.86</v>
      </c>
      <c r="S426" s="15">
        <v>0</v>
      </c>
      <c r="T426" s="15">
        <v>0.03</v>
      </c>
      <c r="U426" s="15">
        <v>0</v>
      </c>
      <c r="V426" s="15">
        <v>0</v>
      </c>
      <c r="W426" s="15">
        <v>0</v>
      </c>
      <c r="X426" s="15">
        <v>-25601.49</v>
      </c>
    </row>
    <row r="427" spans="1:24" ht="15.75" hidden="1" thickBot="1" x14ac:dyDescent="0.3">
      <c r="A427" s="5" t="str">
        <f t="shared" si="6"/>
        <v>August 21</v>
      </c>
      <c r="B427" s="14">
        <v>44432</v>
      </c>
      <c r="C427" s="15">
        <v>0</v>
      </c>
      <c r="D427" s="15">
        <v>0</v>
      </c>
      <c r="E427" s="16" t="s">
        <v>56</v>
      </c>
      <c r="F427" s="17">
        <v>0.64234953703703701</v>
      </c>
      <c r="G427" s="17">
        <v>0.64172453703703702</v>
      </c>
      <c r="H427" s="16" t="s">
        <v>20</v>
      </c>
      <c r="I427" s="16" t="s">
        <v>17</v>
      </c>
      <c r="J427" s="15">
        <v>125</v>
      </c>
      <c r="K427" s="15">
        <v>68</v>
      </c>
      <c r="L427" s="15">
        <v>8500</v>
      </c>
      <c r="M427" s="16" t="s">
        <v>15</v>
      </c>
      <c r="N427" s="15">
        <v>0</v>
      </c>
      <c r="O427" s="15">
        <v>0</v>
      </c>
      <c r="P427" s="15">
        <v>0.26</v>
      </c>
      <c r="Q427" s="15">
        <v>3.44</v>
      </c>
      <c r="R427" s="15">
        <v>0.62</v>
      </c>
      <c r="S427" s="15">
        <v>0</v>
      </c>
      <c r="T427" s="15">
        <v>0.01</v>
      </c>
      <c r="U427" s="15">
        <v>0</v>
      </c>
      <c r="V427" s="15">
        <v>0</v>
      </c>
      <c r="W427" s="15">
        <v>0</v>
      </c>
      <c r="X427" s="15">
        <v>-8504.33</v>
      </c>
    </row>
    <row r="428" spans="1:24" ht="15.75" hidden="1" thickBot="1" x14ac:dyDescent="0.3">
      <c r="A428" s="5" t="str">
        <f t="shared" si="6"/>
        <v>August 21</v>
      </c>
      <c r="B428" s="14">
        <v>44433</v>
      </c>
      <c r="C428" s="15">
        <v>0</v>
      </c>
      <c r="D428" s="15">
        <v>0</v>
      </c>
      <c r="E428" s="16" t="s">
        <v>56</v>
      </c>
      <c r="F428" s="17">
        <v>0.40082175925925928</v>
      </c>
      <c r="G428" s="17">
        <v>0.40081018518518513</v>
      </c>
      <c r="H428" s="16" t="s">
        <v>21</v>
      </c>
      <c r="I428" s="16" t="s">
        <v>15</v>
      </c>
      <c r="J428" s="15">
        <v>250</v>
      </c>
      <c r="K428" s="15">
        <v>4</v>
      </c>
      <c r="L428" s="15">
        <v>1000</v>
      </c>
      <c r="M428" s="16" t="s">
        <v>16</v>
      </c>
      <c r="N428" s="15">
        <v>50</v>
      </c>
      <c r="O428" s="15">
        <v>9</v>
      </c>
      <c r="P428" s="15">
        <v>0</v>
      </c>
      <c r="Q428" s="15">
        <v>0.41</v>
      </c>
      <c r="R428" s="15">
        <v>0.08</v>
      </c>
      <c r="S428" s="15">
        <v>0.5</v>
      </c>
      <c r="T428" s="15">
        <v>0</v>
      </c>
      <c r="U428" s="15">
        <v>0</v>
      </c>
      <c r="V428" s="15">
        <v>0</v>
      </c>
      <c r="W428" s="15">
        <v>0</v>
      </c>
      <c r="X428" s="15">
        <v>940.01</v>
      </c>
    </row>
    <row r="429" spans="1:24" ht="15.75" hidden="1" thickBot="1" x14ac:dyDescent="0.3">
      <c r="A429" s="5" t="str">
        <f t="shared" si="6"/>
        <v>August 21</v>
      </c>
      <c r="B429" s="14">
        <v>44433</v>
      </c>
      <c r="C429" s="15">
        <v>0</v>
      </c>
      <c r="D429" s="15">
        <v>0</v>
      </c>
      <c r="E429" s="16" t="s">
        <v>56</v>
      </c>
      <c r="F429" s="17">
        <v>0.40082175925925928</v>
      </c>
      <c r="G429" s="17">
        <v>0.40081018518518513</v>
      </c>
      <c r="H429" s="16" t="s">
        <v>21</v>
      </c>
      <c r="I429" s="16" t="s">
        <v>15</v>
      </c>
      <c r="J429" s="15">
        <v>125</v>
      </c>
      <c r="K429" s="15">
        <v>4</v>
      </c>
      <c r="L429" s="15">
        <v>500</v>
      </c>
      <c r="M429" s="16" t="s">
        <v>16</v>
      </c>
      <c r="N429" s="15">
        <v>25</v>
      </c>
      <c r="O429" s="15">
        <v>4.5</v>
      </c>
      <c r="P429" s="15">
        <v>0</v>
      </c>
      <c r="Q429" s="15">
        <v>0.2</v>
      </c>
      <c r="R429" s="15">
        <v>0.04</v>
      </c>
      <c r="S429" s="15">
        <v>0.25</v>
      </c>
      <c r="T429" s="15">
        <v>0</v>
      </c>
      <c r="U429" s="15">
        <v>0</v>
      </c>
      <c r="V429" s="15">
        <v>0</v>
      </c>
      <c r="W429" s="15">
        <v>0</v>
      </c>
      <c r="X429" s="15">
        <v>470.01</v>
      </c>
    </row>
    <row r="430" spans="1:24" ht="15.75" thickBot="1" x14ac:dyDescent="0.3">
      <c r="A430" s="5" t="str">
        <f t="shared" si="6"/>
        <v>September 21</v>
      </c>
      <c r="B430" s="14">
        <v>44433</v>
      </c>
      <c r="C430" s="15">
        <v>0</v>
      </c>
      <c r="D430" s="15">
        <v>0</v>
      </c>
      <c r="E430" s="16" t="s">
        <v>56</v>
      </c>
      <c r="F430" s="17">
        <v>0.53435185185185186</v>
      </c>
      <c r="G430" s="17">
        <v>0.53431712962962963</v>
      </c>
      <c r="H430" s="16" t="s">
        <v>104</v>
      </c>
      <c r="I430" s="16" t="s">
        <v>15</v>
      </c>
      <c r="J430" s="15">
        <v>250</v>
      </c>
      <c r="K430" s="15">
        <v>14</v>
      </c>
      <c r="L430" s="15">
        <v>3500</v>
      </c>
      <c r="M430" s="16" t="s">
        <v>16</v>
      </c>
      <c r="N430" s="15">
        <v>25</v>
      </c>
      <c r="O430" s="15">
        <v>4.5</v>
      </c>
      <c r="P430" s="15">
        <v>0</v>
      </c>
      <c r="Q430" s="15">
        <v>1.42</v>
      </c>
      <c r="R430" s="15">
        <v>0.26</v>
      </c>
      <c r="S430" s="15">
        <v>1.75</v>
      </c>
      <c r="T430" s="15">
        <v>0</v>
      </c>
      <c r="U430" s="15">
        <v>0</v>
      </c>
      <c r="V430" s="15">
        <v>0</v>
      </c>
      <c r="W430" s="15">
        <v>0</v>
      </c>
      <c r="X430" s="15">
        <v>3467.07</v>
      </c>
    </row>
    <row r="431" spans="1:24" ht="15.75" thickBot="1" x14ac:dyDescent="0.3">
      <c r="A431" s="5" t="str">
        <f t="shared" si="6"/>
        <v>September 21</v>
      </c>
      <c r="B431" s="14">
        <v>44433</v>
      </c>
      <c r="C431" s="15">
        <v>0</v>
      </c>
      <c r="D431" s="15">
        <v>0</v>
      </c>
      <c r="E431" s="16" t="s">
        <v>56</v>
      </c>
      <c r="F431" s="17">
        <v>0.53511574074074075</v>
      </c>
      <c r="G431" s="17">
        <v>0.53511574074074075</v>
      </c>
      <c r="H431" s="16" t="s">
        <v>104</v>
      </c>
      <c r="I431" s="16" t="s">
        <v>15</v>
      </c>
      <c r="J431" s="15">
        <v>250</v>
      </c>
      <c r="K431" s="15">
        <v>13.7</v>
      </c>
      <c r="L431" s="15">
        <v>3425</v>
      </c>
      <c r="M431" s="16" t="s">
        <v>16</v>
      </c>
      <c r="N431" s="15">
        <v>25</v>
      </c>
      <c r="O431" s="15">
        <v>4.5</v>
      </c>
      <c r="P431" s="15">
        <v>0</v>
      </c>
      <c r="Q431" s="15">
        <v>1.39</v>
      </c>
      <c r="R431" s="15">
        <v>0.26</v>
      </c>
      <c r="S431" s="15">
        <v>1.71</v>
      </c>
      <c r="T431" s="15">
        <v>0</v>
      </c>
      <c r="U431" s="15">
        <v>0</v>
      </c>
      <c r="V431" s="15">
        <v>0</v>
      </c>
      <c r="W431" s="15">
        <v>0</v>
      </c>
      <c r="X431" s="15">
        <v>3392.1374999999998</v>
      </c>
    </row>
    <row r="432" spans="1:24" ht="15.75" thickBot="1" x14ac:dyDescent="0.3">
      <c r="A432" s="5" t="str">
        <f t="shared" si="6"/>
        <v>September 21</v>
      </c>
      <c r="B432" s="14">
        <v>44433</v>
      </c>
      <c r="C432" s="15">
        <v>0</v>
      </c>
      <c r="D432" s="15">
        <v>0</v>
      </c>
      <c r="E432" s="16" t="s">
        <v>56</v>
      </c>
      <c r="F432" s="17">
        <v>0.53591435185185188</v>
      </c>
      <c r="G432" s="17">
        <v>0.53531249999999997</v>
      </c>
      <c r="H432" s="16" t="s">
        <v>104</v>
      </c>
      <c r="I432" s="16" t="s">
        <v>15</v>
      </c>
      <c r="J432" s="15">
        <v>250</v>
      </c>
      <c r="K432" s="15">
        <v>13.8</v>
      </c>
      <c r="L432" s="15">
        <v>3450</v>
      </c>
      <c r="M432" s="16" t="s">
        <v>16</v>
      </c>
      <c r="N432" s="15">
        <v>25</v>
      </c>
      <c r="O432" s="15">
        <v>4.5</v>
      </c>
      <c r="P432" s="15">
        <v>0</v>
      </c>
      <c r="Q432" s="15">
        <v>1.4</v>
      </c>
      <c r="R432" s="15">
        <v>0.26</v>
      </c>
      <c r="S432" s="15">
        <v>1.73</v>
      </c>
      <c r="T432" s="15">
        <v>0</v>
      </c>
      <c r="U432" s="15">
        <v>0</v>
      </c>
      <c r="V432" s="15">
        <v>0</v>
      </c>
      <c r="W432" s="15">
        <v>0</v>
      </c>
      <c r="X432" s="15">
        <v>3417.1149999999998</v>
      </c>
    </row>
    <row r="433" spans="1:24" ht="15.75" thickBot="1" x14ac:dyDescent="0.3">
      <c r="A433" s="5" t="str">
        <f t="shared" si="6"/>
        <v>September 21</v>
      </c>
      <c r="B433" s="14">
        <v>44433</v>
      </c>
      <c r="C433" s="15">
        <v>0</v>
      </c>
      <c r="D433" s="15">
        <v>0</v>
      </c>
      <c r="E433" s="16" t="s">
        <v>56</v>
      </c>
      <c r="F433" s="17">
        <v>0.53598379629629633</v>
      </c>
      <c r="G433" s="17">
        <v>0.53484953703703708</v>
      </c>
      <c r="H433" s="16" t="s">
        <v>104</v>
      </c>
      <c r="I433" s="16" t="s">
        <v>15</v>
      </c>
      <c r="J433" s="15">
        <v>250</v>
      </c>
      <c r="K433" s="15">
        <v>13.9</v>
      </c>
      <c r="L433" s="15">
        <v>3475</v>
      </c>
      <c r="M433" s="16" t="s">
        <v>16</v>
      </c>
      <c r="N433" s="15">
        <v>25</v>
      </c>
      <c r="O433" s="15">
        <v>4.5</v>
      </c>
      <c r="P433" s="15">
        <v>0</v>
      </c>
      <c r="Q433" s="15">
        <v>1.41</v>
      </c>
      <c r="R433" s="15">
        <v>0.26</v>
      </c>
      <c r="S433" s="15">
        <v>1.74</v>
      </c>
      <c r="T433" s="15">
        <v>0</v>
      </c>
      <c r="U433" s="15">
        <v>0</v>
      </c>
      <c r="V433" s="15">
        <v>0</v>
      </c>
      <c r="W433" s="15">
        <v>0</v>
      </c>
      <c r="X433" s="15">
        <v>3442.0925000000002</v>
      </c>
    </row>
    <row r="434" spans="1:24" ht="15.75" thickBot="1" x14ac:dyDescent="0.3">
      <c r="A434" s="5" t="str">
        <f t="shared" si="6"/>
        <v>September 21</v>
      </c>
      <c r="B434" s="14">
        <v>44433</v>
      </c>
      <c r="C434" s="15">
        <v>0</v>
      </c>
      <c r="D434" s="15">
        <v>0</v>
      </c>
      <c r="E434" s="16" t="s">
        <v>56</v>
      </c>
      <c r="F434" s="17">
        <v>0.54560185185185184</v>
      </c>
      <c r="G434" s="17">
        <v>0.54560185185185184</v>
      </c>
      <c r="H434" s="16" t="s">
        <v>104</v>
      </c>
      <c r="I434" s="16" t="s">
        <v>15</v>
      </c>
      <c r="J434" s="15">
        <v>250</v>
      </c>
      <c r="K434" s="15">
        <v>13.95</v>
      </c>
      <c r="L434" s="15">
        <v>3487.5</v>
      </c>
      <c r="M434" s="16" t="s">
        <v>16</v>
      </c>
      <c r="N434" s="15">
        <v>25</v>
      </c>
      <c r="O434" s="15">
        <v>4.5</v>
      </c>
      <c r="P434" s="15">
        <v>0</v>
      </c>
      <c r="Q434" s="15">
        <v>1.41</v>
      </c>
      <c r="R434" s="15">
        <v>0.26</v>
      </c>
      <c r="S434" s="15">
        <v>1.74</v>
      </c>
      <c r="T434" s="15">
        <v>0</v>
      </c>
      <c r="U434" s="15">
        <v>0</v>
      </c>
      <c r="V434" s="15">
        <v>0</v>
      </c>
      <c r="W434" s="15">
        <v>0</v>
      </c>
      <c r="X434" s="15">
        <v>3454.5862000000002</v>
      </c>
    </row>
    <row r="435" spans="1:24" ht="15.75" thickBot="1" x14ac:dyDescent="0.3">
      <c r="A435" s="5" t="str">
        <f t="shared" si="6"/>
        <v>September 21</v>
      </c>
      <c r="B435" s="14">
        <v>44433</v>
      </c>
      <c r="C435" s="15">
        <v>0</v>
      </c>
      <c r="D435" s="15">
        <v>0</v>
      </c>
      <c r="E435" s="16" t="s">
        <v>56</v>
      </c>
      <c r="F435" s="17">
        <v>0.54584490740740743</v>
      </c>
      <c r="G435" s="17">
        <v>0.53461805555555553</v>
      </c>
      <c r="H435" s="16" t="s">
        <v>104</v>
      </c>
      <c r="I435" s="16" t="s">
        <v>15</v>
      </c>
      <c r="J435" s="15">
        <v>250</v>
      </c>
      <c r="K435" s="15">
        <v>14.15</v>
      </c>
      <c r="L435" s="15">
        <v>3537.5</v>
      </c>
      <c r="M435" s="16" t="s">
        <v>16</v>
      </c>
      <c r="N435" s="15">
        <v>25</v>
      </c>
      <c r="O435" s="15">
        <v>4.5</v>
      </c>
      <c r="P435" s="15">
        <v>0</v>
      </c>
      <c r="Q435" s="15">
        <v>1.43</v>
      </c>
      <c r="R435" s="15">
        <v>0.26</v>
      </c>
      <c r="S435" s="15">
        <v>1.77</v>
      </c>
      <c r="T435" s="15">
        <v>0</v>
      </c>
      <c r="U435" s="15">
        <v>0</v>
      </c>
      <c r="V435" s="15">
        <v>0</v>
      </c>
      <c r="W435" s="15">
        <v>0</v>
      </c>
      <c r="X435" s="15">
        <v>3504.5412000000001</v>
      </c>
    </row>
    <row r="436" spans="1:24" ht="15.75" thickBot="1" x14ac:dyDescent="0.3">
      <c r="A436" s="5" t="str">
        <f t="shared" si="6"/>
        <v>September 21</v>
      </c>
      <c r="B436" s="14">
        <v>44433</v>
      </c>
      <c r="C436" s="15">
        <v>0</v>
      </c>
      <c r="D436" s="15">
        <v>0</v>
      </c>
      <c r="E436" s="16" t="s">
        <v>56</v>
      </c>
      <c r="F436" s="17">
        <v>0.60737268518518517</v>
      </c>
      <c r="G436" s="17">
        <v>0.60736111111111113</v>
      </c>
      <c r="H436" s="16" t="s">
        <v>105</v>
      </c>
      <c r="I436" s="16" t="s">
        <v>15</v>
      </c>
      <c r="J436" s="15">
        <v>1250</v>
      </c>
      <c r="K436" s="15">
        <v>6.2</v>
      </c>
      <c r="L436" s="15">
        <v>7750</v>
      </c>
      <c r="M436" s="16" t="s">
        <v>16</v>
      </c>
      <c r="N436" s="15">
        <v>25</v>
      </c>
      <c r="O436" s="15">
        <v>4.5</v>
      </c>
      <c r="P436" s="15">
        <v>0</v>
      </c>
      <c r="Q436" s="15">
        <v>3.14</v>
      </c>
      <c r="R436" s="15">
        <v>0.56000000000000005</v>
      </c>
      <c r="S436" s="15">
        <v>3.88</v>
      </c>
      <c r="T436" s="15">
        <v>0.01</v>
      </c>
      <c r="U436" s="15">
        <v>0</v>
      </c>
      <c r="V436" s="15">
        <v>0</v>
      </c>
      <c r="W436" s="15">
        <v>0</v>
      </c>
      <c r="X436" s="15">
        <v>7712.915</v>
      </c>
    </row>
    <row r="437" spans="1:24" ht="15.75" thickBot="1" x14ac:dyDescent="0.3">
      <c r="A437" s="5" t="str">
        <f t="shared" si="6"/>
        <v>September 21</v>
      </c>
      <c r="B437" s="14">
        <v>44433</v>
      </c>
      <c r="C437" s="15">
        <v>0</v>
      </c>
      <c r="D437" s="15">
        <v>0</v>
      </c>
      <c r="E437" s="16" t="s">
        <v>56</v>
      </c>
      <c r="F437" s="17">
        <v>0.61629629629629623</v>
      </c>
      <c r="G437" s="17">
        <v>0.61622685185185189</v>
      </c>
      <c r="H437" s="16" t="s">
        <v>105</v>
      </c>
      <c r="I437" s="16" t="s">
        <v>15</v>
      </c>
      <c r="J437" s="15">
        <v>1250</v>
      </c>
      <c r="K437" s="15">
        <v>6.2</v>
      </c>
      <c r="L437" s="15">
        <v>7750</v>
      </c>
      <c r="M437" s="16" t="s">
        <v>16</v>
      </c>
      <c r="N437" s="15">
        <v>25</v>
      </c>
      <c r="O437" s="15">
        <v>4.5</v>
      </c>
      <c r="P437" s="15">
        <v>0</v>
      </c>
      <c r="Q437" s="15">
        <v>3.14</v>
      </c>
      <c r="R437" s="15">
        <v>0.56000000000000005</v>
      </c>
      <c r="S437" s="15">
        <v>3.88</v>
      </c>
      <c r="T437" s="15">
        <v>0.01</v>
      </c>
      <c r="U437" s="15">
        <v>0</v>
      </c>
      <c r="V437" s="15">
        <v>0</v>
      </c>
      <c r="W437" s="15">
        <v>0</v>
      </c>
      <c r="X437" s="15">
        <v>7712.915</v>
      </c>
    </row>
    <row r="438" spans="1:24" ht="15.75" thickBot="1" x14ac:dyDescent="0.3">
      <c r="A438" s="5" t="str">
        <f t="shared" si="6"/>
        <v>September 21</v>
      </c>
      <c r="B438" s="14">
        <v>44433</v>
      </c>
      <c r="C438" s="15">
        <v>0</v>
      </c>
      <c r="D438" s="15">
        <v>0</v>
      </c>
      <c r="E438" s="16" t="s">
        <v>56</v>
      </c>
      <c r="F438" s="17">
        <v>0.62326388888888895</v>
      </c>
      <c r="G438" s="17">
        <v>0.62306712962962962</v>
      </c>
      <c r="H438" s="16" t="s">
        <v>105</v>
      </c>
      <c r="I438" s="16" t="s">
        <v>15</v>
      </c>
      <c r="J438" s="15">
        <v>1250</v>
      </c>
      <c r="K438" s="15">
        <v>6</v>
      </c>
      <c r="L438" s="15">
        <v>7500</v>
      </c>
      <c r="M438" s="16" t="s">
        <v>16</v>
      </c>
      <c r="N438" s="15">
        <v>25</v>
      </c>
      <c r="O438" s="15">
        <v>4.5</v>
      </c>
      <c r="P438" s="15">
        <v>0</v>
      </c>
      <c r="Q438" s="15">
        <v>3.04</v>
      </c>
      <c r="R438" s="15">
        <v>0.54</v>
      </c>
      <c r="S438" s="15">
        <v>3.75</v>
      </c>
      <c r="T438" s="15">
        <v>0.01</v>
      </c>
      <c r="U438" s="15">
        <v>0</v>
      </c>
      <c r="V438" s="15">
        <v>0</v>
      </c>
      <c r="W438" s="15">
        <v>0</v>
      </c>
      <c r="X438" s="15">
        <v>7463.16</v>
      </c>
    </row>
    <row r="439" spans="1:24" ht="15.75" thickBot="1" x14ac:dyDescent="0.3">
      <c r="A439" s="5" t="str">
        <f t="shared" si="6"/>
        <v>September 21</v>
      </c>
      <c r="B439" s="14">
        <v>44433</v>
      </c>
      <c r="C439" s="15">
        <v>0</v>
      </c>
      <c r="D439" s="15">
        <v>0</v>
      </c>
      <c r="E439" s="16" t="s">
        <v>56</v>
      </c>
      <c r="F439" s="17">
        <v>0.62328703703703703</v>
      </c>
      <c r="G439" s="17">
        <v>0.62306712962962962</v>
      </c>
      <c r="H439" s="16" t="s">
        <v>105</v>
      </c>
      <c r="I439" s="16" t="s">
        <v>15</v>
      </c>
      <c r="J439" s="15">
        <v>1250</v>
      </c>
      <c r="K439" s="15">
        <v>6</v>
      </c>
      <c r="L439" s="15">
        <v>7500</v>
      </c>
      <c r="M439" s="16" t="s">
        <v>16</v>
      </c>
      <c r="N439" s="15">
        <v>25</v>
      </c>
      <c r="O439" s="15">
        <v>4.5</v>
      </c>
      <c r="P439" s="15">
        <v>0</v>
      </c>
      <c r="Q439" s="15">
        <v>3.04</v>
      </c>
      <c r="R439" s="15">
        <v>0.54</v>
      </c>
      <c r="S439" s="15">
        <v>3.75</v>
      </c>
      <c r="T439" s="15">
        <v>0.01</v>
      </c>
      <c r="U439" s="15">
        <v>0</v>
      </c>
      <c r="V439" s="15">
        <v>0</v>
      </c>
      <c r="W439" s="15">
        <v>0</v>
      </c>
      <c r="X439" s="15">
        <v>7463.16</v>
      </c>
    </row>
    <row r="440" spans="1:24" ht="15.75" thickBot="1" x14ac:dyDescent="0.3">
      <c r="A440" s="5" t="str">
        <f t="shared" si="6"/>
        <v>September 21</v>
      </c>
      <c r="B440" s="14">
        <v>44433</v>
      </c>
      <c r="C440" s="15">
        <v>0</v>
      </c>
      <c r="D440" s="15">
        <v>0</v>
      </c>
      <c r="E440" s="16" t="s">
        <v>56</v>
      </c>
      <c r="F440" s="17">
        <v>0.63488425925925929</v>
      </c>
      <c r="G440" s="17">
        <v>0.63467592592592592</v>
      </c>
      <c r="H440" s="16" t="s">
        <v>106</v>
      </c>
      <c r="I440" s="16" t="s">
        <v>15</v>
      </c>
      <c r="J440" s="15">
        <v>1250</v>
      </c>
      <c r="K440" s="15">
        <v>23.65</v>
      </c>
      <c r="L440" s="15">
        <v>29562.5</v>
      </c>
      <c r="M440" s="16" t="s">
        <v>16</v>
      </c>
      <c r="N440" s="15">
        <v>25</v>
      </c>
      <c r="O440" s="15">
        <v>4.5</v>
      </c>
      <c r="P440" s="15">
        <v>0</v>
      </c>
      <c r="Q440" s="15">
        <v>11.97</v>
      </c>
      <c r="R440" s="15">
        <v>2.16</v>
      </c>
      <c r="S440" s="15">
        <v>14.78</v>
      </c>
      <c r="T440" s="15">
        <v>0.03</v>
      </c>
      <c r="U440" s="15">
        <v>0</v>
      </c>
      <c r="V440" s="15">
        <v>0</v>
      </c>
      <c r="W440" s="15">
        <v>0</v>
      </c>
      <c r="X440" s="15">
        <v>29504.058700000001</v>
      </c>
    </row>
    <row r="441" spans="1:24" ht="15.75" thickBot="1" x14ac:dyDescent="0.3">
      <c r="A441" s="5" t="str">
        <f t="shared" si="6"/>
        <v>September 21</v>
      </c>
      <c r="B441" s="14">
        <v>44433</v>
      </c>
      <c r="C441" s="15">
        <v>0</v>
      </c>
      <c r="D441" s="15">
        <v>0</v>
      </c>
      <c r="E441" s="16" t="s">
        <v>56</v>
      </c>
      <c r="F441" s="17">
        <v>0.63688657407407401</v>
      </c>
      <c r="G441" s="17">
        <v>0.63523148148148145</v>
      </c>
      <c r="H441" s="16" t="s">
        <v>106</v>
      </c>
      <c r="I441" s="16" t="s">
        <v>15</v>
      </c>
      <c r="J441" s="15">
        <v>1250</v>
      </c>
      <c r="K441" s="15">
        <v>23.8</v>
      </c>
      <c r="L441" s="15">
        <v>29750</v>
      </c>
      <c r="M441" s="16" t="s">
        <v>16</v>
      </c>
      <c r="N441" s="15">
        <v>25</v>
      </c>
      <c r="O441" s="15">
        <v>4.5</v>
      </c>
      <c r="P441" s="15">
        <v>0</v>
      </c>
      <c r="Q441" s="15">
        <v>12.05</v>
      </c>
      <c r="R441" s="15">
        <v>2.16</v>
      </c>
      <c r="S441" s="15">
        <v>14.88</v>
      </c>
      <c r="T441" s="15">
        <v>0.03</v>
      </c>
      <c r="U441" s="15">
        <v>0</v>
      </c>
      <c r="V441" s="15">
        <v>0</v>
      </c>
      <c r="W441" s="15">
        <v>0</v>
      </c>
      <c r="X441" s="15">
        <v>29691.384999999998</v>
      </c>
    </row>
    <row r="442" spans="1:24" ht="15.75" thickBot="1" x14ac:dyDescent="0.3">
      <c r="A442" s="5" t="str">
        <f t="shared" si="6"/>
        <v>September 21</v>
      </c>
      <c r="B442" s="14">
        <v>44434</v>
      </c>
      <c r="C442" s="15">
        <v>0</v>
      </c>
      <c r="D442" s="15">
        <v>0</v>
      </c>
      <c r="E442" s="16" t="s">
        <v>56</v>
      </c>
      <c r="F442" s="17">
        <v>0.63390046296296299</v>
      </c>
      <c r="G442" s="17">
        <v>0.63390046296296299</v>
      </c>
      <c r="H442" s="16" t="s">
        <v>107</v>
      </c>
      <c r="I442" s="16" t="s">
        <v>15</v>
      </c>
      <c r="J442" s="15">
        <v>375</v>
      </c>
      <c r="K442" s="15">
        <v>58.5</v>
      </c>
      <c r="L442" s="15">
        <v>21937.5</v>
      </c>
      <c r="M442" s="16" t="s">
        <v>16</v>
      </c>
      <c r="N442" s="15">
        <v>75</v>
      </c>
      <c r="O442" s="15">
        <v>13.5</v>
      </c>
      <c r="P442" s="15">
        <v>0</v>
      </c>
      <c r="Q442" s="15">
        <v>8.8800000000000008</v>
      </c>
      <c r="R442" s="15">
        <v>1.6</v>
      </c>
      <c r="S442" s="15">
        <v>10.97</v>
      </c>
      <c r="T442" s="15">
        <v>0.02</v>
      </c>
      <c r="U442" s="15">
        <v>0</v>
      </c>
      <c r="V442" s="15">
        <v>0</v>
      </c>
      <c r="W442" s="15">
        <v>0</v>
      </c>
      <c r="X442" s="15">
        <v>21827.531200000001</v>
      </c>
    </row>
  </sheetData>
  <autoFilter ref="A1:X442" xr:uid="{00000000-0001-0000-0100-000000000000}">
    <filterColumn colId="0">
      <filters>
        <filter val="September 21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7"/>
  <sheetViews>
    <sheetView workbookViewId="0">
      <selection activeCell="G8" sqref="G8"/>
    </sheetView>
  </sheetViews>
  <sheetFormatPr defaultRowHeight="15" x14ac:dyDescent="0.25"/>
  <cols>
    <col min="1" max="1" width="47.5703125" bestFit="1" customWidth="1"/>
    <col min="2" max="2" width="16.28515625" bestFit="1" customWidth="1"/>
    <col min="3" max="3" width="10.85546875" bestFit="1" customWidth="1"/>
    <col min="4" max="4" width="10.7109375" bestFit="1" customWidth="1"/>
    <col min="5" max="5" width="10.85546875" bestFit="1" customWidth="1"/>
    <col min="6" max="6" width="15.7109375" bestFit="1" customWidth="1"/>
    <col min="7" max="7" width="15.85546875" bestFit="1" customWidth="1"/>
  </cols>
  <sheetData>
    <row r="1" spans="1:8" x14ac:dyDescent="0.25">
      <c r="B1" s="2" t="s">
        <v>51</v>
      </c>
    </row>
    <row r="2" spans="1:8" x14ac:dyDescent="0.25">
      <c r="B2" t="s">
        <v>17</v>
      </c>
      <c r="D2" t="s">
        <v>15</v>
      </c>
      <c r="F2" t="s">
        <v>52</v>
      </c>
      <c r="G2" t="s">
        <v>53</v>
      </c>
    </row>
    <row r="3" spans="1:8" x14ac:dyDescent="0.25">
      <c r="A3" s="2" t="s">
        <v>48</v>
      </c>
      <c r="B3" t="s">
        <v>50</v>
      </c>
      <c r="C3" t="s">
        <v>54</v>
      </c>
      <c r="D3" t="s">
        <v>50</v>
      </c>
      <c r="E3" t="s">
        <v>54</v>
      </c>
      <c r="H3" t="s">
        <v>55</v>
      </c>
    </row>
    <row r="4" spans="1:8" x14ac:dyDescent="0.25">
      <c r="A4" s="3" t="s">
        <v>30</v>
      </c>
      <c r="B4" s="4">
        <v>1250</v>
      </c>
      <c r="C4" s="4">
        <v>-5595.49</v>
      </c>
      <c r="D4" s="4">
        <v>1250</v>
      </c>
      <c r="E4" s="4">
        <v>6837.9624999999996</v>
      </c>
      <c r="F4" s="4">
        <v>2500</v>
      </c>
      <c r="G4" s="4">
        <v>1242.4724999999999</v>
      </c>
      <c r="H4" s="4">
        <f>D4-B4</f>
        <v>0</v>
      </c>
    </row>
    <row r="5" spans="1:8" x14ac:dyDescent="0.25">
      <c r="A5" s="3" t="s">
        <v>32</v>
      </c>
      <c r="B5" s="4"/>
      <c r="C5" s="4"/>
      <c r="D5" s="4">
        <v>75</v>
      </c>
      <c r="E5" s="4">
        <v>626.03189999999995</v>
      </c>
      <c r="F5" s="4">
        <v>75</v>
      </c>
      <c r="G5" s="4">
        <v>626.03189999999995</v>
      </c>
      <c r="H5" s="4">
        <f t="shared" ref="H5:H68" si="0">D5-B5</f>
        <v>75</v>
      </c>
    </row>
    <row r="6" spans="1:8" x14ac:dyDescent="0.25">
      <c r="A6" s="3" t="s">
        <v>29</v>
      </c>
      <c r="B6" s="4">
        <v>375</v>
      </c>
      <c r="C6" s="4">
        <v>-3445.6299999999997</v>
      </c>
      <c r="D6" s="4">
        <v>375</v>
      </c>
      <c r="E6" s="4">
        <v>5358.9637000000002</v>
      </c>
      <c r="F6" s="4">
        <v>750</v>
      </c>
      <c r="G6" s="4">
        <v>1913.3337000000006</v>
      </c>
      <c r="H6" s="4">
        <f t="shared" si="0"/>
        <v>0</v>
      </c>
    </row>
    <row r="7" spans="1:8" x14ac:dyDescent="0.25">
      <c r="A7" s="3" t="s">
        <v>33</v>
      </c>
      <c r="B7" s="4">
        <v>600</v>
      </c>
      <c r="C7" s="4">
        <v>-10117.429999999998</v>
      </c>
      <c r="D7" s="4">
        <v>600</v>
      </c>
      <c r="E7" s="4">
        <v>11946.1525</v>
      </c>
      <c r="F7" s="4">
        <v>1200</v>
      </c>
      <c r="G7" s="4">
        <v>1828.7225000000017</v>
      </c>
      <c r="H7" s="4">
        <f t="shared" si="0"/>
        <v>0</v>
      </c>
    </row>
    <row r="8" spans="1:8" x14ac:dyDescent="0.25">
      <c r="A8" s="3" t="s">
        <v>20</v>
      </c>
      <c r="B8" s="4">
        <v>3500</v>
      </c>
      <c r="C8" s="4">
        <v>-213578.33999999997</v>
      </c>
      <c r="D8" s="4">
        <v>3500</v>
      </c>
      <c r="E8" s="4">
        <v>219570.65340000001</v>
      </c>
      <c r="F8" s="4">
        <v>7000</v>
      </c>
      <c r="G8" s="4">
        <v>5992.3134000000427</v>
      </c>
      <c r="H8" s="4">
        <f t="shared" si="0"/>
        <v>0</v>
      </c>
    </row>
    <row r="9" spans="1:8" x14ac:dyDescent="0.25">
      <c r="A9" s="3" t="s">
        <v>35</v>
      </c>
      <c r="B9" s="4"/>
      <c r="C9" s="4"/>
      <c r="D9" s="4">
        <v>1125</v>
      </c>
      <c r="E9" s="4">
        <v>12177.8117</v>
      </c>
      <c r="F9" s="4">
        <v>1125</v>
      </c>
      <c r="G9" s="4">
        <v>12177.8117</v>
      </c>
      <c r="H9" s="4">
        <f t="shared" si="0"/>
        <v>1125</v>
      </c>
    </row>
    <row r="10" spans="1:8" x14ac:dyDescent="0.25">
      <c r="A10" s="3" t="s">
        <v>21</v>
      </c>
      <c r="B10" s="4"/>
      <c r="C10" s="4"/>
      <c r="D10" s="4">
        <v>375</v>
      </c>
      <c r="E10" s="4">
        <v>5843.2111999999997</v>
      </c>
      <c r="F10" s="4">
        <v>375</v>
      </c>
      <c r="G10" s="4">
        <v>5843.2111999999997</v>
      </c>
      <c r="H10" s="4">
        <f t="shared" si="0"/>
        <v>375</v>
      </c>
    </row>
    <row r="11" spans="1:8" x14ac:dyDescent="0.25">
      <c r="A11" s="3" t="s">
        <v>26</v>
      </c>
      <c r="B11" s="4">
        <v>1300</v>
      </c>
      <c r="C11" s="4">
        <v>-7863.869999999999</v>
      </c>
      <c r="D11" s="4">
        <v>1300</v>
      </c>
      <c r="E11" s="4">
        <v>9385.1674999999996</v>
      </c>
      <c r="F11" s="4">
        <v>2600</v>
      </c>
      <c r="G11" s="4">
        <v>1521.2975000000006</v>
      </c>
      <c r="H11" s="4">
        <f t="shared" si="0"/>
        <v>0</v>
      </c>
    </row>
    <row r="12" spans="1:8" x14ac:dyDescent="0.25">
      <c r="A12" s="3" t="s">
        <v>28</v>
      </c>
      <c r="B12" s="4">
        <v>1200</v>
      </c>
      <c r="C12" s="4">
        <v>-7781.7100000000009</v>
      </c>
      <c r="D12" s="4">
        <v>1200</v>
      </c>
      <c r="E12" s="4">
        <v>9981.875</v>
      </c>
      <c r="F12" s="4">
        <v>2400</v>
      </c>
      <c r="G12" s="4">
        <v>2200.1649999999991</v>
      </c>
      <c r="H12" s="4">
        <f t="shared" si="0"/>
        <v>0</v>
      </c>
    </row>
    <row r="13" spans="1:8" x14ac:dyDescent="0.25">
      <c r="A13" s="3" t="s">
        <v>40</v>
      </c>
      <c r="B13" s="4">
        <v>500</v>
      </c>
      <c r="C13" s="4">
        <v>-4520.49</v>
      </c>
      <c r="D13" s="4">
        <v>500</v>
      </c>
      <c r="E13" s="4">
        <v>5407.4843000000001</v>
      </c>
      <c r="F13" s="4">
        <v>1000</v>
      </c>
      <c r="G13" s="4">
        <v>886.99430000000029</v>
      </c>
      <c r="H13" s="4">
        <f t="shared" si="0"/>
        <v>0</v>
      </c>
    </row>
    <row r="14" spans="1:8" x14ac:dyDescent="0.25">
      <c r="A14" s="3" t="s">
        <v>25</v>
      </c>
      <c r="B14" s="4">
        <v>500</v>
      </c>
      <c r="C14" s="4">
        <v>-4974.5099999999993</v>
      </c>
      <c r="D14" s="4">
        <v>875</v>
      </c>
      <c r="E14" s="4">
        <v>7460.2024000000001</v>
      </c>
      <c r="F14" s="4">
        <v>1375</v>
      </c>
      <c r="G14" s="4">
        <v>2485.6924000000008</v>
      </c>
      <c r="H14" s="4">
        <f t="shared" si="0"/>
        <v>375</v>
      </c>
    </row>
    <row r="15" spans="1:8" x14ac:dyDescent="0.25">
      <c r="A15" s="3" t="s">
        <v>27</v>
      </c>
      <c r="B15" s="4">
        <v>1050</v>
      </c>
      <c r="C15" s="4">
        <v>-9194.11</v>
      </c>
      <c r="D15" s="4">
        <v>1050</v>
      </c>
      <c r="E15" s="4">
        <v>10662.3287</v>
      </c>
      <c r="F15" s="4">
        <v>2100</v>
      </c>
      <c r="G15" s="4">
        <v>1468.2186999999994</v>
      </c>
      <c r="H15" s="4">
        <f t="shared" si="0"/>
        <v>0</v>
      </c>
    </row>
    <row r="16" spans="1:8" x14ac:dyDescent="0.25">
      <c r="A16" s="3" t="s">
        <v>41</v>
      </c>
      <c r="B16" s="4"/>
      <c r="C16" s="4"/>
      <c r="D16" s="4">
        <v>350</v>
      </c>
      <c r="E16" s="4">
        <v>1369.04</v>
      </c>
      <c r="F16" s="4">
        <v>350</v>
      </c>
      <c r="G16" s="4">
        <v>1369.04</v>
      </c>
      <c r="H16" s="4">
        <f t="shared" si="0"/>
        <v>350</v>
      </c>
    </row>
    <row r="17" spans="1:8" x14ac:dyDescent="0.25">
      <c r="A17" s="3" t="s">
        <v>47</v>
      </c>
      <c r="B17" s="4">
        <v>4200</v>
      </c>
      <c r="C17" s="4">
        <v>-29416.679999999997</v>
      </c>
      <c r="D17" s="4">
        <v>4200</v>
      </c>
      <c r="E17" s="4">
        <v>34611.827499999999</v>
      </c>
      <c r="F17" s="4">
        <v>8400</v>
      </c>
      <c r="G17" s="4">
        <v>5195.1475000000028</v>
      </c>
      <c r="H17" s="4">
        <f t="shared" si="0"/>
        <v>0</v>
      </c>
    </row>
    <row r="18" spans="1:8" x14ac:dyDescent="0.25">
      <c r="A18" s="3" t="s">
        <v>24</v>
      </c>
      <c r="B18" s="4">
        <v>1200</v>
      </c>
      <c r="C18" s="4">
        <v>-6001.68</v>
      </c>
      <c r="D18" s="4">
        <v>1200</v>
      </c>
      <c r="E18" s="4">
        <v>8093.01</v>
      </c>
      <c r="F18" s="4">
        <v>2400</v>
      </c>
      <c r="G18" s="4">
        <v>2091.33</v>
      </c>
      <c r="H18" s="4">
        <f t="shared" si="0"/>
        <v>0</v>
      </c>
    </row>
    <row r="19" spans="1:8" x14ac:dyDescent="0.25">
      <c r="A19" s="3" t="s">
        <v>23</v>
      </c>
      <c r="B19" s="4">
        <v>5500</v>
      </c>
      <c r="C19" s="4">
        <v>-21364.309999999998</v>
      </c>
      <c r="D19" s="4">
        <v>5500</v>
      </c>
      <c r="E19" s="4">
        <v>25916.190000000002</v>
      </c>
      <c r="F19" s="4">
        <v>11000</v>
      </c>
      <c r="G19" s="4">
        <v>4551.8800000000047</v>
      </c>
      <c r="H19" s="4">
        <f t="shared" si="0"/>
        <v>0</v>
      </c>
    </row>
    <row r="20" spans="1:8" x14ac:dyDescent="0.25">
      <c r="A20" s="3" t="s">
        <v>42</v>
      </c>
      <c r="B20" s="4">
        <v>600</v>
      </c>
      <c r="C20" s="4">
        <v>-2310.2800000000002</v>
      </c>
      <c r="D20" s="4">
        <v>600</v>
      </c>
      <c r="E20" s="4">
        <v>2997.82</v>
      </c>
      <c r="F20" s="4">
        <v>1200</v>
      </c>
      <c r="G20" s="4">
        <v>687.54</v>
      </c>
      <c r="H20" s="4">
        <f t="shared" si="0"/>
        <v>0</v>
      </c>
    </row>
    <row r="21" spans="1:8" x14ac:dyDescent="0.25">
      <c r="A21" s="3" t="s">
        <v>18</v>
      </c>
      <c r="B21" s="4">
        <v>800</v>
      </c>
      <c r="C21" s="4">
        <v>-3771.8100000000004</v>
      </c>
      <c r="D21" s="4">
        <v>800</v>
      </c>
      <c r="E21" s="4">
        <v>8931.6699999999983</v>
      </c>
      <c r="F21" s="4">
        <v>1600</v>
      </c>
      <c r="G21" s="4">
        <v>5159.8599999999979</v>
      </c>
      <c r="H21" s="4">
        <f t="shared" si="0"/>
        <v>0</v>
      </c>
    </row>
    <row r="22" spans="1:8" x14ac:dyDescent="0.25">
      <c r="A22" s="3" t="s">
        <v>37</v>
      </c>
      <c r="B22" s="4">
        <v>400</v>
      </c>
      <c r="C22" s="4">
        <v>-149.55000000000001</v>
      </c>
      <c r="D22" s="4">
        <v>400</v>
      </c>
      <c r="E22" s="4">
        <v>1029.4100000000001</v>
      </c>
      <c r="F22" s="4">
        <v>800</v>
      </c>
      <c r="G22" s="4">
        <v>879.86000000000013</v>
      </c>
      <c r="H22" s="4">
        <f t="shared" si="0"/>
        <v>0</v>
      </c>
    </row>
    <row r="23" spans="1:8" x14ac:dyDescent="0.25">
      <c r="A23" s="3" t="s">
        <v>31</v>
      </c>
      <c r="B23" s="4">
        <v>500</v>
      </c>
      <c r="C23" s="4">
        <v>-3899.75</v>
      </c>
      <c r="D23" s="4">
        <v>500</v>
      </c>
      <c r="E23" s="4">
        <v>4422.4825000000001</v>
      </c>
      <c r="F23" s="4">
        <v>1000</v>
      </c>
      <c r="G23" s="4">
        <v>522.73250000000007</v>
      </c>
      <c r="H23" s="4">
        <f t="shared" si="0"/>
        <v>0</v>
      </c>
    </row>
    <row r="24" spans="1:8" x14ac:dyDescent="0.25">
      <c r="A24" s="3" t="s">
        <v>36</v>
      </c>
      <c r="B24" s="4">
        <v>13500</v>
      </c>
      <c r="C24" s="4">
        <v>-61578.010000000009</v>
      </c>
      <c r="D24" s="4">
        <v>13500</v>
      </c>
      <c r="E24" s="4">
        <v>79098.231999999975</v>
      </c>
      <c r="F24" s="4">
        <v>27000</v>
      </c>
      <c r="G24" s="4">
        <v>17520.221999999965</v>
      </c>
      <c r="H24" s="4">
        <f t="shared" si="0"/>
        <v>0</v>
      </c>
    </row>
    <row r="25" spans="1:8" x14ac:dyDescent="0.25">
      <c r="A25" s="3" t="s">
        <v>19</v>
      </c>
      <c r="B25" s="4">
        <v>1500</v>
      </c>
      <c r="C25" s="4">
        <v>-852.34</v>
      </c>
      <c r="D25" s="4">
        <v>1500</v>
      </c>
      <c r="E25" s="4">
        <v>8938.5275000000001</v>
      </c>
      <c r="F25" s="4">
        <v>3000</v>
      </c>
      <c r="G25" s="4">
        <v>8086.1875</v>
      </c>
      <c r="H25" s="4">
        <f t="shared" si="0"/>
        <v>0</v>
      </c>
    </row>
    <row r="26" spans="1:8" x14ac:dyDescent="0.25">
      <c r="A26" s="3" t="s">
        <v>43</v>
      </c>
      <c r="B26" s="4">
        <v>100</v>
      </c>
      <c r="C26" s="4">
        <v>-2119.1499999999996</v>
      </c>
      <c r="D26" s="4">
        <v>100</v>
      </c>
      <c r="E26" s="4">
        <v>3179.8193999999999</v>
      </c>
      <c r="F26" s="4">
        <v>200</v>
      </c>
      <c r="G26" s="4">
        <v>1060.6694000000002</v>
      </c>
      <c r="H26" s="4">
        <f t="shared" si="0"/>
        <v>0</v>
      </c>
    </row>
    <row r="27" spans="1:8" x14ac:dyDescent="0.25">
      <c r="A27" s="3" t="s">
        <v>45</v>
      </c>
      <c r="B27" s="4">
        <v>1350</v>
      </c>
      <c r="C27" s="4">
        <v>-5065.38</v>
      </c>
      <c r="D27" s="4">
        <v>1350</v>
      </c>
      <c r="E27" s="4">
        <v>6376.3437000000004</v>
      </c>
      <c r="F27" s="4">
        <v>2700</v>
      </c>
      <c r="G27" s="4">
        <v>1310.9637000000002</v>
      </c>
      <c r="H27" s="4">
        <f t="shared" si="0"/>
        <v>0</v>
      </c>
    </row>
    <row r="28" spans="1:8" x14ac:dyDescent="0.25">
      <c r="A28" s="3" t="s">
        <v>39</v>
      </c>
      <c r="B28" s="4">
        <v>850</v>
      </c>
      <c r="C28" s="4">
        <v>-2580.94</v>
      </c>
      <c r="D28" s="4">
        <v>850</v>
      </c>
      <c r="E28" s="4">
        <v>4088.7186999999999</v>
      </c>
      <c r="F28" s="4">
        <v>1700</v>
      </c>
      <c r="G28" s="4">
        <v>1507.7786999999998</v>
      </c>
      <c r="H28" s="4">
        <f t="shared" si="0"/>
        <v>0</v>
      </c>
    </row>
    <row r="29" spans="1:8" x14ac:dyDescent="0.25">
      <c r="A29" s="3" t="s">
        <v>34</v>
      </c>
      <c r="B29" s="4">
        <v>850</v>
      </c>
      <c r="C29" s="4">
        <v>-3303.85</v>
      </c>
      <c r="D29" s="4">
        <v>850</v>
      </c>
      <c r="E29" s="4">
        <v>5022.7412000000004</v>
      </c>
      <c r="F29" s="4">
        <v>1700</v>
      </c>
      <c r="G29" s="4">
        <v>1718.8912000000005</v>
      </c>
      <c r="H29" s="4">
        <f t="shared" si="0"/>
        <v>0</v>
      </c>
    </row>
    <row r="30" spans="1:8" x14ac:dyDescent="0.25">
      <c r="A30" s="3" t="s">
        <v>44</v>
      </c>
      <c r="B30" s="4">
        <v>7200</v>
      </c>
      <c r="C30" s="4">
        <v>-48331.44000000001</v>
      </c>
      <c r="D30" s="4">
        <v>7200</v>
      </c>
      <c r="E30" s="4">
        <v>61415.614999999998</v>
      </c>
      <c r="F30" s="4">
        <v>14400</v>
      </c>
      <c r="G30" s="4">
        <v>13084.174999999988</v>
      </c>
      <c r="H30" s="4">
        <f t="shared" si="0"/>
        <v>0</v>
      </c>
    </row>
    <row r="31" spans="1:8" x14ac:dyDescent="0.25">
      <c r="A31" s="3" t="s">
        <v>46</v>
      </c>
      <c r="B31" s="4">
        <v>1800</v>
      </c>
      <c r="C31" s="4">
        <v>-12064.6</v>
      </c>
      <c r="D31" s="4">
        <v>1800</v>
      </c>
      <c r="E31" s="4">
        <v>16261.612499999999</v>
      </c>
      <c r="F31" s="4">
        <v>3600</v>
      </c>
      <c r="G31" s="4">
        <v>4197.0124999999989</v>
      </c>
      <c r="H31" s="4">
        <f t="shared" si="0"/>
        <v>0</v>
      </c>
    </row>
    <row r="32" spans="1:8" x14ac:dyDescent="0.25">
      <c r="A32" s="3" t="s">
        <v>38</v>
      </c>
      <c r="B32" s="4">
        <v>27200</v>
      </c>
      <c r="C32" s="4">
        <v>-150956.79</v>
      </c>
      <c r="D32" s="4">
        <v>27200</v>
      </c>
      <c r="E32" s="4">
        <v>165966.37000000002</v>
      </c>
      <c r="F32" s="4">
        <v>54400</v>
      </c>
      <c r="G32" s="4">
        <v>15009.580000000016</v>
      </c>
      <c r="H32" s="4">
        <f t="shared" si="0"/>
        <v>0</v>
      </c>
    </row>
    <row r="33" spans="1:8" x14ac:dyDescent="0.25">
      <c r="A33" s="3" t="s">
        <v>22</v>
      </c>
      <c r="B33" s="4">
        <v>3200</v>
      </c>
      <c r="C33" s="4">
        <v>-9024.4500000000007</v>
      </c>
      <c r="D33" s="4">
        <v>3200</v>
      </c>
      <c r="E33" s="4">
        <v>10918.93</v>
      </c>
      <c r="F33" s="4">
        <v>6400</v>
      </c>
      <c r="G33" s="4">
        <v>1894.4799999999996</v>
      </c>
      <c r="H33" s="4">
        <f t="shared" si="0"/>
        <v>0</v>
      </c>
    </row>
    <row r="34" spans="1:8" x14ac:dyDescent="0.25">
      <c r="A34" s="3" t="s">
        <v>59</v>
      </c>
      <c r="B34" s="4">
        <v>3600</v>
      </c>
      <c r="C34" s="4">
        <v>-34219.42</v>
      </c>
      <c r="D34" s="4">
        <v>3600</v>
      </c>
      <c r="E34" s="4">
        <v>38305.820000000007</v>
      </c>
      <c r="F34" s="4">
        <v>7200</v>
      </c>
      <c r="G34" s="4">
        <v>4086.4000000000087</v>
      </c>
      <c r="H34" s="4">
        <f t="shared" si="0"/>
        <v>0</v>
      </c>
    </row>
    <row r="35" spans="1:8" x14ac:dyDescent="0.25">
      <c r="A35" s="3" t="s">
        <v>60</v>
      </c>
      <c r="B35" s="4"/>
      <c r="C35" s="4"/>
      <c r="D35" s="4">
        <v>750</v>
      </c>
      <c r="E35" s="4">
        <v>6615.9699000000001</v>
      </c>
      <c r="F35" s="4">
        <v>750</v>
      </c>
      <c r="G35" s="4">
        <v>6615.9699000000001</v>
      </c>
      <c r="H35" s="4">
        <f t="shared" si="0"/>
        <v>750</v>
      </c>
    </row>
    <row r="36" spans="1:8" x14ac:dyDescent="0.25">
      <c r="A36" s="3" t="s">
        <v>61</v>
      </c>
      <c r="B36" s="4">
        <v>1400</v>
      </c>
      <c r="C36" s="4">
        <v>-38708.210000000006</v>
      </c>
      <c r="D36" s="4">
        <v>1400</v>
      </c>
      <c r="E36" s="4">
        <v>52151.644999999997</v>
      </c>
      <c r="F36" s="4">
        <v>2800</v>
      </c>
      <c r="G36" s="4">
        <v>13443.43499999999</v>
      </c>
      <c r="H36" s="4">
        <f t="shared" si="0"/>
        <v>0</v>
      </c>
    </row>
    <row r="37" spans="1:8" x14ac:dyDescent="0.25">
      <c r="A37" s="3" t="s">
        <v>49</v>
      </c>
      <c r="B37" s="4">
        <v>86025</v>
      </c>
      <c r="C37" s="4">
        <v>-702790.22</v>
      </c>
      <c r="D37" s="4">
        <v>89075</v>
      </c>
      <c r="E37" s="4">
        <v>850969.63970000006</v>
      </c>
      <c r="F37" s="4">
        <v>175100</v>
      </c>
      <c r="G37" s="4">
        <v>148179.41970000003</v>
      </c>
      <c r="H37" s="4">
        <f t="shared" si="0"/>
        <v>3050</v>
      </c>
    </row>
    <row r="38" spans="1:8" x14ac:dyDescent="0.25">
      <c r="H38" s="4">
        <f t="shared" si="0"/>
        <v>0</v>
      </c>
    </row>
    <row r="39" spans="1:8" x14ac:dyDescent="0.25">
      <c r="H39" s="4">
        <f t="shared" si="0"/>
        <v>0</v>
      </c>
    </row>
    <row r="40" spans="1:8" x14ac:dyDescent="0.25">
      <c r="H40" s="4">
        <f t="shared" si="0"/>
        <v>0</v>
      </c>
    </row>
    <row r="41" spans="1:8" x14ac:dyDescent="0.25">
      <c r="H41" s="4">
        <f t="shared" si="0"/>
        <v>0</v>
      </c>
    </row>
    <row r="42" spans="1:8" x14ac:dyDescent="0.25">
      <c r="H42" s="4">
        <f t="shared" si="0"/>
        <v>0</v>
      </c>
    </row>
    <row r="43" spans="1:8" x14ac:dyDescent="0.25">
      <c r="H43" s="4">
        <f t="shared" si="0"/>
        <v>0</v>
      </c>
    </row>
    <row r="44" spans="1:8" x14ac:dyDescent="0.25">
      <c r="H44" s="4">
        <f t="shared" si="0"/>
        <v>0</v>
      </c>
    </row>
    <row r="45" spans="1:8" x14ac:dyDescent="0.25">
      <c r="H45" s="4">
        <f t="shared" si="0"/>
        <v>0</v>
      </c>
    </row>
    <row r="46" spans="1:8" x14ac:dyDescent="0.25">
      <c r="H46" s="4">
        <f t="shared" si="0"/>
        <v>0</v>
      </c>
    </row>
    <row r="47" spans="1:8" x14ac:dyDescent="0.25">
      <c r="H47" s="4">
        <f t="shared" si="0"/>
        <v>0</v>
      </c>
    </row>
    <row r="48" spans="1:8" x14ac:dyDescent="0.25">
      <c r="H48" s="4">
        <f t="shared" si="0"/>
        <v>0</v>
      </c>
    </row>
    <row r="49" spans="8:8" x14ac:dyDescent="0.25">
      <c r="H49" s="4">
        <f t="shared" si="0"/>
        <v>0</v>
      </c>
    </row>
    <row r="50" spans="8:8" x14ac:dyDescent="0.25">
      <c r="H50" s="4">
        <f t="shared" si="0"/>
        <v>0</v>
      </c>
    </row>
    <row r="51" spans="8:8" x14ac:dyDescent="0.25">
      <c r="H51" s="4">
        <f t="shared" si="0"/>
        <v>0</v>
      </c>
    </row>
    <row r="52" spans="8:8" x14ac:dyDescent="0.25">
      <c r="H52" s="4">
        <f t="shared" si="0"/>
        <v>0</v>
      </c>
    </row>
    <row r="53" spans="8:8" x14ac:dyDescent="0.25">
      <c r="H53" s="4">
        <f t="shared" si="0"/>
        <v>0</v>
      </c>
    </row>
    <row r="54" spans="8:8" x14ac:dyDescent="0.25">
      <c r="H54" s="4">
        <f t="shared" si="0"/>
        <v>0</v>
      </c>
    </row>
    <row r="55" spans="8:8" x14ac:dyDescent="0.25">
      <c r="H55" s="4">
        <f t="shared" si="0"/>
        <v>0</v>
      </c>
    </row>
    <row r="56" spans="8:8" x14ac:dyDescent="0.25">
      <c r="H56" s="4">
        <f t="shared" si="0"/>
        <v>0</v>
      </c>
    </row>
    <row r="57" spans="8:8" x14ac:dyDescent="0.25">
      <c r="H57" s="4">
        <f t="shared" si="0"/>
        <v>0</v>
      </c>
    </row>
    <row r="58" spans="8:8" x14ac:dyDescent="0.25">
      <c r="H58" s="4">
        <f t="shared" si="0"/>
        <v>0</v>
      </c>
    </row>
    <row r="59" spans="8:8" x14ac:dyDescent="0.25">
      <c r="H59" s="4">
        <f t="shared" si="0"/>
        <v>0</v>
      </c>
    </row>
    <row r="60" spans="8:8" x14ac:dyDescent="0.25">
      <c r="H60" s="4">
        <f t="shared" si="0"/>
        <v>0</v>
      </c>
    </row>
    <row r="61" spans="8:8" x14ac:dyDescent="0.25">
      <c r="H61" s="4">
        <f t="shared" si="0"/>
        <v>0</v>
      </c>
    </row>
    <row r="62" spans="8:8" x14ac:dyDescent="0.25">
      <c r="H62" s="4">
        <f t="shared" si="0"/>
        <v>0</v>
      </c>
    </row>
    <row r="63" spans="8:8" x14ac:dyDescent="0.25">
      <c r="H63" s="4">
        <f t="shared" si="0"/>
        <v>0</v>
      </c>
    </row>
    <row r="64" spans="8:8" x14ac:dyDescent="0.25">
      <c r="H64" s="4">
        <f t="shared" si="0"/>
        <v>0</v>
      </c>
    </row>
    <row r="65" spans="8:8" x14ac:dyDescent="0.25">
      <c r="H65" s="4">
        <f t="shared" si="0"/>
        <v>0</v>
      </c>
    </row>
    <row r="66" spans="8:8" x14ac:dyDescent="0.25">
      <c r="H66" s="4">
        <f t="shared" si="0"/>
        <v>0</v>
      </c>
    </row>
    <row r="67" spans="8:8" x14ac:dyDescent="0.25">
      <c r="H67" s="4">
        <f t="shared" si="0"/>
        <v>0</v>
      </c>
    </row>
    <row r="68" spans="8:8" x14ac:dyDescent="0.25">
      <c r="H68" s="4">
        <f t="shared" si="0"/>
        <v>0</v>
      </c>
    </row>
    <row r="69" spans="8:8" x14ac:dyDescent="0.25">
      <c r="H69" s="4">
        <f t="shared" ref="H69:H132" si="1">D69-B69</f>
        <v>0</v>
      </c>
    </row>
    <row r="70" spans="8:8" x14ac:dyDescent="0.25">
      <c r="H70" s="4">
        <f t="shared" si="1"/>
        <v>0</v>
      </c>
    </row>
    <row r="71" spans="8:8" x14ac:dyDescent="0.25">
      <c r="H71" s="4">
        <f t="shared" si="1"/>
        <v>0</v>
      </c>
    </row>
    <row r="72" spans="8:8" x14ac:dyDescent="0.25">
      <c r="H72" s="4">
        <f t="shared" si="1"/>
        <v>0</v>
      </c>
    </row>
    <row r="73" spans="8:8" x14ac:dyDescent="0.25">
      <c r="H73" s="4">
        <f t="shared" si="1"/>
        <v>0</v>
      </c>
    </row>
    <row r="74" spans="8:8" x14ac:dyDescent="0.25">
      <c r="H74" s="4">
        <f t="shared" si="1"/>
        <v>0</v>
      </c>
    </row>
    <row r="75" spans="8:8" x14ac:dyDescent="0.25">
      <c r="H75" s="4">
        <f t="shared" si="1"/>
        <v>0</v>
      </c>
    </row>
    <row r="76" spans="8:8" x14ac:dyDescent="0.25">
      <c r="H76" s="4">
        <f t="shared" si="1"/>
        <v>0</v>
      </c>
    </row>
    <row r="77" spans="8:8" x14ac:dyDescent="0.25">
      <c r="H77" s="4">
        <f t="shared" si="1"/>
        <v>0</v>
      </c>
    </row>
    <row r="78" spans="8:8" x14ac:dyDescent="0.25">
      <c r="H78" s="4">
        <f t="shared" si="1"/>
        <v>0</v>
      </c>
    </row>
    <row r="79" spans="8:8" x14ac:dyDescent="0.25">
      <c r="H79" s="4">
        <f t="shared" si="1"/>
        <v>0</v>
      </c>
    </row>
    <row r="80" spans="8:8" x14ac:dyDescent="0.25">
      <c r="H80" s="4">
        <f t="shared" si="1"/>
        <v>0</v>
      </c>
    </row>
    <row r="81" spans="8:8" x14ac:dyDescent="0.25">
      <c r="H81" s="4">
        <f t="shared" si="1"/>
        <v>0</v>
      </c>
    </row>
    <row r="82" spans="8:8" x14ac:dyDescent="0.25">
      <c r="H82" s="4">
        <f t="shared" si="1"/>
        <v>0</v>
      </c>
    </row>
    <row r="83" spans="8:8" x14ac:dyDescent="0.25">
      <c r="H83" s="4">
        <f t="shared" si="1"/>
        <v>0</v>
      </c>
    </row>
    <row r="84" spans="8:8" x14ac:dyDescent="0.25">
      <c r="H84" s="4">
        <f t="shared" si="1"/>
        <v>0</v>
      </c>
    </row>
    <row r="85" spans="8:8" x14ac:dyDescent="0.25">
      <c r="H85" s="4">
        <f t="shared" si="1"/>
        <v>0</v>
      </c>
    </row>
    <row r="86" spans="8:8" x14ac:dyDescent="0.25">
      <c r="H86" s="4">
        <f t="shared" si="1"/>
        <v>0</v>
      </c>
    </row>
    <row r="87" spans="8:8" x14ac:dyDescent="0.25">
      <c r="H87" s="4">
        <f t="shared" si="1"/>
        <v>0</v>
      </c>
    </row>
    <row r="88" spans="8:8" x14ac:dyDescent="0.25">
      <c r="H88" s="4">
        <f t="shared" si="1"/>
        <v>0</v>
      </c>
    </row>
    <row r="89" spans="8:8" x14ac:dyDescent="0.25">
      <c r="H89" s="4">
        <f t="shared" si="1"/>
        <v>0</v>
      </c>
    </row>
    <row r="90" spans="8:8" x14ac:dyDescent="0.25">
      <c r="H90" s="4">
        <f t="shared" si="1"/>
        <v>0</v>
      </c>
    </row>
    <row r="91" spans="8:8" x14ac:dyDescent="0.25">
      <c r="H91" s="4">
        <f t="shared" si="1"/>
        <v>0</v>
      </c>
    </row>
    <row r="92" spans="8:8" x14ac:dyDescent="0.25">
      <c r="H92" s="4">
        <f t="shared" si="1"/>
        <v>0</v>
      </c>
    </row>
    <row r="93" spans="8:8" x14ac:dyDescent="0.25">
      <c r="H93" s="4">
        <f t="shared" si="1"/>
        <v>0</v>
      </c>
    </row>
    <row r="94" spans="8:8" x14ac:dyDescent="0.25">
      <c r="H94" s="4">
        <f t="shared" si="1"/>
        <v>0</v>
      </c>
    </row>
    <row r="95" spans="8:8" x14ac:dyDescent="0.25">
      <c r="H95" s="4">
        <f t="shared" si="1"/>
        <v>0</v>
      </c>
    </row>
    <row r="96" spans="8:8" x14ac:dyDescent="0.25">
      <c r="H96" s="4">
        <f t="shared" si="1"/>
        <v>0</v>
      </c>
    </row>
    <row r="97" spans="8:8" x14ac:dyDescent="0.25">
      <c r="H97" s="4">
        <f t="shared" si="1"/>
        <v>0</v>
      </c>
    </row>
    <row r="98" spans="8:8" x14ac:dyDescent="0.25">
      <c r="H98" s="4">
        <f t="shared" si="1"/>
        <v>0</v>
      </c>
    </row>
    <row r="99" spans="8:8" x14ac:dyDescent="0.25">
      <c r="H99" s="4">
        <f t="shared" si="1"/>
        <v>0</v>
      </c>
    </row>
    <row r="100" spans="8:8" x14ac:dyDescent="0.25">
      <c r="H100" s="4">
        <f t="shared" si="1"/>
        <v>0</v>
      </c>
    </row>
    <row r="101" spans="8:8" x14ac:dyDescent="0.25">
      <c r="H101" s="4">
        <f t="shared" si="1"/>
        <v>0</v>
      </c>
    </row>
    <row r="102" spans="8:8" x14ac:dyDescent="0.25">
      <c r="H102" s="4">
        <f t="shared" si="1"/>
        <v>0</v>
      </c>
    </row>
    <row r="103" spans="8:8" x14ac:dyDescent="0.25">
      <c r="H103" s="4">
        <f t="shared" si="1"/>
        <v>0</v>
      </c>
    </row>
    <row r="104" spans="8:8" x14ac:dyDescent="0.25">
      <c r="H104" s="4">
        <f t="shared" si="1"/>
        <v>0</v>
      </c>
    </row>
    <row r="105" spans="8:8" x14ac:dyDescent="0.25">
      <c r="H105" s="4">
        <f t="shared" si="1"/>
        <v>0</v>
      </c>
    </row>
    <row r="106" spans="8:8" x14ac:dyDescent="0.25">
      <c r="H106" s="4">
        <f t="shared" si="1"/>
        <v>0</v>
      </c>
    </row>
    <row r="107" spans="8:8" x14ac:dyDescent="0.25">
      <c r="H107" s="4">
        <f t="shared" si="1"/>
        <v>0</v>
      </c>
    </row>
    <row r="108" spans="8:8" x14ac:dyDescent="0.25">
      <c r="H108" s="4">
        <f t="shared" si="1"/>
        <v>0</v>
      </c>
    </row>
    <row r="109" spans="8:8" x14ac:dyDescent="0.25">
      <c r="H109" s="4">
        <f t="shared" si="1"/>
        <v>0</v>
      </c>
    </row>
    <row r="110" spans="8:8" x14ac:dyDescent="0.25">
      <c r="H110" s="4">
        <f t="shared" si="1"/>
        <v>0</v>
      </c>
    </row>
    <row r="111" spans="8:8" x14ac:dyDescent="0.25">
      <c r="H111" s="4">
        <f t="shared" si="1"/>
        <v>0</v>
      </c>
    </row>
    <row r="112" spans="8:8" x14ac:dyDescent="0.25">
      <c r="H112" s="4">
        <f t="shared" si="1"/>
        <v>0</v>
      </c>
    </row>
    <row r="113" spans="8:8" x14ac:dyDescent="0.25">
      <c r="H113" s="4">
        <f t="shared" si="1"/>
        <v>0</v>
      </c>
    </row>
    <row r="114" spans="8:8" x14ac:dyDescent="0.25">
      <c r="H114" s="4">
        <f t="shared" si="1"/>
        <v>0</v>
      </c>
    </row>
    <row r="115" spans="8:8" x14ac:dyDescent="0.25">
      <c r="H115" s="4">
        <f t="shared" si="1"/>
        <v>0</v>
      </c>
    </row>
    <row r="116" spans="8:8" x14ac:dyDescent="0.25">
      <c r="H116" s="4">
        <f t="shared" si="1"/>
        <v>0</v>
      </c>
    </row>
    <row r="117" spans="8:8" x14ac:dyDescent="0.25">
      <c r="H117" s="4">
        <f t="shared" si="1"/>
        <v>0</v>
      </c>
    </row>
    <row r="118" spans="8:8" x14ac:dyDescent="0.25">
      <c r="H118" s="4">
        <f t="shared" si="1"/>
        <v>0</v>
      </c>
    </row>
    <row r="119" spans="8:8" x14ac:dyDescent="0.25">
      <c r="H119" s="4">
        <f t="shared" si="1"/>
        <v>0</v>
      </c>
    </row>
    <row r="120" spans="8:8" x14ac:dyDescent="0.25">
      <c r="H120" s="4">
        <f t="shared" si="1"/>
        <v>0</v>
      </c>
    </row>
    <row r="121" spans="8:8" x14ac:dyDescent="0.25">
      <c r="H121" s="4">
        <f t="shared" si="1"/>
        <v>0</v>
      </c>
    </row>
    <row r="122" spans="8:8" x14ac:dyDescent="0.25">
      <c r="H122" s="4">
        <f t="shared" si="1"/>
        <v>0</v>
      </c>
    </row>
    <row r="123" spans="8:8" x14ac:dyDescent="0.25">
      <c r="H123" s="4">
        <f t="shared" si="1"/>
        <v>0</v>
      </c>
    </row>
    <row r="124" spans="8:8" x14ac:dyDescent="0.25">
      <c r="H124" s="4">
        <f t="shared" si="1"/>
        <v>0</v>
      </c>
    </row>
    <row r="125" spans="8:8" x14ac:dyDescent="0.25">
      <c r="H125" s="4">
        <f t="shared" si="1"/>
        <v>0</v>
      </c>
    </row>
    <row r="126" spans="8:8" x14ac:dyDescent="0.25">
      <c r="H126" s="4">
        <f t="shared" si="1"/>
        <v>0</v>
      </c>
    </row>
    <row r="127" spans="8:8" x14ac:dyDescent="0.25">
      <c r="H127" s="4">
        <f t="shared" si="1"/>
        <v>0</v>
      </c>
    </row>
    <row r="128" spans="8:8" x14ac:dyDescent="0.25">
      <c r="H128" s="4">
        <f t="shared" si="1"/>
        <v>0</v>
      </c>
    </row>
    <row r="129" spans="8:8" x14ac:dyDescent="0.25">
      <c r="H129" s="4">
        <f t="shared" si="1"/>
        <v>0</v>
      </c>
    </row>
    <row r="130" spans="8:8" x14ac:dyDescent="0.25">
      <c r="H130" s="4">
        <f t="shared" si="1"/>
        <v>0</v>
      </c>
    </row>
    <row r="131" spans="8:8" x14ac:dyDescent="0.25">
      <c r="H131" s="4">
        <f t="shared" si="1"/>
        <v>0</v>
      </c>
    </row>
    <row r="132" spans="8:8" x14ac:dyDescent="0.25">
      <c r="H132" s="4">
        <f t="shared" si="1"/>
        <v>0</v>
      </c>
    </row>
    <row r="133" spans="8:8" x14ac:dyDescent="0.25">
      <c r="H133" s="4">
        <f t="shared" ref="H133:H137" si="2">D133-B133</f>
        <v>0</v>
      </c>
    </row>
    <row r="134" spans="8:8" x14ac:dyDescent="0.25">
      <c r="H134" s="4">
        <f t="shared" si="2"/>
        <v>0</v>
      </c>
    </row>
    <row r="135" spans="8:8" x14ac:dyDescent="0.25">
      <c r="H135" s="4">
        <f t="shared" si="2"/>
        <v>0</v>
      </c>
    </row>
    <row r="136" spans="8:8" x14ac:dyDescent="0.25">
      <c r="H136" s="4">
        <f t="shared" si="2"/>
        <v>0</v>
      </c>
    </row>
    <row r="137" spans="8:8" x14ac:dyDescent="0.25">
      <c r="H137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raw 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Sukhi Singh</dc:creator>
  <cp:lastModifiedBy>Sukhi Singh</cp:lastModifiedBy>
  <dcterms:created xsi:type="dcterms:W3CDTF">2021-08-19T02:34:12Z</dcterms:created>
  <dcterms:modified xsi:type="dcterms:W3CDTF">2021-08-26T18:12:53Z</dcterms:modified>
</cp:coreProperties>
</file>