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\Downloads\00 國立空中大學\109下\109下 Excel\Excel 第三次上課\上課\"/>
    </mc:Choice>
  </mc:AlternateContent>
  <xr:revisionPtr revIDLastSave="0" documentId="13_ncr:1_{7EE4021C-8ED3-4D69-8674-C08C791C62B4}" xr6:coauthVersionLast="46" xr6:coauthVersionMax="46" xr10:uidLastSave="{00000000-0000-0000-0000-000000000000}"/>
  <bookViews>
    <workbookView minimized="1" xWindow="2856" yWindow="3564" windowWidth="19404" windowHeight="13152" xr2:uid="{00000000-000D-0000-FFFF-FFFF00000000}"/>
  </bookViews>
  <sheets>
    <sheet name="直線法" sheetId="2" r:id="rId1"/>
    <sheet name="直線法OK" sheetId="1" r:id="rId2"/>
    <sheet name="函數直線法" sheetId="3" r:id="rId3"/>
    <sheet name="函數直線法OK" sheetId="4" r:id="rId4"/>
  </sheets>
  <calcPr calcId="191029"/>
</workbook>
</file>

<file path=xl/calcChain.xml><?xml version="1.0" encoding="utf-8"?>
<calcChain xmlns="http://schemas.openxmlformats.org/spreadsheetml/2006/main">
  <c r="F5" i="2" l="1"/>
  <c r="E7" i="2"/>
  <c r="E6" i="2"/>
  <c r="E5" i="2"/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4"/>
  <c r="E5" i="4"/>
  <c r="E6" i="1"/>
  <c r="E5" i="1"/>
</calcChain>
</file>

<file path=xl/sharedStrings.xml><?xml version="1.0" encoding="utf-8"?>
<sst xmlns="http://schemas.openxmlformats.org/spreadsheetml/2006/main" count="49" uniqueCount="30">
  <si>
    <t>安達公司固定資產折舊表 (直線法)</t>
    <phoneticPr fontId="2" type="noConversion"/>
  </si>
  <si>
    <t>固定資產項目</t>
    <phoneticPr fontId="2" type="noConversion"/>
  </si>
  <si>
    <t>殘值</t>
    <phoneticPr fontId="2" type="noConversion"/>
  </si>
  <si>
    <t>可用年限</t>
    <phoneticPr fontId="2" type="noConversion"/>
  </si>
  <si>
    <t>折舊額</t>
    <phoneticPr fontId="2" type="noConversion"/>
  </si>
  <si>
    <t>成本</t>
    <phoneticPr fontId="2" type="noConversion"/>
  </si>
  <si>
    <t>自動化機器設備</t>
    <phoneticPr fontId="2" type="noConversion"/>
  </si>
  <si>
    <t>固定資產項目</t>
  </si>
  <si>
    <t xml:space="preserve"> 成本 </t>
  </si>
  <si>
    <t xml:space="preserve"> 殘值 </t>
  </si>
  <si>
    <t>可用年限</t>
  </si>
  <si>
    <t xml:space="preserve"> 折舊額 </t>
  </si>
  <si>
    <t>自動化機器設備</t>
  </si>
  <si>
    <t>安達公司固定資產折舊表 (直線法)</t>
    <phoneticPr fontId="2" type="noConversion"/>
  </si>
  <si>
    <t>第 1 年 (2013年)</t>
    <phoneticPr fontId="2" type="noConversion"/>
  </si>
  <si>
    <t>第 2 年 (2014年)</t>
    <phoneticPr fontId="2" type="noConversion"/>
  </si>
  <si>
    <t>第 3 年 (2015年)</t>
    <phoneticPr fontId="2" type="noConversion"/>
  </si>
  <si>
    <t>第 4 年 (2016年)</t>
    <phoneticPr fontId="2" type="noConversion"/>
  </si>
  <si>
    <t>第 5 年 (2017年)</t>
    <phoneticPr fontId="2" type="noConversion"/>
  </si>
  <si>
    <t>第 6 年 (2018年)</t>
    <phoneticPr fontId="2" type="noConversion"/>
  </si>
  <si>
    <t>第 7 年 (2019年)</t>
    <phoneticPr fontId="2" type="noConversion"/>
  </si>
  <si>
    <t>第 8 年 (2020年)</t>
    <phoneticPr fontId="2" type="noConversion"/>
  </si>
  <si>
    <t>第 9 年 (2021年)</t>
    <phoneticPr fontId="2" type="noConversion"/>
  </si>
  <si>
    <t>第 10 年 (2022年)</t>
    <phoneticPr fontId="2" type="noConversion"/>
  </si>
  <si>
    <t>第 11 年 (2023年)</t>
    <phoneticPr fontId="2" type="noConversion"/>
  </si>
  <si>
    <t>第 12 年 (2024年)</t>
    <phoneticPr fontId="2" type="noConversion"/>
  </si>
  <si>
    <t>第 13 年 (2025年)</t>
    <phoneticPr fontId="2" type="noConversion"/>
  </si>
  <si>
    <t>第 14 年 (2026年)</t>
    <phoneticPr fontId="2" type="noConversion"/>
  </si>
  <si>
    <t>第 15 年 (2027年)</t>
    <phoneticPr fontId="2" type="noConversion"/>
  </si>
  <si>
    <t>自動化機器設備(四月購入)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</si>
</sst>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NT$&quot;#,##0.00;[Red]\-&quot;NT$&quot;#,##0.00"/>
    <numFmt numFmtId="176" formatCode="&quot;$&quot;#,##0.00;[Red]\-&quot;$&quot;#,##0.00"/>
    <numFmt numFmtId="177" formatCode="_-&quot;$&quot;* #,##0_-;\-&quot;$&quot;* #,##0_-;_-&quot;$&quot;* &quot;-&quot;_-;_-@_-"/>
    <numFmt numFmtId="178" formatCode="_-&quot;$&quot;* #,##0.00_-;\-&quot;$&quot;* #,##0.00_-;_-&quot;$&quot;* &quot;-&quot;??_-;_-@_-"/>
    <numFmt numFmtId="179" formatCode="&quot;$&quot;#,##0.00_);[Red]\(&quot;$&quot;#,##0.00\)"/>
  </numFmts>
  <fonts count="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8" fontId="0" fillId="0" borderId="0" xfId="0" applyNumberFormat="1">
      <alignment vertic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F5" sqref="F5"/>
    </sheetView>
  </sheetViews>
  <sheetFormatPr defaultRowHeight="16.2"/>
  <cols>
    <col min="1" max="1" width="17.77734375" customWidth="1"/>
    <col min="2" max="3" width="16.77734375" style="4" customWidth="1"/>
    <col min="4" max="4" width="10.77734375" customWidth="1"/>
    <col min="5" max="5" width="16.77734375" style="6" customWidth="1"/>
    <col min="6" max="6" width="16.5546875" bestFit="1" customWidth="1"/>
  </cols>
  <sheetData>
    <row r="1" spans="1:6">
      <c r="A1" s="14" t="s">
        <v>13</v>
      </c>
      <c r="B1" s="14"/>
      <c r="C1" s="14"/>
      <c r="D1" s="14"/>
      <c r="E1" s="14"/>
    </row>
    <row r="3" spans="1:6">
      <c r="A3" s="1" t="s">
        <v>7</v>
      </c>
      <c r="B3" s="2" t="s">
        <v>8</v>
      </c>
      <c r="C3" s="2" t="s">
        <v>9</v>
      </c>
      <c r="D3" s="1" t="s">
        <v>10</v>
      </c>
      <c r="E3" s="5" t="s">
        <v>11</v>
      </c>
    </row>
    <row r="4" spans="1:6">
      <c r="A4" t="s">
        <v>29</v>
      </c>
      <c r="B4" s="4">
        <v>20000000</v>
      </c>
      <c r="C4" s="4">
        <v>3000000</v>
      </c>
      <c r="D4">
        <v>15</v>
      </c>
    </row>
    <row r="5" spans="1:6">
      <c r="A5" s="8" t="s">
        <v>14</v>
      </c>
      <c r="E5" s="10">
        <f>SLN(B4,C4,D4)*9/12</f>
        <v>850000</v>
      </c>
      <c r="F5" s="16">
        <f>SLN(B4,C4,D4)</f>
        <v>1133333.3333333333</v>
      </c>
    </row>
    <row r="6" spans="1:6">
      <c r="A6" s="8" t="s">
        <v>15</v>
      </c>
      <c r="E6" s="10">
        <f>SLN(B4,C4,D4)</f>
        <v>1133333.3333333333</v>
      </c>
    </row>
    <row r="7" spans="1:6">
      <c r="E7" s="6">
        <f>(B4-C4)/D4</f>
        <v>1133333.3333333333</v>
      </c>
    </row>
  </sheetData>
  <mergeCells count="1">
    <mergeCell ref="A1:E1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E8" sqref="E8"/>
    </sheetView>
  </sheetViews>
  <sheetFormatPr defaultRowHeight="16.2"/>
  <cols>
    <col min="1" max="1" width="17.77734375" style="8" bestFit="1" customWidth="1"/>
    <col min="2" max="3" width="16.77734375" style="4" customWidth="1"/>
    <col min="4" max="4" width="10.77734375" customWidth="1"/>
    <col min="5" max="5" width="16.77734375" style="6" customWidth="1"/>
  </cols>
  <sheetData>
    <row r="1" spans="1:5">
      <c r="A1" s="15" t="s">
        <v>0</v>
      </c>
      <c r="B1" s="15"/>
      <c r="C1" s="15"/>
      <c r="D1" s="15"/>
      <c r="E1" s="15"/>
    </row>
    <row r="2" spans="1:5">
      <c r="A2" s="7"/>
      <c r="B2" s="2"/>
      <c r="C2" s="2"/>
      <c r="D2" s="1"/>
      <c r="E2" s="5"/>
    </row>
    <row r="3" spans="1:5">
      <c r="A3" s="7" t="s">
        <v>1</v>
      </c>
      <c r="B3" s="2" t="s">
        <v>5</v>
      </c>
      <c r="C3" s="2" t="s">
        <v>2</v>
      </c>
      <c r="D3" s="1" t="s">
        <v>3</v>
      </c>
      <c r="E3" s="5" t="s">
        <v>4</v>
      </c>
    </row>
    <row r="4" spans="1:5">
      <c r="A4" s="9" t="s">
        <v>6</v>
      </c>
      <c r="B4" s="3">
        <v>20000000</v>
      </c>
      <c r="C4" s="3">
        <v>3000000</v>
      </c>
      <c r="D4">
        <v>15</v>
      </c>
    </row>
    <row r="5" spans="1:5">
      <c r="A5" s="8" t="s">
        <v>14</v>
      </c>
      <c r="E5" s="13">
        <f>(B4-C4)/D4*9/12</f>
        <v>850000</v>
      </c>
    </row>
    <row r="6" spans="1:5">
      <c r="A6" s="8" t="s">
        <v>15</v>
      </c>
      <c r="E6" s="13">
        <f>(B4-C4)/D4</f>
        <v>1133333.3333333333</v>
      </c>
    </row>
    <row r="7" spans="1:5">
      <c r="A7" s="8" t="s">
        <v>16</v>
      </c>
      <c r="E7" s="13">
        <f>(B4-C4)/D4</f>
        <v>1133333.3333333333</v>
      </c>
    </row>
    <row r="8" spans="1:5">
      <c r="A8" s="8" t="s">
        <v>17</v>
      </c>
      <c r="E8" s="13">
        <f>(B4-C4)/D4</f>
        <v>1133333.3333333333</v>
      </c>
    </row>
    <row r="9" spans="1:5">
      <c r="A9" s="8" t="s">
        <v>18</v>
      </c>
      <c r="E9" s="13">
        <f>(B4-C4)/D4</f>
        <v>1133333.3333333333</v>
      </c>
    </row>
    <row r="10" spans="1:5">
      <c r="A10" s="8" t="s">
        <v>19</v>
      </c>
      <c r="E10" s="13">
        <f>(B4-C4)/D4</f>
        <v>1133333.3333333333</v>
      </c>
    </row>
    <row r="11" spans="1:5">
      <c r="A11" s="8" t="s">
        <v>20</v>
      </c>
      <c r="E11" s="13">
        <f>(B4-C4)/D4</f>
        <v>1133333.3333333333</v>
      </c>
    </row>
    <row r="12" spans="1:5">
      <c r="A12" s="8" t="s">
        <v>21</v>
      </c>
      <c r="E12" s="13">
        <f>(B4-C4)/D4</f>
        <v>1133333.3333333333</v>
      </c>
    </row>
    <row r="13" spans="1:5">
      <c r="A13" s="8" t="s">
        <v>22</v>
      </c>
      <c r="E13" s="13">
        <f>(B4-C4)/D4</f>
        <v>1133333.3333333333</v>
      </c>
    </row>
    <row r="14" spans="1:5">
      <c r="A14" s="8" t="s">
        <v>23</v>
      </c>
      <c r="E14" s="13">
        <f>(B4-C4)/D4</f>
        <v>1133333.3333333333</v>
      </c>
    </row>
    <row r="15" spans="1:5">
      <c r="A15" s="8" t="s">
        <v>24</v>
      </c>
      <c r="E15" s="13">
        <f>(B4-C4)/D4</f>
        <v>1133333.3333333333</v>
      </c>
    </row>
    <row r="16" spans="1:5">
      <c r="A16" s="8" t="s">
        <v>25</v>
      </c>
      <c r="E16" s="13">
        <f>(B4-C4)/D4</f>
        <v>1133333.3333333333</v>
      </c>
    </row>
    <row r="17" spans="1:5">
      <c r="A17" s="8" t="s">
        <v>26</v>
      </c>
      <c r="E17" s="13">
        <f>(B4-C4)/D4</f>
        <v>1133333.3333333333</v>
      </c>
    </row>
    <row r="18" spans="1:5">
      <c r="A18" s="8" t="s">
        <v>27</v>
      </c>
      <c r="E18" s="13">
        <f>(B4-C4)/D4</f>
        <v>1133333.3333333333</v>
      </c>
    </row>
    <row r="19" spans="1:5">
      <c r="A19" s="8" t="s">
        <v>28</v>
      </c>
      <c r="E19" s="13">
        <f>(B4-C4)/D4</f>
        <v>1133333.3333333333</v>
      </c>
    </row>
  </sheetData>
  <mergeCells count="1">
    <mergeCell ref="A1:E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sqref="A1:E1"/>
    </sheetView>
  </sheetViews>
  <sheetFormatPr defaultRowHeight="16.2"/>
  <cols>
    <col min="1" max="1" width="17.77734375" customWidth="1"/>
    <col min="2" max="3" width="16.77734375" style="4" customWidth="1"/>
    <col min="4" max="4" width="10.77734375" customWidth="1"/>
    <col min="5" max="5" width="16.77734375" style="6" customWidth="1"/>
  </cols>
  <sheetData>
    <row r="1" spans="1:5">
      <c r="A1" s="15" t="s">
        <v>13</v>
      </c>
      <c r="B1" s="15"/>
      <c r="C1" s="15"/>
      <c r="D1" s="15"/>
      <c r="E1" s="15"/>
    </row>
    <row r="3" spans="1:5">
      <c r="A3" s="11" t="s">
        <v>7</v>
      </c>
      <c r="B3" s="2" t="s">
        <v>8</v>
      </c>
      <c r="C3" s="2" t="s">
        <v>9</v>
      </c>
      <c r="D3" s="11" t="s">
        <v>10</v>
      </c>
      <c r="E3" s="5" t="s">
        <v>11</v>
      </c>
    </row>
    <row r="4" spans="1:5">
      <c r="A4" t="s">
        <v>12</v>
      </c>
      <c r="B4" s="4">
        <v>20000000</v>
      </c>
      <c r="C4" s="4">
        <v>3000000</v>
      </c>
      <c r="D4">
        <v>15</v>
      </c>
      <c r="E4" s="10"/>
    </row>
    <row r="5" spans="1:5">
      <c r="A5" s="8" t="s">
        <v>14</v>
      </c>
      <c r="E5" s="10"/>
    </row>
    <row r="6" spans="1:5">
      <c r="A6" s="8" t="s">
        <v>15</v>
      </c>
      <c r="E6" s="10"/>
    </row>
  </sheetData>
  <mergeCells count="1">
    <mergeCell ref="A1:E1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sqref="A1:E1"/>
    </sheetView>
  </sheetViews>
  <sheetFormatPr defaultRowHeight="16.2"/>
  <cols>
    <col min="1" max="1" width="17.77734375" customWidth="1"/>
    <col min="2" max="3" width="16.77734375" style="4" customWidth="1"/>
    <col min="4" max="4" width="10.77734375" customWidth="1"/>
    <col min="5" max="5" width="16.77734375" style="6" customWidth="1"/>
  </cols>
  <sheetData>
    <row r="1" spans="1:5">
      <c r="A1" s="15" t="s">
        <v>13</v>
      </c>
      <c r="B1" s="15"/>
      <c r="C1" s="15"/>
      <c r="D1" s="15"/>
      <c r="E1" s="15"/>
    </row>
    <row r="3" spans="1:5">
      <c r="A3" s="12" t="s">
        <v>7</v>
      </c>
      <c r="B3" s="2" t="s">
        <v>8</v>
      </c>
      <c r="C3" s="2" t="s">
        <v>9</v>
      </c>
      <c r="D3" s="12" t="s">
        <v>10</v>
      </c>
      <c r="E3" s="5" t="s">
        <v>11</v>
      </c>
    </row>
    <row r="4" spans="1:5">
      <c r="A4" t="s">
        <v>12</v>
      </c>
      <c r="B4" s="4">
        <v>20000000</v>
      </c>
      <c r="C4" s="4">
        <v>3000000</v>
      </c>
      <c r="D4">
        <v>15</v>
      </c>
    </row>
    <row r="5" spans="1:5">
      <c r="A5" s="8" t="s">
        <v>14</v>
      </c>
      <c r="E5" s="10">
        <f>SLN(B4,C4,D4)*9/12</f>
        <v>850000</v>
      </c>
    </row>
    <row r="6" spans="1:5">
      <c r="A6" s="8" t="s">
        <v>15</v>
      </c>
      <c r="E6" s="10">
        <f>SLN(B4,C4,D4)</f>
        <v>1133333.3333333333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直線法</vt:lpstr>
      <vt:lpstr>直線法OK</vt:lpstr>
      <vt:lpstr>函數直線法</vt:lpstr>
      <vt:lpstr>函數直線法OK</vt:lpstr>
    </vt:vector>
  </TitlesOfParts>
  <Company>Flag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張思齊 (Fred.C)</dc:creator>
  <cp:lastModifiedBy>PAN</cp:lastModifiedBy>
  <dcterms:created xsi:type="dcterms:W3CDTF">2002-03-15T04:04:29Z</dcterms:created>
  <dcterms:modified xsi:type="dcterms:W3CDTF">2021-04-08T16:45:44Z</dcterms:modified>
</cp:coreProperties>
</file>