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D:\!!!0Book\F6006\F6006範例檔案\習題練習檔案\Ch06\"/>
    </mc:Choice>
  </mc:AlternateContent>
  <bookViews>
    <workbookView xWindow="0" yWindow="396" windowWidth="12396" windowHeight="3720"/>
  </bookViews>
  <sheets>
    <sheet name="展覽預算底稿" sheetId="1" r:id="rId1"/>
    <sheet name="預算彙總表" sheetId="3" r:id="rId2"/>
    <sheet name="科目說明" sheetId="2" r:id="rId3"/>
  </sheets>
  <definedNames>
    <definedName name="_xlnm._FilterDatabase" localSheetId="0" hidden="1">展覽預算底稿!$A$4:$D$20</definedName>
    <definedName name="會計科目">科目說明!$A$2:$A$26</definedName>
  </definedNames>
  <calcPr calcId="162913"/>
</workbook>
</file>

<file path=xl/calcChain.xml><?xml version="1.0" encoding="utf-8"?>
<calcChain xmlns="http://schemas.openxmlformats.org/spreadsheetml/2006/main">
  <c r="C7" i="1" l="1"/>
  <c r="C8" i="1"/>
  <c r="C19" i="1"/>
  <c r="C6" i="1"/>
  <c r="C9" i="1"/>
  <c r="C10" i="1"/>
  <c r="C11" i="1"/>
  <c r="C12" i="1"/>
  <c r="C13" i="1"/>
  <c r="C14" i="1"/>
  <c r="C15" i="1"/>
  <c r="C16" i="1"/>
  <c r="C17" i="1"/>
  <c r="C18" i="1"/>
  <c r="C20" i="1"/>
  <c r="C5" i="1"/>
  <c r="D2" i="1" l="1"/>
</calcChain>
</file>

<file path=xl/sharedStrings.xml><?xml version="1.0" encoding="utf-8"?>
<sst xmlns="http://schemas.openxmlformats.org/spreadsheetml/2006/main" count="93" uniqueCount="57">
  <si>
    <t>科目代號</t>
  </si>
  <si>
    <t>薪資支出</t>
  </si>
  <si>
    <t>租金支出</t>
  </si>
  <si>
    <t>文具用品</t>
  </si>
  <si>
    <t>旅費</t>
  </si>
  <si>
    <t>運費</t>
  </si>
  <si>
    <t>郵電費</t>
  </si>
  <si>
    <t>修繕費</t>
  </si>
  <si>
    <t>廣告費</t>
  </si>
  <si>
    <t>保險費</t>
  </si>
  <si>
    <t>交際費</t>
  </si>
  <si>
    <t>捐贈</t>
  </si>
  <si>
    <t>稅捐</t>
  </si>
  <si>
    <t>雜項購置</t>
  </si>
  <si>
    <t>伙食費</t>
  </si>
  <si>
    <t>職工福利</t>
  </si>
  <si>
    <t>研究費</t>
  </si>
  <si>
    <t>職業訓練費</t>
  </si>
  <si>
    <t>勞務費</t>
  </si>
  <si>
    <t>書報雜誌</t>
  </si>
  <si>
    <t>退休金</t>
  </si>
  <si>
    <t>交通費</t>
  </si>
  <si>
    <t>其他費用</t>
  </si>
  <si>
    <t>水電費</t>
    <phoneticPr fontId="3" type="noConversion"/>
  </si>
  <si>
    <t>會計科目</t>
    <phoneticPr fontId="3" type="noConversion"/>
  </si>
  <si>
    <t>科目別預算總額</t>
    <phoneticPr fontId="3" type="noConversion"/>
  </si>
  <si>
    <r>
      <t>折舊</t>
    </r>
    <r>
      <rPr>
        <sz val="12"/>
        <rFont val="Times New Roman"/>
        <family val="1"/>
      </rPr>
      <t>-</t>
    </r>
    <r>
      <rPr>
        <sz val="12"/>
        <rFont val="新細明體"/>
        <family val="1"/>
        <charset val="136"/>
      </rPr>
      <t>運輸設備</t>
    </r>
    <phoneticPr fontId="3" type="noConversion"/>
  </si>
  <si>
    <t>加班費 (免稅)</t>
    <phoneticPr fontId="3" type="noConversion"/>
  </si>
  <si>
    <t>水電費</t>
    <phoneticPr fontId="3" type="noConversion"/>
  </si>
  <si>
    <t>加班費</t>
    <phoneticPr fontId="3" type="noConversion"/>
  </si>
  <si>
    <r>
      <t>折舊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新細明體"/>
        <family val="1"/>
        <charset val="136"/>
      </rPr>
      <t>運輸設備</t>
    </r>
    <phoneticPr fontId="3" type="noConversion"/>
  </si>
  <si>
    <r>
      <t xml:space="preserve">會計科目 </t>
    </r>
    <r>
      <rPr>
        <b/>
        <sz val="12"/>
        <color indexed="8"/>
        <rFont val="Times New Roman"/>
        <family val="1"/>
      </rPr>
      <t xml:space="preserve">- </t>
    </r>
    <r>
      <rPr>
        <b/>
        <sz val="12"/>
        <color indexed="8"/>
        <rFont val="新細明體"/>
        <family val="1"/>
        <charset val="136"/>
      </rPr>
      <t>費用項目</t>
    </r>
    <phoneticPr fontId="3" type="noConversion"/>
  </si>
  <si>
    <t>停車位</t>
    <phoneticPr fontId="3" type="noConversion"/>
  </si>
  <si>
    <t>名片製作</t>
  </si>
  <si>
    <t>租金支出</t>
    <phoneticPr fontId="3" type="noConversion"/>
  </si>
  <si>
    <t>預算總額</t>
    <phoneticPr fontId="3" type="noConversion"/>
  </si>
  <si>
    <t>文具用品</t>
    <phoneticPr fontId="3" type="noConversion"/>
  </si>
  <si>
    <t>廣告費</t>
    <phoneticPr fontId="3" type="noConversion"/>
  </si>
  <si>
    <t>法蘭克福資訊展</t>
    <phoneticPr fontId="3" type="noConversion"/>
  </si>
  <si>
    <t>預算
金額</t>
    <phoneticPr fontId="3" type="noConversion"/>
  </si>
  <si>
    <t>場地租金</t>
    <phoneticPr fontId="3" type="noConversion"/>
  </si>
  <si>
    <t>場地裝潢</t>
    <phoneticPr fontId="3" type="noConversion"/>
  </si>
  <si>
    <t>產物保險</t>
    <phoneticPr fontId="3" type="noConversion"/>
  </si>
  <si>
    <t>印製傳單</t>
    <phoneticPr fontId="3" type="noConversion"/>
  </si>
  <si>
    <t>機票</t>
    <phoneticPr fontId="3" type="noConversion"/>
  </si>
  <si>
    <t>食宿</t>
    <phoneticPr fontId="3" type="noConversion"/>
  </si>
  <si>
    <t>電子廣告</t>
    <phoneticPr fontId="3" type="noConversion"/>
  </si>
  <si>
    <t>辦公用品</t>
    <phoneticPr fontId="3" type="noConversion"/>
  </si>
  <si>
    <t>工讀生</t>
    <phoneticPr fontId="3" type="noConversion"/>
  </si>
  <si>
    <t>交際費</t>
    <phoneticPr fontId="3" type="noConversion"/>
  </si>
  <si>
    <t>辦公家具</t>
    <phoneticPr fontId="3" type="noConversion"/>
  </si>
  <si>
    <t>電話費</t>
    <phoneticPr fontId="3" type="noConversion"/>
  </si>
  <si>
    <t>交通費</t>
    <phoneticPr fontId="3" type="noConversion"/>
  </si>
  <si>
    <t>專案名稱</t>
    <phoneticPr fontId="3" type="noConversion"/>
  </si>
  <si>
    <t>科目名稱</t>
    <phoneticPr fontId="3" type="noConversion"/>
  </si>
  <si>
    <t>科目
代號</t>
    <phoneticPr fontId="3" type="noConversion"/>
  </si>
  <si>
    <t>支援人員津貼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</si>
</sst>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$&quot;#,##0_);[Red]\(&quot;$&quot;#,##0\)"/>
    <numFmt numFmtId="177" formatCode="&quot;$&quot;#,##0"/>
  </numFmts>
  <fonts count="15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新細明體"/>
      <family val="1"/>
      <charset val="136"/>
    </font>
    <font>
      <b/>
      <sz val="12"/>
      <color indexed="8"/>
      <name val="Times New Roman"/>
      <family val="1"/>
    </font>
    <font>
      <sz val="12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12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>
      <alignment vertical="center"/>
    </xf>
    <xf numFmtId="0" fontId="5" fillId="0" borderId="0" applyAlignment="0">
      <alignment horizontal="center" vertical="center"/>
    </xf>
  </cellStyleXfs>
  <cellXfs count="35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Font="1"/>
    <xf numFmtId="177" fontId="0" fillId="0" borderId="0" xfId="0" applyNumberFormat="1" applyFont="1"/>
    <xf numFmtId="176" fontId="0" fillId="0" borderId="0" xfId="0" applyNumberFormat="1" applyFont="1"/>
    <xf numFmtId="0" fontId="8" fillId="2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3" fillId="0" borderId="0" xfId="0" applyFont="1" applyFill="1" applyBorder="1"/>
    <xf numFmtId="176" fontId="10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wrapText="1"/>
    </xf>
    <xf numFmtId="176" fontId="11" fillId="5" borderId="4" xfId="0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4" fillId="7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177" fontId="8" fillId="2" borderId="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76" fontId="10" fillId="0" borderId="7" xfId="0" applyNumberFormat="1" applyFont="1" applyBorder="1" applyAlignment="1">
      <alignment vertical="center"/>
    </xf>
    <xf numFmtId="176" fontId="10" fillId="3" borderId="3" xfId="0" applyNumberFormat="1" applyFont="1" applyFill="1" applyBorder="1" applyAlignment="1">
      <alignment horizontal="right" vertical="center"/>
    </xf>
    <xf numFmtId="0" fontId="11" fillId="5" borderId="1" xfId="1" applyFont="1" applyFill="1" applyBorder="1" applyAlignment="1">
      <alignment horizontal="center" vertical="center"/>
    </xf>
    <xf numFmtId="176" fontId="10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11" fillId="8" borderId="5" xfId="1" applyFont="1" applyFill="1" applyBorder="1" applyAlignment="1">
      <alignment horizontal="center" vertical="center" wrapText="1"/>
    </xf>
    <xf numFmtId="176" fontId="14" fillId="0" borderId="4" xfId="0" applyNumberFormat="1" applyFont="1" applyFill="1" applyBorder="1" applyAlignment="1">
      <alignment horizontal="center" vertical="center"/>
    </xf>
  </cellXfs>
  <cellStyles count="3">
    <cellStyle name="40% - 輔色1" xfId="1" builtinId="31"/>
    <cellStyle name="一般" xfId="0" builtinId="0"/>
    <cellStyle name="樣式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26"/>
  <sheetViews>
    <sheetView tabSelected="1" zoomScaleNormal="100" zoomScaleSheetLayoutView="75" workbookViewId="0"/>
  </sheetViews>
  <sheetFormatPr defaultColWidth="8.88671875" defaultRowHeight="16.2"/>
  <cols>
    <col min="1" max="1" width="23" style="12" customWidth="1"/>
    <col min="2" max="2" width="16.21875" style="12" customWidth="1"/>
    <col min="3" max="3" width="13" style="12" customWidth="1"/>
    <col min="4" max="4" width="13.6640625" style="12" customWidth="1"/>
    <col min="5" max="16384" width="8.88671875" style="13"/>
  </cols>
  <sheetData>
    <row r="1" spans="1:4">
      <c r="D1" s="29" t="s">
        <v>35</v>
      </c>
    </row>
    <row r="2" spans="1:4" s="14" customFormat="1">
      <c r="A2" s="31"/>
      <c r="B2" s="12"/>
      <c r="C2" s="12"/>
      <c r="D2" s="30">
        <f>SUBTOTAL(9, D5:D156)</f>
        <v>2379800</v>
      </c>
    </row>
    <row r="3" spans="1:4" s="14" customFormat="1">
      <c r="A3" s="12"/>
      <c r="B3" s="12"/>
      <c r="C3" s="12"/>
      <c r="D3" s="15"/>
    </row>
    <row r="4" spans="1:4" s="16" customFormat="1" ht="33.6" customHeight="1">
      <c r="A4" s="32" t="s">
        <v>53</v>
      </c>
      <c r="B4" s="32" t="s">
        <v>54</v>
      </c>
      <c r="C4" s="33" t="s">
        <v>55</v>
      </c>
      <c r="D4" s="18" t="s">
        <v>39</v>
      </c>
    </row>
    <row r="5" spans="1:4" s="17" customFormat="1">
      <c r="A5" s="19" t="s">
        <v>40</v>
      </c>
      <c r="B5" s="19" t="s">
        <v>2</v>
      </c>
      <c r="C5" s="21">
        <f>VLOOKUP(B5,科目說明!$A$1:$B$48,2,FALSE)</f>
        <v>6202000</v>
      </c>
      <c r="D5" s="34">
        <v>300000</v>
      </c>
    </row>
    <row r="6" spans="1:4" s="17" customFormat="1">
      <c r="A6" s="19" t="s">
        <v>41</v>
      </c>
      <c r="B6" s="19" t="s">
        <v>7</v>
      </c>
      <c r="C6" s="21">
        <f>VLOOKUP(B6,科目說明!$A$1:$B$48,2,FALSE)</f>
        <v>6207000</v>
      </c>
      <c r="D6" s="34">
        <v>80000</v>
      </c>
    </row>
    <row r="7" spans="1:4" s="17" customFormat="1">
      <c r="A7" s="19" t="s">
        <v>33</v>
      </c>
      <c r="B7" s="19" t="s">
        <v>36</v>
      </c>
      <c r="C7" s="21">
        <f>VLOOKUP(B7,科目說明!$A$1:$B$48,2,FALSE)</f>
        <v>6203000</v>
      </c>
      <c r="D7" s="34">
        <v>800</v>
      </c>
    </row>
    <row r="8" spans="1:4" s="17" customFormat="1">
      <c r="A8" s="19" t="s">
        <v>43</v>
      </c>
      <c r="B8" s="19" t="s">
        <v>8</v>
      </c>
      <c r="C8" s="21">
        <f>VLOOKUP(B8,科目說明!$A$1:$B$48,2,FALSE)</f>
        <v>6208000</v>
      </c>
      <c r="D8" s="34">
        <v>5000</v>
      </c>
    </row>
    <row r="9" spans="1:4" s="17" customFormat="1">
      <c r="A9" s="20" t="s">
        <v>47</v>
      </c>
      <c r="B9" s="19" t="s">
        <v>36</v>
      </c>
      <c r="C9" s="21">
        <f>VLOOKUP(B9,科目說明!$A$1:$B$48,2,FALSE)</f>
        <v>6203000</v>
      </c>
      <c r="D9" s="34">
        <v>1000</v>
      </c>
    </row>
    <row r="10" spans="1:4" s="17" customFormat="1">
      <c r="A10" s="20" t="s">
        <v>44</v>
      </c>
      <c r="B10" s="19" t="s">
        <v>21</v>
      </c>
      <c r="C10" s="21">
        <f>VLOOKUP(B10,科目說明!$A$1:$B$48,2,FALSE)</f>
        <v>6228000</v>
      </c>
      <c r="D10" s="34">
        <v>150000</v>
      </c>
    </row>
    <row r="11" spans="1:4" s="17" customFormat="1">
      <c r="A11" s="20" t="s">
        <v>45</v>
      </c>
      <c r="B11" s="19" t="s">
        <v>14</v>
      </c>
      <c r="C11" s="21">
        <f>VLOOKUP(B11,科目說明!$A$1:$B$48,2,FALSE)</f>
        <v>6218000</v>
      </c>
      <c r="D11" s="34">
        <v>200000</v>
      </c>
    </row>
    <row r="12" spans="1:4" s="17" customFormat="1">
      <c r="A12" s="20" t="s">
        <v>46</v>
      </c>
      <c r="B12" s="19" t="s">
        <v>37</v>
      </c>
      <c r="C12" s="21">
        <f>VLOOKUP(B12,科目說明!$A$1:$B$48,2,FALSE)</f>
        <v>6208000</v>
      </c>
      <c r="D12" s="34">
        <v>500000</v>
      </c>
    </row>
    <row r="13" spans="1:4" s="17" customFormat="1">
      <c r="A13" s="20" t="s">
        <v>56</v>
      </c>
      <c r="B13" s="19" t="s">
        <v>1</v>
      </c>
      <c r="C13" s="21">
        <f>VLOOKUP(B13,科目說明!$A$1:$B$48,2,FALSE)</f>
        <v>6201000</v>
      </c>
      <c r="D13" s="34">
        <v>40000</v>
      </c>
    </row>
    <row r="14" spans="1:4" s="17" customFormat="1">
      <c r="A14" s="20" t="s">
        <v>48</v>
      </c>
      <c r="B14" s="19" t="s">
        <v>1</v>
      </c>
      <c r="C14" s="21">
        <f>VLOOKUP(B14,科目說明!$A$1:$B$48,2,FALSE)</f>
        <v>6201000</v>
      </c>
      <c r="D14" s="34">
        <v>10000</v>
      </c>
    </row>
    <row r="15" spans="1:4" s="17" customFormat="1">
      <c r="A15" s="20" t="s">
        <v>49</v>
      </c>
      <c r="B15" s="19" t="s">
        <v>10</v>
      </c>
      <c r="C15" s="21">
        <f>VLOOKUP(B15,科目說明!$A$1:$B$48,2,FALSE)</f>
        <v>6211000</v>
      </c>
      <c r="D15" s="34">
        <v>50000</v>
      </c>
    </row>
    <row r="16" spans="1:4" s="17" customFormat="1">
      <c r="A16" s="20" t="s">
        <v>50</v>
      </c>
      <c r="B16" s="19" t="s">
        <v>13</v>
      </c>
      <c r="C16" s="21">
        <f>VLOOKUP(B16,科目說明!$A$1:$B$48,2,FALSE)</f>
        <v>6217000</v>
      </c>
      <c r="D16" s="34">
        <v>25000</v>
      </c>
    </row>
    <row r="17" spans="1:4">
      <c r="A17" s="20" t="s">
        <v>51</v>
      </c>
      <c r="B17" s="19" t="s">
        <v>6</v>
      </c>
      <c r="C17" s="21">
        <f>VLOOKUP(B17,科目說明!$A$1:$B$48,2,FALSE)</f>
        <v>6206000</v>
      </c>
      <c r="D17" s="34">
        <v>4000</v>
      </c>
    </row>
    <row r="18" spans="1:4">
      <c r="A18" s="20" t="s">
        <v>52</v>
      </c>
      <c r="B18" s="19" t="s">
        <v>21</v>
      </c>
      <c r="C18" s="21">
        <f>VLOOKUP(B18,科目說明!$A$1:$B$48,2,FALSE)</f>
        <v>6228000</v>
      </c>
      <c r="D18" s="34">
        <v>6000</v>
      </c>
    </row>
    <row r="19" spans="1:4">
      <c r="A19" s="20" t="s">
        <v>32</v>
      </c>
      <c r="B19" s="19" t="s">
        <v>34</v>
      </c>
      <c r="C19" s="21">
        <f>VLOOKUP(B19,科目說明!$A$1:$B$48,2,FALSE)</f>
        <v>6202000</v>
      </c>
      <c r="D19" s="34">
        <v>8000</v>
      </c>
    </row>
    <row r="20" spans="1:4">
      <c r="A20" s="19" t="s">
        <v>42</v>
      </c>
      <c r="B20" s="19" t="s">
        <v>9</v>
      </c>
      <c r="C20" s="21">
        <f>VLOOKUP(B20,科目說明!$A$1:$B$48,2,FALSE)</f>
        <v>6210000</v>
      </c>
      <c r="D20" s="34">
        <v>1000000</v>
      </c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/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</sheetData>
  <phoneticPr fontId="3" type="noConversion"/>
  <dataValidations disablePrompts="1" count="1">
    <dataValidation type="list" allowBlank="1" showInputMessage="1" showErrorMessage="1" sqref="B5:B20">
      <formula1>會計科目</formula1>
    </dataValidation>
  </dataValidations>
  <pageMargins left="0.25" right="0.24" top="1" bottom="1" header="0.5" footer="0.5"/>
  <pageSetup paperSize="9" scale="44" orientation="landscape" horizontalDpi="4294967292" r:id="rId1"/>
  <headerFooter alignWithMargins="0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>
      <selection activeCell="C2" sqref="C2"/>
    </sheetView>
  </sheetViews>
  <sheetFormatPr defaultColWidth="8.88671875" defaultRowHeight="16.2"/>
  <cols>
    <col min="1" max="1" width="16.109375" style="4" customWidth="1"/>
    <col min="2" max="2" width="11.44140625" style="4" customWidth="1"/>
    <col min="3" max="3" width="17.6640625" style="5" customWidth="1"/>
    <col min="4" max="6" width="13.109375" style="4" customWidth="1"/>
    <col min="7" max="7" width="13.109375" style="6" customWidth="1"/>
    <col min="8" max="12" width="13.109375" style="4" customWidth="1"/>
    <col min="13" max="16384" width="8.88671875" style="4"/>
  </cols>
  <sheetData>
    <row r="1" spans="1:11" ht="22.2" customHeight="1" thickBot="1">
      <c r="A1" s="22" t="s">
        <v>38</v>
      </c>
      <c r="B1" s="23"/>
      <c r="C1" s="27"/>
      <c r="E1"/>
      <c r="F1"/>
      <c r="G1"/>
      <c r="I1"/>
      <c r="J1"/>
      <c r="K1"/>
    </row>
    <row r="2" spans="1:11" ht="21" customHeight="1" thickBot="1">
      <c r="A2" s="7" t="s">
        <v>24</v>
      </c>
      <c r="B2" s="7" t="s">
        <v>0</v>
      </c>
      <c r="C2" s="24" t="s">
        <v>25</v>
      </c>
    </row>
    <row r="3" spans="1:11">
      <c r="A3" s="25" t="s">
        <v>1</v>
      </c>
      <c r="B3" s="8">
        <v>6201000</v>
      </c>
      <c r="C3" s="28"/>
    </row>
    <row r="4" spans="1:11">
      <c r="A4" s="26" t="s">
        <v>2</v>
      </c>
      <c r="B4" s="9">
        <v>6202000</v>
      </c>
      <c r="C4" s="28"/>
    </row>
    <row r="5" spans="1:11">
      <c r="A5" s="26" t="s">
        <v>3</v>
      </c>
      <c r="B5" s="9">
        <v>6203000</v>
      </c>
      <c r="C5" s="28"/>
    </row>
    <row r="6" spans="1:11">
      <c r="A6" s="26" t="s">
        <v>4</v>
      </c>
      <c r="B6" s="9">
        <v>6204000</v>
      </c>
      <c r="C6" s="28"/>
    </row>
    <row r="7" spans="1:11">
      <c r="A7" s="26" t="s">
        <v>5</v>
      </c>
      <c r="B7" s="9">
        <v>6205000</v>
      </c>
      <c r="C7" s="28"/>
    </row>
    <row r="8" spans="1:11">
      <c r="A8" s="26" t="s">
        <v>6</v>
      </c>
      <c r="B8" s="9">
        <v>6206000</v>
      </c>
      <c r="C8" s="28"/>
    </row>
    <row r="9" spans="1:11">
      <c r="A9" s="26" t="s">
        <v>7</v>
      </c>
      <c r="B9" s="9">
        <v>6207000</v>
      </c>
      <c r="C9" s="28"/>
    </row>
    <row r="10" spans="1:11">
      <c r="A10" s="26" t="s">
        <v>8</v>
      </c>
      <c r="B10" s="9">
        <v>6208000</v>
      </c>
      <c r="C10" s="28"/>
    </row>
    <row r="11" spans="1:11">
      <c r="A11" s="26" t="s">
        <v>23</v>
      </c>
      <c r="B11" s="9">
        <v>6209000</v>
      </c>
      <c r="C11" s="28"/>
    </row>
    <row r="12" spans="1:11">
      <c r="A12" s="26" t="s">
        <v>9</v>
      </c>
      <c r="B12" s="9">
        <v>6210000</v>
      </c>
      <c r="C12" s="28"/>
    </row>
    <row r="13" spans="1:11">
      <c r="A13" s="26" t="s">
        <v>10</v>
      </c>
      <c r="B13" s="9">
        <v>6211000</v>
      </c>
      <c r="C13" s="28"/>
    </row>
    <row r="14" spans="1:11">
      <c r="A14" s="26" t="s">
        <v>11</v>
      </c>
      <c r="B14" s="9">
        <v>6212000</v>
      </c>
      <c r="C14" s="28"/>
    </row>
    <row r="15" spans="1:11">
      <c r="A15" s="26" t="s">
        <v>12</v>
      </c>
      <c r="B15" s="9">
        <v>6213000</v>
      </c>
      <c r="C15" s="28"/>
    </row>
    <row r="16" spans="1:11">
      <c r="A16" s="26" t="s">
        <v>26</v>
      </c>
      <c r="B16" s="9">
        <v>6215000</v>
      </c>
      <c r="C16" s="28"/>
    </row>
    <row r="17" spans="1:3">
      <c r="A17" s="26" t="s">
        <v>13</v>
      </c>
      <c r="B17" s="9">
        <v>6217000</v>
      </c>
      <c r="C17" s="28"/>
    </row>
    <row r="18" spans="1:3">
      <c r="A18" s="26" t="s">
        <v>14</v>
      </c>
      <c r="B18" s="9">
        <v>6218000</v>
      </c>
      <c r="C18" s="28"/>
    </row>
    <row r="19" spans="1:3">
      <c r="A19" s="26" t="s">
        <v>15</v>
      </c>
      <c r="B19" s="9">
        <v>6219000</v>
      </c>
      <c r="C19" s="28"/>
    </row>
    <row r="20" spans="1:3">
      <c r="A20" s="26" t="s">
        <v>16</v>
      </c>
      <c r="B20" s="9">
        <v>6220000</v>
      </c>
      <c r="C20" s="28"/>
    </row>
    <row r="21" spans="1:3">
      <c r="A21" s="26" t="s">
        <v>17</v>
      </c>
      <c r="B21" s="9">
        <v>6222000</v>
      </c>
      <c r="C21" s="28"/>
    </row>
    <row r="22" spans="1:3">
      <c r="A22" s="26" t="s">
        <v>18</v>
      </c>
      <c r="B22" s="9">
        <v>6223000</v>
      </c>
      <c r="C22" s="28"/>
    </row>
    <row r="23" spans="1:3">
      <c r="A23" s="26" t="s">
        <v>27</v>
      </c>
      <c r="B23" s="9">
        <v>6224000</v>
      </c>
      <c r="C23" s="28"/>
    </row>
    <row r="24" spans="1:3">
      <c r="A24" s="26" t="s">
        <v>19</v>
      </c>
      <c r="B24" s="9">
        <v>6226000</v>
      </c>
      <c r="C24" s="28"/>
    </row>
    <row r="25" spans="1:3">
      <c r="A25" s="26" t="s">
        <v>20</v>
      </c>
      <c r="B25" s="9">
        <v>6227000</v>
      </c>
      <c r="C25" s="28"/>
    </row>
    <row r="26" spans="1:3">
      <c r="A26" s="26" t="s">
        <v>21</v>
      </c>
      <c r="B26" s="9">
        <v>6228000</v>
      </c>
      <c r="C26" s="28"/>
    </row>
    <row r="27" spans="1:3">
      <c r="A27" s="26" t="s">
        <v>22</v>
      </c>
      <c r="B27" s="9">
        <v>6249000</v>
      </c>
      <c r="C27" s="28"/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zoomScaleNormal="100" workbookViewId="0"/>
  </sheetViews>
  <sheetFormatPr defaultColWidth="9" defaultRowHeight="13.8"/>
  <cols>
    <col min="1" max="1" width="21.44140625" style="1" customWidth="1"/>
    <col min="2" max="2" width="12.77734375" style="2" customWidth="1"/>
    <col min="3" max="16384" width="9" style="2"/>
  </cols>
  <sheetData>
    <row r="1" spans="1:2" ht="18" customHeight="1">
      <c r="A1" s="10" t="s">
        <v>31</v>
      </c>
      <c r="B1" s="10" t="s">
        <v>0</v>
      </c>
    </row>
    <row r="2" spans="1:2" s="3" customFormat="1" ht="18" customHeight="1">
      <c r="A2" s="11" t="s">
        <v>1</v>
      </c>
      <c r="B2" s="11">
        <v>6201000</v>
      </c>
    </row>
    <row r="3" spans="1:2" s="1" customFormat="1" ht="18" customHeight="1">
      <c r="A3" s="11" t="s">
        <v>2</v>
      </c>
      <c r="B3" s="11">
        <v>6202000</v>
      </c>
    </row>
    <row r="4" spans="1:2" ht="18" customHeight="1">
      <c r="A4" s="11" t="s">
        <v>3</v>
      </c>
      <c r="B4" s="11">
        <v>6203000</v>
      </c>
    </row>
    <row r="5" spans="1:2" ht="18" customHeight="1">
      <c r="A5" s="11" t="s">
        <v>4</v>
      </c>
      <c r="B5" s="11">
        <v>6204000</v>
      </c>
    </row>
    <row r="6" spans="1:2" ht="18" customHeight="1">
      <c r="A6" s="11" t="s">
        <v>5</v>
      </c>
      <c r="B6" s="11">
        <v>6205000</v>
      </c>
    </row>
    <row r="7" spans="1:2" ht="18" customHeight="1">
      <c r="A7" s="11" t="s">
        <v>6</v>
      </c>
      <c r="B7" s="11">
        <v>6206000</v>
      </c>
    </row>
    <row r="8" spans="1:2" ht="18" customHeight="1">
      <c r="A8" s="11" t="s">
        <v>7</v>
      </c>
      <c r="B8" s="11">
        <v>6207000</v>
      </c>
    </row>
    <row r="9" spans="1:2" ht="18" customHeight="1">
      <c r="A9" s="11" t="s">
        <v>8</v>
      </c>
      <c r="B9" s="11">
        <v>6208000</v>
      </c>
    </row>
    <row r="10" spans="1:2" ht="18" customHeight="1">
      <c r="A10" s="11" t="s">
        <v>28</v>
      </c>
      <c r="B10" s="11">
        <v>6209000</v>
      </c>
    </row>
    <row r="11" spans="1:2" ht="18" customHeight="1">
      <c r="A11" s="11" t="s">
        <v>9</v>
      </c>
      <c r="B11" s="11">
        <v>6210000</v>
      </c>
    </row>
    <row r="12" spans="1:2" ht="18" customHeight="1">
      <c r="A12" s="11" t="s">
        <v>10</v>
      </c>
      <c r="B12" s="11">
        <v>6211000</v>
      </c>
    </row>
    <row r="13" spans="1:2" ht="18" customHeight="1">
      <c r="A13" s="11" t="s">
        <v>11</v>
      </c>
      <c r="B13" s="11">
        <v>6212000</v>
      </c>
    </row>
    <row r="14" spans="1:2" ht="18" customHeight="1">
      <c r="A14" s="11" t="s">
        <v>12</v>
      </c>
      <c r="B14" s="11">
        <v>6213000</v>
      </c>
    </row>
    <row r="15" spans="1:2" ht="18" customHeight="1">
      <c r="A15" s="11" t="s">
        <v>30</v>
      </c>
      <c r="B15" s="11">
        <v>6215000</v>
      </c>
    </row>
    <row r="16" spans="1:2" ht="18" customHeight="1">
      <c r="A16" s="11" t="s">
        <v>13</v>
      </c>
      <c r="B16" s="11">
        <v>6217000</v>
      </c>
    </row>
    <row r="17" spans="1:2" ht="18" customHeight="1">
      <c r="A17" s="11" t="s">
        <v>14</v>
      </c>
      <c r="B17" s="11">
        <v>6218000</v>
      </c>
    </row>
    <row r="18" spans="1:2" ht="18" customHeight="1">
      <c r="A18" s="11" t="s">
        <v>15</v>
      </c>
      <c r="B18" s="11">
        <v>6219000</v>
      </c>
    </row>
    <row r="19" spans="1:2" ht="18" customHeight="1">
      <c r="A19" s="11" t="s">
        <v>16</v>
      </c>
      <c r="B19" s="11">
        <v>6220000</v>
      </c>
    </row>
    <row r="20" spans="1:2" ht="18" customHeight="1">
      <c r="A20" s="11" t="s">
        <v>17</v>
      </c>
      <c r="B20" s="11">
        <v>6222000</v>
      </c>
    </row>
    <row r="21" spans="1:2" ht="18" customHeight="1">
      <c r="A21" s="11" t="s">
        <v>18</v>
      </c>
      <c r="B21" s="11">
        <v>6223000</v>
      </c>
    </row>
    <row r="22" spans="1:2" ht="18" customHeight="1">
      <c r="A22" s="11" t="s">
        <v>29</v>
      </c>
      <c r="B22" s="11">
        <v>6224000</v>
      </c>
    </row>
    <row r="23" spans="1:2" ht="18" customHeight="1">
      <c r="A23" s="11" t="s">
        <v>19</v>
      </c>
      <c r="B23" s="11">
        <v>6226000</v>
      </c>
    </row>
    <row r="24" spans="1:2" ht="18" customHeight="1">
      <c r="A24" s="11" t="s">
        <v>20</v>
      </c>
      <c r="B24" s="11">
        <v>6227000</v>
      </c>
    </row>
    <row r="25" spans="1:2" ht="18" customHeight="1">
      <c r="A25" s="11" t="s">
        <v>21</v>
      </c>
      <c r="B25" s="11">
        <v>6228000</v>
      </c>
    </row>
    <row r="26" spans="1:2" ht="18" customHeight="1">
      <c r="A26" s="11" t="s">
        <v>22</v>
      </c>
      <c r="B26" s="11">
        <v>6249000</v>
      </c>
    </row>
    <row r="27" spans="1:2" ht="16.95" customHeight="1"/>
    <row r="28" spans="1:2" ht="16.95" customHeight="1"/>
    <row r="29" spans="1:2">
      <c r="A29" s="2"/>
    </row>
    <row r="30" spans="1:2">
      <c r="A30" s="2"/>
    </row>
    <row r="31" spans="1:2">
      <c r="A31" s="2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</sheetData>
  <phoneticPr fontId="3" type="noConversion"/>
  <pageMargins left="0.75" right="0.75" top="0.45" bottom="0.6" header="0.31" footer="0.35"/>
  <pageSetup paperSize="9" scale="90" orientation="portrait" horizontalDpi="4294967292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展覽預算底稿</vt:lpstr>
      <vt:lpstr>預算彙總表</vt:lpstr>
      <vt:lpstr>科目說明</vt:lpstr>
      <vt:lpstr>會計科目</vt:lpstr>
    </vt:vector>
  </TitlesOfParts>
  <Company>Flag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陳淑霞</dc:creator>
  <cp:lastModifiedBy>Michelle</cp:lastModifiedBy>
  <cp:lastPrinted>2007-05-25T06:24:55Z</cp:lastPrinted>
  <dcterms:created xsi:type="dcterms:W3CDTF">2004-12-15T09:33:56Z</dcterms:created>
  <dcterms:modified xsi:type="dcterms:W3CDTF">2016-06-21T07:45:24Z</dcterms:modified>
</cp:coreProperties>
</file>