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PAN\Downloads\00 國立空中大學\109下\109下 Excel\Excel 第二次上課\練習\"/>
    </mc:Choice>
  </mc:AlternateContent>
  <xr:revisionPtr revIDLastSave="0" documentId="13_ncr:1_{869E9C0D-66E4-481C-A846-E16938D3EABB}" xr6:coauthVersionLast="46" xr6:coauthVersionMax="46" xr10:uidLastSave="{00000000-0000-0000-0000-000000000000}"/>
  <workbookProtection workbookAlgorithmName="SHA-512" workbookHashValue="WOPiML5IY3EdTtYvlVHacop3kC1/RDaIYfc2hIXWQdZH0bxBfnwxVaqqMqojqR79SvOG8jDfnMPe9xjOp6NKBQ==" workbookSaltValue="/Q+OKXlqsKHowoh6GZK+vQ==" workbookSpinCount="100000" lockStructure="1"/>
  <bookViews>
    <workbookView xWindow="2628" yWindow="7860" windowWidth="19404" windowHeight="13152" activeTab="2" xr2:uid="{00000000-000D-0000-FFFF-FFFF00000000}"/>
  </bookViews>
  <sheets>
    <sheet name="2014年" sheetId="1" r:id="rId1"/>
    <sheet name="2015 年" sheetId="2" r:id="rId2"/>
    <sheet name="年度比較" sheetId="3" r:id="rId3"/>
  </sheets>
  <calcPr calcId="191029"/>
</workbook>
</file>

<file path=xl/calcChain.xml><?xml version="1.0" encoding="utf-8"?>
<calcChain xmlns="http://schemas.openxmlformats.org/spreadsheetml/2006/main">
  <c r="C6" i="3" l="1"/>
  <c r="D12" i="3" s="1"/>
  <c r="C7" i="3"/>
  <c r="C11" i="3"/>
  <c r="C10" i="3"/>
  <c r="C9" i="3"/>
  <c r="C8" i="3"/>
  <c r="C5" i="3"/>
  <c r="B12" i="3"/>
  <c r="B6" i="3"/>
  <c r="B7" i="3"/>
  <c r="B8" i="3"/>
  <c r="B9" i="3"/>
  <c r="B10" i="3"/>
  <c r="B11" i="3"/>
  <c r="B5" i="3"/>
  <c r="C12" i="2"/>
  <c r="C12" i="1"/>
  <c r="C12" i="3" l="1"/>
</calcChain>
</file>

<file path=xl/sharedStrings.xml><?xml version="1.0" encoding="utf-8"?>
<sst xmlns="http://schemas.openxmlformats.org/spreadsheetml/2006/main" count="35" uniqueCount="13">
  <si>
    <t>明達股份有限公司</t>
    <phoneticPr fontId="1" type="noConversion"/>
  </si>
  <si>
    <t>費用</t>
    <phoneticPr fontId="1" type="noConversion"/>
  </si>
  <si>
    <t>營業費用</t>
    <phoneticPr fontId="1" type="noConversion"/>
  </si>
  <si>
    <t xml:space="preserve">    薪資</t>
    <phoneticPr fontId="1" type="noConversion"/>
  </si>
  <si>
    <t xml:space="preserve">    文具用品</t>
    <phoneticPr fontId="1" type="noConversion"/>
  </si>
  <si>
    <t xml:space="preserve">    水電費</t>
    <phoneticPr fontId="1" type="noConversion"/>
  </si>
  <si>
    <t xml:space="preserve">    保險費</t>
    <phoneticPr fontId="1" type="noConversion"/>
  </si>
  <si>
    <t xml:space="preserve">        營業費用總額</t>
    <phoneticPr fontId="1" type="noConversion"/>
  </si>
  <si>
    <t xml:space="preserve">    廣告費</t>
    <phoneticPr fontId="1" type="noConversion"/>
  </si>
  <si>
    <t xml:space="preserve">    交際費</t>
    <phoneticPr fontId="1" type="noConversion"/>
  </si>
  <si>
    <t xml:space="preserve">    旅費</t>
    <phoneticPr fontId="1" type="noConversion"/>
  </si>
  <si>
    <t>2014年</t>
    <phoneticPr fontId="2" type="noConversion"/>
  </si>
  <si>
    <t>2015年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</si>
</sst>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&quot;$&quot;* #,##0.0_-;\-&quot;$&quot;* #,##0.0_-;_-&quot;$&quot;* &quot;-&quot;?_-;_-@_-"/>
    <numFmt numFmtId="177" formatCode="_-&quot;$&quot;* #,##0_-;\-&quot;$&quot;* #,##0_-;_-&quot;$&quot;* &quot;-&quot;?_-;_-@_-"/>
    <numFmt numFmtId="178" formatCode="&quot;NT$&quot;#,##0"/>
  </numFmts>
  <fonts count="4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DengXian"/>
      <family val="3"/>
      <charset val="134"/>
    </font>
    <font>
      <sz val="12"/>
      <name val="DengXian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176" fontId="0" fillId="2" borderId="2" xfId="0" applyNumberFormat="1" applyFill="1" applyBorder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Border="1">
      <alignment vertical="center"/>
    </xf>
    <xf numFmtId="177" fontId="0" fillId="0" borderId="0" xfId="0" applyNumberFormat="1" applyFill="1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0" fillId="0" borderId="0" xfId="0" applyNumberFormat="1" applyBorder="1">
      <alignment vertical="center"/>
    </xf>
    <xf numFmtId="178" fontId="0" fillId="0" borderId="0" xfId="0" applyNumberForma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C12" sqref="C12"/>
    </sheetView>
  </sheetViews>
  <sheetFormatPr defaultRowHeight="16.2"/>
  <cols>
    <col min="1" max="3" width="18.77734375" customWidth="1"/>
  </cols>
  <sheetData>
    <row r="1" spans="1:3">
      <c r="A1" s="5"/>
      <c r="B1" s="6"/>
      <c r="C1" s="7"/>
    </row>
    <row r="2" spans="1:3">
      <c r="A2" s="16" t="s">
        <v>0</v>
      </c>
      <c r="B2" s="17"/>
      <c r="C2" s="18"/>
    </row>
    <row r="3" spans="1:3">
      <c r="A3" s="1" t="s">
        <v>1</v>
      </c>
      <c r="B3" s="3"/>
      <c r="C3" s="4"/>
    </row>
    <row r="4" spans="1:3">
      <c r="A4" s="1" t="s">
        <v>2</v>
      </c>
      <c r="B4" s="3"/>
      <c r="C4" s="4"/>
    </row>
    <row r="5" spans="1:3">
      <c r="A5" s="1" t="s">
        <v>3</v>
      </c>
      <c r="B5" s="10">
        <v>600500</v>
      </c>
      <c r="C5" s="4"/>
    </row>
    <row r="6" spans="1:3">
      <c r="A6" s="1" t="s">
        <v>4</v>
      </c>
      <c r="B6" s="10">
        <v>5100</v>
      </c>
      <c r="C6" s="4"/>
    </row>
    <row r="7" spans="1:3">
      <c r="A7" s="1" t="s">
        <v>5</v>
      </c>
      <c r="B7" s="10">
        <v>45060</v>
      </c>
      <c r="C7" s="4"/>
    </row>
    <row r="8" spans="1:3">
      <c r="A8" s="2" t="s">
        <v>8</v>
      </c>
      <c r="B8" s="11">
        <v>75000</v>
      </c>
      <c r="C8" s="4"/>
    </row>
    <row r="9" spans="1:3">
      <c r="A9" s="2" t="s">
        <v>9</v>
      </c>
      <c r="B9" s="11">
        <v>420000</v>
      </c>
      <c r="C9" s="4"/>
    </row>
    <row r="10" spans="1:3">
      <c r="A10" s="1" t="s">
        <v>6</v>
      </c>
      <c r="B10" s="11">
        <v>66080</v>
      </c>
      <c r="C10" s="4"/>
    </row>
    <row r="11" spans="1:3">
      <c r="A11" s="2" t="s">
        <v>10</v>
      </c>
      <c r="B11" s="11">
        <v>10000</v>
      </c>
      <c r="C11" s="4"/>
    </row>
    <row r="12" spans="1:3">
      <c r="A12" s="1" t="s">
        <v>7</v>
      </c>
      <c r="B12" s="3"/>
      <c r="C12" s="9">
        <f>SUM(B5:B11)</f>
        <v>1221740</v>
      </c>
    </row>
    <row r="13" spans="1:3">
      <c r="B13" s="4"/>
      <c r="C13" s="4"/>
    </row>
    <row r="14" spans="1:3">
      <c r="B14" s="4"/>
      <c r="C14" s="4"/>
    </row>
  </sheetData>
  <mergeCells count="1">
    <mergeCell ref="A2:C2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Normal="100" workbookViewId="0">
      <selection activeCell="B5" sqref="B5"/>
    </sheetView>
  </sheetViews>
  <sheetFormatPr defaultRowHeight="16.2"/>
  <cols>
    <col min="1" max="1" width="18.77734375" customWidth="1"/>
    <col min="2" max="2" width="18.77734375" style="4" customWidth="1"/>
    <col min="3" max="3" width="18.77734375" customWidth="1"/>
  </cols>
  <sheetData>
    <row r="1" spans="1:3">
      <c r="A1" s="5"/>
      <c r="B1" s="8"/>
      <c r="C1" s="7"/>
    </row>
    <row r="2" spans="1:3">
      <c r="A2" s="16" t="s">
        <v>0</v>
      </c>
      <c r="B2" s="17"/>
      <c r="C2" s="18"/>
    </row>
    <row r="3" spans="1:3">
      <c r="A3" s="1" t="s">
        <v>1</v>
      </c>
      <c r="B3" s="3"/>
      <c r="C3" s="4"/>
    </row>
    <row r="4" spans="1:3">
      <c r="A4" s="1" t="s">
        <v>2</v>
      </c>
      <c r="B4" s="3"/>
      <c r="C4" s="4"/>
    </row>
    <row r="5" spans="1:3">
      <c r="A5" s="1" t="s">
        <v>3</v>
      </c>
      <c r="B5" s="10">
        <v>2800500</v>
      </c>
      <c r="C5" s="4"/>
    </row>
    <row r="6" spans="1:3">
      <c r="A6" s="1" t="s">
        <v>4</v>
      </c>
      <c r="B6" s="10">
        <v>25600</v>
      </c>
      <c r="C6" s="4"/>
    </row>
    <row r="7" spans="1:3">
      <c r="A7" s="1" t="s">
        <v>5</v>
      </c>
      <c r="B7" s="10">
        <v>442030</v>
      </c>
      <c r="C7" s="4"/>
    </row>
    <row r="8" spans="1:3">
      <c r="A8" s="2" t="s">
        <v>8</v>
      </c>
      <c r="B8" s="11">
        <v>145000</v>
      </c>
      <c r="C8" s="4"/>
    </row>
    <row r="9" spans="1:3">
      <c r="A9" s="2" t="s">
        <v>9</v>
      </c>
      <c r="B9" s="11">
        <v>680000</v>
      </c>
      <c r="C9" s="4"/>
    </row>
    <row r="10" spans="1:3">
      <c r="A10" s="1" t="s">
        <v>6</v>
      </c>
      <c r="B10" s="11">
        <v>66080</v>
      </c>
      <c r="C10" s="4"/>
    </row>
    <row r="11" spans="1:3">
      <c r="A11" s="2" t="s">
        <v>10</v>
      </c>
      <c r="B11" s="11">
        <v>100000</v>
      </c>
      <c r="C11" s="4"/>
    </row>
    <row r="12" spans="1:3">
      <c r="A12" s="1" t="s">
        <v>7</v>
      </c>
      <c r="B12" s="3"/>
      <c r="C12" s="9">
        <f>SUM(B5:B11)</f>
        <v>4259210</v>
      </c>
    </row>
    <row r="13" spans="1:3">
      <c r="C13" s="4"/>
    </row>
    <row r="14" spans="1:3">
      <c r="C14" s="4"/>
    </row>
    <row r="15" spans="1:3">
      <c r="C15" s="4"/>
    </row>
    <row r="16" spans="1:3">
      <c r="C16" s="4"/>
    </row>
  </sheetData>
  <mergeCells count="1">
    <mergeCell ref="A2:C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8AD2-5E9A-418E-8A8B-D38E6E11F052}">
  <dimension ref="A1:E14"/>
  <sheetViews>
    <sheetView tabSelected="1" workbookViewId="0">
      <selection activeCell="C12" sqref="C12"/>
    </sheetView>
  </sheetViews>
  <sheetFormatPr defaultRowHeight="16.2"/>
  <cols>
    <col min="1" max="3" width="18.77734375" customWidth="1"/>
    <col min="4" max="4" width="18.109375" customWidth="1"/>
    <col min="5" max="5" width="13.77734375" bestFit="1" customWidth="1"/>
  </cols>
  <sheetData>
    <row r="1" spans="1:5">
      <c r="A1" s="5"/>
      <c r="B1" s="6"/>
      <c r="C1" s="7"/>
    </row>
    <row r="2" spans="1:5">
      <c r="A2" s="16" t="s">
        <v>0</v>
      </c>
      <c r="B2" s="17"/>
      <c r="C2" s="18"/>
    </row>
    <row r="3" spans="1:5">
      <c r="A3" s="1" t="s">
        <v>1</v>
      </c>
      <c r="B3" s="3"/>
      <c r="C3" s="4"/>
    </row>
    <row r="4" spans="1:5">
      <c r="A4" s="1" t="s">
        <v>2</v>
      </c>
      <c r="B4" s="12" t="s">
        <v>11</v>
      </c>
      <c r="C4" s="13" t="s">
        <v>12</v>
      </c>
    </row>
    <row r="5" spans="1:5">
      <c r="A5" s="1" t="s">
        <v>3</v>
      </c>
      <c r="B5" s="14">
        <f>'2014年'!B5</f>
        <v>600500</v>
      </c>
      <c r="C5" s="14">
        <f>VLOOKUP(A5,'2015 年'!A5:B11,2,0)</f>
        <v>2800500</v>
      </c>
      <c r="D5" s="15">
        <v>3401000</v>
      </c>
    </row>
    <row r="6" spans="1:5">
      <c r="A6" s="1" t="s">
        <v>4</v>
      </c>
      <c r="B6" s="14">
        <f>'2014年'!B6</f>
        <v>5100</v>
      </c>
      <c r="C6" s="14">
        <f>VLOOKUP(A6,'2015 年'!A6:B12,2,0)</f>
        <v>25600</v>
      </c>
      <c r="D6" s="15">
        <v>30700</v>
      </c>
    </row>
    <row r="7" spans="1:5">
      <c r="A7" s="1" t="s">
        <v>5</v>
      </c>
      <c r="B7" s="14">
        <f>'2014年'!B7</f>
        <v>45060</v>
      </c>
      <c r="C7" s="14">
        <f>VLOOKUP(A7,'2015 年'!A7:B13,2,0)</f>
        <v>442030</v>
      </c>
      <c r="D7" s="15">
        <v>487090</v>
      </c>
    </row>
    <row r="8" spans="1:5">
      <c r="A8" s="2" t="s">
        <v>8</v>
      </c>
      <c r="B8" s="14">
        <f>'2014年'!B8</f>
        <v>75000</v>
      </c>
      <c r="C8" s="14">
        <f>VLOOKUP(A8,'2015 年'!A7:B13,2,0)</f>
        <v>145000</v>
      </c>
      <c r="D8" s="15">
        <v>220000</v>
      </c>
    </row>
    <row r="9" spans="1:5">
      <c r="A9" s="2" t="s">
        <v>9</v>
      </c>
      <c r="B9" s="14">
        <f>'2014年'!B9</f>
        <v>420000</v>
      </c>
      <c r="C9" s="14">
        <f>VLOOKUP(A9,'2015 年'!A8:B14,2,0)</f>
        <v>680000</v>
      </c>
      <c r="D9" s="15">
        <v>1100000</v>
      </c>
    </row>
    <row r="10" spans="1:5">
      <c r="A10" s="1" t="s">
        <v>6</v>
      </c>
      <c r="B10" s="14">
        <f>'2014年'!B10</f>
        <v>66080</v>
      </c>
      <c r="C10" s="14">
        <f>VLOOKUP(A10,'2015 年'!A9:B15,2,0)</f>
        <v>66080</v>
      </c>
      <c r="D10" s="15">
        <v>132160</v>
      </c>
    </row>
    <row r="11" spans="1:5">
      <c r="A11" s="2" t="s">
        <v>10</v>
      </c>
      <c r="B11" s="14">
        <f>'2014年'!B11</f>
        <v>10000</v>
      </c>
      <c r="C11" s="14">
        <f>VLOOKUP(A11,'2015 年'!A10:B16,2,0)</f>
        <v>100000</v>
      </c>
      <c r="D11" s="15">
        <v>110000</v>
      </c>
    </row>
    <row r="12" spans="1:5">
      <c r="A12" s="1" t="s">
        <v>7</v>
      </c>
      <c r="B12" s="15">
        <f>SUM(B5:B11)</f>
        <v>1221740</v>
      </c>
      <c r="C12" s="15">
        <f>SUM(C5:C11)</f>
        <v>4259210</v>
      </c>
      <c r="D12" s="15">
        <f>SUM(B5:C11)</f>
        <v>5480950</v>
      </c>
      <c r="E12" s="15"/>
    </row>
    <row r="13" spans="1:5">
      <c r="B13" s="4"/>
      <c r="C13" s="4"/>
    </row>
    <row r="14" spans="1:5">
      <c r="B14" s="4"/>
      <c r="C14" s="4"/>
    </row>
  </sheetData>
  <sheetProtection algorithmName="SHA-512" hashValue="SvnokXXvRl99K8XX3elDfdroivZuATQDBJt0Z+H3FOvCmGzrsq65pwNkqoVRXDbgISncKMNkKCovfaHTnahsmg==" saltValue="l6n34G5N0l5gI4FzLwPTdQ==" spinCount="100000" sheet="1" objects="1" scenarios="1"/>
  <dataConsolidate>
    <dataRefs count="2">
      <dataRef ref="B5:B11" sheet="2014年"/>
      <dataRef ref="B5:B11" sheet="2015 年"/>
    </dataRefs>
  </dataConsolidate>
  <mergeCells count="1">
    <mergeCell ref="A2:C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2014年</vt:lpstr>
      <vt:lpstr>2015 年</vt:lpstr>
      <vt:lpstr>年度比較</vt:lpstr>
    </vt:vector>
  </TitlesOfParts>
  <Company>Flag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F005-AnsCh04</dc:title>
  <dc:creator>Virginia</dc:creator>
  <cp:lastModifiedBy>PAN</cp:lastModifiedBy>
  <dcterms:created xsi:type="dcterms:W3CDTF">2002-03-09T04:42:34Z</dcterms:created>
  <dcterms:modified xsi:type="dcterms:W3CDTF">2021-03-25T12:27:43Z</dcterms:modified>
</cp:coreProperties>
</file>