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4章 Excel 進階函數\4-6 邏輯函數\"/>
    </mc:Choice>
  </mc:AlternateContent>
  <bookViews>
    <workbookView xWindow="0" yWindow="0" windowWidth="28800" windowHeight="12390"/>
  </bookViews>
  <sheets>
    <sheet name="員工資料" sheetId="1" r:id="rId1"/>
    <sheet name="考績獎金" sheetId="2" r:id="rId2"/>
  </sheets>
  <definedNames>
    <definedName name="考績獎金倍數表">考績獎金!$A$2:$B$5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</calcChain>
</file>

<file path=xl/sharedStrings.xml><?xml version="1.0" encoding="utf-8"?>
<sst xmlns="http://schemas.openxmlformats.org/spreadsheetml/2006/main" count="778" uniqueCount="348">
  <si>
    <t>員工號碼</t>
  </si>
  <si>
    <t>姓名</t>
  </si>
  <si>
    <t>工作地點</t>
  </si>
  <si>
    <t>考績</t>
  </si>
  <si>
    <t>職務</t>
  </si>
  <si>
    <t>薪資</t>
  </si>
  <si>
    <t>001</t>
  </si>
  <si>
    <t>宜蘭</t>
  </si>
  <si>
    <t>丁</t>
  </si>
  <si>
    <t>辦事員</t>
  </si>
  <si>
    <t>002</t>
  </si>
  <si>
    <t>花蓮</t>
  </si>
  <si>
    <t>丙</t>
  </si>
  <si>
    <t>工程師</t>
  </si>
  <si>
    <t>003</t>
  </si>
  <si>
    <t>台中</t>
  </si>
  <si>
    <t>乙</t>
  </si>
  <si>
    <t>004</t>
  </si>
  <si>
    <t>台北</t>
  </si>
  <si>
    <t>優</t>
  </si>
  <si>
    <t>經理</t>
  </si>
  <si>
    <t>005</t>
  </si>
  <si>
    <t>屏東</t>
  </si>
  <si>
    <t>甲</t>
  </si>
  <si>
    <t>006</t>
  </si>
  <si>
    <t>台南</t>
  </si>
  <si>
    <t>007</t>
  </si>
  <si>
    <t>台東</t>
  </si>
  <si>
    <t>008</t>
  </si>
  <si>
    <t>副科長</t>
  </si>
  <si>
    <t>009</t>
  </si>
  <si>
    <t>新竹</t>
  </si>
  <si>
    <t>010</t>
  </si>
  <si>
    <t>嘉義</t>
  </si>
  <si>
    <t>011</t>
  </si>
  <si>
    <t>高雄</t>
  </si>
  <si>
    <t>012</t>
  </si>
  <si>
    <t>013</t>
  </si>
  <si>
    <t>014</t>
  </si>
  <si>
    <t>桃園</t>
  </si>
  <si>
    <t>015</t>
  </si>
  <si>
    <t>科長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</si>
  <si>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</si>
  <si>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</si>
  <si>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</si>
  <si>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</si>
  <si>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</si>
  <si>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</si>
  <si>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</si>
  <si>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</si>
  <si>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</si>
  <si>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</si>
  <si>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</si>
  <si>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</si>
  <si>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</si>
  <si>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</si>
  <si>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</si>
  <si>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</si>
  <si>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</si>
  <si>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</si>
  <si>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助理</t>
  </si>
  <si>
    <t>034</t>
  </si>
  <si>
    <t>035</t>
  </si>
  <si>
    <t>036</t>
  </si>
  <si>
    <t>037</t>
  </si>
  <si>
    <t>038</t>
  </si>
  <si>
    <t>039</t>
  </si>
  <si>
    <t>040</t>
  </si>
  <si>
    <t>優</t>
    <phoneticPr fontId="2" type="noConversion"/>
  </si>
  <si>
    <t>甲</t>
    <phoneticPr fontId="2" type="noConversion"/>
  </si>
  <si>
    <t>乙</t>
    <phoneticPr fontId="2" type="noConversion"/>
  </si>
  <si>
    <t>丙</t>
    <phoneticPr fontId="2" type="noConversion"/>
  </si>
  <si>
    <t>谷瓊虹</t>
  </si>
  <si>
    <t>聶善超</t>
  </si>
  <si>
    <t>顏語珈</t>
  </si>
  <si>
    <t>秦蘊叡</t>
  </si>
  <si>
    <t>李喬珈</t>
  </si>
  <si>
    <t>荊影築</t>
  </si>
  <si>
    <t>沈哲霙</t>
  </si>
  <si>
    <t>辜馨玄</t>
  </si>
  <si>
    <t>胡珮岳</t>
  </si>
  <si>
    <t>黃禮宇</t>
  </si>
  <si>
    <t>許宣倍</t>
  </si>
  <si>
    <t>丁穎雲</t>
  </si>
  <si>
    <t>何蕙昱</t>
  </si>
  <si>
    <t>余威綺</t>
  </si>
  <si>
    <t>冉健凡</t>
  </si>
  <si>
    <t>倪鈴丹</t>
  </si>
  <si>
    <t>駱惠凡</t>
  </si>
  <si>
    <t>塗令澔</t>
  </si>
  <si>
    <t>董民南</t>
  </si>
  <si>
    <t>婁泰毅</t>
  </si>
  <si>
    <t>喬上餘</t>
  </si>
  <si>
    <t>連宗弘</t>
  </si>
  <si>
    <t>童德璇</t>
  </si>
  <si>
    <t>巫昀瑤</t>
  </si>
  <si>
    <t>周梅良</t>
  </si>
  <si>
    <t>邴佳岳</t>
  </si>
  <si>
    <t>官尚暄</t>
  </si>
  <si>
    <t>商濰浩</t>
  </si>
  <si>
    <t>嚴寶臻</t>
  </si>
  <si>
    <t>衣恩耘</t>
  </si>
  <si>
    <t>游亞嫣</t>
  </si>
  <si>
    <t>蘇嘉洋</t>
  </si>
  <si>
    <t>符政博</t>
  </si>
  <si>
    <t>白祈臣</t>
  </si>
  <si>
    <t>荊利易</t>
  </si>
  <si>
    <t>宋方金</t>
  </si>
  <si>
    <t>符艾筠</t>
  </si>
  <si>
    <t>駱昆涵</t>
  </si>
  <si>
    <t>郁蕓珮</t>
  </si>
  <si>
    <t>趙聲莉</t>
  </si>
  <si>
    <t>田欣帆</t>
  </si>
  <si>
    <t>傅倍惠</t>
  </si>
  <si>
    <t>何帙悅</t>
  </si>
  <si>
    <t>祝天勻</t>
  </si>
  <si>
    <t>金祥菁</t>
  </si>
  <si>
    <t>許硯斌</t>
  </si>
  <si>
    <t>鄭棋雰</t>
  </si>
  <si>
    <t>姚映洋</t>
  </si>
  <si>
    <t>卓凡豪</t>
  </si>
  <si>
    <t>唐炎女</t>
  </si>
  <si>
    <t>嚴貞晉</t>
  </si>
  <si>
    <t>陳守旻</t>
  </si>
  <si>
    <t>彭挺謹</t>
  </si>
  <si>
    <t>連蕭安</t>
  </si>
  <si>
    <t>李恭勝</t>
  </si>
  <si>
    <t>洪勖祥</t>
  </si>
  <si>
    <t>欒凡真</t>
  </si>
  <si>
    <t>梁健瑜</t>
  </si>
  <si>
    <t>汪律曦</t>
  </si>
  <si>
    <t>褚炯慶</t>
  </si>
  <si>
    <t>衣勻楠</t>
  </si>
  <si>
    <t>呂盟勳</t>
  </si>
  <si>
    <t>薛梅觀</t>
  </si>
  <si>
    <t>盧卉葉</t>
  </si>
  <si>
    <t>油炫熙</t>
  </si>
  <si>
    <t>羅嵩倍</t>
  </si>
  <si>
    <t>賴聲瑞</t>
  </si>
  <si>
    <t>連圓伊</t>
  </si>
  <si>
    <t>何上儒</t>
  </si>
  <si>
    <t>盧蕙妘</t>
  </si>
  <si>
    <t>劉易境</t>
  </si>
  <si>
    <t>薛舒勤</t>
  </si>
  <si>
    <t>鄧名潔</t>
  </si>
  <si>
    <t>柳蘇浚</t>
  </si>
  <si>
    <t>韓尹憲</t>
  </si>
  <si>
    <t>韓尚苓</t>
  </si>
  <si>
    <t>毛貫葦</t>
  </si>
  <si>
    <t>郁見今</t>
  </si>
  <si>
    <t>官豐紘</t>
  </si>
  <si>
    <t>梁鞍歆</t>
  </si>
  <si>
    <t>衣律碩</t>
  </si>
  <si>
    <t>辜之靜</t>
  </si>
  <si>
    <t>康皇竹</t>
  </si>
  <si>
    <t>汪議竑</t>
  </si>
  <si>
    <t>冉毅言</t>
  </si>
  <si>
    <t>戴源倩</t>
  </si>
  <si>
    <t>喬愉瑩</t>
  </si>
  <si>
    <t>歐錦翎</t>
  </si>
  <si>
    <t>宣培鳴</t>
  </si>
  <si>
    <t>賀威樑</t>
  </si>
  <si>
    <t>刁世瑜</t>
  </si>
  <si>
    <t>王可豪</t>
  </si>
  <si>
    <t>顧詰博</t>
  </si>
  <si>
    <t>夏乃霖</t>
  </si>
  <si>
    <t>彭在觀</t>
  </si>
  <si>
    <t>鄭妏鈜</t>
  </si>
  <si>
    <t>歐卉寧</t>
  </si>
  <si>
    <t>倪筑生</t>
  </si>
  <si>
    <t>高安芬</t>
  </si>
  <si>
    <t>郁媛心</t>
  </si>
  <si>
    <t>石巧葦</t>
  </si>
  <si>
    <t>夏幸冠</t>
  </si>
  <si>
    <t>賈仁金</t>
  </si>
  <si>
    <t>藍珞苓</t>
  </si>
  <si>
    <t>譚竹任</t>
  </si>
  <si>
    <t>陳蕙基</t>
  </si>
  <si>
    <t>項敦瑄</t>
  </si>
  <si>
    <t>崔毓喬</t>
  </si>
  <si>
    <t>彭紹盈</t>
  </si>
  <si>
    <t>鄭澤羚</t>
  </si>
  <si>
    <t>施蘊順</t>
  </si>
  <si>
    <t>塗莞萱</t>
  </si>
  <si>
    <t>葉浦幀</t>
  </si>
  <si>
    <t>尤絲容</t>
  </si>
  <si>
    <t>田潛洋</t>
  </si>
  <si>
    <t>宣瑋宸</t>
  </si>
  <si>
    <t>秦珈聿</t>
  </si>
  <si>
    <t>曾松韋</t>
  </si>
  <si>
    <t>鍾岱祺</t>
  </si>
  <si>
    <t>顧瑋詩</t>
  </si>
  <si>
    <t>潘定嬙</t>
  </si>
  <si>
    <t>展賀為</t>
  </si>
  <si>
    <t>溫皇民</t>
  </si>
  <si>
    <t>劉邦宜</t>
  </si>
  <si>
    <t>馬淡宏</t>
  </si>
  <si>
    <t>詹巧羚</t>
  </si>
  <si>
    <t>辜如衡</t>
  </si>
  <si>
    <t>伊旼俊</t>
  </si>
  <si>
    <t>江紘謹</t>
  </si>
  <si>
    <t>呂亮綸</t>
  </si>
  <si>
    <t>任品洋</t>
  </si>
  <si>
    <t>官楷鋐</t>
  </si>
  <si>
    <t>藍瑀頻</t>
  </si>
  <si>
    <t>薛培馨</t>
  </si>
  <si>
    <t>荊又瓘</t>
  </si>
  <si>
    <t>油厚翀</t>
  </si>
  <si>
    <t>杜達晉</t>
  </si>
  <si>
    <t>聶莞強</t>
  </si>
  <si>
    <t>喬唐燁</t>
  </si>
  <si>
    <t>洪省禎</t>
  </si>
  <si>
    <t>馬茜瑋</t>
  </si>
  <si>
    <t>孫宸升</t>
  </si>
  <si>
    <t>宋鸝澔</t>
  </si>
  <si>
    <t>夏岳琪</t>
  </si>
  <si>
    <t>婁讓萍</t>
  </si>
  <si>
    <t>章嬿頡</t>
  </si>
  <si>
    <t>喻惟謹</t>
  </si>
  <si>
    <t>孫惠斌</t>
  </si>
  <si>
    <t>紀裕楓</t>
  </si>
  <si>
    <t>秦志昀</t>
  </si>
  <si>
    <t>喻敬侃</t>
  </si>
  <si>
    <t>商昊亭</t>
  </si>
  <si>
    <t>簡千崴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</si>
  <si>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</si>
  <si>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</si>
  <si>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</si>
  <si>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</si>
  <si>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</si>
  <si>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</si>
  <si>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</si>
  <si>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</si>
  <si>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</si>
  <si>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</si>
  <si>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</si>
  <si>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</si>
  <si>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</si>
  <si>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</si>
  <si>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</si>
  <si>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</si>
  <si>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</si>
  <si>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</si>
  <si>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</si>
  <si>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</si>
  <si>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</si>
  <si>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</si>
  <si>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</si>
  <si>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</si>
  <si>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</si>
  <si>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</si>
  <si>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</si>
  <si>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</si>
  <si>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</si>
  <si>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</si>
  <si>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</si>
  <si>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</si>
  <si>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</si>
  <si>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</si>
  <si>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</si>
  <si>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</si>
  <si>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</si>
  <si>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</si>
  <si>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</si>
  <si>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</si>
  <si>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</si>
  <si>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</si>
  <si>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</si>
  <si>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</si>
  <si>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</si>
  <si>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</si>
  <si>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</si>
  <si>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</si>
  <si>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</si>
  <si>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</si>
  <si>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</si>
  <si>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</si>
  <si>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</si>
  <si>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</si>
  <si>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</si>
  <si>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</si>
  <si>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</si>
  <si>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</si>
  <si>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</si>
  <si>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</si>
  <si>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</si>
  <si>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</si>
  <si>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</si>
  <si>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</si>
  <si>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</si>
  <si>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</si>
  <si>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</si>
  <si>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</si>
  <si>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</si>
  <si>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</si>
  <si>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</si>
  <si>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</si>
  <si>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</si>
  <si>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</si>
  <si>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</si>
  <si>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</si>
  <si>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</si>
  <si>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</si>
  <si>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</si>
  <si>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</si>
  <si>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</si>
  <si>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</si>
  <si>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</si>
  <si>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</si>
  <si>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</si>
  <si>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</si>
  <si>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</si>
  <si>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</si>
  <si>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</si>
  <si>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</si>
  <si>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</si>
  <si>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</si>
  <si>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</si>
  <si>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</si>
  <si>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</si>
  <si>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</si>
  <si>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</si>
  <si>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</si>
  <si>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</si>
  <si>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</si>
  <si>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</si>
  <si>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</si>
  <si>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</si>
  <si>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</si>
  <si>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</si>
  <si>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</si>
  <si>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</si>
  <si>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</si>
  <si>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</si>
  <si>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</si>
  <si>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</si>
  <si>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</si>
  <si>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</si>
  <si>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南投</t>
  </si>
  <si>
    <t>金門</t>
  </si>
  <si>
    <t>澎湖</t>
  </si>
  <si>
    <t>苗栗</t>
  </si>
  <si>
    <t>彰化</t>
  </si>
  <si>
    <t>雲林</t>
  </si>
  <si>
    <t>基隆</t>
  </si>
  <si>
    <t>考績</t>
    <phoneticPr fontId="2" type="noConversion"/>
  </si>
  <si>
    <t>考績獎金倍數</t>
    <phoneticPr fontId="2" type="noConversion"/>
  </si>
  <si>
    <t>考績獎金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</si>
</sst>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微軟正黑體"/>
      <family val="2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6" fillId="0" borderId="0" xfId="2" applyFont="1" applyAlignment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176" fontId="6" fillId="0" borderId="9" xfId="1" applyNumberFormat="1" applyFont="1" applyFill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vertical="center"/>
    </xf>
    <xf numFmtId="0" fontId="4" fillId="0" borderId="0" xfId="4" applyFont="1" applyAlignment="1">
      <alignment vertical="center"/>
    </xf>
    <xf numFmtId="0" fontId="4" fillId="0" borderId="1" xfId="3" applyFont="1" applyBorder="1" applyAlignment="1">
      <alignment horizontal="center" vertical="center"/>
    </xf>
    <xf numFmtId="0" fontId="5" fillId="0" borderId="5" xfId="2" applyNumberFormat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176" fontId="6" fillId="0" borderId="5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8" xfId="1" applyNumberFormat="1" applyFont="1" applyFill="1" applyBorder="1" applyAlignment="1">
      <alignment horizontal="center" vertical="center"/>
    </xf>
  </cellXfs>
  <cellStyles count="5">
    <cellStyle name="一般" xfId="0" builtinId="0"/>
    <cellStyle name="一般_查詢" xfId="2"/>
    <cellStyle name="一般_排序" xfId="4"/>
    <cellStyle name="一般_練習" xfId="3"/>
    <cellStyle name="千分位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7" formatCode="g/&quot;通&quot;&quot;用&quot;&quot;格&quot;&quot;式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G154" totalsRowShown="0" headerRowDxfId="11" dataDxfId="9" headerRowBorderDxfId="10" tableBorderDxfId="8" totalsRowBorderDxfId="7" dataCellStyle="一般_查詢">
  <autoFilter ref="A1:G154"/>
  <tableColumns count="7">
    <tableColumn id="1" name="員工號碼" dataDxfId="6"/>
    <tableColumn id="2" name="姓名" dataDxfId="5" dataCellStyle="一般_查詢"/>
    <tableColumn id="4" name="工作地點" dataDxfId="4" dataCellStyle="一般_查詢"/>
    <tableColumn id="5" name="考績" dataDxfId="3" dataCellStyle="一般_查詢"/>
    <tableColumn id="6" name="職務" dataDxfId="2" dataCellStyle="一般_查詢"/>
    <tableColumn id="7" name="薪資" dataDxfId="1" dataCellStyle="千分位"/>
    <tableColumn id="3" name="考績獎金" dataDxfId="0" dataCellStyle="千分位">
      <calculatedColumnFormula>IFERROR(VLOOKUP(表格1[[#This Row],[考績]],考績獎金倍數表,2,0)*表格1[[#This Row],[薪資]],0)</calculatedColumnFormula>
    </tableColumn>
  </tableColumns>
  <tableStyleInfo name="TableStyleMedium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至理名言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至理名言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至理名言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B9" sqref="B9"/>
    </sheetView>
  </sheetViews>
  <sheetFormatPr defaultColWidth="8.86328125" defaultRowHeight="13.9"/>
  <cols>
    <col min="1" max="1" width="10.3984375" style="3" customWidth="1"/>
    <col min="2" max="2" width="11.3984375" style="3" customWidth="1"/>
    <col min="3" max="3" width="12.53125" style="3" customWidth="1"/>
    <col min="4" max="4" width="8.86328125" style="3"/>
    <col min="5" max="5" width="11.1328125" style="3" customWidth="1"/>
    <col min="6" max="6" width="11.86328125" style="1" customWidth="1"/>
    <col min="7" max="7" width="21.19921875" style="1" customWidth="1"/>
    <col min="8" max="16384" width="8.86328125" style="1"/>
  </cols>
  <sheetData>
    <row r="1" spans="1:7" ht="22.9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9" t="s">
        <v>347</v>
      </c>
    </row>
    <row r="2" spans="1:7" ht="18.75" customHeight="1">
      <c r="A2" s="7" t="s">
        <v>6</v>
      </c>
      <c r="B2" s="2" t="s">
        <v>72</v>
      </c>
      <c r="C2" s="8" t="s">
        <v>7</v>
      </c>
      <c r="D2" s="8" t="s">
        <v>8</v>
      </c>
      <c r="E2" s="8" t="s">
        <v>9</v>
      </c>
      <c r="F2" s="9">
        <v>12000</v>
      </c>
      <c r="G2" s="21">
        <f>IFERROR(VLOOKUP(表格1[[#This Row],[考績]],考績獎金倍數表,2,0)*表格1[[#This Row],[薪資]],0)</f>
        <v>0</v>
      </c>
    </row>
    <row r="3" spans="1:7" ht="18.75" customHeight="1">
      <c r="A3" s="7" t="s">
        <v>10</v>
      </c>
      <c r="B3" s="2" t="s">
        <v>73</v>
      </c>
      <c r="C3" s="8" t="s">
        <v>11</v>
      </c>
      <c r="D3" s="8" t="s">
        <v>12</v>
      </c>
      <c r="E3" s="8" t="s">
        <v>13</v>
      </c>
      <c r="F3" s="9">
        <v>20000</v>
      </c>
      <c r="G3" s="22">
        <f>IFERROR(VLOOKUP(表格1[[#This Row],[考績]],考績獎金倍數表,2,0)*表格1[[#This Row],[薪資]],0)</f>
        <v>0</v>
      </c>
    </row>
    <row r="4" spans="1:7" ht="18.75" customHeight="1">
      <c r="A4" s="7" t="s">
        <v>14</v>
      </c>
      <c r="B4" s="2" t="s">
        <v>74</v>
      </c>
      <c r="C4" s="8" t="s">
        <v>15</v>
      </c>
      <c r="D4" s="10" t="s">
        <v>16</v>
      </c>
      <c r="E4" s="10" t="s">
        <v>13</v>
      </c>
      <c r="F4" s="9">
        <v>33500</v>
      </c>
      <c r="G4" s="22">
        <f>IFERROR(VLOOKUP(表格1[[#This Row],[考績]],考績獎金倍數表,2,0)*表格1[[#This Row],[薪資]],0)</f>
        <v>33500</v>
      </c>
    </row>
    <row r="5" spans="1:7" ht="18.75" customHeight="1">
      <c r="A5" s="7" t="s">
        <v>17</v>
      </c>
      <c r="B5" s="2" t="s">
        <v>75</v>
      </c>
      <c r="C5" s="8" t="s">
        <v>18</v>
      </c>
      <c r="D5" s="10" t="s">
        <v>19</v>
      </c>
      <c r="E5" s="10" t="s">
        <v>20</v>
      </c>
      <c r="F5" s="9">
        <v>57500</v>
      </c>
      <c r="G5" s="22">
        <f>IFERROR(VLOOKUP(表格1[[#This Row],[考績]],考績獎金倍數表,2,0)*表格1[[#This Row],[薪資]],0)</f>
        <v>172500</v>
      </c>
    </row>
    <row r="6" spans="1:7" ht="18.75" customHeight="1">
      <c r="A6" s="7" t="s">
        <v>21</v>
      </c>
      <c r="B6" s="2" t="s">
        <v>76</v>
      </c>
      <c r="C6" s="8" t="s">
        <v>22</v>
      </c>
      <c r="D6" s="10" t="s">
        <v>23</v>
      </c>
      <c r="E6" s="10" t="s">
        <v>13</v>
      </c>
      <c r="F6" s="9">
        <v>32000</v>
      </c>
      <c r="G6" s="22">
        <f>IFERROR(VLOOKUP(表格1[[#This Row],[考績]],考績獎金倍數表,2,0)*表格1[[#This Row],[薪資]],0)</f>
        <v>64000</v>
      </c>
    </row>
    <row r="7" spans="1:7" ht="18.75" customHeight="1">
      <c r="A7" s="7" t="s">
        <v>24</v>
      </c>
      <c r="B7" s="2" t="s">
        <v>77</v>
      </c>
      <c r="C7" s="8" t="s">
        <v>25</v>
      </c>
      <c r="D7" s="10" t="s">
        <v>16</v>
      </c>
      <c r="E7" s="10" t="s">
        <v>9</v>
      </c>
      <c r="F7" s="9">
        <v>27500</v>
      </c>
      <c r="G7" s="22">
        <f>IFERROR(VLOOKUP(表格1[[#This Row],[考績]],考績獎金倍數表,2,0)*表格1[[#This Row],[薪資]],0)</f>
        <v>27500</v>
      </c>
    </row>
    <row r="8" spans="1:7" ht="18.75" customHeight="1">
      <c r="A8" s="7" t="s">
        <v>26</v>
      </c>
      <c r="B8" s="2" t="s">
        <v>78</v>
      </c>
      <c r="C8" s="8" t="s">
        <v>27</v>
      </c>
      <c r="D8" s="2" t="s">
        <v>23</v>
      </c>
      <c r="E8" s="2" t="s">
        <v>13</v>
      </c>
      <c r="F8" s="9">
        <v>45100</v>
      </c>
      <c r="G8" s="22">
        <f>IFERROR(VLOOKUP(表格1[[#This Row],[考績]],考績獎金倍數表,2,0)*表格1[[#This Row],[薪資]],0)</f>
        <v>90200</v>
      </c>
    </row>
    <row r="9" spans="1:7" ht="18.75" customHeight="1">
      <c r="A9" s="7" t="s">
        <v>28</v>
      </c>
      <c r="B9" s="2" t="s">
        <v>79</v>
      </c>
      <c r="C9" s="8" t="s">
        <v>25</v>
      </c>
      <c r="D9" s="2" t="s">
        <v>16</v>
      </c>
      <c r="E9" s="2" t="s">
        <v>29</v>
      </c>
      <c r="F9" s="9">
        <v>35200</v>
      </c>
      <c r="G9" s="22">
        <f>IFERROR(VLOOKUP(表格1[[#This Row],[考績]],考績獎金倍數表,2,0)*表格1[[#This Row],[薪資]],0)</f>
        <v>35200</v>
      </c>
    </row>
    <row r="10" spans="1:7" ht="18.75" customHeight="1">
      <c r="A10" s="7" t="s">
        <v>30</v>
      </c>
      <c r="B10" s="2" t="s">
        <v>80</v>
      </c>
      <c r="C10" s="8" t="s">
        <v>31</v>
      </c>
      <c r="D10" s="10" t="s">
        <v>23</v>
      </c>
      <c r="E10" s="10" t="s">
        <v>13</v>
      </c>
      <c r="F10" s="9">
        <v>32000</v>
      </c>
      <c r="G10" s="22">
        <f>IFERROR(VLOOKUP(表格1[[#This Row],[考績]],考績獎金倍數表,2,0)*表格1[[#This Row],[薪資]],0)</f>
        <v>64000</v>
      </c>
    </row>
    <row r="11" spans="1:7" ht="18.75" customHeight="1">
      <c r="A11" s="7" t="s">
        <v>32</v>
      </c>
      <c r="B11" s="2" t="s">
        <v>81</v>
      </c>
      <c r="C11" s="8" t="s">
        <v>33</v>
      </c>
      <c r="D11" s="8" t="s">
        <v>16</v>
      </c>
      <c r="E11" s="8" t="s">
        <v>29</v>
      </c>
      <c r="F11" s="9">
        <v>43000</v>
      </c>
      <c r="G11" s="22">
        <f>IFERROR(VLOOKUP(表格1[[#This Row],[考績]],考績獎金倍數表,2,0)*表格1[[#This Row],[薪資]],0)</f>
        <v>43000</v>
      </c>
    </row>
    <row r="12" spans="1:7" ht="18.75" customHeight="1">
      <c r="A12" s="7" t="s">
        <v>34</v>
      </c>
      <c r="B12" s="2" t="s">
        <v>82</v>
      </c>
      <c r="C12" s="8" t="s">
        <v>35</v>
      </c>
      <c r="D12" s="10" t="s">
        <v>23</v>
      </c>
      <c r="E12" s="10" t="s">
        <v>29</v>
      </c>
      <c r="F12" s="9">
        <v>33500</v>
      </c>
      <c r="G12" s="22">
        <f>IFERROR(VLOOKUP(表格1[[#This Row],[考績]],考績獎金倍數表,2,0)*表格1[[#This Row],[薪資]],0)</f>
        <v>67000</v>
      </c>
    </row>
    <row r="13" spans="1:7" ht="18.75" customHeight="1">
      <c r="A13" s="7" t="s">
        <v>36</v>
      </c>
      <c r="B13" s="2" t="s">
        <v>83</v>
      </c>
      <c r="C13" s="8" t="s">
        <v>7</v>
      </c>
      <c r="D13" s="2" t="s">
        <v>19</v>
      </c>
      <c r="E13" s="2" t="s">
        <v>13</v>
      </c>
      <c r="F13" s="9">
        <v>36850</v>
      </c>
      <c r="G13" s="22">
        <f>IFERROR(VLOOKUP(表格1[[#This Row],[考績]],考績獎金倍數表,2,0)*表格1[[#This Row],[薪資]],0)</f>
        <v>110550</v>
      </c>
    </row>
    <row r="14" spans="1:7" ht="18.75" customHeight="1">
      <c r="A14" s="7" t="s">
        <v>37</v>
      </c>
      <c r="B14" s="2" t="s">
        <v>84</v>
      </c>
      <c r="C14" s="8" t="s">
        <v>33</v>
      </c>
      <c r="D14" s="2" t="s">
        <v>16</v>
      </c>
      <c r="E14" s="2" t="s">
        <v>13</v>
      </c>
      <c r="F14" s="9">
        <v>47300</v>
      </c>
      <c r="G14" s="22">
        <f>IFERROR(VLOOKUP(表格1[[#This Row],[考績]],考績獎金倍數表,2,0)*表格1[[#This Row],[薪資]],0)</f>
        <v>47300</v>
      </c>
    </row>
    <row r="15" spans="1:7" ht="18.75" customHeight="1">
      <c r="A15" s="7" t="s">
        <v>38</v>
      </c>
      <c r="B15" s="2" t="s">
        <v>85</v>
      </c>
      <c r="C15" s="8" t="s">
        <v>39</v>
      </c>
      <c r="D15" s="10" t="s">
        <v>19</v>
      </c>
      <c r="E15" s="10" t="s">
        <v>29</v>
      </c>
      <c r="F15" s="9">
        <v>41000</v>
      </c>
      <c r="G15" s="22">
        <f>IFERROR(VLOOKUP(表格1[[#This Row],[考績]],考績獎金倍數表,2,0)*表格1[[#This Row],[薪資]],0)</f>
        <v>123000</v>
      </c>
    </row>
    <row r="16" spans="1:7" ht="18.75" customHeight="1">
      <c r="A16" s="7" t="s">
        <v>40</v>
      </c>
      <c r="B16" s="2" t="s">
        <v>86</v>
      </c>
      <c r="C16" s="8" t="s">
        <v>27</v>
      </c>
      <c r="D16" s="8" t="s">
        <v>23</v>
      </c>
      <c r="E16" s="8" t="s">
        <v>41</v>
      </c>
      <c r="F16" s="9">
        <v>63250</v>
      </c>
      <c r="G16" s="22">
        <f>IFERROR(VLOOKUP(表格1[[#This Row],[考績]],考績獎金倍數表,2,0)*表格1[[#This Row],[薪資]],0)</f>
        <v>126500</v>
      </c>
    </row>
    <row r="17" spans="1:7" ht="18.75" customHeight="1">
      <c r="A17" s="7" t="s">
        <v>42</v>
      </c>
      <c r="B17" s="2" t="s">
        <v>87</v>
      </c>
      <c r="C17" s="8" t="s">
        <v>18</v>
      </c>
      <c r="D17" s="10" t="s">
        <v>19</v>
      </c>
      <c r="E17" s="10" t="s">
        <v>41</v>
      </c>
      <c r="F17" s="9">
        <v>56760</v>
      </c>
      <c r="G17" s="22">
        <f>IFERROR(VLOOKUP(表格1[[#This Row],[考績]],考績獎金倍數表,2,0)*表格1[[#This Row],[薪資]],0)</f>
        <v>170280</v>
      </c>
    </row>
    <row r="18" spans="1:7" ht="18.75" customHeight="1">
      <c r="A18" s="7" t="s">
        <v>43</v>
      </c>
      <c r="B18" s="2" t="s">
        <v>88</v>
      </c>
      <c r="C18" s="8" t="s">
        <v>18</v>
      </c>
      <c r="D18" s="10" t="s">
        <v>23</v>
      </c>
      <c r="E18" s="10" t="s">
        <v>29</v>
      </c>
      <c r="F18" s="9">
        <v>42240</v>
      </c>
      <c r="G18" s="22">
        <f>IFERROR(VLOOKUP(表格1[[#This Row],[考績]],考績獎金倍數表,2,0)*表格1[[#This Row],[薪資]],0)</f>
        <v>84480</v>
      </c>
    </row>
    <row r="19" spans="1:7" ht="18.75" customHeight="1">
      <c r="A19" s="7" t="s">
        <v>44</v>
      </c>
      <c r="B19" s="2" t="s">
        <v>89</v>
      </c>
      <c r="C19" s="8" t="s">
        <v>35</v>
      </c>
      <c r="D19" s="2" t="s">
        <v>19</v>
      </c>
      <c r="E19" s="2" t="s">
        <v>13</v>
      </c>
      <c r="F19" s="9">
        <v>71580</v>
      </c>
      <c r="G19" s="22">
        <f>IFERROR(VLOOKUP(表格1[[#This Row],[考績]],考績獎金倍數表,2,0)*表格1[[#This Row],[薪資]],0)</f>
        <v>214740</v>
      </c>
    </row>
    <row r="20" spans="1:7" ht="18.75" customHeight="1">
      <c r="A20" s="7" t="s">
        <v>45</v>
      </c>
      <c r="B20" s="2" t="s">
        <v>90</v>
      </c>
      <c r="C20" s="8" t="s">
        <v>18</v>
      </c>
      <c r="D20" s="10" t="s">
        <v>19</v>
      </c>
      <c r="E20" s="10" t="s">
        <v>41</v>
      </c>
      <c r="F20" s="9">
        <v>55880</v>
      </c>
      <c r="G20" s="22">
        <f>IFERROR(VLOOKUP(表格1[[#This Row],[考績]],考績獎金倍數表,2,0)*表格1[[#This Row],[薪資]],0)</f>
        <v>167640</v>
      </c>
    </row>
    <row r="21" spans="1:7" ht="18.75" customHeight="1">
      <c r="A21" s="7" t="s">
        <v>46</v>
      </c>
      <c r="B21" s="2" t="s">
        <v>91</v>
      </c>
      <c r="C21" s="8" t="s">
        <v>35</v>
      </c>
      <c r="D21" s="2" t="s">
        <v>12</v>
      </c>
      <c r="E21" s="2" t="s">
        <v>13</v>
      </c>
      <c r="F21" s="9">
        <v>16500</v>
      </c>
      <c r="G21" s="22">
        <f>IFERROR(VLOOKUP(表格1[[#This Row],[考績]],考績獎金倍數表,2,0)*表格1[[#This Row],[薪資]],0)</f>
        <v>0</v>
      </c>
    </row>
    <row r="22" spans="1:7" ht="18.75" customHeight="1">
      <c r="A22" s="7" t="s">
        <v>47</v>
      </c>
      <c r="B22" s="2" t="s">
        <v>92</v>
      </c>
      <c r="C22" s="8" t="s">
        <v>15</v>
      </c>
      <c r="D22" s="10" t="s">
        <v>19</v>
      </c>
      <c r="E22" s="10" t="s">
        <v>13</v>
      </c>
      <c r="F22" s="9">
        <v>48580</v>
      </c>
      <c r="G22" s="22">
        <f>IFERROR(VLOOKUP(表格1[[#This Row],[考績]],考績獎金倍數表,2,0)*表格1[[#This Row],[薪資]],0)</f>
        <v>145740</v>
      </c>
    </row>
    <row r="23" spans="1:7" ht="18.75" customHeight="1">
      <c r="A23" s="7" t="s">
        <v>48</v>
      </c>
      <c r="B23" s="2" t="s">
        <v>93</v>
      </c>
      <c r="C23" s="8" t="s">
        <v>35</v>
      </c>
      <c r="D23" s="2" t="s">
        <v>16</v>
      </c>
      <c r="E23" s="2" t="s">
        <v>41</v>
      </c>
      <c r="F23" s="9">
        <v>54120</v>
      </c>
      <c r="G23" s="22">
        <f>IFERROR(VLOOKUP(表格1[[#This Row],[考績]],考績獎金倍數表,2,0)*表格1[[#This Row],[薪資]],0)</f>
        <v>54120</v>
      </c>
    </row>
    <row r="24" spans="1:7" ht="18.75" customHeight="1">
      <c r="A24" s="7" t="s">
        <v>49</v>
      </c>
      <c r="B24" s="2" t="s">
        <v>94</v>
      </c>
      <c r="C24" s="8" t="s">
        <v>35</v>
      </c>
      <c r="D24" s="2" t="s">
        <v>23</v>
      </c>
      <c r="E24" s="2" t="s">
        <v>41</v>
      </c>
      <c r="F24" s="9">
        <v>42240</v>
      </c>
      <c r="G24" s="22">
        <f>IFERROR(VLOOKUP(表格1[[#This Row],[考績]],考績獎金倍數表,2,0)*表格1[[#This Row],[薪資]],0)</f>
        <v>84480</v>
      </c>
    </row>
    <row r="25" spans="1:7" ht="18.75" customHeight="1">
      <c r="A25" s="7" t="s">
        <v>50</v>
      </c>
      <c r="B25" s="2" t="s">
        <v>95</v>
      </c>
      <c r="C25" s="8" t="s">
        <v>18</v>
      </c>
      <c r="D25" s="10" t="s">
        <v>23</v>
      </c>
      <c r="E25" s="10" t="s">
        <v>13</v>
      </c>
      <c r="F25" s="9">
        <v>44220</v>
      </c>
      <c r="G25" s="22">
        <f>IFERROR(VLOOKUP(表格1[[#This Row],[考績]],考績獎金倍數表,2,0)*表格1[[#This Row],[薪資]],0)</f>
        <v>88440</v>
      </c>
    </row>
    <row r="26" spans="1:7" ht="18.75" customHeight="1">
      <c r="A26" s="7" t="s">
        <v>51</v>
      </c>
      <c r="B26" s="2" t="s">
        <v>96</v>
      </c>
      <c r="C26" s="8" t="s">
        <v>35</v>
      </c>
      <c r="D26" s="2" t="s">
        <v>23</v>
      </c>
      <c r="E26" s="2" t="s">
        <v>13</v>
      </c>
      <c r="F26" s="9">
        <v>50860</v>
      </c>
      <c r="G26" s="22">
        <f>IFERROR(VLOOKUP(表格1[[#This Row],[考績]],考績獎金倍數表,2,0)*表格1[[#This Row],[薪資]],0)</f>
        <v>101720</v>
      </c>
    </row>
    <row r="27" spans="1:7" ht="18.75" customHeight="1">
      <c r="A27" s="7" t="s">
        <v>52</v>
      </c>
      <c r="B27" s="2" t="s">
        <v>97</v>
      </c>
      <c r="C27" s="8" t="s">
        <v>35</v>
      </c>
      <c r="D27" s="2" t="s">
        <v>16</v>
      </c>
      <c r="E27" s="2" t="s">
        <v>13</v>
      </c>
      <c r="F27" s="9">
        <v>35200</v>
      </c>
      <c r="G27" s="22">
        <f>IFERROR(VLOOKUP(表格1[[#This Row],[考績]],考績獎金倍數表,2,0)*表格1[[#This Row],[薪資]],0)</f>
        <v>35200</v>
      </c>
    </row>
    <row r="28" spans="1:7" ht="18.75" customHeight="1">
      <c r="A28" s="7" t="s">
        <v>53</v>
      </c>
      <c r="B28" s="2" t="s">
        <v>98</v>
      </c>
      <c r="C28" s="8" t="s">
        <v>18</v>
      </c>
      <c r="D28" s="10" t="s">
        <v>19</v>
      </c>
      <c r="E28" s="10" t="s">
        <v>13</v>
      </c>
      <c r="F28" s="9">
        <v>36850</v>
      </c>
      <c r="G28" s="22">
        <f>IFERROR(VLOOKUP(表格1[[#This Row],[考績]],考績獎金倍數表,2,0)*表格1[[#This Row],[薪資]],0)</f>
        <v>110550</v>
      </c>
    </row>
    <row r="29" spans="1:7" ht="18.75" customHeight="1">
      <c r="A29" s="7" t="s">
        <v>54</v>
      </c>
      <c r="B29" s="2" t="s">
        <v>99</v>
      </c>
      <c r="C29" s="8" t="s">
        <v>33</v>
      </c>
      <c r="D29" s="8" t="s">
        <v>23</v>
      </c>
      <c r="E29" s="8" t="s">
        <v>13</v>
      </c>
      <c r="F29" s="9">
        <v>44220</v>
      </c>
      <c r="G29" s="22">
        <f>IFERROR(VLOOKUP(表格1[[#This Row],[考績]],考績獎金倍數表,2,0)*表格1[[#This Row],[薪資]],0)</f>
        <v>88440</v>
      </c>
    </row>
    <row r="30" spans="1:7" ht="18.75" customHeight="1">
      <c r="A30" s="7" t="s">
        <v>55</v>
      </c>
      <c r="B30" s="2" t="s">
        <v>100</v>
      </c>
      <c r="C30" s="8" t="s">
        <v>18</v>
      </c>
      <c r="D30" s="10" t="s">
        <v>12</v>
      </c>
      <c r="E30" s="10" t="s">
        <v>9</v>
      </c>
      <c r="F30" s="9">
        <v>19800</v>
      </c>
      <c r="G30" s="22">
        <f>IFERROR(VLOOKUP(表格1[[#This Row],[考績]],考績獎金倍數表,2,0)*表格1[[#This Row],[薪資]],0)</f>
        <v>0</v>
      </c>
    </row>
    <row r="31" spans="1:7" ht="18.75" customHeight="1">
      <c r="A31" s="7" t="s">
        <v>56</v>
      </c>
      <c r="B31" s="2" t="s">
        <v>101</v>
      </c>
      <c r="C31" s="8" t="s">
        <v>18</v>
      </c>
      <c r="D31" s="10" t="s">
        <v>19</v>
      </c>
      <c r="E31" s="10" t="s">
        <v>13</v>
      </c>
      <c r="F31" s="9">
        <v>62240</v>
      </c>
      <c r="G31" s="22">
        <f>IFERROR(VLOOKUP(表格1[[#This Row],[考績]],考績獎金倍數表,2,0)*表格1[[#This Row],[薪資]],0)</f>
        <v>186720</v>
      </c>
    </row>
    <row r="32" spans="1:7" ht="18.75" customHeight="1">
      <c r="A32" s="7" t="s">
        <v>57</v>
      </c>
      <c r="B32" s="2" t="s">
        <v>102</v>
      </c>
      <c r="C32" s="8" t="s">
        <v>15</v>
      </c>
      <c r="D32" s="10" t="s">
        <v>23</v>
      </c>
      <c r="E32" s="10" t="s">
        <v>41</v>
      </c>
      <c r="F32" s="9">
        <v>48580</v>
      </c>
      <c r="G32" s="22">
        <f>IFERROR(VLOOKUP(表格1[[#This Row],[考績]],考績獎金倍數表,2,0)*表格1[[#This Row],[薪資]],0)</f>
        <v>97160</v>
      </c>
    </row>
    <row r="33" spans="1:7" ht="18.75" customHeight="1">
      <c r="A33" s="7" t="s">
        <v>58</v>
      </c>
      <c r="B33" s="2" t="s">
        <v>103</v>
      </c>
      <c r="C33" s="8" t="s">
        <v>35</v>
      </c>
      <c r="D33" s="2" t="s">
        <v>19</v>
      </c>
      <c r="E33" s="2" t="s">
        <v>13</v>
      </c>
      <c r="F33" s="9">
        <v>65280</v>
      </c>
      <c r="G33" s="22">
        <f>IFERROR(VLOOKUP(表格1[[#This Row],[考績]],考績獎金倍數表,2,0)*表格1[[#This Row],[薪資]],0)</f>
        <v>195840</v>
      </c>
    </row>
    <row r="34" spans="1:7" ht="18.75" customHeight="1">
      <c r="A34" s="7" t="s">
        <v>59</v>
      </c>
      <c r="B34" s="2" t="s">
        <v>104</v>
      </c>
      <c r="C34" s="8" t="s">
        <v>15</v>
      </c>
      <c r="D34" s="10" t="s">
        <v>16</v>
      </c>
      <c r="E34" s="10" t="s">
        <v>60</v>
      </c>
      <c r="F34" s="9">
        <v>22770</v>
      </c>
      <c r="G34" s="22">
        <f>IFERROR(VLOOKUP(表格1[[#This Row],[考績]],考績獎金倍數表,2,0)*表格1[[#This Row],[薪資]],0)</f>
        <v>22770</v>
      </c>
    </row>
    <row r="35" spans="1:7" ht="18.75" customHeight="1">
      <c r="A35" s="7" t="s">
        <v>61</v>
      </c>
      <c r="B35" s="2" t="s">
        <v>105</v>
      </c>
      <c r="C35" s="8" t="s">
        <v>31</v>
      </c>
      <c r="D35" s="10" t="s">
        <v>16</v>
      </c>
      <c r="E35" s="10" t="s">
        <v>29</v>
      </c>
      <c r="F35" s="9">
        <v>30360</v>
      </c>
      <c r="G35" s="22">
        <f>IFERROR(VLOOKUP(表格1[[#This Row],[考績]],考績獎金倍數表,2,0)*表格1[[#This Row],[薪資]],0)</f>
        <v>30360</v>
      </c>
    </row>
    <row r="36" spans="1:7" ht="18.75" customHeight="1">
      <c r="A36" s="7" t="s">
        <v>62</v>
      </c>
      <c r="B36" s="2" t="s">
        <v>106</v>
      </c>
      <c r="C36" s="8" t="s">
        <v>18</v>
      </c>
      <c r="D36" s="10" t="s">
        <v>16</v>
      </c>
      <c r="E36" s="10" t="s">
        <v>9</v>
      </c>
      <c r="F36" s="9">
        <v>30250</v>
      </c>
      <c r="G36" s="22">
        <f>IFERROR(VLOOKUP(表格1[[#This Row],[考績]],考績獎金倍數表,2,0)*表格1[[#This Row],[薪資]],0)</f>
        <v>30250</v>
      </c>
    </row>
    <row r="37" spans="1:7" ht="18.75" customHeight="1">
      <c r="A37" s="7" t="s">
        <v>63</v>
      </c>
      <c r="B37" s="2" t="s">
        <v>107</v>
      </c>
      <c r="C37" s="8" t="s">
        <v>31</v>
      </c>
      <c r="D37" s="10" t="s">
        <v>23</v>
      </c>
      <c r="E37" s="10" t="s">
        <v>13</v>
      </c>
      <c r="F37" s="9">
        <v>22000</v>
      </c>
      <c r="G37" s="22">
        <f>IFERROR(VLOOKUP(表格1[[#This Row],[考績]],考績獎金倍數表,2,0)*表格1[[#This Row],[薪資]],0)</f>
        <v>44000</v>
      </c>
    </row>
    <row r="38" spans="1:7" ht="18.75" customHeight="1">
      <c r="A38" s="7" t="s">
        <v>64</v>
      </c>
      <c r="B38" s="2" t="s">
        <v>108</v>
      </c>
      <c r="C38" s="8" t="s">
        <v>33</v>
      </c>
      <c r="D38" s="8" t="s">
        <v>16</v>
      </c>
      <c r="E38" s="8" t="s">
        <v>9</v>
      </c>
      <c r="F38" s="9">
        <v>26400</v>
      </c>
      <c r="G38" s="22">
        <f>IFERROR(VLOOKUP(表格1[[#This Row],[考績]],考績獎金倍數表,2,0)*表格1[[#This Row],[薪資]],0)</f>
        <v>26400</v>
      </c>
    </row>
    <row r="39" spans="1:7" ht="18.75" customHeight="1">
      <c r="A39" s="7" t="s">
        <v>65</v>
      </c>
      <c r="B39" s="2" t="s">
        <v>109</v>
      </c>
      <c r="C39" s="8" t="s">
        <v>18</v>
      </c>
      <c r="D39" s="10" t="s">
        <v>23</v>
      </c>
      <c r="E39" s="10" t="s">
        <v>13</v>
      </c>
      <c r="F39" s="9">
        <v>41750</v>
      </c>
      <c r="G39" s="22">
        <f>IFERROR(VLOOKUP(表格1[[#This Row],[考績]],考績獎金倍數表,2,0)*表格1[[#This Row],[薪資]],0)</f>
        <v>83500</v>
      </c>
    </row>
    <row r="40" spans="1:7" ht="18.75" customHeight="1">
      <c r="A40" s="7" t="s">
        <v>66</v>
      </c>
      <c r="B40" s="2" t="s">
        <v>110</v>
      </c>
      <c r="C40" s="8" t="s">
        <v>35</v>
      </c>
      <c r="D40" s="10" t="s">
        <v>19</v>
      </c>
      <c r="E40" s="10" t="s">
        <v>29</v>
      </c>
      <c r="F40" s="9">
        <v>36300</v>
      </c>
      <c r="G40" s="22">
        <f>IFERROR(VLOOKUP(表格1[[#This Row],[考績]],考績獎金倍數表,2,0)*表格1[[#This Row],[薪資]],0)</f>
        <v>108900</v>
      </c>
    </row>
    <row r="41" spans="1:7" ht="18.95" customHeight="1">
      <c r="A41" s="7" t="s">
        <v>67</v>
      </c>
      <c r="B41" s="2" t="s">
        <v>111</v>
      </c>
      <c r="C41" s="8" t="s">
        <v>15</v>
      </c>
      <c r="D41" s="10" t="s">
        <v>23</v>
      </c>
      <c r="E41" s="10" t="s">
        <v>20</v>
      </c>
      <c r="F41" s="9">
        <v>50860</v>
      </c>
      <c r="G41" s="22">
        <f>IFERROR(VLOOKUP(表格1[[#This Row],[考績]],考績獎金倍數表,2,0)*表格1[[#This Row],[薪資]],0)</f>
        <v>101720</v>
      </c>
    </row>
    <row r="42" spans="1:7" ht="18.95" customHeight="1">
      <c r="A42" s="7" t="s">
        <v>225</v>
      </c>
      <c r="B42" s="11" t="s">
        <v>112</v>
      </c>
      <c r="C42" s="11" t="s">
        <v>35</v>
      </c>
      <c r="D42" s="11" t="s">
        <v>12</v>
      </c>
      <c r="E42" s="11" t="s">
        <v>20</v>
      </c>
      <c r="F42" s="9">
        <v>39190</v>
      </c>
      <c r="G42" s="22">
        <f>IFERROR(VLOOKUP(表格1[[#This Row],[考績]],考績獎金倍數表,2,0)*表格1[[#This Row],[薪資]],0)</f>
        <v>0</v>
      </c>
    </row>
    <row r="43" spans="1:7" ht="18.95" customHeight="1">
      <c r="A43" s="7" t="s">
        <v>226</v>
      </c>
      <c r="B43" s="11" t="s">
        <v>113</v>
      </c>
      <c r="C43" s="11" t="s">
        <v>338</v>
      </c>
      <c r="D43" s="11" t="s">
        <v>16</v>
      </c>
      <c r="E43" s="11" t="s">
        <v>13</v>
      </c>
      <c r="F43" s="9">
        <v>46809</v>
      </c>
      <c r="G43" s="22">
        <f>IFERROR(VLOOKUP(表格1[[#This Row],[考績]],考績獎金倍數表,2,0)*表格1[[#This Row],[薪資]],0)</f>
        <v>46809</v>
      </c>
    </row>
    <row r="44" spans="1:7" ht="18.95" customHeight="1">
      <c r="A44" s="7" t="s">
        <v>227</v>
      </c>
      <c r="B44" s="11" t="s">
        <v>114</v>
      </c>
      <c r="C44" s="11" t="s">
        <v>25</v>
      </c>
      <c r="D44" s="11" t="s">
        <v>8</v>
      </c>
      <c r="E44" s="11" t="s">
        <v>13</v>
      </c>
      <c r="F44" s="9">
        <v>79042</v>
      </c>
      <c r="G44" s="22">
        <f>IFERROR(VLOOKUP(表格1[[#This Row],[考績]],考績獎金倍數表,2,0)*表格1[[#This Row],[薪資]],0)</f>
        <v>0</v>
      </c>
    </row>
    <row r="45" spans="1:7" ht="18.95" customHeight="1">
      <c r="A45" s="7" t="s">
        <v>228</v>
      </c>
      <c r="B45" s="11" t="s">
        <v>115</v>
      </c>
      <c r="C45" s="11" t="s">
        <v>15</v>
      </c>
      <c r="D45" s="11" t="s">
        <v>19</v>
      </c>
      <c r="E45" s="11" t="s">
        <v>13</v>
      </c>
      <c r="F45" s="9">
        <v>79751</v>
      </c>
      <c r="G45" s="22">
        <f>IFERROR(VLOOKUP(表格1[[#This Row],[考績]],考績獎金倍數表,2,0)*表格1[[#This Row],[薪資]],0)</f>
        <v>239253</v>
      </c>
    </row>
    <row r="46" spans="1:7" ht="18.95" customHeight="1">
      <c r="A46" s="7" t="s">
        <v>229</v>
      </c>
      <c r="B46" s="11" t="s">
        <v>116</v>
      </c>
      <c r="C46" s="11" t="s">
        <v>339</v>
      </c>
      <c r="D46" s="11" t="s">
        <v>12</v>
      </c>
      <c r="E46" s="11" t="s">
        <v>9</v>
      </c>
      <c r="F46" s="9">
        <v>63605</v>
      </c>
      <c r="G46" s="22">
        <f>IFERROR(VLOOKUP(表格1[[#This Row],[考績]],考績獎金倍數表,2,0)*表格1[[#This Row],[薪資]],0)</f>
        <v>0</v>
      </c>
    </row>
    <row r="47" spans="1:7" ht="18.95" customHeight="1">
      <c r="A47" s="7" t="s">
        <v>230</v>
      </c>
      <c r="B47" s="11" t="s">
        <v>117</v>
      </c>
      <c r="C47" s="11" t="s">
        <v>18</v>
      </c>
      <c r="D47" s="11" t="s">
        <v>19</v>
      </c>
      <c r="E47" s="11" t="s">
        <v>60</v>
      </c>
      <c r="F47" s="9">
        <v>75092</v>
      </c>
      <c r="G47" s="22">
        <f>IFERROR(VLOOKUP(表格1[[#This Row],[考績]],考績獎金倍數表,2,0)*表格1[[#This Row],[薪資]],0)</f>
        <v>225276</v>
      </c>
    </row>
    <row r="48" spans="1:7" ht="18.95" customHeight="1">
      <c r="A48" s="7" t="s">
        <v>231</v>
      </c>
      <c r="B48" s="11" t="s">
        <v>118</v>
      </c>
      <c r="C48" s="11" t="s">
        <v>39</v>
      </c>
      <c r="D48" s="11" t="s">
        <v>12</v>
      </c>
      <c r="E48" s="11" t="s">
        <v>60</v>
      </c>
      <c r="F48" s="9">
        <v>46450</v>
      </c>
      <c r="G48" s="22">
        <f>IFERROR(VLOOKUP(表格1[[#This Row],[考績]],考績獎金倍數表,2,0)*表格1[[#This Row],[薪資]],0)</f>
        <v>0</v>
      </c>
    </row>
    <row r="49" spans="1:7" ht="18.95" customHeight="1">
      <c r="A49" s="7" t="s">
        <v>232</v>
      </c>
      <c r="B49" s="11" t="s">
        <v>119</v>
      </c>
      <c r="C49" s="11" t="s">
        <v>33</v>
      </c>
      <c r="D49" s="11" t="s">
        <v>12</v>
      </c>
      <c r="E49" s="11" t="s">
        <v>13</v>
      </c>
      <c r="F49" s="9">
        <v>32579</v>
      </c>
      <c r="G49" s="22">
        <f>IFERROR(VLOOKUP(表格1[[#This Row],[考績]],考績獎金倍數表,2,0)*表格1[[#This Row],[薪資]],0)</f>
        <v>0</v>
      </c>
    </row>
    <row r="50" spans="1:7" ht="18.95" customHeight="1">
      <c r="A50" s="7" t="s">
        <v>233</v>
      </c>
      <c r="B50" s="11" t="s">
        <v>120</v>
      </c>
      <c r="C50" s="11" t="s">
        <v>33</v>
      </c>
      <c r="D50" s="11" t="s">
        <v>16</v>
      </c>
      <c r="E50" s="11" t="s">
        <v>29</v>
      </c>
      <c r="F50" s="9">
        <v>88119</v>
      </c>
      <c r="G50" s="22">
        <f>IFERROR(VLOOKUP(表格1[[#This Row],[考績]],考績獎金倍數表,2,0)*表格1[[#This Row],[薪資]],0)</f>
        <v>88119</v>
      </c>
    </row>
    <row r="51" spans="1:7" ht="18.95" customHeight="1">
      <c r="A51" s="7" t="s">
        <v>234</v>
      </c>
      <c r="B51" s="11" t="s">
        <v>121</v>
      </c>
      <c r="C51" s="11" t="s">
        <v>15</v>
      </c>
      <c r="D51" s="11" t="s">
        <v>23</v>
      </c>
      <c r="E51" s="11" t="s">
        <v>20</v>
      </c>
      <c r="F51" s="9">
        <v>21219</v>
      </c>
      <c r="G51" s="22">
        <f>IFERROR(VLOOKUP(表格1[[#This Row],[考績]],考績獎金倍數表,2,0)*表格1[[#This Row],[薪資]],0)</f>
        <v>42438</v>
      </c>
    </row>
    <row r="52" spans="1:7" ht="18.95" customHeight="1">
      <c r="A52" s="7" t="s">
        <v>235</v>
      </c>
      <c r="B52" s="11" t="s">
        <v>122</v>
      </c>
      <c r="C52" s="11" t="s">
        <v>11</v>
      </c>
      <c r="D52" s="11" t="s">
        <v>19</v>
      </c>
      <c r="E52" s="11" t="s">
        <v>20</v>
      </c>
      <c r="F52" s="9">
        <v>26542</v>
      </c>
      <c r="G52" s="22">
        <f>IFERROR(VLOOKUP(表格1[[#This Row],[考績]],考績獎金倍數表,2,0)*表格1[[#This Row],[薪資]],0)</f>
        <v>79626</v>
      </c>
    </row>
    <row r="53" spans="1:7" ht="18.95" customHeight="1">
      <c r="A53" s="7" t="s">
        <v>236</v>
      </c>
      <c r="B53" s="11" t="s">
        <v>123</v>
      </c>
      <c r="C53" s="11" t="s">
        <v>340</v>
      </c>
      <c r="D53" s="11" t="s">
        <v>16</v>
      </c>
      <c r="E53" s="11" t="s">
        <v>13</v>
      </c>
      <c r="F53" s="9">
        <v>78840</v>
      </c>
      <c r="G53" s="22">
        <f>IFERROR(VLOOKUP(表格1[[#This Row],[考績]],考績獎金倍數表,2,0)*表格1[[#This Row],[薪資]],0)</f>
        <v>78840</v>
      </c>
    </row>
    <row r="54" spans="1:7" ht="18.95" customHeight="1">
      <c r="A54" s="7" t="s">
        <v>237</v>
      </c>
      <c r="B54" s="11" t="s">
        <v>124</v>
      </c>
      <c r="C54" s="11" t="s">
        <v>35</v>
      </c>
      <c r="D54" s="11" t="s">
        <v>12</v>
      </c>
      <c r="E54" s="11" t="s">
        <v>13</v>
      </c>
      <c r="F54" s="9">
        <v>79171</v>
      </c>
      <c r="G54" s="22">
        <f>IFERROR(VLOOKUP(表格1[[#This Row],[考績]],考績獎金倍數表,2,0)*表格1[[#This Row],[薪資]],0)</f>
        <v>0</v>
      </c>
    </row>
    <row r="55" spans="1:7" ht="18.95" customHeight="1">
      <c r="A55" s="7" t="s">
        <v>238</v>
      </c>
      <c r="B55" s="11" t="s">
        <v>125</v>
      </c>
      <c r="C55" s="11" t="s">
        <v>39</v>
      </c>
      <c r="D55" s="11" t="s">
        <v>23</v>
      </c>
      <c r="E55" s="11" t="s">
        <v>20</v>
      </c>
      <c r="F55" s="9">
        <v>47321</v>
      </c>
      <c r="G55" s="22">
        <f>IFERROR(VLOOKUP(表格1[[#This Row],[考績]],考績獎金倍數表,2,0)*表格1[[#This Row],[薪資]],0)</f>
        <v>94642</v>
      </c>
    </row>
    <row r="56" spans="1:7" ht="18.95" customHeight="1">
      <c r="A56" s="7" t="s">
        <v>239</v>
      </c>
      <c r="B56" s="11" t="s">
        <v>126</v>
      </c>
      <c r="C56" s="11" t="s">
        <v>35</v>
      </c>
      <c r="D56" s="11" t="s">
        <v>12</v>
      </c>
      <c r="E56" s="11" t="s">
        <v>41</v>
      </c>
      <c r="F56" s="9">
        <v>66101</v>
      </c>
      <c r="G56" s="22">
        <f>IFERROR(VLOOKUP(表格1[[#This Row],[考績]],考績獎金倍數表,2,0)*表格1[[#This Row],[薪資]],0)</f>
        <v>0</v>
      </c>
    </row>
    <row r="57" spans="1:7" ht="18.95" customHeight="1">
      <c r="A57" s="7" t="s">
        <v>240</v>
      </c>
      <c r="B57" s="11" t="s">
        <v>127</v>
      </c>
      <c r="C57" s="11" t="s">
        <v>341</v>
      </c>
      <c r="D57" s="11" t="s">
        <v>8</v>
      </c>
      <c r="E57" s="11" t="s">
        <v>60</v>
      </c>
      <c r="F57" s="9">
        <v>54336</v>
      </c>
      <c r="G57" s="22">
        <f>IFERROR(VLOOKUP(表格1[[#This Row],[考績]],考績獎金倍數表,2,0)*表格1[[#This Row],[薪資]],0)</f>
        <v>0</v>
      </c>
    </row>
    <row r="58" spans="1:7" ht="18.95" customHeight="1">
      <c r="A58" s="7" t="s">
        <v>241</v>
      </c>
      <c r="B58" s="11" t="s">
        <v>128</v>
      </c>
      <c r="C58" s="11" t="s">
        <v>27</v>
      </c>
      <c r="D58" s="11" t="s">
        <v>8</v>
      </c>
      <c r="E58" s="11" t="s">
        <v>41</v>
      </c>
      <c r="F58" s="9">
        <v>79599</v>
      </c>
      <c r="G58" s="22">
        <f>IFERROR(VLOOKUP(表格1[[#This Row],[考績]],考績獎金倍數表,2,0)*表格1[[#This Row],[薪資]],0)</f>
        <v>0</v>
      </c>
    </row>
    <row r="59" spans="1:7" ht="18.95" customHeight="1">
      <c r="A59" s="7" t="s">
        <v>242</v>
      </c>
      <c r="B59" s="11" t="s">
        <v>129</v>
      </c>
      <c r="C59" s="11" t="s">
        <v>33</v>
      </c>
      <c r="D59" s="11" t="s">
        <v>23</v>
      </c>
      <c r="E59" s="11" t="s">
        <v>60</v>
      </c>
      <c r="F59" s="9">
        <v>28255</v>
      </c>
      <c r="G59" s="22">
        <f>IFERROR(VLOOKUP(表格1[[#This Row],[考績]],考績獎金倍數表,2,0)*表格1[[#This Row],[薪資]],0)</f>
        <v>56510</v>
      </c>
    </row>
    <row r="60" spans="1:7" ht="18.95" customHeight="1">
      <c r="A60" s="7" t="s">
        <v>243</v>
      </c>
      <c r="B60" s="11" t="s">
        <v>130</v>
      </c>
      <c r="C60" s="11" t="s">
        <v>340</v>
      </c>
      <c r="D60" s="11" t="s">
        <v>19</v>
      </c>
      <c r="E60" s="11" t="s">
        <v>60</v>
      </c>
      <c r="F60" s="9">
        <v>44366</v>
      </c>
      <c r="G60" s="22">
        <f>IFERROR(VLOOKUP(表格1[[#This Row],[考績]],考績獎金倍數表,2,0)*表格1[[#This Row],[薪資]],0)</f>
        <v>133098</v>
      </c>
    </row>
    <row r="61" spans="1:7" ht="18.95" customHeight="1">
      <c r="A61" s="7" t="s">
        <v>244</v>
      </c>
      <c r="B61" s="11" t="s">
        <v>131</v>
      </c>
      <c r="C61" s="11" t="s">
        <v>342</v>
      </c>
      <c r="D61" s="11" t="s">
        <v>12</v>
      </c>
      <c r="E61" s="11" t="s">
        <v>29</v>
      </c>
      <c r="F61" s="9">
        <v>72331</v>
      </c>
      <c r="G61" s="22">
        <f>IFERROR(VLOOKUP(表格1[[#This Row],[考績]],考績獎金倍數表,2,0)*表格1[[#This Row],[薪資]],0)</f>
        <v>0</v>
      </c>
    </row>
    <row r="62" spans="1:7" ht="18.95" customHeight="1">
      <c r="A62" s="7" t="s">
        <v>245</v>
      </c>
      <c r="B62" s="11" t="s">
        <v>132</v>
      </c>
      <c r="C62" s="11" t="s">
        <v>27</v>
      </c>
      <c r="D62" s="11" t="s">
        <v>8</v>
      </c>
      <c r="E62" s="11" t="s">
        <v>13</v>
      </c>
      <c r="F62" s="9">
        <v>77861</v>
      </c>
      <c r="G62" s="22">
        <f>IFERROR(VLOOKUP(表格1[[#This Row],[考績]],考績獎金倍數表,2,0)*表格1[[#This Row],[薪資]],0)</f>
        <v>0</v>
      </c>
    </row>
    <row r="63" spans="1:7" ht="18.95" customHeight="1">
      <c r="A63" s="7" t="s">
        <v>246</v>
      </c>
      <c r="B63" s="11" t="s">
        <v>133</v>
      </c>
      <c r="C63" s="11" t="s">
        <v>18</v>
      </c>
      <c r="D63" s="11" t="s">
        <v>19</v>
      </c>
      <c r="E63" s="11" t="s">
        <v>20</v>
      </c>
      <c r="F63" s="9">
        <v>81120</v>
      </c>
      <c r="G63" s="22">
        <f>IFERROR(VLOOKUP(表格1[[#This Row],[考績]],考績獎金倍數表,2,0)*表格1[[#This Row],[薪資]],0)</f>
        <v>243360</v>
      </c>
    </row>
    <row r="64" spans="1:7" ht="18.95" customHeight="1">
      <c r="A64" s="7" t="s">
        <v>247</v>
      </c>
      <c r="B64" s="11" t="s">
        <v>134</v>
      </c>
      <c r="C64" s="11" t="s">
        <v>11</v>
      </c>
      <c r="D64" s="11" t="s">
        <v>23</v>
      </c>
      <c r="E64" s="11" t="s">
        <v>9</v>
      </c>
      <c r="F64" s="9">
        <v>34551</v>
      </c>
      <c r="G64" s="22">
        <f>IFERROR(VLOOKUP(表格1[[#This Row],[考績]],考績獎金倍數表,2,0)*表格1[[#This Row],[薪資]],0)</f>
        <v>69102</v>
      </c>
    </row>
    <row r="65" spans="1:7" ht="18.95" customHeight="1">
      <c r="A65" s="7" t="s">
        <v>248</v>
      </c>
      <c r="B65" s="11" t="s">
        <v>135</v>
      </c>
      <c r="C65" s="11" t="s">
        <v>33</v>
      </c>
      <c r="D65" s="11" t="s">
        <v>12</v>
      </c>
      <c r="E65" s="11" t="s">
        <v>29</v>
      </c>
      <c r="F65" s="9">
        <v>51841</v>
      </c>
      <c r="G65" s="22">
        <f>IFERROR(VLOOKUP(表格1[[#This Row],[考績]],考績獎金倍數表,2,0)*表格1[[#This Row],[薪資]],0)</f>
        <v>0</v>
      </c>
    </row>
    <row r="66" spans="1:7" ht="18.95" customHeight="1">
      <c r="A66" s="7" t="s">
        <v>249</v>
      </c>
      <c r="B66" s="11" t="s">
        <v>136</v>
      </c>
      <c r="C66" s="11" t="s">
        <v>22</v>
      </c>
      <c r="D66" s="11" t="s">
        <v>16</v>
      </c>
      <c r="E66" s="11" t="s">
        <v>29</v>
      </c>
      <c r="F66" s="9">
        <v>52480</v>
      </c>
      <c r="G66" s="22">
        <f>IFERROR(VLOOKUP(表格1[[#This Row],[考績]],考績獎金倍數表,2,0)*表格1[[#This Row],[薪資]],0)</f>
        <v>52480</v>
      </c>
    </row>
    <row r="67" spans="1:7" ht="18.95" customHeight="1">
      <c r="A67" s="7" t="s">
        <v>250</v>
      </c>
      <c r="B67" s="11" t="s">
        <v>137</v>
      </c>
      <c r="C67" s="11" t="s">
        <v>7</v>
      </c>
      <c r="D67" s="11" t="s">
        <v>12</v>
      </c>
      <c r="E67" s="11" t="s">
        <v>29</v>
      </c>
      <c r="F67" s="9">
        <v>21369</v>
      </c>
      <c r="G67" s="22">
        <f>IFERROR(VLOOKUP(表格1[[#This Row],[考績]],考績獎金倍數表,2,0)*表格1[[#This Row],[薪資]],0)</f>
        <v>0</v>
      </c>
    </row>
    <row r="68" spans="1:7" ht="18.95" customHeight="1">
      <c r="A68" s="7" t="s">
        <v>251</v>
      </c>
      <c r="B68" s="11" t="s">
        <v>138</v>
      </c>
      <c r="C68" s="11" t="s">
        <v>11</v>
      </c>
      <c r="D68" s="11" t="s">
        <v>8</v>
      </c>
      <c r="E68" s="11" t="s">
        <v>20</v>
      </c>
      <c r="F68" s="9">
        <v>29084</v>
      </c>
      <c r="G68" s="22">
        <f>IFERROR(VLOOKUP(表格1[[#This Row],[考績]],考績獎金倍數表,2,0)*表格1[[#This Row],[薪資]],0)</f>
        <v>0</v>
      </c>
    </row>
    <row r="69" spans="1:7" ht="18.95" customHeight="1">
      <c r="A69" s="7" t="s">
        <v>252</v>
      </c>
      <c r="B69" s="11" t="s">
        <v>139</v>
      </c>
      <c r="C69" s="11" t="s">
        <v>22</v>
      </c>
      <c r="D69" s="11" t="s">
        <v>23</v>
      </c>
      <c r="E69" s="11" t="s">
        <v>13</v>
      </c>
      <c r="F69" s="9">
        <v>78939</v>
      </c>
      <c r="G69" s="22">
        <f>IFERROR(VLOOKUP(表格1[[#This Row],[考績]],考績獎金倍數表,2,0)*表格1[[#This Row],[薪資]],0)</f>
        <v>157878</v>
      </c>
    </row>
    <row r="70" spans="1:7" ht="18.95" customHeight="1">
      <c r="A70" s="7" t="s">
        <v>253</v>
      </c>
      <c r="B70" s="11" t="s">
        <v>140</v>
      </c>
      <c r="C70" s="11" t="s">
        <v>341</v>
      </c>
      <c r="D70" s="11" t="s">
        <v>8</v>
      </c>
      <c r="E70" s="11" t="s">
        <v>41</v>
      </c>
      <c r="F70" s="9">
        <v>33683</v>
      </c>
      <c r="G70" s="22">
        <f>IFERROR(VLOOKUP(表格1[[#This Row],[考績]],考績獎金倍數表,2,0)*表格1[[#This Row],[薪資]],0)</f>
        <v>0</v>
      </c>
    </row>
    <row r="71" spans="1:7" ht="18.95" customHeight="1">
      <c r="A71" s="7" t="s">
        <v>254</v>
      </c>
      <c r="B71" s="11" t="s">
        <v>141</v>
      </c>
      <c r="C71" s="11" t="s">
        <v>39</v>
      </c>
      <c r="D71" s="11" t="s">
        <v>23</v>
      </c>
      <c r="E71" s="11" t="s">
        <v>13</v>
      </c>
      <c r="F71" s="9">
        <v>80935</v>
      </c>
      <c r="G71" s="22">
        <f>IFERROR(VLOOKUP(表格1[[#This Row],[考績]],考績獎金倍數表,2,0)*表格1[[#This Row],[薪資]],0)</f>
        <v>161870</v>
      </c>
    </row>
    <row r="72" spans="1:7" ht="18.95" customHeight="1">
      <c r="A72" s="7" t="s">
        <v>255</v>
      </c>
      <c r="B72" s="11" t="s">
        <v>142</v>
      </c>
      <c r="C72" s="11" t="s">
        <v>343</v>
      </c>
      <c r="D72" s="11" t="s">
        <v>19</v>
      </c>
      <c r="E72" s="11" t="s">
        <v>20</v>
      </c>
      <c r="F72" s="9">
        <v>71229</v>
      </c>
      <c r="G72" s="22">
        <f>IFERROR(VLOOKUP(表格1[[#This Row],[考績]],考績獎金倍數表,2,0)*表格1[[#This Row],[薪資]],0)</f>
        <v>213687</v>
      </c>
    </row>
    <row r="73" spans="1:7" ht="18.95" customHeight="1">
      <c r="A73" s="7" t="s">
        <v>256</v>
      </c>
      <c r="B73" s="11" t="s">
        <v>143</v>
      </c>
      <c r="C73" s="11" t="s">
        <v>340</v>
      </c>
      <c r="D73" s="11" t="s">
        <v>19</v>
      </c>
      <c r="E73" s="11" t="s">
        <v>13</v>
      </c>
      <c r="F73" s="9">
        <v>29773</v>
      </c>
      <c r="G73" s="22">
        <f>IFERROR(VLOOKUP(表格1[[#This Row],[考績]],考績獎金倍數表,2,0)*表格1[[#This Row],[薪資]],0)</f>
        <v>89319</v>
      </c>
    </row>
    <row r="74" spans="1:7" ht="18.95" customHeight="1">
      <c r="A74" s="7" t="s">
        <v>257</v>
      </c>
      <c r="B74" s="11" t="s">
        <v>144</v>
      </c>
      <c r="C74" s="11" t="s">
        <v>338</v>
      </c>
      <c r="D74" s="11" t="s">
        <v>16</v>
      </c>
      <c r="E74" s="11" t="s">
        <v>9</v>
      </c>
      <c r="F74" s="9">
        <v>21411</v>
      </c>
      <c r="G74" s="22">
        <f>IFERROR(VLOOKUP(表格1[[#This Row],[考績]],考績獎金倍數表,2,0)*表格1[[#This Row],[薪資]],0)</f>
        <v>21411</v>
      </c>
    </row>
    <row r="75" spans="1:7" ht="18.95" customHeight="1">
      <c r="A75" s="7" t="s">
        <v>258</v>
      </c>
      <c r="B75" s="11" t="s">
        <v>145</v>
      </c>
      <c r="C75" s="11" t="s">
        <v>338</v>
      </c>
      <c r="D75" s="11" t="s">
        <v>8</v>
      </c>
      <c r="E75" s="11" t="s">
        <v>9</v>
      </c>
      <c r="F75" s="9">
        <v>50362</v>
      </c>
      <c r="G75" s="22">
        <f>IFERROR(VLOOKUP(表格1[[#This Row],[考績]],考績獎金倍數表,2,0)*表格1[[#This Row],[薪資]],0)</f>
        <v>0</v>
      </c>
    </row>
    <row r="76" spans="1:7" ht="18.95" customHeight="1">
      <c r="A76" s="7" t="s">
        <v>259</v>
      </c>
      <c r="B76" s="11" t="s">
        <v>146</v>
      </c>
      <c r="C76" s="11" t="s">
        <v>7</v>
      </c>
      <c r="D76" s="11" t="s">
        <v>19</v>
      </c>
      <c r="E76" s="11" t="s">
        <v>29</v>
      </c>
      <c r="F76" s="9">
        <v>86583</v>
      </c>
      <c r="G76" s="22">
        <f>IFERROR(VLOOKUP(表格1[[#This Row],[考績]],考績獎金倍數表,2,0)*表格1[[#This Row],[薪資]],0)</f>
        <v>259749</v>
      </c>
    </row>
    <row r="77" spans="1:7" ht="18.95" customHeight="1">
      <c r="A77" s="7" t="s">
        <v>260</v>
      </c>
      <c r="B77" s="11" t="s">
        <v>147</v>
      </c>
      <c r="C77" s="11" t="s">
        <v>15</v>
      </c>
      <c r="D77" s="11" t="s">
        <v>8</v>
      </c>
      <c r="E77" s="11" t="s">
        <v>9</v>
      </c>
      <c r="F77" s="9">
        <v>40236</v>
      </c>
      <c r="G77" s="22">
        <f>IFERROR(VLOOKUP(表格1[[#This Row],[考績]],考績獎金倍數表,2,0)*表格1[[#This Row],[薪資]],0)</f>
        <v>0</v>
      </c>
    </row>
    <row r="78" spans="1:7" ht="18.95" customHeight="1">
      <c r="A78" s="7" t="s">
        <v>261</v>
      </c>
      <c r="B78" s="11" t="s">
        <v>148</v>
      </c>
      <c r="C78" s="11" t="s">
        <v>339</v>
      </c>
      <c r="D78" s="11" t="s">
        <v>16</v>
      </c>
      <c r="E78" s="11" t="s">
        <v>20</v>
      </c>
      <c r="F78" s="9">
        <v>83369</v>
      </c>
      <c r="G78" s="22">
        <f>IFERROR(VLOOKUP(表格1[[#This Row],[考績]],考績獎金倍數表,2,0)*表格1[[#This Row],[薪資]],0)</f>
        <v>83369</v>
      </c>
    </row>
    <row r="79" spans="1:7" ht="18.95" customHeight="1">
      <c r="A79" s="7" t="s">
        <v>262</v>
      </c>
      <c r="B79" s="11" t="s">
        <v>149</v>
      </c>
      <c r="C79" s="11" t="s">
        <v>340</v>
      </c>
      <c r="D79" s="11" t="s">
        <v>12</v>
      </c>
      <c r="E79" s="11" t="s">
        <v>20</v>
      </c>
      <c r="F79" s="9">
        <v>66342</v>
      </c>
      <c r="G79" s="22">
        <f>IFERROR(VLOOKUP(表格1[[#This Row],[考績]],考績獎金倍數表,2,0)*表格1[[#This Row],[薪資]],0)</f>
        <v>0</v>
      </c>
    </row>
    <row r="80" spans="1:7" ht="18.95" customHeight="1">
      <c r="A80" s="7" t="s">
        <v>263</v>
      </c>
      <c r="B80" s="11" t="s">
        <v>150</v>
      </c>
      <c r="C80" s="11" t="s">
        <v>11</v>
      </c>
      <c r="D80" s="11" t="s">
        <v>23</v>
      </c>
      <c r="E80" s="11" t="s">
        <v>60</v>
      </c>
      <c r="F80" s="9">
        <v>52401</v>
      </c>
      <c r="G80" s="22">
        <f>IFERROR(VLOOKUP(表格1[[#This Row],[考績]],考績獎金倍數表,2,0)*表格1[[#This Row],[薪資]],0)</f>
        <v>104802</v>
      </c>
    </row>
    <row r="81" spans="1:7" ht="18.95" customHeight="1">
      <c r="A81" s="7" t="s">
        <v>264</v>
      </c>
      <c r="B81" s="11" t="s">
        <v>151</v>
      </c>
      <c r="C81" s="11" t="s">
        <v>33</v>
      </c>
      <c r="D81" s="11" t="s">
        <v>23</v>
      </c>
      <c r="E81" s="11" t="s">
        <v>9</v>
      </c>
      <c r="F81" s="9">
        <v>27024</v>
      </c>
      <c r="G81" s="22">
        <f>IFERROR(VLOOKUP(表格1[[#This Row],[考績]],考績獎金倍數表,2,0)*表格1[[#This Row],[薪資]],0)</f>
        <v>54048</v>
      </c>
    </row>
    <row r="82" spans="1:7" ht="18.95" customHeight="1">
      <c r="A82" s="7" t="s">
        <v>265</v>
      </c>
      <c r="B82" s="11" t="s">
        <v>152</v>
      </c>
      <c r="C82" s="11" t="s">
        <v>22</v>
      </c>
      <c r="D82" s="11" t="s">
        <v>19</v>
      </c>
      <c r="E82" s="11" t="s">
        <v>60</v>
      </c>
      <c r="F82" s="9">
        <v>73981</v>
      </c>
      <c r="G82" s="22">
        <f>IFERROR(VLOOKUP(表格1[[#This Row],[考績]],考績獎金倍數表,2,0)*表格1[[#This Row],[薪資]],0)</f>
        <v>221943</v>
      </c>
    </row>
    <row r="83" spans="1:7" ht="18.95" customHeight="1">
      <c r="A83" s="7" t="s">
        <v>266</v>
      </c>
      <c r="B83" s="11" t="s">
        <v>153</v>
      </c>
      <c r="C83" s="11" t="s">
        <v>340</v>
      </c>
      <c r="D83" s="11" t="s">
        <v>19</v>
      </c>
      <c r="E83" s="11" t="s">
        <v>13</v>
      </c>
      <c r="F83" s="9">
        <v>75493</v>
      </c>
      <c r="G83" s="22">
        <f>IFERROR(VLOOKUP(表格1[[#This Row],[考績]],考績獎金倍數表,2,0)*表格1[[#This Row],[薪資]],0)</f>
        <v>226479</v>
      </c>
    </row>
    <row r="84" spans="1:7" ht="18.95" customHeight="1">
      <c r="A84" s="7" t="s">
        <v>267</v>
      </c>
      <c r="B84" s="11" t="s">
        <v>154</v>
      </c>
      <c r="C84" s="11" t="s">
        <v>31</v>
      </c>
      <c r="D84" s="11" t="s">
        <v>19</v>
      </c>
      <c r="E84" s="11" t="s">
        <v>29</v>
      </c>
      <c r="F84" s="9">
        <v>85443</v>
      </c>
      <c r="G84" s="22">
        <f>IFERROR(VLOOKUP(表格1[[#This Row],[考績]],考績獎金倍數表,2,0)*表格1[[#This Row],[薪資]],0)</f>
        <v>256329</v>
      </c>
    </row>
    <row r="85" spans="1:7" ht="18.95" customHeight="1">
      <c r="A85" s="7" t="s">
        <v>268</v>
      </c>
      <c r="B85" s="11" t="s">
        <v>155</v>
      </c>
      <c r="C85" s="11" t="s">
        <v>7</v>
      </c>
      <c r="D85" s="11" t="s">
        <v>23</v>
      </c>
      <c r="E85" s="11" t="s">
        <v>29</v>
      </c>
      <c r="F85" s="9">
        <v>76668</v>
      </c>
      <c r="G85" s="22">
        <f>IFERROR(VLOOKUP(表格1[[#This Row],[考績]],考績獎金倍數表,2,0)*表格1[[#This Row],[薪資]],0)</f>
        <v>153336</v>
      </c>
    </row>
    <row r="86" spans="1:7" ht="18.95" customHeight="1">
      <c r="A86" s="7" t="s">
        <v>269</v>
      </c>
      <c r="B86" s="11" t="s">
        <v>156</v>
      </c>
      <c r="C86" s="11" t="s">
        <v>35</v>
      </c>
      <c r="D86" s="11" t="s">
        <v>23</v>
      </c>
      <c r="E86" s="11" t="s">
        <v>13</v>
      </c>
      <c r="F86" s="9">
        <v>41839</v>
      </c>
      <c r="G86" s="22">
        <f>IFERROR(VLOOKUP(表格1[[#This Row],[考績]],考績獎金倍數表,2,0)*表格1[[#This Row],[薪資]],0)</f>
        <v>83678</v>
      </c>
    </row>
    <row r="87" spans="1:7" ht="18.95" customHeight="1">
      <c r="A87" s="7" t="s">
        <v>270</v>
      </c>
      <c r="B87" s="11" t="s">
        <v>157</v>
      </c>
      <c r="C87" s="11" t="s">
        <v>25</v>
      </c>
      <c r="D87" s="11" t="s">
        <v>8</v>
      </c>
      <c r="E87" s="11" t="s">
        <v>9</v>
      </c>
      <c r="F87" s="9">
        <v>38640</v>
      </c>
      <c r="G87" s="22">
        <f>IFERROR(VLOOKUP(表格1[[#This Row],[考績]],考績獎金倍數表,2,0)*表格1[[#This Row],[薪資]],0)</f>
        <v>0</v>
      </c>
    </row>
    <row r="88" spans="1:7" ht="18.95" customHeight="1">
      <c r="A88" s="7" t="s">
        <v>271</v>
      </c>
      <c r="B88" s="11" t="s">
        <v>158</v>
      </c>
      <c r="C88" s="11" t="s">
        <v>340</v>
      </c>
      <c r="D88" s="11" t="s">
        <v>19</v>
      </c>
      <c r="E88" s="11" t="s">
        <v>9</v>
      </c>
      <c r="F88" s="9">
        <v>73270</v>
      </c>
      <c r="G88" s="22">
        <f>IFERROR(VLOOKUP(表格1[[#This Row],[考績]],考績獎金倍數表,2,0)*表格1[[#This Row],[薪資]],0)</f>
        <v>219810</v>
      </c>
    </row>
    <row r="89" spans="1:7" ht="18.95" customHeight="1">
      <c r="A89" s="7" t="s">
        <v>272</v>
      </c>
      <c r="B89" s="11" t="s">
        <v>159</v>
      </c>
      <c r="C89" s="11" t="s">
        <v>341</v>
      </c>
      <c r="D89" s="11" t="s">
        <v>19</v>
      </c>
      <c r="E89" s="11" t="s">
        <v>20</v>
      </c>
      <c r="F89" s="9">
        <v>43906</v>
      </c>
      <c r="G89" s="22">
        <f>IFERROR(VLOOKUP(表格1[[#This Row],[考績]],考績獎金倍數表,2,0)*表格1[[#This Row],[薪資]],0)</f>
        <v>131718</v>
      </c>
    </row>
    <row r="90" spans="1:7" ht="18.95" customHeight="1">
      <c r="A90" s="7" t="s">
        <v>273</v>
      </c>
      <c r="B90" s="11" t="s">
        <v>160</v>
      </c>
      <c r="C90" s="11" t="s">
        <v>18</v>
      </c>
      <c r="D90" s="11" t="s">
        <v>12</v>
      </c>
      <c r="E90" s="11" t="s">
        <v>9</v>
      </c>
      <c r="F90" s="9">
        <v>89908</v>
      </c>
      <c r="G90" s="22">
        <f>IFERROR(VLOOKUP(表格1[[#This Row],[考績]],考績獎金倍數表,2,0)*表格1[[#This Row],[薪資]],0)</f>
        <v>0</v>
      </c>
    </row>
    <row r="91" spans="1:7" ht="18.95" customHeight="1">
      <c r="A91" s="7" t="s">
        <v>274</v>
      </c>
      <c r="B91" s="11" t="s">
        <v>161</v>
      </c>
      <c r="C91" s="11" t="s">
        <v>344</v>
      </c>
      <c r="D91" s="11" t="s">
        <v>19</v>
      </c>
      <c r="E91" s="11" t="s">
        <v>41</v>
      </c>
      <c r="F91" s="9">
        <v>67513</v>
      </c>
      <c r="G91" s="22">
        <f>IFERROR(VLOOKUP(表格1[[#This Row],[考績]],考績獎金倍數表,2,0)*表格1[[#This Row],[薪資]],0)</f>
        <v>202539</v>
      </c>
    </row>
    <row r="92" spans="1:7" ht="18.95" customHeight="1">
      <c r="A92" s="7" t="s">
        <v>275</v>
      </c>
      <c r="B92" s="11" t="s">
        <v>162</v>
      </c>
      <c r="C92" s="11" t="s">
        <v>11</v>
      </c>
      <c r="D92" s="11" t="s">
        <v>8</v>
      </c>
      <c r="E92" s="11" t="s">
        <v>29</v>
      </c>
      <c r="F92" s="9">
        <v>67475</v>
      </c>
      <c r="G92" s="22">
        <f>IFERROR(VLOOKUP(表格1[[#This Row],[考績]],考績獎金倍數表,2,0)*表格1[[#This Row],[薪資]],0)</f>
        <v>0</v>
      </c>
    </row>
    <row r="93" spans="1:7" ht="18.95" customHeight="1">
      <c r="A93" s="7" t="s">
        <v>276</v>
      </c>
      <c r="B93" s="11" t="s">
        <v>163</v>
      </c>
      <c r="C93" s="11" t="s">
        <v>339</v>
      </c>
      <c r="D93" s="11" t="s">
        <v>8</v>
      </c>
      <c r="E93" s="11" t="s">
        <v>60</v>
      </c>
      <c r="F93" s="9">
        <v>47153</v>
      </c>
      <c r="G93" s="22">
        <f>IFERROR(VLOOKUP(表格1[[#This Row],[考績]],考績獎金倍數表,2,0)*表格1[[#This Row],[薪資]],0)</f>
        <v>0</v>
      </c>
    </row>
    <row r="94" spans="1:7" ht="18.95" customHeight="1">
      <c r="A94" s="7" t="s">
        <v>277</v>
      </c>
      <c r="B94" s="11" t="s">
        <v>164</v>
      </c>
      <c r="C94" s="11" t="s">
        <v>35</v>
      </c>
      <c r="D94" s="11" t="s">
        <v>16</v>
      </c>
      <c r="E94" s="11" t="s">
        <v>20</v>
      </c>
      <c r="F94" s="9">
        <v>41244</v>
      </c>
      <c r="G94" s="22">
        <f>IFERROR(VLOOKUP(表格1[[#This Row],[考績]],考績獎金倍數表,2,0)*表格1[[#This Row],[薪資]],0)</f>
        <v>41244</v>
      </c>
    </row>
    <row r="95" spans="1:7" ht="18.95" customHeight="1">
      <c r="A95" s="7" t="s">
        <v>278</v>
      </c>
      <c r="B95" s="11" t="s">
        <v>165</v>
      </c>
      <c r="C95" s="11" t="s">
        <v>15</v>
      </c>
      <c r="D95" s="11" t="s">
        <v>12</v>
      </c>
      <c r="E95" s="11" t="s">
        <v>20</v>
      </c>
      <c r="F95" s="9">
        <v>82114</v>
      </c>
      <c r="G95" s="22">
        <f>IFERROR(VLOOKUP(表格1[[#This Row],[考績]],考績獎金倍數表,2,0)*表格1[[#This Row],[薪資]],0)</f>
        <v>0</v>
      </c>
    </row>
    <row r="96" spans="1:7" ht="18.95" customHeight="1">
      <c r="A96" s="7" t="s">
        <v>279</v>
      </c>
      <c r="B96" s="11" t="s">
        <v>166</v>
      </c>
      <c r="C96" s="11" t="s">
        <v>341</v>
      </c>
      <c r="D96" s="11" t="s">
        <v>12</v>
      </c>
      <c r="E96" s="11" t="s">
        <v>29</v>
      </c>
      <c r="F96" s="9">
        <v>26117</v>
      </c>
      <c r="G96" s="22">
        <f>IFERROR(VLOOKUP(表格1[[#This Row],[考績]],考績獎金倍數表,2,0)*表格1[[#This Row],[薪資]],0)</f>
        <v>0</v>
      </c>
    </row>
    <row r="97" spans="1:7" ht="18.95" customHeight="1">
      <c r="A97" s="7" t="s">
        <v>280</v>
      </c>
      <c r="B97" s="11" t="s">
        <v>167</v>
      </c>
      <c r="C97" s="11" t="s">
        <v>342</v>
      </c>
      <c r="D97" s="11" t="s">
        <v>8</v>
      </c>
      <c r="E97" s="11" t="s">
        <v>20</v>
      </c>
      <c r="F97" s="9">
        <v>63362</v>
      </c>
      <c r="G97" s="22">
        <f>IFERROR(VLOOKUP(表格1[[#This Row],[考績]],考績獎金倍數表,2,0)*表格1[[#This Row],[薪資]],0)</f>
        <v>0</v>
      </c>
    </row>
    <row r="98" spans="1:7" ht="18.95" customHeight="1">
      <c r="A98" s="7" t="s">
        <v>281</v>
      </c>
      <c r="B98" s="11" t="s">
        <v>168</v>
      </c>
      <c r="C98" s="11" t="s">
        <v>22</v>
      </c>
      <c r="D98" s="11" t="s">
        <v>16</v>
      </c>
      <c r="E98" s="11" t="s">
        <v>60</v>
      </c>
      <c r="F98" s="9">
        <v>66252</v>
      </c>
      <c r="G98" s="22">
        <f>IFERROR(VLOOKUP(表格1[[#This Row],[考績]],考績獎金倍數表,2,0)*表格1[[#This Row],[薪資]],0)</f>
        <v>66252</v>
      </c>
    </row>
    <row r="99" spans="1:7" ht="18.95" customHeight="1">
      <c r="A99" s="7" t="s">
        <v>282</v>
      </c>
      <c r="B99" s="11" t="s">
        <v>169</v>
      </c>
      <c r="C99" s="11" t="s">
        <v>11</v>
      </c>
      <c r="D99" s="11" t="s">
        <v>23</v>
      </c>
      <c r="E99" s="11" t="s">
        <v>20</v>
      </c>
      <c r="F99" s="9">
        <v>73147</v>
      </c>
      <c r="G99" s="22">
        <f>IFERROR(VLOOKUP(表格1[[#This Row],[考績]],考績獎金倍數表,2,0)*表格1[[#This Row],[薪資]],0)</f>
        <v>146294</v>
      </c>
    </row>
    <row r="100" spans="1:7" ht="18.95" customHeight="1">
      <c r="A100" s="7" t="s">
        <v>283</v>
      </c>
      <c r="B100" s="11" t="s">
        <v>170</v>
      </c>
      <c r="C100" s="11" t="s">
        <v>338</v>
      </c>
      <c r="D100" s="11" t="s">
        <v>19</v>
      </c>
      <c r="E100" s="11" t="s">
        <v>20</v>
      </c>
      <c r="F100" s="9">
        <v>52767</v>
      </c>
      <c r="G100" s="22">
        <f>IFERROR(VLOOKUP(表格1[[#This Row],[考績]],考績獎金倍數表,2,0)*表格1[[#This Row],[薪資]],0)</f>
        <v>158301</v>
      </c>
    </row>
    <row r="101" spans="1:7" ht="18.95" customHeight="1">
      <c r="A101" s="7" t="s">
        <v>284</v>
      </c>
      <c r="B101" s="11" t="s">
        <v>171</v>
      </c>
      <c r="C101" s="11" t="s">
        <v>342</v>
      </c>
      <c r="D101" s="11" t="s">
        <v>16</v>
      </c>
      <c r="E101" s="11" t="s">
        <v>20</v>
      </c>
      <c r="F101" s="9">
        <v>60341</v>
      </c>
      <c r="G101" s="22">
        <f>IFERROR(VLOOKUP(表格1[[#This Row],[考績]],考績獎金倍數表,2,0)*表格1[[#This Row],[薪資]],0)</f>
        <v>60341</v>
      </c>
    </row>
    <row r="102" spans="1:7" ht="18.95" customHeight="1">
      <c r="A102" s="7" t="s">
        <v>285</v>
      </c>
      <c r="B102" s="11" t="s">
        <v>172</v>
      </c>
      <c r="C102" s="11" t="s">
        <v>27</v>
      </c>
      <c r="D102" s="11" t="s">
        <v>23</v>
      </c>
      <c r="E102" s="11" t="s">
        <v>20</v>
      </c>
      <c r="F102" s="9">
        <v>67695</v>
      </c>
      <c r="G102" s="22">
        <f>IFERROR(VLOOKUP(表格1[[#This Row],[考績]],考績獎金倍數表,2,0)*表格1[[#This Row],[薪資]],0)</f>
        <v>135390</v>
      </c>
    </row>
    <row r="103" spans="1:7" ht="18.95" customHeight="1">
      <c r="A103" s="7" t="s">
        <v>286</v>
      </c>
      <c r="B103" s="11" t="s">
        <v>173</v>
      </c>
      <c r="C103" s="11" t="s">
        <v>39</v>
      </c>
      <c r="D103" s="11" t="s">
        <v>12</v>
      </c>
      <c r="E103" s="11" t="s">
        <v>29</v>
      </c>
      <c r="F103" s="9">
        <v>31067</v>
      </c>
      <c r="G103" s="22">
        <f>IFERROR(VLOOKUP(表格1[[#This Row],[考績]],考績獎金倍數表,2,0)*表格1[[#This Row],[薪資]],0)</f>
        <v>0</v>
      </c>
    </row>
    <row r="104" spans="1:7" ht="18.95" customHeight="1">
      <c r="A104" s="7" t="s">
        <v>287</v>
      </c>
      <c r="B104" s="11" t="s">
        <v>174</v>
      </c>
      <c r="C104" s="11" t="s">
        <v>35</v>
      </c>
      <c r="D104" s="11" t="s">
        <v>19</v>
      </c>
      <c r="E104" s="11" t="s">
        <v>13</v>
      </c>
      <c r="F104" s="9">
        <v>44935</v>
      </c>
      <c r="G104" s="22">
        <f>IFERROR(VLOOKUP(表格1[[#This Row],[考績]],考績獎金倍數表,2,0)*表格1[[#This Row],[薪資]],0)</f>
        <v>134805</v>
      </c>
    </row>
    <row r="105" spans="1:7" ht="18.95" customHeight="1">
      <c r="A105" s="7" t="s">
        <v>288</v>
      </c>
      <c r="B105" s="11" t="s">
        <v>175</v>
      </c>
      <c r="C105" s="11" t="s">
        <v>344</v>
      </c>
      <c r="D105" s="11" t="s">
        <v>8</v>
      </c>
      <c r="E105" s="11" t="s">
        <v>29</v>
      </c>
      <c r="F105" s="9">
        <v>55753</v>
      </c>
      <c r="G105" s="22">
        <f>IFERROR(VLOOKUP(表格1[[#This Row],[考績]],考績獎金倍數表,2,0)*表格1[[#This Row],[薪資]],0)</f>
        <v>0</v>
      </c>
    </row>
    <row r="106" spans="1:7" ht="18.95" customHeight="1">
      <c r="A106" s="7" t="s">
        <v>289</v>
      </c>
      <c r="B106" s="11" t="s">
        <v>176</v>
      </c>
      <c r="C106" s="11" t="s">
        <v>27</v>
      </c>
      <c r="D106" s="11" t="s">
        <v>19</v>
      </c>
      <c r="E106" s="11" t="s">
        <v>29</v>
      </c>
      <c r="F106" s="9">
        <v>53234</v>
      </c>
      <c r="G106" s="22">
        <f>IFERROR(VLOOKUP(表格1[[#This Row],[考績]],考績獎金倍數表,2,0)*表格1[[#This Row],[薪資]],0)</f>
        <v>159702</v>
      </c>
    </row>
    <row r="107" spans="1:7" ht="18.95" customHeight="1">
      <c r="A107" s="7" t="s">
        <v>290</v>
      </c>
      <c r="B107" s="11" t="s">
        <v>177</v>
      </c>
      <c r="C107" s="11" t="s">
        <v>39</v>
      </c>
      <c r="D107" s="11" t="s">
        <v>12</v>
      </c>
      <c r="E107" s="11" t="s">
        <v>60</v>
      </c>
      <c r="F107" s="9">
        <v>88831</v>
      </c>
      <c r="G107" s="22">
        <f>IFERROR(VLOOKUP(表格1[[#This Row],[考績]],考績獎金倍數表,2,0)*表格1[[#This Row],[薪資]],0)</f>
        <v>0</v>
      </c>
    </row>
    <row r="108" spans="1:7" ht="18.95" customHeight="1">
      <c r="A108" s="7" t="s">
        <v>291</v>
      </c>
      <c r="B108" s="11" t="s">
        <v>178</v>
      </c>
      <c r="C108" s="11" t="s">
        <v>338</v>
      </c>
      <c r="D108" s="11" t="s">
        <v>12</v>
      </c>
      <c r="E108" s="11" t="s">
        <v>29</v>
      </c>
      <c r="F108" s="9">
        <v>72635</v>
      </c>
      <c r="G108" s="22">
        <f>IFERROR(VLOOKUP(表格1[[#This Row],[考績]],考績獎金倍數表,2,0)*表格1[[#This Row],[薪資]],0)</f>
        <v>0</v>
      </c>
    </row>
    <row r="109" spans="1:7" ht="18.95" customHeight="1">
      <c r="A109" s="7" t="s">
        <v>292</v>
      </c>
      <c r="B109" s="11" t="s">
        <v>179</v>
      </c>
      <c r="C109" s="11" t="s">
        <v>7</v>
      </c>
      <c r="D109" s="11" t="s">
        <v>8</v>
      </c>
      <c r="E109" s="11" t="s">
        <v>60</v>
      </c>
      <c r="F109" s="9">
        <v>74357</v>
      </c>
      <c r="G109" s="22">
        <f>IFERROR(VLOOKUP(表格1[[#This Row],[考績]],考績獎金倍數表,2,0)*表格1[[#This Row],[薪資]],0)</f>
        <v>0</v>
      </c>
    </row>
    <row r="110" spans="1:7" ht="18.95" customHeight="1">
      <c r="A110" s="7" t="s">
        <v>293</v>
      </c>
      <c r="B110" s="11" t="s">
        <v>180</v>
      </c>
      <c r="C110" s="11" t="s">
        <v>15</v>
      </c>
      <c r="D110" s="11" t="s">
        <v>23</v>
      </c>
      <c r="E110" s="11" t="s">
        <v>60</v>
      </c>
      <c r="F110" s="9">
        <v>34608</v>
      </c>
      <c r="G110" s="22">
        <f>IFERROR(VLOOKUP(表格1[[#This Row],[考績]],考績獎金倍數表,2,0)*表格1[[#This Row],[薪資]],0)</f>
        <v>69216</v>
      </c>
    </row>
    <row r="111" spans="1:7" ht="18.95" customHeight="1">
      <c r="A111" s="7" t="s">
        <v>294</v>
      </c>
      <c r="B111" s="11" t="s">
        <v>181</v>
      </c>
      <c r="C111" s="11" t="s">
        <v>338</v>
      </c>
      <c r="D111" s="11" t="s">
        <v>8</v>
      </c>
      <c r="E111" s="11" t="s">
        <v>9</v>
      </c>
      <c r="F111" s="9">
        <v>55245</v>
      </c>
      <c r="G111" s="22">
        <f>IFERROR(VLOOKUP(表格1[[#This Row],[考績]],考績獎金倍數表,2,0)*表格1[[#This Row],[薪資]],0)</f>
        <v>0</v>
      </c>
    </row>
    <row r="112" spans="1:7" ht="18.95" customHeight="1">
      <c r="A112" s="7" t="s">
        <v>295</v>
      </c>
      <c r="B112" s="11" t="s">
        <v>182</v>
      </c>
      <c r="C112" s="11" t="s">
        <v>39</v>
      </c>
      <c r="D112" s="11" t="s">
        <v>23</v>
      </c>
      <c r="E112" s="11" t="s">
        <v>13</v>
      </c>
      <c r="F112" s="9">
        <v>29910</v>
      </c>
      <c r="G112" s="22">
        <f>IFERROR(VLOOKUP(表格1[[#This Row],[考績]],考績獎金倍數表,2,0)*表格1[[#This Row],[薪資]],0)</f>
        <v>59820</v>
      </c>
    </row>
    <row r="113" spans="1:7" ht="18.95" customHeight="1">
      <c r="A113" s="7" t="s">
        <v>296</v>
      </c>
      <c r="B113" s="11" t="s">
        <v>183</v>
      </c>
      <c r="C113" s="11" t="s">
        <v>25</v>
      </c>
      <c r="D113" s="11" t="s">
        <v>8</v>
      </c>
      <c r="E113" s="11" t="s">
        <v>9</v>
      </c>
      <c r="F113" s="9">
        <v>68804</v>
      </c>
      <c r="G113" s="22">
        <f>IFERROR(VLOOKUP(表格1[[#This Row],[考績]],考績獎金倍數表,2,0)*表格1[[#This Row],[薪資]],0)</f>
        <v>0</v>
      </c>
    </row>
    <row r="114" spans="1:7" ht="18.95" customHeight="1">
      <c r="A114" s="7" t="s">
        <v>297</v>
      </c>
      <c r="B114" s="11" t="s">
        <v>184</v>
      </c>
      <c r="C114" s="11" t="s">
        <v>339</v>
      </c>
      <c r="D114" s="11" t="s">
        <v>23</v>
      </c>
      <c r="E114" s="11" t="s">
        <v>29</v>
      </c>
      <c r="F114" s="9">
        <v>64899</v>
      </c>
      <c r="G114" s="22">
        <f>IFERROR(VLOOKUP(表格1[[#This Row],[考績]],考績獎金倍數表,2,0)*表格1[[#This Row],[薪資]],0)</f>
        <v>129798</v>
      </c>
    </row>
    <row r="115" spans="1:7" ht="18.95" customHeight="1">
      <c r="A115" s="7" t="s">
        <v>298</v>
      </c>
      <c r="B115" s="11" t="s">
        <v>185</v>
      </c>
      <c r="C115" s="11" t="s">
        <v>33</v>
      </c>
      <c r="D115" s="11" t="s">
        <v>19</v>
      </c>
      <c r="E115" s="11" t="s">
        <v>60</v>
      </c>
      <c r="F115" s="9">
        <v>22699</v>
      </c>
      <c r="G115" s="22">
        <f>IFERROR(VLOOKUP(表格1[[#This Row],[考績]],考績獎金倍數表,2,0)*表格1[[#This Row],[薪資]],0)</f>
        <v>68097</v>
      </c>
    </row>
    <row r="116" spans="1:7" ht="18.95" customHeight="1">
      <c r="A116" s="7" t="s">
        <v>299</v>
      </c>
      <c r="B116" s="11" t="s">
        <v>186</v>
      </c>
      <c r="C116" s="11" t="s">
        <v>339</v>
      </c>
      <c r="D116" s="11" t="s">
        <v>12</v>
      </c>
      <c r="E116" s="11" t="s">
        <v>9</v>
      </c>
      <c r="F116" s="9">
        <v>73745</v>
      </c>
      <c r="G116" s="22">
        <f>IFERROR(VLOOKUP(表格1[[#This Row],[考績]],考績獎金倍數表,2,0)*表格1[[#This Row],[薪資]],0)</f>
        <v>0</v>
      </c>
    </row>
    <row r="117" spans="1:7" ht="18.95" customHeight="1">
      <c r="A117" s="7" t="s">
        <v>300</v>
      </c>
      <c r="B117" s="11" t="s">
        <v>187</v>
      </c>
      <c r="C117" s="11" t="s">
        <v>15</v>
      </c>
      <c r="D117" s="11" t="s">
        <v>8</v>
      </c>
      <c r="E117" s="11" t="s">
        <v>9</v>
      </c>
      <c r="F117" s="9">
        <v>82408</v>
      </c>
      <c r="G117" s="22">
        <f>IFERROR(VLOOKUP(表格1[[#This Row],[考績]],考績獎金倍數表,2,0)*表格1[[#This Row],[薪資]],0)</f>
        <v>0</v>
      </c>
    </row>
    <row r="118" spans="1:7" ht="18.95" customHeight="1">
      <c r="A118" s="7" t="s">
        <v>301</v>
      </c>
      <c r="B118" s="11" t="s">
        <v>188</v>
      </c>
      <c r="C118" s="11" t="s">
        <v>7</v>
      </c>
      <c r="D118" s="11" t="s">
        <v>16</v>
      </c>
      <c r="E118" s="11" t="s">
        <v>60</v>
      </c>
      <c r="F118" s="9">
        <v>23118</v>
      </c>
      <c r="G118" s="22">
        <f>IFERROR(VLOOKUP(表格1[[#This Row],[考績]],考績獎金倍數表,2,0)*表格1[[#This Row],[薪資]],0)</f>
        <v>23118</v>
      </c>
    </row>
    <row r="119" spans="1:7" ht="18.95" customHeight="1">
      <c r="A119" s="7" t="s">
        <v>302</v>
      </c>
      <c r="B119" s="11" t="s">
        <v>189</v>
      </c>
      <c r="C119" s="11" t="s">
        <v>15</v>
      </c>
      <c r="D119" s="11" t="s">
        <v>16</v>
      </c>
      <c r="E119" s="11" t="s">
        <v>9</v>
      </c>
      <c r="F119" s="9">
        <v>48607</v>
      </c>
      <c r="G119" s="22">
        <f>IFERROR(VLOOKUP(表格1[[#This Row],[考績]],考績獎金倍數表,2,0)*表格1[[#This Row],[薪資]],0)</f>
        <v>48607</v>
      </c>
    </row>
    <row r="120" spans="1:7" ht="18.95" customHeight="1">
      <c r="A120" s="7" t="s">
        <v>303</v>
      </c>
      <c r="B120" s="11" t="s">
        <v>190</v>
      </c>
      <c r="C120" s="11" t="s">
        <v>342</v>
      </c>
      <c r="D120" s="11" t="s">
        <v>23</v>
      </c>
      <c r="E120" s="11" t="s">
        <v>60</v>
      </c>
      <c r="F120" s="9">
        <v>68104</v>
      </c>
      <c r="G120" s="22">
        <f>IFERROR(VLOOKUP(表格1[[#This Row],[考績]],考績獎金倍數表,2,0)*表格1[[#This Row],[薪資]],0)</f>
        <v>136208</v>
      </c>
    </row>
    <row r="121" spans="1:7" ht="18.95" customHeight="1">
      <c r="A121" s="7" t="s">
        <v>304</v>
      </c>
      <c r="B121" s="11" t="s">
        <v>191</v>
      </c>
      <c r="C121" s="11" t="s">
        <v>27</v>
      </c>
      <c r="D121" s="11" t="s">
        <v>8</v>
      </c>
      <c r="E121" s="11" t="s">
        <v>60</v>
      </c>
      <c r="F121" s="9">
        <v>33595</v>
      </c>
      <c r="G121" s="22">
        <f>IFERROR(VLOOKUP(表格1[[#This Row],[考績]],考績獎金倍數表,2,0)*表格1[[#This Row],[薪資]],0)</f>
        <v>0</v>
      </c>
    </row>
    <row r="122" spans="1:7" ht="18.95" customHeight="1">
      <c r="A122" s="7" t="s">
        <v>305</v>
      </c>
      <c r="B122" s="11" t="s">
        <v>192</v>
      </c>
      <c r="C122" s="11" t="s">
        <v>338</v>
      </c>
      <c r="D122" s="11" t="s">
        <v>19</v>
      </c>
      <c r="E122" s="11" t="s">
        <v>9</v>
      </c>
      <c r="F122" s="9">
        <v>40285</v>
      </c>
      <c r="G122" s="22">
        <f>IFERROR(VLOOKUP(表格1[[#This Row],[考績]],考績獎金倍數表,2,0)*表格1[[#This Row],[薪資]],0)</f>
        <v>120855</v>
      </c>
    </row>
    <row r="123" spans="1:7" ht="18.95" customHeight="1">
      <c r="A123" s="7" t="s">
        <v>306</v>
      </c>
      <c r="B123" s="11" t="s">
        <v>193</v>
      </c>
      <c r="C123" s="11" t="s">
        <v>15</v>
      </c>
      <c r="D123" s="11" t="s">
        <v>12</v>
      </c>
      <c r="E123" s="11" t="s">
        <v>13</v>
      </c>
      <c r="F123" s="9">
        <v>45039</v>
      </c>
      <c r="G123" s="22">
        <f>IFERROR(VLOOKUP(表格1[[#This Row],[考績]],考績獎金倍數表,2,0)*表格1[[#This Row],[薪資]],0)</f>
        <v>0</v>
      </c>
    </row>
    <row r="124" spans="1:7" ht="18.95" customHeight="1">
      <c r="A124" s="7" t="s">
        <v>307</v>
      </c>
      <c r="B124" s="11" t="s">
        <v>194</v>
      </c>
      <c r="C124" s="11" t="s">
        <v>15</v>
      </c>
      <c r="D124" s="11" t="s">
        <v>8</v>
      </c>
      <c r="E124" s="11" t="s">
        <v>60</v>
      </c>
      <c r="F124" s="9">
        <v>61525</v>
      </c>
      <c r="G124" s="22">
        <f>IFERROR(VLOOKUP(表格1[[#This Row],[考績]],考績獎金倍數表,2,0)*表格1[[#This Row],[薪資]],0)</f>
        <v>0</v>
      </c>
    </row>
    <row r="125" spans="1:7" ht="18.95" customHeight="1">
      <c r="A125" s="7" t="s">
        <v>308</v>
      </c>
      <c r="B125" s="11" t="s">
        <v>195</v>
      </c>
      <c r="C125" s="11" t="s">
        <v>18</v>
      </c>
      <c r="D125" s="11" t="s">
        <v>8</v>
      </c>
      <c r="E125" s="11" t="s">
        <v>29</v>
      </c>
      <c r="F125" s="9">
        <v>47680</v>
      </c>
      <c r="G125" s="22">
        <f>IFERROR(VLOOKUP(表格1[[#This Row],[考績]],考績獎金倍數表,2,0)*表格1[[#This Row],[薪資]],0)</f>
        <v>0</v>
      </c>
    </row>
    <row r="126" spans="1:7" ht="18.95" customHeight="1">
      <c r="A126" s="7" t="s">
        <v>309</v>
      </c>
      <c r="B126" s="11" t="s">
        <v>196</v>
      </c>
      <c r="C126" s="11" t="s">
        <v>340</v>
      </c>
      <c r="D126" s="11" t="s">
        <v>12</v>
      </c>
      <c r="E126" s="11" t="s">
        <v>13</v>
      </c>
      <c r="F126" s="9">
        <v>21181</v>
      </c>
      <c r="G126" s="22">
        <f>IFERROR(VLOOKUP(表格1[[#This Row],[考績]],考績獎金倍數表,2,0)*表格1[[#This Row],[薪資]],0)</f>
        <v>0</v>
      </c>
    </row>
    <row r="127" spans="1:7" ht="18.95" customHeight="1">
      <c r="A127" s="7" t="s">
        <v>310</v>
      </c>
      <c r="B127" s="11" t="s">
        <v>197</v>
      </c>
      <c r="C127" s="11" t="s">
        <v>33</v>
      </c>
      <c r="D127" s="11" t="s">
        <v>19</v>
      </c>
      <c r="E127" s="11" t="s">
        <v>41</v>
      </c>
      <c r="F127" s="9">
        <v>40605</v>
      </c>
      <c r="G127" s="22">
        <f>IFERROR(VLOOKUP(表格1[[#This Row],[考績]],考績獎金倍數表,2,0)*表格1[[#This Row],[薪資]],0)</f>
        <v>121815</v>
      </c>
    </row>
    <row r="128" spans="1:7" ht="18.95" customHeight="1">
      <c r="A128" s="7" t="s">
        <v>311</v>
      </c>
      <c r="B128" s="11" t="s">
        <v>198</v>
      </c>
      <c r="C128" s="11" t="s">
        <v>340</v>
      </c>
      <c r="D128" s="11" t="s">
        <v>23</v>
      </c>
      <c r="E128" s="11" t="s">
        <v>20</v>
      </c>
      <c r="F128" s="9">
        <v>85429</v>
      </c>
      <c r="G128" s="22">
        <f>IFERROR(VLOOKUP(表格1[[#This Row],[考績]],考績獎金倍數表,2,0)*表格1[[#This Row],[薪資]],0)</f>
        <v>170858</v>
      </c>
    </row>
    <row r="129" spans="1:7" ht="18.95" customHeight="1">
      <c r="A129" s="7" t="s">
        <v>312</v>
      </c>
      <c r="B129" s="11" t="s">
        <v>199</v>
      </c>
      <c r="C129" s="11" t="s">
        <v>339</v>
      </c>
      <c r="D129" s="11" t="s">
        <v>16</v>
      </c>
      <c r="E129" s="11" t="s">
        <v>13</v>
      </c>
      <c r="F129" s="9">
        <v>79776</v>
      </c>
      <c r="G129" s="22">
        <f>IFERROR(VLOOKUP(表格1[[#This Row],[考績]],考績獎金倍數表,2,0)*表格1[[#This Row],[薪資]],0)</f>
        <v>79776</v>
      </c>
    </row>
    <row r="130" spans="1:7" ht="18.95" customHeight="1">
      <c r="A130" s="7" t="s">
        <v>313</v>
      </c>
      <c r="B130" s="11" t="s">
        <v>200</v>
      </c>
      <c r="C130" s="11" t="s">
        <v>15</v>
      </c>
      <c r="D130" s="11" t="s">
        <v>23</v>
      </c>
      <c r="E130" s="11" t="s">
        <v>60</v>
      </c>
      <c r="F130" s="9">
        <v>25322</v>
      </c>
      <c r="G130" s="22">
        <f>IFERROR(VLOOKUP(表格1[[#This Row],[考績]],考績獎金倍數表,2,0)*表格1[[#This Row],[薪資]],0)</f>
        <v>50644</v>
      </c>
    </row>
    <row r="131" spans="1:7" ht="18.95" customHeight="1">
      <c r="A131" s="7" t="s">
        <v>314</v>
      </c>
      <c r="B131" s="11" t="s">
        <v>201</v>
      </c>
      <c r="C131" s="11" t="s">
        <v>15</v>
      </c>
      <c r="D131" s="11" t="s">
        <v>23</v>
      </c>
      <c r="E131" s="11" t="s">
        <v>13</v>
      </c>
      <c r="F131" s="9">
        <v>58160</v>
      </c>
      <c r="G131" s="22">
        <f>IFERROR(VLOOKUP(表格1[[#This Row],[考績]],考績獎金倍數表,2,0)*表格1[[#This Row],[薪資]],0)</f>
        <v>116320</v>
      </c>
    </row>
    <row r="132" spans="1:7" ht="18.95" customHeight="1">
      <c r="A132" s="7" t="s">
        <v>315</v>
      </c>
      <c r="B132" s="11" t="s">
        <v>202</v>
      </c>
      <c r="C132" s="11" t="s">
        <v>342</v>
      </c>
      <c r="D132" s="11" t="s">
        <v>19</v>
      </c>
      <c r="E132" s="11" t="s">
        <v>41</v>
      </c>
      <c r="F132" s="9">
        <v>85841</v>
      </c>
      <c r="G132" s="22">
        <f>IFERROR(VLOOKUP(表格1[[#This Row],[考績]],考績獎金倍數表,2,0)*表格1[[#This Row],[薪資]],0)</f>
        <v>257523</v>
      </c>
    </row>
    <row r="133" spans="1:7" ht="18.95" customHeight="1">
      <c r="A133" s="7" t="s">
        <v>316</v>
      </c>
      <c r="B133" s="11" t="s">
        <v>203</v>
      </c>
      <c r="C133" s="11" t="s">
        <v>22</v>
      </c>
      <c r="D133" s="11" t="s">
        <v>12</v>
      </c>
      <c r="E133" s="11" t="s">
        <v>9</v>
      </c>
      <c r="F133" s="9">
        <v>65657</v>
      </c>
      <c r="G133" s="22">
        <f>IFERROR(VLOOKUP(表格1[[#This Row],[考績]],考績獎金倍數表,2,0)*表格1[[#This Row],[薪資]],0)</f>
        <v>0</v>
      </c>
    </row>
    <row r="134" spans="1:7" ht="18.95" customHeight="1">
      <c r="A134" s="7" t="s">
        <v>317</v>
      </c>
      <c r="B134" s="11" t="s">
        <v>204</v>
      </c>
      <c r="C134" s="11" t="s">
        <v>31</v>
      </c>
      <c r="D134" s="11" t="s">
        <v>12</v>
      </c>
      <c r="E134" s="11" t="s">
        <v>9</v>
      </c>
      <c r="F134" s="9">
        <v>38211</v>
      </c>
      <c r="G134" s="22">
        <f>IFERROR(VLOOKUP(表格1[[#This Row],[考績]],考績獎金倍數表,2,0)*表格1[[#This Row],[薪資]],0)</f>
        <v>0</v>
      </c>
    </row>
    <row r="135" spans="1:7" ht="18.95" customHeight="1">
      <c r="A135" s="7" t="s">
        <v>318</v>
      </c>
      <c r="B135" s="11" t="s">
        <v>205</v>
      </c>
      <c r="C135" s="11" t="s">
        <v>342</v>
      </c>
      <c r="D135" s="11" t="s">
        <v>23</v>
      </c>
      <c r="E135" s="11" t="s">
        <v>41</v>
      </c>
      <c r="F135" s="9">
        <v>77646</v>
      </c>
      <c r="G135" s="22">
        <f>IFERROR(VLOOKUP(表格1[[#This Row],[考績]],考績獎金倍數表,2,0)*表格1[[#This Row],[薪資]],0)</f>
        <v>155292</v>
      </c>
    </row>
    <row r="136" spans="1:7" ht="18.95" customHeight="1">
      <c r="A136" s="7" t="s">
        <v>319</v>
      </c>
      <c r="B136" s="11" t="s">
        <v>206</v>
      </c>
      <c r="C136" s="11" t="s">
        <v>39</v>
      </c>
      <c r="D136" s="11" t="s">
        <v>19</v>
      </c>
      <c r="E136" s="11" t="s">
        <v>9</v>
      </c>
      <c r="F136" s="9">
        <v>21497</v>
      </c>
      <c r="G136" s="22">
        <f>IFERROR(VLOOKUP(表格1[[#This Row],[考績]],考績獎金倍數表,2,0)*表格1[[#This Row],[薪資]],0)</f>
        <v>64491</v>
      </c>
    </row>
    <row r="137" spans="1:7" ht="18.95" customHeight="1">
      <c r="A137" s="7" t="s">
        <v>320</v>
      </c>
      <c r="B137" s="11" t="s">
        <v>207</v>
      </c>
      <c r="C137" s="11" t="s">
        <v>25</v>
      </c>
      <c r="D137" s="11" t="s">
        <v>23</v>
      </c>
      <c r="E137" s="11" t="s">
        <v>60</v>
      </c>
      <c r="F137" s="9">
        <v>51384</v>
      </c>
      <c r="G137" s="22">
        <f>IFERROR(VLOOKUP(表格1[[#This Row],[考績]],考績獎金倍數表,2,0)*表格1[[#This Row],[薪資]],0)</f>
        <v>102768</v>
      </c>
    </row>
    <row r="138" spans="1:7" ht="18.95" customHeight="1">
      <c r="A138" s="7" t="s">
        <v>321</v>
      </c>
      <c r="B138" s="11" t="s">
        <v>208</v>
      </c>
      <c r="C138" s="11" t="s">
        <v>25</v>
      </c>
      <c r="D138" s="11" t="s">
        <v>8</v>
      </c>
      <c r="E138" s="11" t="s">
        <v>20</v>
      </c>
      <c r="F138" s="9">
        <v>81438</v>
      </c>
      <c r="G138" s="22">
        <f>IFERROR(VLOOKUP(表格1[[#This Row],[考績]],考績獎金倍數表,2,0)*表格1[[#This Row],[薪資]],0)</f>
        <v>0</v>
      </c>
    </row>
    <row r="139" spans="1:7" ht="18.95" customHeight="1">
      <c r="A139" s="7" t="s">
        <v>322</v>
      </c>
      <c r="B139" s="11" t="s">
        <v>209</v>
      </c>
      <c r="C139" s="11" t="s">
        <v>22</v>
      </c>
      <c r="D139" s="11" t="s">
        <v>12</v>
      </c>
      <c r="E139" s="11" t="s">
        <v>9</v>
      </c>
      <c r="F139" s="9">
        <v>28016</v>
      </c>
      <c r="G139" s="22">
        <f>IFERROR(VLOOKUP(表格1[[#This Row],[考績]],考績獎金倍數表,2,0)*表格1[[#This Row],[薪資]],0)</f>
        <v>0</v>
      </c>
    </row>
    <row r="140" spans="1:7" ht="18.95" customHeight="1">
      <c r="A140" s="7" t="s">
        <v>323</v>
      </c>
      <c r="B140" s="11" t="s">
        <v>210</v>
      </c>
      <c r="C140" s="11" t="s">
        <v>344</v>
      </c>
      <c r="D140" s="11" t="s">
        <v>12</v>
      </c>
      <c r="E140" s="11" t="s">
        <v>29</v>
      </c>
      <c r="F140" s="9">
        <v>70066</v>
      </c>
      <c r="G140" s="22">
        <f>IFERROR(VLOOKUP(表格1[[#This Row],[考績]],考績獎金倍數表,2,0)*表格1[[#This Row],[薪資]],0)</f>
        <v>0</v>
      </c>
    </row>
    <row r="141" spans="1:7" ht="18.95" customHeight="1">
      <c r="A141" s="7" t="s">
        <v>324</v>
      </c>
      <c r="B141" s="11" t="s">
        <v>211</v>
      </c>
      <c r="C141" s="11" t="s">
        <v>33</v>
      </c>
      <c r="D141" s="11" t="s">
        <v>12</v>
      </c>
      <c r="E141" s="11" t="s">
        <v>29</v>
      </c>
      <c r="F141" s="9">
        <v>69569</v>
      </c>
      <c r="G141" s="22">
        <f>IFERROR(VLOOKUP(表格1[[#This Row],[考績]],考績獎金倍數表,2,0)*表格1[[#This Row],[薪資]],0)</f>
        <v>0</v>
      </c>
    </row>
    <row r="142" spans="1:7" ht="18.95" customHeight="1">
      <c r="A142" s="7" t="s">
        <v>325</v>
      </c>
      <c r="B142" s="11" t="s">
        <v>212</v>
      </c>
      <c r="C142" s="11" t="s">
        <v>342</v>
      </c>
      <c r="D142" s="11" t="s">
        <v>19</v>
      </c>
      <c r="E142" s="11" t="s">
        <v>9</v>
      </c>
      <c r="F142" s="9">
        <v>32807</v>
      </c>
      <c r="G142" s="22">
        <f>IFERROR(VLOOKUP(表格1[[#This Row],[考績]],考績獎金倍數表,2,0)*表格1[[#This Row],[薪資]],0)</f>
        <v>98421</v>
      </c>
    </row>
    <row r="143" spans="1:7" ht="18.95" customHeight="1">
      <c r="A143" s="7" t="s">
        <v>326</v>
      </c>
      <c r="B143" s="11" t="s">
        <v>213</v>
      </c>
      <c r="C143" s="11" t="s">
        <v>27</v>
      </c>
      <c r="D143" s="11" t="s">
        <v>19</v>
      </c>
      <c r="E143" s="11" t="s">
        <v>9</v>
      </c>
      <c r="F143" s="9">
        <v>59300</v>
      </c>
      <c r="G143" s="22">
        <f>IFERROR(VLOOKUP(表格1[[#This Row],[考績]],考績獎金倍數表,2,0)*表格1[[#This Row],[薪資]],0)</f>
        <v>177900</v>
      </c>
    </row>
    <row r="144" spans="1:7" ht="18.95" customHeight="1">
      <c r="A144" s="7" t="s">
        <v>327</v>
      </c>
      <c r="B144" s="11" t="s">
        <v>214</v>
      </c>
      <c r="C144" s="11" t="s">
        <v>22</v>
      </c>
      <c r="D144" s="11" t="s">
        <v>19</v>
      </c>
      <c r="E144" s="11" t="s">
        <v>20</v>
      </c>
      <c r="F144" s="9">
        <v>58686</v>
      </c>
      <c r="G144" s="22">
        <f>IFERROR(VLOOKUP(表格1[[#This Row],[考績]],考績獎金倍數表,2,0)*表格1[[#This Row],[薪資]],0)</f>
        <v>176058</v>
      </c>
    </row>
    <row r="145" spans="1:7" ht="18.95" customHeight="1">
      <c r="A145" s="7" t="s">
        <v>328</v>
      </c>
      <c r="B145" s="11" t="s">
        <v>215</v>
      </c>
      <c r="C145" s="11" t="s">
        <v>344</v>
      </c>
      <c r="D145" s="11" t="s">
        <v>8</v>
      </c>
      <c r="E145" s="11" t="s">
        <v>60</v>
      </c>
      <c r="F145" s="9">
        <v>48289</v>
      </c>
      <c r="G145" s="22">
        <f>IFERROR(VLOOKUP(表格1[[#This Row],[考績]],考績獎金倍數表,2,0)*表格1[[#This Row],[薪資]],0)</f>
        <v>0</v>
      </c>
    </row>
    <row r="146" spans="1:7" ht="18.95" customHeight="1">
      <c r="A146" s="7" t="s">
        <v>329</v>
      </c>
      <c r="B146" s="11" t="s">
        <v>216</v>
      </c>
      <c r="C146" s="11" t="s">
        <v>27</v>
      </c>
      <c r="D146" s="11" t="s">
        <v>23</v>
      </c>
      <c r="E146" s="11" t="s">
        <v>13</v>
      </c>
      <c r="F146" s="9">
        <v>23897</v>
      </c>
      <c r="G146" s="22">
        <f>IFERROR(VLOOKUP(表格1[[#This Row],[考績]],考績獎金倍數表,2,0)*表格1[[#This Row],[薪資]],0)</f>
        <v>47794</v>
      </c>
    </row>
    <row r="147" spans="1:7" ht="18.95" customHeight="1">
      <c r="A147" s="7" t="s">
        <v>330</v>
      </c>
      <c r="B147" s="11" t="s">
        <v>217</v>
      </c>
      <c r="C147" s="11" t="s">
        <v>27</v>
      </c>
      <c r="D147" s="11" t="s">
        <v>16</v>
      </c>
      <c r="E147" s="11" t="s">
        <v>29</v>
      </c>
      <c r="F147" s="9">
        <v>29307</v>
      </c>
      <c r="G147" s="22">
        <f>IFERROR(VLOOKUP(表格1[[#This Row],[考績]],考績獎金倍數表,2,0)*表格1[[#This Row],[薪資]],0)</f>
        <v>29307</v>
      </c>
    </row>
    <row r="148" spans="1:7" ht="18.95" customHeight="1">
      <c r="A148" s="7" t="s">
        <v>331</v>
      </c>
      <c r="B148" s="11" t="s">
        <v>218</v>
      </c>
      <c r="C148" s="11" t="s">
        <v>39</v>
      </c>
      <c r="D148" s="11" t="s">
        <v>23</v>
      </c>
      <c r="E148" s="11" t="s">
        <v>13</v>
      </c>
      <c r="F148" s="9">
        <v>82853</v>
      </c>
      <c r="G148" s="22">
        <f>IFERROR(VLOOKUP(表格1[[#This Row],[考績]],考績獎金倍數表,2,0)*表格1[[#This Row],[薪資]],0)</f>
        <v>165706</v>
      </c>
    </row>
    <row r="149" spans="1:7" ht="18.95" customHeight="1">
      <c r="A149" s="7" t="s">
        <v>332</v>
      </c>
      <c r="B149" s="11" t="s">
        <v>219</v>
      </c>
      <c r="C149" s="11" t="s">
        <v>339</v>
      </c>
      <c r="D149" s="11" t="s">
        <v>16</v>
      </c>
      <c r="E149" s="11" t="s">
        <v>29</v>
      </c>
      <c r="F149" s="9">
        <v>71431</v>
      </c>
      <c r="G149" s="22">
        <f>IFERROR(VLOOKUP(表格1[[#This Row],[考績]],考績獎金倍數表,2,0)*表格1[[#This Row],[薪資]],0)</f>
        <v>71431</v>
      </c>
    </row>
    <row r="150" spans="1:7" ht="18.95" customHeight="1">
      <c r="A150" s="7" t="s">
        <v>333</v>
      </c>
      <c r="B150" s="11" t="s">
        <v>220</v>
      </c>
      <c r="C150" s="11" t="s">
        <v>338</v>
      </c>
      <c r="D150" s="11" t="s">
        <v>19</v>
      </c>
      <c r="E150" s="11" t="s">
        <v>20</v>
      </c>
      <c r="F150" s="9">
        <v>83110</v>
      </c>
      <c r="G150" s="22">
        <f>IFERROR(VLOOKUP(表格1[[#This Row],[考績]],考績獎金倍數表,2,0)*表格1[[#This Row],[薪資]],0)</f>
        <v>249330</v>
      </c>
    </row>
    <row r="151" spans="1:7" ht="18.95" customHeight="1">
      <c r="A151" s="7" t="s">
        <v>334</v>
      </c>
      <c r="B151" s="11" t="s">
        <v>221</v>
      </c>
      <c r="C151" s="11" t="s">
        <v>344</v>
      </c>
      <c r="D151" s="11" t="s">
        <v>8</v>
      </c>
      <c r="E151" s="11" t="s">
        <v>9</v>
      </c>
      <c r="F151" s="9">
        <v>23844</v>
      </c>
      <c r="G151" s="22">
        <f>IFERROR(VLOOKUP(表格1[[#This Row],[考績]],考績獎金倍數表,2,0)*表格1[[#This Row],[薪資]],0)</f>
        <v>0</v>
      </c>
    </row>
    <row r="152" spans="1:7" ht="18.95" customHeight="1">
      <c r="A152" s="7" t="s">
        <v>335</v>
      </c>
      <c r="B152" s="11" t="s">
        <v>222</v>
      </c>
      <c r="C152" s="11" t="s">
        <v>339</v>
      </c>
      <c r="D152" s="11" t="s">
        <v>23</v>
      </c>
      <c r="E152" s="11" t="s">
        <v>29</v>
      </c>
      <c r="F152" s="9">
        <v>72832</v>
      </c>
      <c r="G152" s="22">
        <f>IFERROR(VLOOKUP(表格1[[#This Row],[考績]],考績獎金倍數表,2,0)*表格1[[#This Row],[薪資]],0)</f>
        <v>145664</v>
      </c>
    </row>
    <row r="153" spans="1:7" ht="18.95" customHeight="1">
      <c r="A153" s="7" t="s">
        <v>336</v>
      </c>
      <c r="B153" s="11" t="s">
        <v>223</v>
      </c>
      <c r="C153" s="11" t="s">
        <v>340</v>
      </c>
      <c r="D153" s="11" t="s">
        <v>12</v>
      </c>
      <c r="E153" s="11" t="s">
        <v>41</v>
      </c>
      <c r="F153" s="9">
        <v>33390</v>
      </c>
      <c r="G153" s="22">
        <f>IFERROR(VLOOKUP(表格1[[#This Row],[考績]],考績獎金倍數表,2,0)*表格1[[#This Row],[薪資]],0)</f>
        <v>0</v>
      </c>
    </row>
    <row r="154" spans="1:7" ht="18.95" customHeight="1">
      <c r="A154" s="12" t="s">
        <v>337</v>
      </c>
      <c r="B154" s="13" t="s">
        <v>224</v>
      </c>
      <c r="C154" s="13" t="s">
        <v>340</v>
      </c>
      <c r="D154" s="13" t="s">
        <v>16</v>
      </c>
      <c r="E154" s="13" t="s">
        <v>41</v>
      </c>
      <c r="F154" s="14">
        <v>89413</v>
      </c>
      <c r="G154" s="23">
        <f>IFERROR(VLOOKUP(表格1[[#This Row],[考績]],考績獎金倍數表,2,0)*表格1[[#This Row],[薪資]],0)</f>
        <v>89413</v>
      </c>
    </row>
  </sheetData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4294967292" verticalDpi="300" r:id="rId1"/>
  <headerFooter alignWithMargins="0">
    <oddHeader>&amp;A</oddHeader>
    <oddFooter>第 &amp;P 頁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ColWidth="9.73046875" defaultRowHeight="15.4"/>
  <cols>
    <col min="1" max="1" width="9.73046875" style="16"/>
    <col min="2" max="2" width="16.73046875" style="16" customWidth="1"/>
    <col min="3" max="16384" width="9.73046875" style="16"/>
  </cols>
  <sheetData>
    <row r="1" spans="1:2" ht="20.65" customHeight="1">
      <c r="A1" s="20" t="s">
        <v>345</v>
      </c>
      <c r="B1" s="20" t="s">
        <v>346</v>
      </c>
    </row>
    <row r="2" spans="1:2" ht="20.350000000000001" customHeight="1">
      <c r="A2" s="18" t="s">
        <v>68</v>
      </c>
      <c r="B2" s="18">
        <v>3</v>
      </c>
    </row>
    <row r="3" spans="1:2" ht="20.350000000000001" customHeight="1">
      <c r="A3" s="18" t="s">
        <v>69</v>
      </c>
      <c r="B3" s="18">
        <v>2</v>
      </c>
    </row>
    <row r="4" spans="1:2" ht="20.350000000000001" customHeight="1">
      <c r="A4" s="18" t="s">
        <v>70</v>
      </c>
      <c r="B4" s="18">
        <v>1</v>
      </c>
    </row>
    <row r="5" spans="1:2" ht="20.350000000000001" customHeight="1">
      <c r="A5" s="18" t="s">
        <v>71</v>
      </c>
      <c r="B5" s="18">
        <v>0</v>
      </c>
    </row>
    <row r="6" spans="1:2">
      <c r="A6" s="15"/>
    </row>
    <row r="7" spans="1:2">
      <c r="A7" s="17"/>
    </row>
    <row r="8" spans="1:2">
      <c r="A8" s="17"/>
    </row>
    <row r="9" spans="1:2">
      <c r="A9" s="17"/>
    </row>
    <row r="10" spans="1:2">
      <c r="A10" s="17"/>
    </row>
    <row r="11" spans="1:2">
      <c r="A11" s="17"/>
    </row>
    <row r="12" spans="1:2">
      <c r="A12" s="17"/>
    </row>
    <row r="13" spans="1:2">
      <c r="A13" s="17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員工資料</vt:lpstr>
      <vt:lpstr>考績獎金</vt:lpstr>
      <vt:lpstr>考績獎金倍數表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myyang Yang</cp:lastModifiedBy>
  <dcterms:created xsi:type="dcterms:W3CDTF">2015-08-04T05:51:24Z</dcterms:created>
  <dcterms:modified xsi:type="dcterms:W3CDTF">2017-07-06T06:39:53Z</dcterms:modified>
</cp:coreProperties>
</file>