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1.教育訓練\1.空中大學\10601-Excel技巧\02.操作練習\第04章 Excel 進階函數\"/>
    </mc:Choice>
  </mc:AlternateContent>
  <bookViews>
    <workbookView xWindow="0" yWindow="36" windowWidth="9492" windowHeight="4968"/>
  </bookViews>
  <sheets>
    <sheet name="人事資料" sheetId="1" r:id="rId1"/>
    <sheet name="名冊" sheetId="2" r:id="rId2"/>
  </sheets>
  <definedNames>
    <definedName name="_xlnm.Print_Titles" localSheetId="1">名冊!$A:$A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</calcChain>
</file>

<file path=xl/sharedStrings.xml><?xml version="1.0" encoding="utf-8"?>
<sst xmlns="http://schemas.openxmlformats.org/spreadsheetml/2006/main" count="248" uniqueCount="170">
  <si>
    <t>員工號碼</t>
  </si>
  <si>
    <t>姓名</t>
  </si>
  <si>
    <t>職務</t>
  </si>
  <si>
    <t>工作地點</t>
  </si>
  <si>
    <t>到職日期</t>
  </si>
  <si>
    <t>年資</t>
  </si>
  <si>
    <t>00141</t>
  </si>
  <si>
    <t>程思遠</t>
  </si>
  <si>
    <t>科長</t>
  </si>
  <si>
    <t>台北</t>
  </si>
  <si>
    <t>00185</t>
  </si>
  <si>
    <t>孫平瑩</t>
  </si>
  <si>
    <t>辦事員</t>
  </si>
  <si>
    <t>台南</t>
  </si>
  <si>
    <t>00220</t>
  </si>
  <si>
    <t>朱毅杉</t>
  </si>
  <si>
    <t>高雄</t>
  </si>
  <si>
    <t>00297</t>
  </si>
  <si>
    <t>夏子嵐</t>
  </si>
  <si>
    <t>副科長</t>
  </si>
  <si>
    <t>新竹</t>
  </si>
  <si>
    <t>00348</t>
  </si>
  <si>
    <t>王富文</t>
  </si>
  <si>
    <t>00367</t>
  </si>
  <si>
    <t>祝詩仁</t>
  </si>
  <si>
    <t>經理</t>
  </si>
  <si>
    <t>台中</t>
  </si>
  <si>
    <t>00408</t>
  </si>
  <si>
    <t>施繼如</t>
  </si>
  <si>
    <t>主任</t>
  </si>
  <si>
    <t>宜蘭</t>
  </si>
  <si>
    <t>00458</t>
  </si>
  <si>
    <t>劉玫萍</t>
  </si>
  <si>
    <t>助理</t>
  </si>
  <si>
    <t>嘉義</t>
  </si>
  <si>
    <t>本俸</t>
    <phoneticPr fontId="2" type="noConversion"/>
  </si>
  <si>
    <t>電子郵件</t>
    <phoneticPr fontId="2" type="noConversion"/>
  </si>
  <si>
    <t>葉之媛</t>
  </si>
  <si>
    <t>吳碇彬</t>
  </si>
  <si>
    <t>花蓮</t>
  </si>
  <si>
    <t>鐘珣樺</t>
  </si>
  <si>
    <t>陳港波</t>
  </si>
  <si>
    <t>林景穫</t>
  </si>
  <si>
    <t>屏東</t>
  </si>
  <si>
    <t>張崴沼</t>
  </si>
  <si>
    <t>林殷旺</t>
  </si>
  <si>
    <t>台東</t>
  </si>
  <si>
    <t>羅忠道</t>
  </si>
  <si>
    <t>張履笙</t>
  </si>
  <si>
    <t>王艾禎</t>
  </si>
  <si>
    <t>陳嘉馨</t>
  </si>
  <si>
    <t>陳海陞</t>
  </si>
  <si>
    <t>王畢南</t>
  </si>
  <si>
    <t>王芝嵐</t>
  </si>
  <si>
    <t>桃園</t>
  </si>
  <si>
    <t>林卡燁</t>
  </si>
  <si>
    <t>陳廷文</t>
  </si>
  <si>
    <t>賴雪莉</t>
  </si>
  <si>
    <t>張三瑜</t>
  </si>
  <si>
    <t>陳襄堤</t>
  </si>
  <si>
    <t>郭李樹臨</t>
  </si>
  <si>
    <t>周苑蒂</t>
  </si>
  <si>
    <t>趙敏虹</t>
  </si>
  <si>
    <t>李夢蘋</t>
  </si>
  <si>
    <t>王賢聰</t>
  </si>
  <si>
    <t>彭添舟</t>
  </si>
  <si>
    <t>顏期清</t>
  </si>
  <si>
    <t>高中信</t>
  </si>
  <si>
    <t>陳棟驤</t>
  </si>
  <si>
    <t>高斯虞</t>
  </si>
  <si>
    <t>李貴馥</t>
  </si>
  <si>
    <t>王慶陸</t>
  </si>
  <si>
    <t>陳仕傑</t>
  </si>
  <si>
    <t>邱逢久</t>
  </si>
  <si>
    <t>李哖嫦</t>
  </si>
  <si>
    <t>劉明玲</t>
  </si>
  <si>
    <t>陳詩凱</t>
  </si>
  <si>
    <t>江豫源</t>
  </si>
  <si>
    <t>吳煦陞</t>
  </si>
  <si>
    <t>汪寶兒</t>
  </si>
  <si>
    <t>李軾遠</t>
  </si>
  <si>
    <t>工程師</t>
  </si>
  <si>
    <t>00782</t>
  </si>
  <si>
    <t>00490</t>
  </si>
  <si>
    <t>00582</t>
  </si>
  <si>
    <t>00863</t>
  </si>
  <si>
    <t>00186</t>
  </si>
  <si>
    <t>00484</t>
  </si>
  <si>
    <t>00173</t>
  </si>
  <si>
    <t>00839</t>
  </si>
  <si>
    <t>00198</t>
  </si>
  <si>
    <t>00110</t>
  </si>
  <si>
    <t>00688</t>
  </si>
  <si>
    <t>00140</t>
  </si>
  <si>
    <t>00578</t>
  </si>
  <si>
    <t>00548</t>
  </si>
  <si>
    <t>00448</t>
  </si>
  <si>
    <t>00711</t>
  </si>
  <si>
    <t>00583</t>
  </si>
  <si>
    <t>00355</t>
  </si>
  <si>
    <t>00394</t>
  </si>
  <si>
    <t>00791</t>
  </si>
  <si>
    <t>00947</t>
  </si>
  <si>
    <t>00347</t>
  </si>
  <si>
    <t>00459</t>
  </si>
  <si>
    <t>00631</t>
  </si>
  <si>
    <t>00646</t>
  </si>
  <si>
    <t>00764</t>
  </si>
  <si>
    <t>00951</t>
  </si>
  <si>
    <t>00956</t>
  </si>
  <si>
    <t>00214</t>
  </si>
  <si>
    <t>00619</t>
  </si>
  <si>
    <t>00900</t>
  </si>
  <si>
    <t>00462</t>
  </si>
  <si>
    <t>00961</t>
  </si>
  <si>
    <t xml:space="preserve"> hei@ms16.hinet.net</t>
  </si>
  <si>
    <t xml:space="preserve"> ching@mail.hp.com.tw</t>
  </si>
  <si>
    <t xml:space="preserve"> toto@mail.systex.com.tw</t>
  </si>
  <si>
    <t xml:space="preserve"> john@mail.clock.com.tw</t>
  </si>
  <si>
    <t xml:space="preserve"> king@mail.lan.com.tw</t>
  </si>
  <si>
    <t xml:space="preserve"> juimi@mail.csf.org.tw</t>
  </si>
  <si>
    <t xml:space="preserve"> yun@tpts5.seed.net.tw</t>
  </si>
  <si>
    <t xml:space="preserve"> rudy@mail.ntu.edu.tw</t>
  </si>
  <si>
    <t xml:space="preserve"> wuwu@cathlife.com.tw</t>
  </si>
  <si>
    <t xml:space="preserve"> nini@ms3.hinet.net</t>
  </si>
  <si>
    <t xml:space="preserve"> tomy@mail.microsoft.com</t>
  </si>
  <si>
    <t xml:space="preserve"> yune@mis.im.tku.edu.tw</t>
  </si>
  <si>
    <t xml:space="preserve"> vivi@mail.computer.org.tw</t>
  </si>
  <si>
    <t xml:space="preserve"> pau@ms16.hinet.net</t>
  </si>
  <si>
    <t xml:space="preserve"> didi@ms17.hinet.net</t>
  </si>
  <si>
    <t xml:space="preserve"> wait@mail.epson.com</t>
  </si>
  <si>
    <t xml:space="preserve"> linlin@ms15.hinet.net</t>
  </si>
  <si>
    <t xml:space="preserve"> lin@mail.tku.edu.tw</t>
  </si>
  <si>
    <t xml:space="preserve"> ling@ms25.hinet.net</t>
  </si>
  <si>
    <t xml:space="preserve"> frank@grand.bank.com.tw</t>
  </si>
  <si>
    <t xml:space="preserve"> pipi@mis.tku.edu.tw</t>
  </si>
  <si>
    <t xml:space="preserve"> coco@mail.bond.com.tw</t>
  </si>
  <si>
    <t xml:space="preserve"> sala@ms35.hinet.net</t>
  </si>
  <si>
    <t xml:space="preserve"> young@mail.rock.com.tw</t>
  </si>
  <si>
    <t xml:space="preserve"> ming@mail.ntu.edu.tw</t>
  </si>
  <si>
    <t xml:space="preserve"> susu@mail.csf.org.tw</t>
  </si>
  <si>
    <t xml:space="preserve"> gogo@mail.csf.org.tw</t>
  </si>
  <si>
    <t xml:space="preserve"> juju@tpts5.seed.net.tw</t>
  </si>
  <si>
    <t xml:space="preserve"> chen@mail.kk.com.tw</t>
  </si>
  <si>
    <t xml:space="preserve"> nacy@ms15.hinet.net</t>
  </si>
  <si>
    <t xml:space="preserve"> bone@tpts5.seed.net.tw</t>
  </si>
  <si>
    <t xml:space="preserve"> pau@mail.csf.org.tw</t>
  </si>
  <si>
    <t xml:space="preserve"> maria@mail.ligh.com.tw</t>
  </si>
  <si>
    <t xml:space="preserve"> tony@mail.nyu.edu</t>
  </si>
  <si>
    <t xml:space="preserve"> sandy@mis.tku.edu.tw</t>
  </si>
  <si>
    <t xml:space="preserve"> popo@city.cy.edu.tw</t>
  </si>
  <si>
    <t xml:space="preserve"> family@cpc.com.tw</t>
  </si>
  <si>
    <t xml:space="preserve"> keny@ms13.hinet.net</t>
  </si>
  <si>
    <t xml:space="preserve"> mimi@mail.ntc.edu.tw</t>
  </si>
  <si>
    <t xml:space="preserve"> milin@mail.cy.gov.tw</t>
  </si>
  <si>
    <t xml:space="preserve"> yuki@ms7.hinet.net</t>
  </si>
  <si>
    <t xml:space="preserve"> alex@mail.sony.com.tw</t>
  </si>
  <si>
    <t xml:space="preserve"> sun@mis.im.tku.edu.tw</t>
  </si>
  <si>
    <t xml:space="preserve"> jacky@ms11.hinet.net</t>
  </si>
  <si>
    <t xml:space="preserve"> ppp@moea.gov.tw</t>
  </si>
  <si>
    <t xml:space="preserve"> june@im2.im.tku.edu.tw</t>
  </si>
  <si>
    <t>00593</t>
    <phoneticPr fontId="2" type="noConversion"/>
  </si>
  <si>
    <t>00419</t>
    <phoneticPr fontId="2" type="noConversion"/>
  </si>
  <si>
    <t>00980</t>
    <phoneticPr fontId="2" type="noConversion"/>
  </si>
  <si>
    <t>00979</t>
    <phoneticPr fontId="2" type="noConversion"/>
  </si>
  <si>
    <t>00982</t>
    <phoneticPr fontId="2" type="noConversion"/>
  </si>
  <si>
    <t>00256</t>
    <phoneticPr fontId="2" type="noConversion"/>
  </si>
  <si>
    <t>00989</t>
    <phoneticPr fontId="2" type="noConversion"/>
  </si>
  <si>
    <t xml:space="preserve"> willie@ms11.hinet.net</t>
    <phoneticPr fontId="2" type="noConversion"/>
  </si>
  <si>
    <t xml:space="preserve"> jerry@ms11.hinet.net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</si>
</sst>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176" formatCode="e\.mm\.dd"/>
    <numFmt numFmtId="177" formatCode="\ 0\ &quot;年&quot;"/>
    <numFmt numFmtId="178" formatCode="[DBNum1]General"/>
    <numFmt numFmtId="180" formatCode="[DBNum1]General\ &quot;元&quot;"/>
    <numFmt numFmtId="185" formatCode="#,##0_);[Red]\(#,##0\)"/>
  </numFmts>
  <fonts count="5">
    <font>
      <sz val="12"/>
      <name val="新細明體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1"/>
      <name val="微軟正黑體"/>
      <family val="2"/>
      <charset val="136"/>
    </font>
    <font>
      <sz val="1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60"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4" fillId="0" borderId="13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21" xfId="0" applyNumberFormat="1" applyFont="1" applyFill="1" applyBorder="1" applyAlignment="1">
      <alignment horizontal="center" vertical="center"/>
    </xf>
    <xf numFmtId="49" fontId="4" fillId="0" borderId="14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176" fontId="4" fillId="0" borderId="13" xfId="0" applyNumberFormat="1" applyFont="1" applyFill="1" applyBorder="1" applyAlignment="1">
      <alignment horizontal="center" vertical="center"/>
    </xf>
    <xf numFmtId="177" fontId="4" fillId="0" borderId="13" xfId="0" applyNumberFormat="1" applyFont="1" applyFill="1" applyBorder="1" applyAlignment="1">
      <alignment horizontal="center" vertical="center"/>
    </xf>
    <xf numFmtId="185" fontId="4" fillId="0" borderId="13" xfId="1" applyNumberFormat="1" applyFont="1" applyFill="1" applyBorder="1" applyAlignment="1" applyProtection="1">
      <alignment vertical="center"/>
      <protection hidden="1"/>
    </xf>
    <xf numFmtId="0" fontId="4" fillId="0" borderId="15" xfId="0" applyFont="1" applyFill="1" applyBorder="1"/>
    <xf numFmtId="49" fontId="4" fillId="0" borderId="7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6" xfId="0" applyFont="1" applyFill="1" applyBorder="1"/>
    <xf numFmtId="49" fontId="4" fillId="0" borderId="7" xfId="0" applyNumberFormat="1" applyFont="1" applyFill="1" applyBorder="1" applyAlignment="1" applyProtection="1">
      <alignment horizontal="center" vertical="center"/>
    </xf>
    <xf numFmtId="176" fontId="4" fillId="0" borderId="1" xfId="0" applyNumberFormat="1" applyFont="1" applyFill="1" applyBorder="1" applyAlignment="1" applyProtection="1">
      <alignment horizontal="center" vertical="center"/>
    </xf>
    <xf numFmtId="185" fontId="4" fillId="0" borderId="1" xfId="1" applyNumberFormat="1" applyFont="1" applyFill="1" applyBorder="1" applyAlignment="1" applyProtection="1">
      <alignment vertical="center"/>
      <protection hidden="1"/>
    </xf>
    <xf numFmtId="49" fontId="4" fillId="0" borderId="20" xfId="0" applyNumberFormat="1" applyFont="1" applyFill="1" applyBorder="1" applyAlignment="1">
      <alignment horizontal="center" vertical="center"/>
    </xf>
    <xf numFmtId="0" fontId="4" fillId="0" borderId="21" xfId="0" applyFont="1" applyFill="1" applyBorder="1" applyAlignment="1" applyProtection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176" fontId="4" fillId="0" borderId="21" xfId="0" applyNumberFormat="1" applyFont="1" applyFill="1" applyBorder="1" applyAlignment="1">
      <alignment horizontal="center" vertical="center"/>
    </xf>
    <xf numFmtId="177" fontId="4" fillId="0" borderId="21" xfId="0" applyNumberFormat="1" applyFont="1" applyFill="1" applyBorder="1" applyAlignment="1">
      <alignment horizontal="center" vertical="center"/>
    </xf>
    <xf numFmtId="185" fontId="4" fillId="0" borderId="21" xfId="1" applyNumberFormat="1" applyFont="1" applyFill="1" applyBorder="1" applyAlignment="1" applyProtection="1">
      <alignment vertical="center"/>
      <protection hidden="1"/>
    </xf>
    <xf numFmtId="0" fontId="4" fillId="0" borderId="22" xfId="0" applyFont="1" applyFill="1" applyBorder="1"/>
    <xf numFmtId="0" fontId="3" fillId="0" borderId="17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" fillId="2" borderId="10" xfId="0" applyFont="1" applyFill="1" applyBorder="1" applyAlignment="1">
      <alignment horizontal="center" vertical="center" textRotation="255"/>
    </xf>
    <xf numFmtId="0" fontId="4" fillId="0" borderId="7" xfId="0" applyFont="1" applyBorder="1" applyAlignment="1">
      <alignment vertical="center" textRotation="255"/>
    </xf>
    <xf numFmtId="0" fontId="4" fillId="0" borderId="1" xfId="0" applyFont="1" applyBorder="1" applyAlignment="1">
      <alignment vertical="center" textRotation="255"/>
    </xf>
    <xf numFmtId="0" fontId="4" fillId="0" borderId="4" xfId="0" applyFont="1" applyBorder="1" applyAlignment="1">
      <alignment vertical="center" textRotation="255"/>
    </xf>
    <xf numFmtId="0" fontId="3" fillId="2" borderId="10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4" fillId="0" borderId="7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7" fontId="4" fillId="0" borderId="7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78" fontId="3" fillId="2" borderId="10" xfId="0" applyNumberFormat="1" applyFont="1" applyFill="1" applyBorder="1" applyAlignment="1">
      <alignment vertical="center" textRotation="255"/>
    </xf>
    <xf numFmtId="180" fontId="4" fillId="0" borderId="7" xfId="0" applyNumberFormat="1" applyFont="1" applyBorder="1" applyAlignment="1">
      <alignment vertical="center" textRotation="255"/>
    </xf>
    <xf numFmtId="180" fontId="4" fillId="0" borderId="1" xfId="0" applyNumberFormat="1" applyFont="1" applyBorder="1" applyAlignment="1">
      <alignment vertical="center" textRotation="255"/>
    </xf>
    <xf numFmtId="180" fontId="4" fillId="0" borderId="4" xfId="0" applyNumberFormat="1" applyFont="1" applyBorder="1" applyAlignment="1">
      <alignment vertical="center" textRotation="255"/>
    </xf>
    <xf numFmtId="0" fontId="3" fillId="2" borderId="11" xfId="0" applyFont="1" applyFill="1" applyBorder="1" applyAlignment="1">
      <alignment vertical="center" textRotation="255"/>
    </xf>
    <xf numFmtId="0" fontId="4" fillId="0" borderId="8" xfId="0" applyFont="1" applyBorder="1" applyAlignment="1">
      <alignment horizontal="center" vertical="top" textRotation="180"/>
    </xf>
    <xf numFmtId="0" fontId="4" fillId="0" borderId="5" xfId="0" applyFont="1" applyBorder="1" applyAlignment="1">
      <alignment horizontal="center" vertical="top" textRotation="180"/>
    </xf>
    <xf numFmtId="0" fontId="4" fillId="0" borderId="6" xfId="0" applyFont="1" applyBorder="1" applyAlignment="1">
      <alignment horizontal="center" vertical="top" textRotation="180"/>
    </xf>
  </cellXfs>
  <cellStyles count="2">
    <cellStyle name="一般" xfId="0" builtinId="0"/>
    <cellStyle name="千分位[0]" xfId="1" builtinId="6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double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85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77" formatCode="\ 0\ &quot;年&quot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76" formatCode="e\.mm\.d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人事資料表格" displayName="人事資料表格" ref="A1:H49" totalsRowShown="0" headerRowDxfId="0" dataDxfId="3" headerRowBorderDxfId="1" tableBorderDxfId="2">
  <autoFilter ref="A1:H49"/>
  <tableColumns count="8">
    <tableColumn id="1" name="員工號碼" dataDxfId="11"/>
    <tableColumn id="2" name="姓名" dataDxfId="10"/>
    <tableColumn id="3" name="職務" dataDxfId="9"/>
    <tableColumn id="4" name="工作地點" dataDxfId="8"/>
    <tableColumn id="5" name="到職日期" dataDxfId="7"/>
    <tableColumn id="6" name="年資" dataDxfId="6">
      <calculatedColumnFormula>INT((TODAY()-E2)/365.25)</calculatedColumnFormula>
    </tableColumn>
    <tableColumn id="7" name="本俸" dataDxfId="5" dataCellStyle="千分位[0]"/>
    <tableColumn id="8" name="電子郵件" dataDxfId="4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都會">
  <a:themeElements>
    <a:clrScheme name="都會">
      <a:dk1>
        <a:sysClr val="windowText" lastClr="000000"/>
      </a:dk1>
      <a:lt1>
        <a:sysClr val="window" lastClr="FFFFFF"/>
      </a:lt1>
      <a:dk2>
        <a:srgbClr val="162F33"/>
      </a:dk2>
      <a:lt2>
        <a:srgbClr val="EAF0E0"/>
      </a:lt2>
      <a:accent1>
        <a:srgbClr val="50B4C8"/>
      </a:accent1>
      <a:accent2>
        <a:srgbClr val="A8B97F"/>
      </a:accent2>
      <a:accent3>
        <a:srgbClr val="9B9256"/>
      </a:accent3>
      <a:accent4>
        <a:srgbClr val="657689"/>
      </a:accent4>
      <a:accent5>
        <a:srgbClr val="7A855D"/>
      </a:accent5>
      <a:accent6>
        <a:srgbClr val="84AC9D"/>
      </a:accent6>
      <a:hlink>
        <a:srgbClr val="2370CD"/>
      </a:hlink>
      <a:folHlink>
        <a:srgbClr val="877589"/>
      </a:folHlink>
    </a:clrScheme>
    <a:fontScheme name="都會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都會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00000"/>
                <a:lumMod val="110000"/>
              </a:schemeClr>
            </a:gs>
            <a:gs pos="50000">
              <a:schemeClr val="phClr">
                <a:tint val="75000"/>
                <a:satMod val="101000"/>
                <a:lumMod val="105000"/>
              </a:schemeClr>
            </a:gs>
            <a:gs pos="100000">
              <a:schemeClr val="phClr">
                <a:tint val="82000"/>
                <a:satMod val="104000"/>
                <a:lumMod val="105000"/>
              </a:schemeClr>
            </a:gs>
          </a:gsLst>
          <a:lin ang="27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0000"/>
                <a:lumMod val="100000"/>
              </a:schemeClr>
            </a:gs>
            <a:gs pos="100000">
              <a:schemeClr val="phClr">
                <a:shade val="80000"/>
                <a:satMod val="100000"/>
                <a:lumMod val="99000"/>
              </a:schemeClr>
            </a:gs>
          </a:gsLst>
          <a:lin ang="27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solidFill>
          <a:schemeClr val="phClr">
            <a:shade val="95000"/>
            <a:satMod val="17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tropolitan" id="{4C5440D6-04D2-4954-96CF-F251137069B2}" vid="{79CFCA13-9412-4290-BB4B-85112F88857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workbookViewId="0">
      <selection activeCell="A6" sqref="A6"/>
    </sheetView>
  </sheetViews>
  <sheetFormatPr defaultColWidth="10.44140625" defaultRowHeight="14.4"/>
  <cols>
    <col min="1" max="1" width="10.88671875" style="8" customWidth="1"/>
    <col min="2" max="3" width="10.44140625" style="8"/>
    <col min="4" max="5" width="10.88671875" style="8" customWidth="1"/>
    <col min="6" max="6" width="10.44140625" style="8"/>
    <col min="7" max="7" width="12.21875" style="8" bestFit="1" customWidth="1"/>
    <col min="8" max="8" width="29.21875" style="8" bestFit="1" customWidth="1"/>
    <col min="9" max="16384" width="10.44140625" style="8"/>
  </cols>
  <sheetData>
    <row r="1" spans="1:8" s="1" customFormat="1" ht="39.6" customHeight="1" thickBot="1">
      <c r="A1" s="32" t="s">
        <v>0</v>
      </c>
      <c r="B1" s="33" t="s">
        <v>1</v>
      </c>
      <c r="C1" s="33" t="s">
        <v>2</v>
      </c>
      <c r="D1" s="34" t="s">
        <v>3</v>
      </c>
      <c r="E1" s="33" t="s">
        <v>4</v>
      </c>
      <c r="F1" s="33" t="s">
        <v>5</v>
      </c>
      <c r="G1" s="33" t="s">
        <v>35</v>
      </c>
      <c r="H1" s="35" t="s">
        <v>36</v>
      </c>
    </row>
    <row r="2" spans="1:8" s="1" customFormat="1" ht="22.5" customHeight="1" thickTop="1">
      <c r="A2" s="12" t="s">
        <v>91</v>
      </c>
      <c r="B2" s="2" t="s">
        <v>49</v>
      </c>
      <c r="C2" s="13" t="s">
        <v>19</v>
      </c>
      <c r="D2" s="13" t="s">
        <v>34</v>
      </c>
      <c r="E2" s="14">
        <v>29562</v>
      </c>
      <c r="F2" s="15">
        <f t="shared" ref="F2:F49" ca="1" si="0">INT((TODAY()-E2)/365.25)</f>
        <v>36</v>
      </c>
      <c r="G2" s="16">
        <v>43000</v>
      </c>
      <c r="H2" s="17" t="s">
        <v>115</v>
      </c>
    </row>
    <row r="3" spans="1:8" s="1" customFormat="1" ht="22.5" customHeight="1">
      <c r="A3" s="18" t="s">
        <v>161</v>
      </c>
      <c r="B3" s="3" t="s">
        <v>53</v>
      </c>
      <c r="C3" s="19" t="s">
        <v>19</v>
      </c>
      <c r="D3" s="20" t="s">
        <v>54</v>
      </c>
      <c r="E3" s="10">
        <v>29796</v>
      </c>
      <c r="F3" s="7">
        <f t="shared" ca="1" si="0"/>
        <v>35</v>
      </c>
      <c r="G3" s="16">
        <v>41000</v>
      </c>
      <c r="H3" s="21" t="s">
        <v>116</v>
      </c>
    </row>
    <row r="4" spans="1:8" s="1" customFormat="1" ht="22.5" customHeight="1">
      <c r="A4" s="18" t="s">
        <v>93</v>
      </c>
      <c r="B4" s="3" t="s">
        <v>52</v>
      </c>
      <c r="C4" s="3" t="s">
        <v>81</v>
      </c>
      <c r="D4" s="20" t="s">
        <v>34</v>
      </c>
      <c r="E4" s="10">
        <v>29372</v>
      </c>
      <c r="F4" s="7">
        <f t="shared" ca="1" si="0"/>
        <v>37</v>
      </c>
      <c r="G4" s="16">
        <v>47000</v>
      </c>
      <c r="H4" s="21" t="s">
        <v>117</v>
      </c>
    </row>
    <row r="5" spans="1:8" s="1" customFormat="1" ht="22.5" customHeight="1">
      <c r="A5" s="22" t="s">
        <v>21</v>
      </c>
      <c r="B5" s="19" t="s">
        <v>22</v>
      </c>
      <c r="C5" s="20" t="s">
        <v>12</v>
      </c>
      <c r="D5" s="19" t="s">
        <v>9</v>
      </c>
      <c r="E5" s="23">
        <v>32399</v>
      </c>
      <c r="F5" s="7">
        <f ca="1">INT((TODAY()-E5)/365.25)</f>
        <v>28</v>
      </c>
      <c r="G5" s="16">
        <v>77000</v>
      </c>
      <c r="H5" s="21" t="s">
        <v>118</v>
      </c>
    </row>
    <row r="6" spans="1:8" s="1" customFormat="1" ht="22.5" customHeight="1">
      <c r="A6" s="18" t="s">
        <v>107</v>
      </c>
      <c r="B6" s="3" t="s">
        <v>71</v>
      </c>
      <c r="C6" s="19" t="s">
        <v>8</v>
      </c>
      <c r="D6" s="20" t="s">
        <v>26</v>
      </c>
      <c r="E6" s="10">
        <v>33095</v>
      </c>
      <c r="F6" s="7">
        <f t="shared" ca="1" si="0"/>
        <v>26</v>
      </c>
      <c r="G6" s="16">
        <v>48000</v>
      </c>
      <c r="H6" s="21" t="s">
        <v>119</v>
      </c>
    </row>
    <row r="7" spans="1:8" s="1" customFormat="1" ht="22.5" customHeight="1">
      <c r="A7" s="18" t="s">
        <v>101</v>
      </c>
      <c r="B7" s="3" t="s">
        <v>64</v>
      </c>
      <c r="C7" s="19" t="s">
        <v>81</v>
      </c>
      <c r="D7" s="20" t="s">
        <v>9</v>
      </c>
      <c r="E7" s="10">
        <v>32713</v>
      </c>
      <c r="F7" s="7">
        <f t="shared" ca="1" si="0"/>
        <v>27</v>
      </c>
      <c r="G7" s="24">
        <v>44000</v>
      </c>
      <c r="H7" s="21" t="s">
        <v>120</v>
      </c>
    </row>
    <row r="8" spans="1:8" s="1" customFormat="1" ht="22.5" customHeight="1">
      <c r="A8" s="22" t="s">
        <v>14</v>
      </c>
      <c r="B8" s="19" t="s">
        <v>15</v>
      </c>
      <c r="C8" s="20" t="s">
        <v>12</v>
      </c>
      <c r="D8" s="19" t="s">
        <v>16</v>
      </c>
      <c r="E8" s="23">
        <v>31822</v>
      </c>
      <c r="F8" s="7">
        <f ca="1">INT((TODAY()-E8)/365.25)</f>
        <v>30</v>
      </c>
      <c r="G8" s="24">
        <v>79000</v>
      </c>
      <c r="H8" s="21" t="s">
        <v>121</v>
      </c>
    </row>
    <row r="9" spans="1:8" s="1" customFormat="1" ht="22.5" customHeight="1">
      <c r="A9" s="18" t="s">
        <v>112</v>
      </c>
      <c r="B9" s="3" t="s">
        <v>77</v>
      </c>
      <c r="C9" s="20" t="s">
        <v>12</v>
      </c>
      <c r="D9" s="20" t="s">
        <v>34</v>
      </c>
      <c r="E9" s="10">
        <v>33326</v>
      </c>
      <c r="F9" s="7">
        <f t="shared" ca="1" si="0"/>
        <v>26</v>
      </c>
      <c r="G9" s="24">
        <v>26000</v>
      </c>
      <c r="H9" s="21" t="s">
        <v>122</v>
      </c>
    </row>
    <row r="10" spans="1:8" ht="22.5" customHeight="1">
      <c r="A10" s="18" t="s">
        <v>162</v>
      </c>
      <c r="B10" s="3" t="s">
        <v>78</v>
      </c>
      <c r="C10" s="19" t="s">
        <v>81</v>
      </c>
      <c r="D10" s="20" t="s">
        <v>9</v>
      </c>
      <c r="E10" s="10">
        <v>33456</v>
      </c>
      <c r="F10" s="7">
        <f t="shared" ca="1" si="0"/>
        <v>25</v>
      </c>
      <c r="G10" s="24">
        <v>41000</v>
      </c>
      <c r="H10" s="21" t="s">
        <v>123</v>
      </c>
    </row>
    <row r="11" spans="1:8" s="9" customFormat="1" ht="22.5" customHeight="1">
      <c r="A11" s="18" t="s">
        <v>85</v>
      </c>
      <c r="B11" s="3" t="s">
        <v>38</v>
      </c>
      <c r="C11" s="20" t="s">
        <v>81</v>
      </c>
      <c r="D11" s="20" t="s">
        <v>39</v>
      </c>
      <c r="E11" s="10">
        <v>27803</v>
      </c>
      <c r="F11" s="7">
        <f t="shared" ca="1" si="0"/>
        <v>41</v>
      </c>
      <c r="G11" s="24">
        <v>20000</v>
      </c>
      <c r="H11" s="21" t="s">
        <v>124</v>
      </c>
    </row>
    <row r="12" spans="1:8" ht="22.5" customHeight="1">
      <c r="A12" s="18" t="s">
        <v>110</v>
      </c>
      <c r="B12" s="3" t="s">
        <v>74</v>
      </c>
      <c r="C12" s="19" t="s">
        <v>19</v>
      </c>
      <c r="D12" s="20" t="s">
        <v>20</v>
      </c>
      <c r="E12" s="10">
        <v>33240</v>
      </c>
      <c r="F12" s="7">
        <f t="shared" ca="1" si="0"/>
        <v>26</v>
      </c>
      <c r="G12" s="24">
        <v>30000</v>
      </c>
      <c r="H12" s="21" t="s">
        <v>125</v>
      </c>
    </row>
    <row r="13" spans="1:8" s="9" customFormat="1" ht="22.5" customHeight="1">
      <c r="A13" s="18" t="s">
        <v>163</v>
      </c>
      <c r="B13" s="3" t="s">
        <v>70</v>
      </c>
      <c r="C13" s="19" t="s">
        <v>81</v>
      </c>
      <c r="D13" s="20" t="s">
        <v>9</v>
      </c>
      <c r="E13" s="10">
        <v>33157</v>
      </c>
      <c r="F13" s="7">
        <f t="shared" ca="1" si="0"/>
        <v>26</v>
      </c>
      <c r="G13" s="24">
        <v>62000</v>
      </c>
      <c r="H13" s="21" t="s">
        <v>126</v>
      </c>
    </row>
    <row r="14" spans="1:8" s="9" customFormat="1" ht="22.5" customHeight="1">
      <c r="A14" s="18" t="s">
        <v>114</v>
      </c>
      <c r="B14" s="3" t="s">
        <v>80</v>
      </c>
      <c r="C14" s="19" t="s">
        <v>25</v>
      </c>
      <c r="D14" s="20" t="s">
        <v>26</v>
      </c>
      <c r="E14" s="10">
        <v>33321</v>
      </c>
      <c r="F14" s="7">
        <f t="shared" ca="1" si="0"/>
        <v>26</v>
      </c>
      <c r="G14" s="24">
        <v>50000</v>
      </c>
      <c r="H14" s="21" t="s">
        <v>127</v>
      </c>
    </row>
    <row r="15" spans="1:8" s="9" customFormat="1" ht="22.5" customHeight="1">
      <c r="A15" s="18" t="s">
        <v>100</v>
      </c>
      <c r="B15" s="3" t="s">
        <v>63</v>
      </c>
      <c r="C15" s="3" t="s">
        <v>8</v>
      </c>
      <c r="D15" s="20" t="s">
        <v>16</v>
      </c>
      <c r="E15" s="10">
        <v>32893</v>
      </c>
      <c r="F15" s="7">
        <f t="shared" ca="1" si="0"/>
        <v>27</v>
      </c>
      <c r="G15" s="24">
        <v>42000</v>
      </c>
      <c r="H15" s="21" t="s">
        <v>128</v>
      </c>
    </row>
    <row r="16" spans="1:8" s="9" customFormat="1" ht="22.5" customHeight="1">
      <c r="A16" s="18" t="s">
        <v>113</v>
      </c>
      <c r="B16" s="3" t="s">
        <v>79</v>
      </c>
      <c r="C16" s="19" t="s">
        <v>19</v>
      </c>
      <c r="D16" s="20" t="s">
        <v>16</v>
      </c>
      <c r="E16" s="10">
        <v>33400</v>
      </c>
      <c r="F16" s="7">
        <f t="shared" ca="1" si="0"/>
        <v>26</v>
      </c>
      <c r="G16" s="24">
        <v>36000</v>
      </c>
      <c r="H16" s="21" t="s">
        <v>129</v>
      </c>
    </row>
    <row r="17" spans="1:8" ht="22.5" customHeight="1">
      <c r="A17" s="18" t="s">
        <v>98</v>
      </c>
      <c r="B17" s="3" t="s">
        <v>61</v>
      </c>
      <c r="C17" s="19" t="s">
        <v>81</v>
      </c>
      <c r="D17" s="20" t="s">
        <v>26</v>
      </c>
      <c r="E17" s="10">
        <v>32526</v>
      </c>
      <c r="F17" s="7">
        <f t="shared" ca="1" si="0"/>
        <v>28</v>
      </c>
      <c r="G17" s="24">
        <v>48000</v>
      </c>
      <c r="H17" s="21" t="s">
        <v>130</v>
      </c>
    </row>
    <row r="18" spans="1:8" ht="22.5" customHeight="1">
      <c r="A18" s="18" t="s">
        <v>94</v>
      </c>
      <c r="B18" s="3" t="s">
        <v>55</v>
      </c>
      <c r="C18" s="20" t="s">
        <v>8</v>
      </c>
      <c r="D18" s="20" t="s">
        <v>46</v>
      </c>
      <c r="E18" s="10">
        <v>29981</v>
      </c>
      <c r="F18" s="7">
        <f t="shared" ca="1" si="0"/>
        <v>35</v>
      </c>
      <c r="G18" s="24">
        <v>63000</v>
      </c>
      <c r="H18" s="21" t="s">
        <v>131</v>
      </c>
    </row>
    <row r="19" spans="1:8" ht="22.5" customHeight="1">
      <c r="A19" s="18" t="s">
        <v>88</v>
      </c>
      <c r="B19" s="3" t="s">
        <v>45</v>
      </c>
      <c r="C19" s="3" t="s">
        <v>81</v>
      </c>
      <c r="D19" s="20" t="s">
        <v>46</v>
      </c>
      <c r="E19" s="10">
        <v>28928</v>
      </c>
      <c r="F19" s="7">
        <f t="shared" ca="1" si="0"/>
        <v>38</v>
      </c>
      <c r="G19" s="24">
        <v>45000</v>
      </c>
      <c r="H19" s="21" t="s">
        <v>132</v>
      </c>
    </row>
    <row r="20" spans="1:8" ht="22.5" customHeight="1">
      <c r="A20" s="18" t="s">
        <v>164</v>
      </c>
      <c r="B20" s="3" t="s">
        <v>42</v>
      </c>
      <c r="C20" s="19" t="s">
        <v>81</v>
      </c>
      <c r="D20" s="20" t="s">
        <v>43</v>
      </c>
      <c r="E20" s="10">
        <v>28970</v>
      </c>
      <c r="F20" s="7">
        <f t="shared" ca="1" si="0"/>
        <v>38</v>
      </c>
      <c r="G20" s="24">
        <v>32000</v>
      </c>
      <c r="H20" s="21" t="s">
        <v>133</v>
      </c>
    </row>
    <row r="21" spans="1:8" ht="22.5" customHeight="1">
      <c r="A21" s="18" t="s">
        <v>109</v>
      </c>
      <c r="B21" s="3" t="s">
        <v>73</v>
      </c>
      <c r="C21" s="19" t="s">
        <v>33</v>
      </c>
      <c r="D21" s="20" t="s">
        <v>26</v>
      </c>
      <c r="E21" s="10">
        <v>33004</v>
      </c>
      <c r="F21" s="7">
        <f t="shared" ca="1" si="0"/>
        <v>27</v>
      </c>
      <c r="G21" s="24">
        <v>27000</v>
      </c>
      <c r="H21" s="21" t="s">
        <v>134</v>
      </c>
    </row>
    <row r="22" spans="1:8" ht="22.5" customHeight="1">
      <c r="A22" s="18" t="s">
        <v>27</v>
      </c>
      <c r="B22" s="20" t="s">
        <v>28</v>
      </c>
      <c r="C22" s="20" t="s">
        <v>29</v>
      </c>
      <c r="D22" s="20" t="s">
        <v>30</v>
      </c>
      <c r="E22" s="23">
        <v>33667</v>
      </c>
      <c r="F22" s="7">
        <f ca="1">INT((TODAY()-E22)/365.25)</f>
        <v>25</v>
      </c>
      <c r="G22" s="24">
        <v>30000</v>
      </c>
      <c r="H22" s="21" t="s">
        <v>135</v>
      </c>
    </row>
    <row r="23" spans="1:8" ht="22.5" customHeight="1">
      <c r="A23" s="22" t="s">
        <v>17</v>
      </c>
      <c r="B23" s="19" t="s">
        <v>18</v>
      </c>
      <c r="C23" s="20" t="s">
        <v>19</v>
      </c>
      <c r="D23" s="19" t="s">
        <v>20</v>
      </c>
      <c r="E23" s="23">
        <v>32129</v>
      </c>
      <c r="F23" s="7">
        <f ca="1">INT((TODAY()-E23)/365.25)</f>
        <v>29</v>
      </c>
      <c r="G23" s="24">
        <v>46000</v>
      </c>
      <c r="H23" s="21" t="s">
        <v>136</v>
      </c>
    </row>
    <row r="24" spans="1:8" ht="22.5" customHeight="1">
      <c r="A24" s="22" t="s">
        <v>10</v>
      </c>
      <c r="B24" s="19" t="s">
        <v>11</v>
      </c>
      <c r="C24" s="20" t="s">
        <v>12</v>
      </c>
      <c r="D24" s="19" t="s">
        <v>13</v>
      </c>
      <c r="E24" s="23">
        <v>31447</v>
      </c>
      <c r="F24" s="7">
        <f ca="1">INT((TODAY()-E24)/365.25)</f>
        <v>31</v>
      </c>
      <c r="G24" s="24">
        <v>31000</v>
      </c>
      <c r="H24" s="21" t="s">
        <v>137</v>
      </c>
    </row>
    <row r="25" spans="1:8" ht="22.5" customHeight="1">
      <c r="A25" s="22" t="s">
        <v>23</v>
      </c>
      <c r="B25" s="19" t="s">
        <v>24</v>
      </c>
      <c r="C25" s="20" t="s">
        <v>25</v>
      </c>
      <c r="D25" s="19" t="s">
        <v>26</v>
      </c>
      <c r="E25" s="23">
        <v>32511</v>
      </c>
      <c r="F25" s="7">
        <f ca="1">INT((TODAY()-E25)/365.25)</f>
        <v>28</v>
      </c>
      <c r="G25" s="24">
        <v>66000</v>
      </c>
      <c r="H25" s="21" t="s">
        <v>138</v>
      </c>
    </row>
    <row r="26" spans="1:8" ht="22.5" customHeight="1">
      <c r="A26" s="18" t="s">
        <v>104</v>
      </c>
      <c r="B26" s="3" t="s">
        <v>67</v>
      </c>
      <c r="C26" s="19" t="s">
        <v>81</v>
      </c>
      <c r="D26" s="20" t="s">
        <v>9</v>
      </c>
      <c r="E26" s="10">
        <v>33123</v>
      </c>
      <c r="F26" s="7">
        <f t="shared" ca="1" si="0"/>
        <v>26</v>
      </c>
      <c r="G26" s="24">
        <v>36000</v>
      </c>
      <c r="H26" s="21" t="s">
        <v>139</v>
      </c>
    </row>
    <row r="27" spans="1:8" ht="22.5" customHeight="1">
      <c r="A27" s="18" t="s">
        <v>106</v>
      </c>
      <c r="B27" s="3" t="s">
        <v>69</v>
      </c>
      <c r="C27" s="19" t="s">
        <v>12</v>
      </c>
      <c r="D27" s="20" t="s">
        <v>9</v>
      </c>
      <c r="E27" s="10">
        <v>32920</v>
      </c>
      <c r="F27" s="7">
        <f t="shared" ca="1" si="0"/>
        <v>27</v>
      </c>
      <c r="G27" s="24">
        <v>19000</v>
      </c>
      <c r="H27" s="21" t="s">
        <v>140</v>
      </c>
    </row>
    <row r="28" spans="1:8" ht="22.5" customHeight="1">
      <c r="A28" s="18" t="s">
        <v>83</v>
      </c>
      <c r="B28" s="3" t="s">
        <v>58</v>
      </c>
      <c r="C28" s="3" t="s">
        <v>81</v>
      </c>
      <c r="D28" s="20" t="s">
        <v>16</v>
      </c>
      <c r="E28" s="10">
        <v>31516</v>
      </c>
      <c r="F28" s="7">
        <f t="shared" ca="1" si="0"/>
        <v>31</v>
      </c>
      <c r="G28" s="24">
        <v>71000</v>
      </c>
      <c r="H28" s="21" t="s">
        <v>141</v>
      </c>
    </row>
    <row r="29" spans="1:8" ht="22.5" customHeight="1">
      <c r="A29" s="18" t="s">
        <v>87</v>
      </c>
      <c r="B29" s="3" t="s">
        <v>44</v>
      </c>
      <c r="C29" s="19" t="s">
        <v>12</v>
      </c>
      <c r="D29" s="20" t="s">
        <v>13</v>
      </c>
      <c r="E29" s="10">
        <v>29108</v>
      </c>
      <c r="F29" s="7">
        <f t="shared" ca="1" si="0"/>
        <v>37</v>
      </c>
      <c r="G29" s="24">
        <v>27000</v>
      </c>
      <c r="H29" s="21" t="s">
        <v>142</v>
      </c>
    </row>
    <row r="30" spans="1:8" ht="22.5" customHeight="1">
      <c r="A30" s="18" t="s">
        <v>90</v>
      </c>
      <c r="B30" s="3" t="s">
        <v>48</v>
      </c>
      <c r="C30" s="19" t="s">
        <v>81</v>
      </c>
      <c r="D30" s="20" t="s">
        <v>20</v>
      </c>
      <c r="E30" s="10">
        <v>29338</v>
      </c>
      <c r="F30" s="7">
        <f t="shared" ca="1" si="0"/>
        <v>37</v>
      </c>
      <c r="G30" s="24">
        <v>32000</v>
      </c>
      <c r="H30" s="21" t="s">
        <v>143</v>
      </c>
    </row>
    <row r="31" spans="1:8" ht="22.5" customHeight="1">
      <c r="A31" s="18" t="s">
        <v>97</v>
      </c>
      <c r="B31" s="3" t="s">
        <v>60</v>
      </c>
      <c r="C31" s="3" t="s">
        <v>81</v>
      </c>
      <c r="D31" s="20" t="s">
        <v>16</v>
      </c>
      <c r="E31" s="10">
        <v>32418</v>
      </c>
      <c r="F31" s="7">
        <f t="shared" ca="1" si="0"/>
        <v>28</v>
      </c>
      <c r="G31" s="24">
        <v>76000</v>
      </c>
      <c r="H31" s="21" t="s">
        <v>144</v>
      </c>
    </row>
    <row r="32" spans="1:8" ht="22.5" customHeight="1">
      <c r="A32" s="18" t="s">
        <v>108</v>
      </c>
      <c r="B32" s="3" t="s">
        <v>72</v>
      </c>
      <c r="C32" s="3" t="s">
        <v>81</v>
      </c>
      <c r="D32" s="20" t="s">
        <v>16</v>
      </c>
      <c r="E32" s="10">
        <v>33230</v>
      </c>
      <c r="F32" s="7">
        <f t="shared" ca="1" si="0"/>
        <v>26</v>
      </c>
      <c r="G32" s="24">
        <v>65000</v>
      </c>
      <c r="H32" s="21" t="s">
        <v>145</v>
      </c>
    </row>
    <row r="33" spans="1:8" ht="22.5" customHeight="1">
      <c r="A33" s="18" t="s">
        <v>95</v>
      </c>
      <c r="B33" s="3" t="s">
        <v>56</v>
      </c>
      <c r="C33" s="19" t="s">
        <v>8</v>
      </c>
      <c r="D33" s="20" t="s">
        <v>9</v>
      </c>
      <c r="E33" s="10">
        <v>31403</v>
      </c>
      <c r="F33" s="7">
        <f t="shared" ca="1" si="0"/>
        <v>31</v>
      </c>
      <c r="G33" s="24">
        <v>56000</v>
      </c>
      <c r="H33" s="21" t="s">
        <v>146</v>
      </c>
    </row>
    <row r="34" spans="1:8" ht="22.5" customHeight="1">
      <c r="A34" s="18" t="s">
        <v>92</v>
      </c>
      <c r="B34" s="3" t="s">
        <v>51</v>
      </c>
      <c r="C34" s="3" t="s">
        <v>81</v>
      </c>
      <c r="D34" s="20" t="s">
        <v>30</v>
      </c>
      <c r="E34" s="10">
        <v>29541</v>
      </c>
      <c r="F34" s="7">
        <f t="shared" ca="1" si="0"/>
        <v>36</v>
      </c>
      <c r="G34" s="24">
        <v>36000</v>
      </c>
      <c r="H34" s="21" t="s">
        <v>147</v>
      </c>
    </row>
    <row r="35" spans="1:8" ht="22.5" customHeight="1">
      <c r="A35" s="18" t="s">
        <v>105</v>
      </c>
      <c r="B35" s="3" t="s">
        <v>68</v>
      </c>
      <c r="C35" s="20" t="s">
        <v>81</v>
      </c>
      <c r="D35" s="20" t="s">
        <v>34</v>
      </c>
      <c r="E35" s="10">
        <v>33128</v>
      </c>
      <c r="F35" s="7">
        <f t="shared" ca="1" si="0"/>
        <v>26</v>
      </c>
      <c r="G35" s="24">
        <v>44000</v>
      </c>
      <c r="H35" s="21" t="s">
        <v>148</v>
      </c>
    </row>
    <row r="36" spans="1:8" ht="22.5" customHeight="1">
      <c r="A36" s="18" t="s">
        <v>165</v>
      </c>
      <c r="B36" s="3" t="s">
        <v>41</v>
      </c>
      <c r="C36" s="19" t="s">
        <v>25</v>
      </c>
      <c r="D36" s="20" t="s">
        <v>9</v>
      </c>
      <c r="E36" s="10">
        <v>29205</v>
      </c>
      <c r="F36" s="7">
        <f t="shared" ca="1" si="0"/>
        <v>37</v>
      </c>
      <c r="G36" s="24">
        <v>57000</v>
      </c>
      <c r="H36" s="21" t="s">
        <v>149</v>
      </c>
    </row>
    <row r="37" spans="1:8" ht="22.5" customHeight="1">
      <c r="A37" s="18" t="s">
        <v>166</v>
      </c>
      <c r="B37" s="3" t="s">
        <v>76</v>
      </c>
      <c r="C37" s="19" t="s">
        <v>81</v>
      </c>
      <c r="D37" s="20" t="s">
        <v>20</v>
      </c>
      <c r="E37" s="10">
        <v>33347</v>
      </c>
      <c r="F37" s="7">
        <f t="shared" ca="1" si="0"/>
        <v>26</v>
      </c>
      <c r="G37" s="24">
        <v>22000</v>
      </c>
      <c r="H37" s="21" t="s">
        <v>150</v>
      </c>
    </row>
    <row r="38" spans="1:8" ht="22.5" customHeight="1">
      <c r="A38" s="18" t="s">
        <v>167</v>
      </c>
      <c r="B38" s="3" t="s">
        <v>50</v>
      </c>
      <c r="C38" s="19" t="s">
        <v>19</v>
      </c>
      <c r="D38" s="20" t="s">
        <v>16</v>
      </c>
      <c r="E38" s="10">
        <v>29343</v>
      </c>
      <c r="F38" s="7">
        <f t="shared" ca="1" si="0"/>
        <v>37</v>
      </c>
      <c r="G38" s="24">
        <v>53000</v>
      </c>
      <c r="H38" s="21" t="s">
        <v>151</v>
      </c>
    </row>
    <row r="39" spans="1:8" ht="22.5" customHeight="1">
      <c r="A39" s="18" t="s">
        <v>82</v>
      </c>
      <c r="B39" s="3" t="s">
        <v>59</v>
      </c>
      <c r="C39" s="19" t="s">
        <v>8</v>
      </c>
      <c r="D39" s="20" t="s">
        <v>9</v>
      </c>
      <c r="E39" s="10">
        <v>31702</v>
      </c>
      <c r="F39" s="7">
        <f t="shared" ca="1" si="0"/>
        <v>30</v>
      </c>
      <c r="G39" s="24">
        <v>58000</v>
      </c>
      <c r="H39" s="21" t="s">
        <v>152</v>
      </c>
    </row>
    <row r="40" spans="1:8" ht="22.5" customHeight="1">
      <c r="A40" s="18" t="s">
        <v>102</v>
      </c>
      <c r="B40" s="3" t="s">
        <v>65</v>
      </c>
      <c r="C40" s="3" t="s">
        <v>81</v>
      </c>
      <c r="D40" s="20" t="s">
        <v>16</v>
      </c>
      <c r="E40" s="10">
        <v>32865</v>
      </c>
      <c r="F40" s="7">
        <f t="shared" ca="1" si="0"/>
        <v>27</v>
      </c>
      <c r="G40" s="24">
        <v>50000</v>
      </c>
      <c r="H40" s="21" t="s">
        <v>153</v>
      </c>
    </row>
    <row r="41" spans="1:8" ht="22.5" customHeight="1">
      <c r="A41" s="22" t="s">
        <v>6</v>
      </c>
      <c r="B41" s="19" t="s">
        <v>7</v>
      </c>
      <c r="C41" s="20" t="s">
        <v>8</v>
      </c>
      <c r="D41" s="19" t="s">
        <v>9</v>
      </c>
      <c r="E41" s="23">
        <v>31729</v>
      </c>
      <c r="F41" s="7">
        <f ca="1">INT((TODAY()-E41)/365.25)</f>
        <v>30</v>
      </c>
      <c r="G41" s="24">
        <v>48000</v>
      </c>
      <c r="H41" s="21" t="s">
        <v>154</v>
      </c>
    </row>
    <row r="42" spans="1:8" ht="22.5" customHeight="1">
      <c r="A42" s="18" t="s">
        <v>84</v>
      </c>
      <c r="B42" s="3" t="s">
        <v>37</v>
      </c>
      <c r="C42" s="20" t="s">
        <v>12</v>
      </c>
      <c r="D42" s="20" t="s">
        <v>30</v>
      </c>
      <c r="E42" s="10">
        <v>27618</v>
      </c>
      <c r="F42" s="7">
        <f ca="1">INT((TODAY()-E42)/365.25)</f>
        <v>41</v>
      </c>
      <c r="G42" s="24">
        <v>15000</v>
      </c>
      <c r="H42" s="21" t="s">
        <v>155</v>
      </c>
    </row>
    <row r="43" spans="1:8" ht="22.5" customHeight="1">
      <c r="A43" s="18" t="s">
        <v>99</v>
      </c>
      <c r="B43" s="3" t="s">
        <v>62</v>
      </c>
      <c r="C43" s="3" t="s">
        <v>8</v>
      </c>
      <c r="D43" s="20" t="s">
        <v>16</v>
      </c>
      <c r="E43" s="10">
        <v>32755</v>
      </c>
      <c r="F43" s="7">
        <f t="shared" ca="1" si="0"/>
        <v>27</v>
      </c>
      <c r="G43" s="24">
        <v>54000</v>
      </c>
      <c r="H43" s="21" t="s">
        <v>156</v>
      </c>
    </row>
    <row r="44" spans="1:8" ht="22.5" customHeight="1">
      <c r="A44" s="18" t="s">
        <v>111</v>
      </c>
      <c r="B44" s="3" t="s">
        <v>75</v>
      </c>
      <c r="C44" s="19" t="s">
        <v>12</v>
      </c>
      <c r="D44" s="20" t="s">
        <v>9</v>
      </c>
      <c r="E44" s="10">
        <v>33581</v>
      </c>
      <c r="F44" s="7">
        <f t="shared" ca="1" si="0"/>
        <v>25</v>
      </c>
      <c r="G44" s="24">
        <v>30000</v>
      </c>
      <c r="H44" s="21" t="s">
        <v>157</v>
      </c>
    </row>
    <row r="45" spans="1:8" ht="22.5" customHeight="1">
      <c r="A45" s="18" t="s">
        <v>31</v>
      </c>
      <c r="B45" s="20" t="s">
        <v>32</v>
      </c>
      <c r="C45" s="20" t="s">
        <v>33</v>
      </c>
      <c r="D45" s="20" t="s">
        <v>34</v>
      </c>
      <c r="E45" s="10">
        <v>34572</v>
      </c>
      <c r="F45" s="7">
        <f ca="1">INT((TODAY()-E45)/365.25)</f>
        <v>22</v>
      </c>
      <c r="G45" s="24">
        <v>39000</v>
      </c>
      <c r="H45" s="21" t="s">
        <v>158</v>
      </c>
    </row>
    <row r="46" spans="1:8" ht="22.5" customHeight="1">
      <c r="A46" s="18" t="s">
        <v>96</v>
      </c>
      <c r="B46" s="3" t="s">
        <v>57</v>
      </c>
      <c r="C46" s="19" t="s">
        <v>19</v>
      </c>
      <c r="D46" s="20" t="s">
        <v>9</v>
      </c>
      <c r="E46" s="10">
        <v>31588</v>
      </c>
      <c r="F46" s="7">
        <f t="shared" ca="1" si="0"/>
        <v>31</v>
      </c>
      <c r="G46" s="24">
        <v>42000</v>
      </c>
      <c r="H46" s="21" t="s">
        <v>159</v>
      </c>
    </row>
    <row r="47" spans="1:8" ht="22.5" customHeight="1">
      <c r="A47" s="18" t="s">
        <v>103</v>
      </c>
      <c r="B47" s="3" t="s">
        <v>66</v>
      </c>
      <c r="C47" s="3" t="s">
        <v>81</v>
      </c>
      <c r="D47" s="20" t="s">
        <v>16</v>
      </c>
      <c r="E47" s="10">
        <v>32990</v>
      </c>
      <c r="F47" s="7">
        <f t="shared" ca="1" si="0"/>
        <v>27</v>
      </c>
      <c r="G47" s="24">
        <v>45000</v>
      </c>
      <c r="H47" s="21" t="s">
        <v>160</v>
      </c>
    </row>
    <row r="48" spans="1:8" ht="22.5" customHeight="1">
      <c r="A48" s="18" t="s">
        <v>89</v>
      </c>
      <c r="B48" s="3" t="s">
        <v>47</v>
      </c>
      <c r="C48" s="3" t="s">
        <v>19</v>
      </c>
      <c r="D48" s="20" t="s">
        <v>13</v>
      </c>
      <c r="E48" s="10">
        <v>29135</v>
      </c>
      <c r="F48" s="7">
        <f t="shared" ca="1" si="0"/>
        <v>37</v>
      </c>
      <c r="G48" s="24">
        <v>75000</v>
      </c>
      <c r="H48" s="21" t="s">
        <v>168</v>
      </c>
    </row>
    <row r="49" spans="1:8" ht="22.5" customHeight="1">
      <c r="A49" s="25" t="s">
        <v>86</v>
      </c>
      <c r="B49" s="11" t="s">
        <v>40</v>
      </c>
      <c r="C49" s="26" t="s">
        <v>81</v>
      </c>
      <c r="D49" s="27" t="s">
        <v>26</v>
      </c>
      <c r="E49" s="28">
        <v>28633</v>
      </c>
      <c r="F49" s="29">
        <f t="shared" ca="1" si="0"/>
        <v>39</v>
      </c>
      <c r="G49" s="30">
        <v>83000</v>
      </c>
      <c r="H49" s="31" t="s">
        <v>169</v>
      </c>
    </row>
  </sheetData>
  <phoneticPr fontId="2" type="noConversion"/>
  <pageMargins left="0.75" right="0.75" top="1" bottom="1" header="0.5" footer="0.5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8"/>
  <sheetViews>
    <sheetView workbookViewId="0"/>
  </sheetViews>
  <sheetFormatPr defaultColWidth="9" defaultRowHeight="14.4"/>
  <cols>
    <col min="1" max="1" width="11.44140625" style="40" bestFit="1" customWidth="1"/>
    <col min="2" max="49" width="10.6640625" style="40" bestFit="1" customWidth="1"/>
    <col min="50" max="16384" width="9" style="40"/>
  </cols>
  <sheetData>
    <row r="1" spans="1:49" ht="30" customHeight="1">
      <c r="A1" s="36"/>
      <c r="B1" s="37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9"/>
    </row>
    <row r="2" spans="1:49" ht="75" customHeight="1">
      <c r="A2" s="41"/>
      <c r="B2" s="42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4"/>
    </row>
    <row r="3" spans="1:49" ht="30" customHeight="1">
      <c r="A3" s="45"/>
      <c r="B3" s="46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7"/>
    </row>
    <row r="4" spans="1:49" ht="30" customHeight="1">
      <c r="A4" s="45"/>
      <c r="B4" s="46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7"/>
    </row>
    <row r="5" spans="1:49" ht="30" customHeight="1">
      <c r="A5" s="45"/>
      <c r="B5" s="48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49"/>
    </row>
    <row r="6" spans="1:49" ht="30" customHeight="1">
      <c r="A6" s="45"/>
      <c r="B6" s="5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51"/>
    </row>
    <row r="7" spans="1:49" ht="105" customHeight="1">
      <c r="A7" s="52"/>
      <c r="B7" s="53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5"/>
    </row>
    <row r="8" spans="1:49" ht="139.94999999999999" customHeight="1" thickBot="1">
      <c r="A8" s="56"/>
      <c r="B8" s="57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9"/>
    </row>
  </sheetData>
  <phoneticPr fontId="2" type="noConversion"/>
  <pageMargins left="0.74803149606299213" right="0.74803149606299213" top="0.98425196850393704" bottom="0.98425196850393704" header="0.51181102362204722" footer="0.51181102362204722"/>
  <pageSetup paperSize="9" scale="81" fitToWidth="3" orientation="landscape" r:id="rId1"/>
  <headerFooter alignWithMargins="0">
    <oddFooter>&amp;C第 &amp;P 頁 / 共 &amp;N 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人事資料</vt:lpstr>
      <vt:lpstr>名冊</vt:lpstr>
      <vt:lpstr>名冊!Print_Titles</vt:lpstr>
    </vt:vector>
  </TitlesOfParts>
  <Company>Sinica Yang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楊明玉</dc:creator>
  <cp:lastModifiedBy>myyang</cp:lastModifiedBy>
  <cp:lastPrinted>1999-06-27T13:56:41Z</cp:lastPrinted>
  <dcterms:created xsi:type="dcterms:W3CDTF">1999-06-03T16:51:44Z</dcterms:created>
  <dcterms:modified xsi:type="dcterms:W3CDTF">2017-07-05T15:01:55Z</dcterms:modified>
</cp:coreProperties>
</file>