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6章 成績計算與分析\"/>
    </mc:Choice>
  </mc:AlternateContent>
  <bookViews>
    <workbookView xWindow="0" yWindow="0" windowWidth="28800" windowHeight="12285"/>
  </bookViews>
  <sheets>
    <sheet name="學生基本資料" sheetId="6" r:id="rId1"/>
  </sheets>
  <definedNames>
    <definedName name="姓名個資">表格1[[學號]:[姓名(個資)]]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</calcChain>
</file>

<file path=xl/sharedStrings.xml><?xml version="1.0" encoding="utf-8"?>
<sst xmlns="http://schemas.openxmlformats.org/spreadsheetml/2006/main" count="604" uniqueCount="439">
  <si>
    <t>400630090</t>
  </si>
  <si>
    <t>400630140</t>
  </si>
  <si>
    <t>400630330</t>
  </si>
  <si>
    <t>400630363</t>
  </si>
  <si>
    <t>400630397</t>
  </si>
  <si>
    <t>400630538</t>
  </si>
  <si>
    <t>400630546</t>
  </si>
  <si>
    <t>400630579</t>
  </si>
  <si>
    <t>400630637</t>
  </si>
  <si>
    <t>400630777</t>
  </si>
  <si>
    <t>400630785</t>
  </si>
  <si>
    <t>400630868</t>
  </si>
  <si>
    <t>400630876</t>
  </si>
  <si>
    <t>400630892</t>
  </si>
  <si>
    <t>400630900</t>
  </si>
  <si>
    <t>400630934</t>
  </si>
  <si>
    <t>400631056</t>
  </si>
  <si>
    <t>400631239</t>
  </si>
  <si>
    <t>400631411</t>
  </si>
  <si>
    <t>400631445</t>
  </si>
  <si>
    <t>400631569</t>
  </si>
  <si>
    <t>400631593</t>
  </si>
  <si>
    <t>400631627</t>
  </si>
  <si>
    <t>400631692</t>
  </si>
  <si>
    <t>400631726</t>
  </si>
  <si>
    <t>400636014</t>
  </si>
  <si>
    <t>400636071</t>
  </si>
  <si>
    <t>400636527</t>
  </si>
  <si>
    <t>400638028</t>
  </si>
  <si>
    <t>400638069</t>
  </si>
  <si>
    <t>400631052</t>
  </si>
  <si>
    <t>400631466</t>
  </si>
  <si>
    <t>400631121</t>
  </si>
  <si>
    <t>400631762</t>
  </si>
  <si>
    <t>400631458</t>
  </si>
  <si>
    <t>400631797</t>
  </si>
  <si>
    <t>400631410</t>
  </si>
  <si>
    <t>400631842</t>
  </si>
  <si>
    <t>400631972</t>
  </si>
  <si>
    <t>400631318</t>
  </si>
  <si>
    <t>400631971</t>
  </si>
  <si>
    <t>400631327</t>
  </si>
  <si>
    <t>400631391</t>
  </si>
  <si>
    <t>400631196</t>
  </si>
  <si>
    <t>400631865</t>
  </si>
  <si>
    <t>400631245</t>
  </si>
  <si>
    <t>400631104</t>
  </si>
  <si>
    <t>400631652</t>
  </si>
  <si>
    <t>400631509</t>
  </si>
  <si>
    <t>400631501</t>
  </si>
  <si>
    <t>400631316</t>
  </si>
  <si>
    <t>400631224</t>
  </si>
  <si>
    <t>400631943</t>
  </si>
  <si>
    <t>400631315</t>
  </si>
  <si>
    <t>400631741</t>
  </si>
  <si>
    <t>400631484</t>
  </si>
  <si>
    <t>400631259</t>
  </si>
  <si>
    <t>400631667</t>
  </si>
  <si>
    <t>400631171</t>
  </si>
  <si>
    <t>400631249</t>
  </si>
  <si>
    <t>498630176</t>
  </si>
  <si>
    <t>498630218</t>
  </si>
  <si>
    <t>498630432</t>
  </si>
  <si>
    <t>498630713</t>
  </si>
  <si>
    <t>498630747</t>
  </si>
  <si>
    <t>498630788</t>
  </si>
  <si>
    <t>498630812</t>
  </si>
  <si>
    <t>498630846</t>
  </si>
  <si>
    <t>498630879</t>
  </si>
  <si>
    <t>498631083</t>
  </si>
  <si>
    <t>498631166</t>
  </si>
  <si>
    <t>498631679</t>
  </si>
  <si>
    <t>499630043</t>
  </si>
  <si>
    <t>499630100</t>
  </si>
  <si>
    <t>499630290</t>
  </si>
  <si>
    <t>499630415</t>
  </si>
  <si>
    <t>499630522</t>
  </si>
  <si>
    <t>499630555</t>
  </si>
  <si>
    <t>499630589</t>
  </si>
  <si>
    <t>499630845</t>
  </si>
  <si>
    <t>499630886</t>
  </si>
  <si>
    <t>499631066</t>
  </si>
  <si>
    <t>499631397</t>
  </si>
  <si>
    <t>499631413</t>
  </si>
  <si>
    <t>499631470</t>
  </si>
  <si>
    <t>499631504</t>
  </si>
  <si>
    <t>499631512</t>
  </si>
  <si>
    <t>499631546</t>
  </si>
  <si>
    <t>499631579</t>
  </si>
  <si>
    <t>499631603</t>
  </si>
  <si>
    <t>499631637</t>
  </si>
  <si>
    <t>499631645</t>
  </si>
  <si>
    <t>499636040</t>
  </si>
  <si>
    <t>499636164</t>
  </si>
  <si>
    <t>499636511</t>
  </si>
  <si>
    <t>499637253</t>
  </si>
  <si>
    <t>499637345</t>
  </si>
  <si>
    <t>499637667</t>
  </si>
  <si>
    <t>系年班代碼</t>
  </si>
  <si>
    <t>系年班</t>
  </si>
  <si>
    <t>資管系(日)1A</t>
  </si>
  <si>
    <t>TMIXB1A</t>
  </si>
  <si>
    <t>資管系(日)1B</t>
  </si>
  <si>
    <t>TMIXB1B</t>
  </si>
  <si>
    <t>資管系(日)1C</t>
  </si>
  <si>
    <t>TMIXB1C</t>
  </si>
  <si>
    <t>資管系(日)2A</t>
  </si>
  <si>
    <t>TMIXB2A</t>
  </si>
  <si>
    <t>資管系(日)2B</t>
  </si>
  <si>
    <t>TMIXB2B</t>
  </si>
  <si>
    <t>資管系(日)2C</t>
  </si>
  <si>
    <t>TMIXB2C</t>
  </si>
  <si>
    <t>資管系(日)3A</t>
  </si>
  <si>
    <t>TMIXB3A</t>
  </si>
  <si>
    <t>資管系(日)3B</t>
  </si>
  <si>
    <t>TMIXB3B</t>
  </si>
  <si>
    <t>資管系(日)3C</t>
  </si>
  <si>
    <t>TMIXB3C</t>
  </si>
  <si>
    <t>電話</t>
    <phoneticPr fontId="1" type="noConversion"/>
  </si>
  <si>
    <t>TMIXB4A</t>
    <phoneticPr fontId="1" type="noConversion"/>
  </si>
  <si>
    <t>資管系(日)4A</t>
    <phoneticPr fontId="1" type="noConversion"/>
  </si>
  <si>
    <t>TMIXB4A</t>
    <phoneticPr fontId="1" type="noConversion"/>
  </si>
  <si>
    <t>資管系(日)4A</t>
    <phoneticPr fontId="1" type="noConversion"/>
  </si>
  <si>
    <t>資管系(日)4B</t>
    <phoneticPr fontId="1" type="noConversion"/>
  </si>
  <si>
    <t>TMIXB4B</t>
    <phoneticPr fontId="1" type="noConversion"/>
  </si>
  <si>
    <t>資管系(日)4B</t>
    <phoneticPr fontId="1" type="noConversion"/>
  </si>
  <si>
    <t>資管系(日)4C</t>
    <phoneticPr fontId="1" type="noConversion"/>
  </si>
  <si>
    <t>TMIXB4C</t>
    <phoneticPr fontId="1" type="noConversion"/>
  </si>
  <si>
    <t>TMIXB4C</t>
    <phoneticPr fontId="1" type="noConversion"/>
  </si>
  <si>
    <t>姓名</t>
    <phoneticPr fontId="1" type="noConversion"/>
  </si>
  <si>
    <t>姓名(個資)</t>
    <phoneticPr fontId="1" type="noConversion"/>
  </si>
  <si>
    <t>電話(個資)</t>
    <phoneticPr fontId="1" type="noConversion"/>
  </si>
  <si>
    <t>座號</t>
    <phoneticPr fontId="1" type="noConversion"/>
  </si>
  <si>
    <t>學號</t>
    <phoneticPr fontId="1" type="noConversion"/>
  </si>
  <si>
    <t>TMIXB4A</t>
    <phoneticPr fontId="1" type="noConversion"/>
  </si>
  <si>
    <t>TMIXB4A</t>
    <phoneticPr fontId="1" type="noConversion"/>
  </si>
  <si>
    <t>資管系(日)4A</t>
    <phoneticPr fontId="1" type="noConversion"/>
  </si>
  <si>
    <t>資管系(日)4C</t>
    <phoneticPr fontId="1" type="noConversion"/>
  </si>
  <si>
    <t>TMIXB4C</t>
    <phoneticPr fontId="1" type="noConversion"/>
  </si>
  <si>
    <t>嚴霆忠</t>
  </si>
  <si>
    <t>蕭瑋鳴</t>
  </si>
  <si>
    <t>褚焙潔</t>
  </si>
  <si>
    <t>潘柏人</t>
  </si>
  <si>
    <t>施弼驊</t>
  </si>
  <si>
    <t>夏雨楓</t>
  </si>
  <si>
    <t>沈芳霙</t>
  </si>
  <si>
    <t>顏楷嘉</t>
  </si>
  <si>
    <t>田巧磐</t>
  </si>
  <si>
    <t>賀享柏</t>
  </si>
  <si>
    <t>龔佶琇</t>
  </si>
  <si>
    <t>官薰勳</t>
  </si>
  <si>
    <t>柯品佑</t>
  </si>
  <si>
    <t>馬嵩晉</t>
  </si>
  <si>
    <t>邴昀華</t>
  </si>
  <si>
    <t>汪憶蓉</t>
  </si>
  <si>
    <t>黃舜妍</t>
  </si>
  <si>
    <t>陳濰昱</t>
  </si>
  <si>
    <t>武境寶</t>
  </si>
  <si>
    <t>褚雪富</t>
  </si>
  <si>
    <t>梁時夫</t>
  </si>
  <si>
    <t>康庭威</t>
  </si>
  <si>
    <t>賀能書</t>
  </si>
  <si>
    <t>賀硯亞</t>
  </si>
  <si>
    <t>游怡村</t>
  </si>
  <si>
    <t>賴唯騰</t>
  </si>
  <si>
    <t>馬鈴昇</t>
  </si>
  <si>
    <t>符卉懿</t>
  </si>
  <si>
    <t>吳絲寒</t>
  </si>
  <si>
    <t>駱景雲</t>
  </si>
  <si>
    <t>項忻恂</t>
  </si>
  <si>
    <t>程芊丞</t>
  </si>
  <si>
    <t>武堂誼</t>
  </si>
  <si>
    <t>秦譽綸</t>
  </si>
  <si>
    <t>邴正承</t>
  </si>
  <si>
    <t>蔡佑憶</t>
  </si>
  <si>
    <t>龍軒晉</t>
  </si>
  <si>
    <t>尤玲林</t>
  </si>
  <si>
    <t>伍仲橙</t>
  </si>
  <si>
    <t>駱品寧</t>
  </si>
  <si>
    <t>展卉悅</t>
  </si>
  <si>
    <t>張澤楠</t>
  </si>
  <si>
    <t>許韞諺</t>
  </si>
  <si>
    <t>施厚維</t>
  </si>
  <si>
    <t>阮熙螢</t>
  </si>
  <si>
    <t>簡於芳</t>
  </si>
  <si>
    <t>安鞍為</t>
  </si>
  <si>
    <t>曾乙品</t>
  </si>
  <si>
    <t>施妤穎</t>
  </si>
  <si>
    <t>鄒耕棋</t>
  </si>
  <si>
    <t>魏能姿</t>
  </si>
  <si>
    <t>許紫顯</t>
  </si>
  <si>
    <t>藍力元</t>
  </si>
  <si>
    <t>項衍孟</t>
  </si>
  <si>
    <t>石品禛</t>
  </si>
  <si>
    <t>侯茂緯</t>
  </si>
  <si>
    <t>衣義延</t>
  </si>
  <si>
    <t>冉丹勳</t>
  </si>
  <si>
    <t>姚圓翀</t>
  </si>
  <si>
    <t>符禮遠</t>
  </si>
  <si>
    <t>毛律倢</t>
  </si>
  <si>
    <t>古浦茜</t>
  </si>
  <si>
    <t>武軒佑</t>
  </si>
  <si>
    <t>李紹誼</t>
  </si>
  <si>
    <t>谷相瑢</t>
  </si>
  <si>
    <t>龔仲麗</t>
  </si>
  <si>
    <t>林乃祠</t>
  </si>
  <si>
    <t>祝詔萁</t>
  </si>
  <si>
    <t>丁雨紘</t>
  </si>
  <si>
    <t>白有衣</t>
  </si>
  <si>
    <t>曾顗臣</t>
  </si>
  <si>
    <t>魏國蓉</t>
  </si>
  <si>
    <t>薛紹昊</t>
  </si>
  <si>
    <t>聶祥超</t>
  </si>
  <si>
    <t>石松嫣</t>
  </si>
  <si>
    <t>萬崴樹</t>
  </si>
  <si>
    <t>官炫程</t>
  </si>
  <si>
    <t>許智穎</t>
  </si>
  <si>
    <t>歐秀庭</t>
  </si>
  <si>
    <t>毛佩吟</t>
  </si>
  <si>
    <t>秦惟鍵</t>
  </si>
  <si>
    <t>連季茹</t>
  </si>
  <si>
    <t>劉哲丞</t>
  </si>
  <si>
    <t>迮龍涵</t>
  </si>
  <si>
    <t>簡依鍵</t>
  </si>
  <si>
    <t>游資聿</t>
  </si>
  <si>
    <t>連俋政</t>
  </si>
  <si>
    <t>邴恒珂</t>
  </si>
  <si>
    <t>廖泰基</t>
  </si>
  <si>
    <t>宣閔鈴</t>
  </si>
  <si>
    <t>郁恩傑</t>
  </si>
  <si>
    <t>胡隆青</t>
  </si>
  <si>
    <t>范炫揚</t>
  </si>
  <si>
    <t>郭厚嬪</t>
  </si>
  <si>
    <t>丁美曦</t>
  </si>
  <si>
    <t>盧浚政</t>
  </si>
  <si>
    <t>D249278853</t>
  </si>
  <si>
    <t>D185227558</t>
  </si>
  <si>
    <t>J187084992</t>
  </si>
  <si>
    <t>H120663935</t>
  </si>
  <si>
    <t>E117403637</t>
  </si>
  <si>
    <t>N272290488</t>
  </si>
  <si>
    <t>G240963255</t>
  </si>
  <si>
    <t>B174218338</t>
  </si>
  <si>
    <t>W104164785</t>
  </si>
  <si>
    <t>G191223569</t>
  </si>
  <si>
    <t>Q263323653</t>
  </si>
  <si>
    <t>G228492576</t>
  </si>
  <si>
    <t>I121659207</t>
  </si>
  <si>
    <t>S100427370</t>
  </si>
  <si>
    <t>B264733221</t>
  </si>
  <si>
    <t>D168868502</t>
  </si>
  <si>
    <t>E176314392</t>
  </si>
  <si>
    <t>U259329003</t>
  </si>
  <si>
    <t>Q241971537</t>
  </si>
  <si>
    <t>D117229458</t>
  </si>
  <si>
    <t>K155602048</t>
  </si>
  <si>
    <t>F188563496</t>
  </si>
  <si>
    <t>N171889285</t>
  </si>
  <si>
    <t>S272974235</t>
  </si>
  <si>
    <t>U115321729</t>
  </si>
  <si>
    <t>L197898296</t>
  </si>
  <si>
    <t>N286474012</t>
  </si>
  <si>
    <t>M285074379</t>
  </si>
  <si>
    <t>L162802426</t>
  </si>
  <si>
    <t>K275387190</t>
  </si>
  <si>
    <t>E249988865</t>
  </si>
  <si>
    <t>X183675774</t>
  </si>
  <si>
    <t>L162880702</t>
  </si>
  <si>
    <t>F235780756</t>
  </si>
  <si>
    <t>U227034348</t>
  </si>
  <si>
    <t>N130507155</t>
  </si>
  <si>
    <t>R287748729</t>
  </si>
  <si>
    <t>H248326704</t>
  </si>
  <si>
    <t>D290198544</t>
  </si>
  <si>
    <t>K160752700</t>
  </si>
  <si>
    <t>P257489780</t>
  </si>
  <si>
    <t>A222254757</t>
  </si>
  <si>
    <t>P134837890</t>
  </si>
  <si>
    <t>F250611519</t>
  </si>
  <si>
    <t>W103549156</t>
  </si>
  <si>
    <t>L221414944</t>
  </si>
  <si>
    <t>Y229532626</t>
  </si>
  <si>
    <t>A290066107</t>
  </si>
  <si>
    <t>E128461276</t>
  </si>
  <si>
    <t>A210534452</t>
  </si>
  <si>
    <t>W245167465</t>
  </si>
  <si>
    <t>K296664219</t>
  </si>
  <si>
    <t>C174061439</t>
  </si>
  <si>
    <t>N186588240</t>
  </si>
  <si>
    <t>Q234550090</t>
  </si>
  <si>
    <t>X113621570</t>
  </si>
  <si>
    <t>I140821625</t>
  </si>
  <si>
    <t>R127563190</t>
  </si>
  <si>
    <t>C251315878</t>
  </si>
  <si>
    <t>M242089026</t>
  </si>
  <si>
    <t>Y220943398</t>
  </si>
  <si>
    <t>S127190618</t>
  </si>
  <si>
    <t>V224920473</t>
  </si>
  <si>
    <t>X149962933</t>
  </si>
  <si>
    <t>G288473510</t>
  </si>
  <si>
    <t>I186461080</t>
  </si>
  <si>
    <t>Y163012525</t>
  </si>
  <si>
    <t>A261403718</t>
  </si>
  <si>
    <t>J199837234</t>
  </si>
  <si>
    <t>K209293964</t>
  </si>
  <si>
    <t>C109903419</t>
  </si>
  <si>
    <t>W137851103</t>
  </si>
  <si>
    <t>Y184237869</t>
  </si>
  <si>
    <t>P127742793</t>
  </si>
  <si>
    <t>S139178989</t>
  </si>
  <si>
    <t>M223370982</t>
  </si>
  <si>
    <t>N268058368</t>
  </si>
  <si>
    <t>U284534799</t>
  </si>
  <si>
    <t>I265489411</t>
  </si>
  <si>
    <t>O284866050</t>
  </si>
  <si>
    <t>L290675944</t>
  </si>
  <si>
    <t>Z226931334</t>
  </si>
  <si>
    <t>D138187262</t>
  </si>
  <si>
    <t>F122394510</t>
  </si>
  <si>
    <t>I177001322</t>
  </si>
  <si>
    <t>F188382137</t>
  </si>
  <si>
    <t>X159336844</t>
  </si>
  <si>
    <t>H283155369</t>
  </si>
  <si>
    <t>Y286129630</t>
  </si>
  <si>
    <t>W148018448</t>
  </si>
  <si>
    <t>C277349484</t>
  </si>
  <si>
    <t>T291843931</t>
  </si>
  <si>
    <t>S295219492</t>
  </si>
  <si>
    <t>D262905184</t>
  </si>
  <si>
    <t>O143106707</t>
  </si>
  <si>
    <t>P103749350</t>
  </si>
  <si>
    <t>Y155690483</t>
  </si>
  <si>
    <t>P203481519</t>
  </si>
  <si>
    <t>0947-402-648</t>
  </si>
  <si>
    <t>0935-500-722</t>
  </si>
  <si>
    <t>0943-857-108</t>
  </si>
  <si>
    <t>0917-142-435</t>
  </si>
  <si>
    <t>0973-665-777</t>
  </si>
  <si>
    <t>0949-299-248</t>
  </si>
  <si>
    <t>0974-850-576</t>
  </si>
  <si>
    <t>0934-055-358</t>
  </si>
  <si>
    <t>0966-192-047</t>
  </si>
  <si>
    <t>0917-749-639</t>
  </si>
  <si>
    <t>0937-186-876</t>
  </si>
  <si>
    <t>0966-381-905</t>
  </si>
  <si>
    <t>0958-976-494</t>
  </si>
  <si>
    <t>0957-618-501</t>
  </si>
  <si>
    <t>0988-780-900</t>
  </si>
  <si>
    <t>0965-406-086</t>
  </si>
  <si>
    <t>0939-863-834</t>
  </si>
  <si>
    <t>0967-624-541</t>
  </si>
  <si>
    <t>0959-664-159</t>
  </si>
  <si>
    <t>0964-191-140</t>
  </si>
  <si>
    <t>0936-585-624</t>
  </si>
  <si>
    <t>0927-992-502</t>
  </si>
  <si>
    <t>0982-157-666</t>
  </si>
  <si>
    <t>0986-252-185</t>
  </si>
  <si>
    <t>0952-820-193</t>
  </si>
  <si>
    <t>0947-623-311</t>
  </si>
  <si>
    <t>0948-259-456</t>
  </si>
  <si>
    <t>0918-643-475</t>
  </si>
  <si>
    <t>0977-794-084</t>
  </si>
  <si>
    <t>0962-953-044</t>
  </si>
  <si>
    <t>0967-549-506</t>
  </si>
  <si>
    <t>0914-062-033</t>
  </si>
  <si>
    <t>0926-087-022</t>
  </si>
  <si>
    <t>0959-703-132</t>
  </si>
  <si>
    <t>0956-809-108</t>
  </si>
  <si>
    <t>0948-881-551</t>
  </si>
  <si>
    <t>0962-086-322</t>
  </si>
  <si>
    <t>0943-041-763</t>
  </si>
  <si>
    <t>0981-931-792</t>
  </si>
  <si>
    <t>0976-413-735</t>
  </si>
  <si>
    <t>0963-564-872</t>
  </si>
  <si>
    <t>0988-144-410</t>
  </si>
  <si>
    <t>0917-218-962</t>
  </si>
  <si>
    <t>0929-698-475</t>
  </si>
  <si>
    <t>0966-603-612</t>
  </si>
  <si>
    <t>0934-996-070</t>
  </si>
  <si>
    <t>0946-549-711</t>
  </si>
  <si>
    <t>0978-495-912</t>
  </si>
  <si>
    <t>0977-017-573</t>
  </si>
  <si>
    <t>0987-069-964</t>
  </si>
  <si>
    <t>0945-690-240</t>
  </si>
  <si>
    <t>0923-470-858</t>
  </si>
  <si>
    <t>0962-957-560</t>
  </si>
  <si>
    <t>0929-100-534</t>
  </si>
  <si>
    <t>0978-724-124</t>
  </si>
  <si>
    <t>0974-702-973</t>
  </si>
  <si>
    <t>0971-944-023</t>
  </si>
  <si>
    <t>0916-323-504</t>
  </si>
  <si>
    <t>0913-218-690</t>
  </si>
  <si>
    <t>0956-868-499</t>
  </si>
  <si>
    <t>0957-452-678</t>
  </si>
  <si>
    <t>0963-488-750</t>
  </si>
  <si>
    <t>0976-694-883</t>
  </si>
  <si>
    <t>0951-849-652</t>
  </si>
  <si>
    <t>0969-013-177</t>
  </si>
  <si>
    <t>0944-321-479</t>
  </si>
  <si>
    <t>0958-934-179</t>
  </si>
  <si>
    <t>0971-712-348</t>
  </si>
  <si>
    <t>0952-725-516</t>
  </si>
  <si>
    <t>0983-425-351</t>
  </si>
  <si>
    <t>0969-125-932</t>
  </si>
  <si>
    <t>0962-887-140</t>
  </si>
  <si>
    <t>0947-350-300</t>
  </si>
  <si>
    <t>0974-922-312</t>
  </si>
  <si>
    <t>0931-403-354</t>
  </si>
  <si>
    <t>0974-573-147</t>
  </si>
  <si>
    <t>0922-654-181</t>
  </si>
  <si>
    <t>0914-797-289</t>
  </si>
  <si>
    <t>0946-070-759</t>
  </si>
  <si>
    <t>0937-585-418</t>
  </si>
  <si>
    <t>0948-898-277</t>
  </si>
  <si>
    <t>0944-075-390</t>
  </si>
  <si>
    <t>0978-406-808</t>
  </si>
  <si>
    <t>0965-549-441</t>
  </si>
  <si>
    <t>0935-128-930</t>
  </si>
  <si>
    <t>0979-447-998</t>
  </si>
  <si>
    <t>0923-243-199</t>
  </si>
  <si>
    <t>0965-304-591</t>
  </si>
  <si>
    <t>0927-923-751</t>
  </si>
  <si>
    <t>0932-687-413</t>
  </si>
  <si>
    <t>0921-075-410</t>
  </si>
  <si>
    <t>0973-041-306</t>
  </si>
  <si>
    <t>0915-139-421</t>
  </si>
  <si>
    <t>0913-353-126</t>
  </si>
  <si>
    <t>0915-436-950</t>
  </si>
  <si>
    <t>0986-305-371</t>
  </si>
  <si>
    <t>0957-510-212</t>
  </si>
  <si>
    <t>0986-676-597</t>
  </si>
  <si>
    <t>K205058566</t>
  </si>
  <si>
    <t>許乙絜</t>
  </si>
  <si>
    <t>0945-422-909</t>
  </si>
  <si>
    <t>499637689</t>
  </si>
  <si>
    <t>陸　曜</t>
    <phoneticPr fontId="1" type="noConversion"/>
  </si>
  <si>
    <t>歐陽竣竺</t>
    <phoneticPr fontId="1" type="noConversion"/>
  </si>
  <si>
    <t>身分證字號</t>
    <phoneticPr fontId="1" type="noConversion"/>
  </si>
  <si>
    <t>身分證字號(個資)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</si>
</sst>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  <font>
      <sz val="11"/>
      <color theme="1"/>
      <name val="微軟正黑體"/>
      <family val="2"/>
      <charset val="136"/>
      <scheme val="minor"/>
    </font>
    <font>
      <sz val="11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</cellXfs>
  <cellStyles count="1">
    <cellStyle name="一般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1:J100" totalsRowShown="0" headerRowDxfId="11" dataDxfId="10">
  <autoFilter ref="A1:J100"/>
  <tableColumns count="10">
    <tableColumn id="1" name="座號" dataDxfId="9"/>
    <tableColumn id="2" name="系年班代碼" dataDxfId="8"/>
    <tableColumn id="3" name="系年班" dataDxfId="7"/>
    <tableColumn id="4" name="學號" dataDxfId="6"/>
    <tableColumn id="5" name="身分證字號" dataDxfId="5"/>
    <tableColumn id="6" name="姓名" dataDxfId="4"/>
    <tableColumn id="7" name="電話" dataDxfId="3"/>
    <tableColumn id="8" name="身分證字號(個資)" dataDxfId="2">
      <calculatedColumnFormula>LEFT(表格1[[#This Row],[身分證字號]],4)&amp;"***"&amp;RIGHT(表格1[[#This Row],[身分證字號]],3)</calculatedColumnFormula>
    </tableColumn>
    <tableColumn id="9" name="姓名(個資)" dataDxfId="1">
      <calculatedColumnFormula>REPLACE(表格1[[#This Row],[姓名]],2,LEN(表格1[[#This Row],[姓名]])-2,REPT("○",LEN(表格1[[#This Row],[姓名]])-2))</calculatedColumnFormula>
    </tableColumn>
    <tableColumn id="10" name="電話(個資)" dataDxfId="0">
      <calculatedColumnFormula>LEFT(表格1[[#This Row],[電話]],5)&amp;"XXX"&amp;RIGHT(表格1[[#This Row],[電話]],4)</calculatedColumnFormula>
    </tableColumn>
  </tableColumns>
  <tableStyleInfo name="TableStyleMedium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石板">
  <a:themeElements>
    <a:clrScheme name="石板">
      <a:dk1>
        <a:sysClr val="windowText" lastClr="000000"/>
      </a:dk1>
      <a:lt1>
        <a:sysClr val="window" lastClr="FFFFFF"/>
      </a:lt1>
      <a:dk2>
        <a:srgbClr val="212123"/>
      </a:dk2>
      <a:lt2>
        <a:srgbClr val="DADADA"/>
      </a:lt2>
      <a:accent1>
        <a:srgbClr val="BC451B"/>
      </a:accent1>
      <a:accent2>
        <a:srgbClr val="D3BA68"/>
      </a:accent2>
      <a:accent3>
        <a:srgbClr val="BB8640"/>
      </a:accent3>
      <a:accent4>
        <a:srgbClr val="AD9277"/>
      </a:accent4>
      <a:accent5>
        <a:srgbClr val="A55A43"/>
      </a:accent5>
      <a:accent6>
        <a:srgbClr val="AD9D7B"/>
      </a:accent6>
      <a:hlink>
        <a:srgbClr val="E98052"/>
      </a:hlink>
      <a:folHlink>
        <a:srgbClr val="F4B69B"/>
      </a:folHlink>
    </a:clrScheme>
    <a:fontScheme name="石板">
      <a:maj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alisto MT" panose="02040603050505030304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石板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0000"/>
                <a:lumMod val="90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63500" dist="25400" dir="5400000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 prst="hardEdge"/>
          </a:sp3d>
        </a:effectStyle>
      </a:effectStyleLst>
      <a:bgFillStyleLst>
        <a:solidFill>
          <a:schemeClr val="phClr"/>
        </a:solidFill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shade val="80000"/>
                <a:lumMod val="80000"/>
              </a:schemeClr>
              <a:schemeClr val="phClr">
                <a:tint val="98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ate" id="{C3F70B94-7CE9-428E-ADC1-3269CC2C3385}" vid="{3F2DE9A5-64E6-437C-A389-CC4477E817E8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zoomScale="80" zoomScaleNormal="80" workbookViewId="0">
      <selection activeCell="H2" sqref="H2"/>
    </sheetView>
  </sheetViews>
  <sheetFormatPr defaultColWidth="9.6640625" defaultRowHeight="15" x14ac:dyDescent="0.25"/>
  <cols>
    <col min="1" max="1" width="6.44140625" style="4" customWidth="1"/>
    <col min="2" max="2" width="13.5546875" style="6" customWidth="1"/>
    <col min="3" max="3" width="11.44140625" style="6" customWidth="1"/>
    <col min="4" max="4" width="13.109375" style="1" customWidth="1"/>
    <col min="5" max="5" width="15.21875" style="1" bestFit="1" customWidth="1"/>
    <col min="6" max="6" width="11" style="1" customWidth="1"/>
    <col min="7" max="7" width="13.6640625" style="1" customWidth="1"/>
    <col min="8" max="8" width="19.44140625" style="4" bestFit="1" customWidth="1"/>
    <col min="9" max="9" width="11.5546875" style="4" bestFit="1" customWidth="1"/>
    <col min="10" max="10" width="14.6640625" style="4" customWidth="1"/>
    <col min="11" max="16384" width="9.6640625" style="4"/>
  </cols>
  <sheetData>
    <row r="1" spans="1:14" ht="28.15" customHeight="1" x14ac:dyDescent="0.25">
      <c r="A1" s="2" t="s">
        <v>132</v>
      </c>
      <c r="B1" s="3" t="s">
        <v>98</v>
      </c>
      <c r="C1" s="3" t="s">
        <v>99</v>
      </c>
      <c r="D1" s="2" t="s">
        <v>133</v>
      </c>
      <c r="E1" s="2" t="s">
        <v>437</v>
      </c>
      <c r="F1" s="2" t="s">
        <v>129</v>
      </c>
      <c r="G1" s="2" t="s">
        <v>118</v>
      </c>
      <c r="H1" s="2" t="s">
        <v>438</v>
      </c>
      <c r="I1" s="2" t="s">
        <v>130</v>
      </c>
      <c r="J1" s="2" t="s">
        <v>131</v>
      </c>
    </row>
    <row r="2" spans="1:14" ht="19.899999999999999" customHeight="1" x14ac:dyDescent="0.25">
      <c r="A2" s="2">
        <v>1</v>
      </c>
      <c r="B2" s="5" t="s">
        <v>100</v>
      </c>
      <c r="C2" s="5" t="s">
        <v>101</v>
      </c>
      <c r="D2" s="2" t="s">
        <v>0</v>
      </c>
      <c r="E2" s="2" t="s">
        <v>235</v>
      </c>
      <c r="F2" s="2" t="s">
        <v>139</v>
      </c>
      <c r="G2" s="2" t="s">
        <v>333</v>
      </c>
      <c r="H2" s="2" t="str">
        <f>LEFT(表格1[[#This Row],[身分證字號]],4)&amp;"***"&amp;RIGHT(表格1[[#This Row],[身分證字號]],3)</f>
        <v>D249***853</v>
      </c>
      <c r="I2" s="2" t="str">
        <f>REPLACE(表格1[[#This Row],[姓名]],2,LEN(表格1[[#This Row],[姓名]])-2,REPT("○",LEN(表格1[[#This Row],[姓名]])-2))</f>
        <v>嚴○忠</v>
      </c>
      <c r="J2" s="2" t="str">
        <f>LEFT(表格1[[#This Row],[電話]],5)&amp;"XXX"&amp;RIGHT(表格1[[#This Row],[電話]],4)</f>
        <v>0947-XXX-648</v>
      </c>
    </row>
    <row r="3" spans="1:14" ht="19.899999999999999" customHeight="1" x14ac:dyDescent="0.25">
      <c r="A3" s="2">
        <v>2</v>
      </c>
      <c r="B3" s="5" t="s">
        <v>100</v>
      </c>
      <c r="C3" s="5" t="s">
        <v>101</v>
      </c>
      <c r="D3" s="2" t="s">
        <v>1</v>
      </c>
      <c r="E3" s="2" t="s">
        <v>236</v>
      </c>
      <c r="F3" s="3" t="s">
        <v>140</v>
      </c>
      <c r="G3" s="3" t="s">
        <v>334</v>
      </c>
      <c r="H3" s="2" t="str">
        <f>LEFT(表格1[[#This Row],[身分證字號]],4)&amp;"***"&amp;RIGHT(表格1[[#This Row],[身分證字號]],3)</f>
        <v>D185***558</v>
      </c>
      <c r="I3" s="2" t="str">
        <f>REPLACE(表格1[[#This Row],[姓名]],2,LEN(表格1[[#This Row],[姓名]])-2,REPT("○",LEN(表格1[[#This Row],[姓名]])-2))</f>
        <v>蕭○鳴</v>
      </c>
      <c r="J3" s="2" t="str">
        <f>LEFT(表格1[[#This Row],[電話]],5)&amp;"XXX"&amp;RIGHT(表格1[[#This Row],[電話]],4)</f>
        <v>0935-XXX-722</v>
      </c>
      <c r="K3" s="1"/>
      <c r="L3" s="1"/>
      <c r="M3" s="1"/>
      <c r="N3" s="1"/>
    </row>
    <row r="4" spans="1:14" ht="19.899999999999999" customHeight="1" x14ac:dyDescent="0.25">
      <c r="A4" s="2">
        <v>3</v>
      </c>
      <c r="B4" s="5" t="s">
        <v>100</v>
      </c>
      <c r="C4" s="5" t="s">
        <v>101</v>
      </c>
      <c r="D4" s="2" t="s">
        <v>2</v>
      </c>
      <c r="E4" s="2" t="s">
        <v>237</v>
      </c>
      <c r="F4" s="5" t="s">
        <v>435</v>
      </c>
      <c r="G4" s="5" t="s">
        <v>335</v>
      </c>
      <c r="H4" s="2" t="str">
        <f>LEFT(表格1[[#This Row],[身分證字號]],4)&amp;"***"&amp;RIGHT(表格1[[#This Row],[身分證字號]],3)</f>
        <v>J187***992</v>
      </c>
      <c r="I4" s="2" t="str">
        <f>REPLACE(表格1[[#This Row],[姓名]],2,LEN(表格1[[#This Row],[姓名]])-2,REPT("○",LEN(表格1[[#This Row],[姓名]])-2))</f>
        <v>陸○曜</v>
      </c>
      <c r="J4" s="2" t="str">
        <f>LEFT(表格1[[#This Row],[電話]],5)&amp;"XXX"&amp;RIGHT(表格1[[#This Row],[電話]],4)</f>
        <v>0943-XXX-108</v>
      </c>
      <c r="K4" s="1"/>
      <c r="L4" s="1"/>
      <c r="M4" s="1"/>
      <c r="N4" s="1"/>
    </row>
    <row r="5" spans="1:14" ht="19.899999999999999" customHeight="1" x14ac:dyDescent="0.25">
      <c r="A5" s="2">
        <v>4</v>
      </c>
      <c r="B5" s="5" t="s">
        <v>100</v>
      </c>
      <c r="C5" s="5" t="s">
        <v>101</v>
      </c>
      <c r="D5" s="2" t="s">
        <v>3</v>
      </c>
      <c r="E5" s="2" t="s">
        <v>238</v>
      </c>
      <c r="F5" s="5" t="s">
        <v>141</v>
      </c>
      <c r="G5" s="5" t="s">
        <v>336</v>
      </c>
      <c r="H5" s="2" t="str">
        <f>LEFT(表格1[[#This Row],[身分證字號]],4)&amp;"***"&amp;RIGHT(表格1[[#This Row],[身分證字號]],3)</f>
        <v>H120***935</v>
      </c>
      <c r="I5" s="2" t="str">
        <f>REPLACE(表格1[[#This Row],[姓名]],2,LEN(表格1[[#This Row],[姓名]])-2,REPT("○",LEN(表格1[[#This Row],[姓名]])-2))</f>
        <v>褚○潔</v>
      </c>
      <c r="J5" s="2" t="str">
        <f>LEFT(表格1[[#This Row],[電話]],5)&amp;"XXX"&amp;RIGHT(表格1[[#This Row],[電話]],4)</f>
        <v>0917-XXX-435</v>
      </c>
      <c r="K5" s="1"/>
      <c r="L5" s="1"/>
      <c r="M5" s="1"/>
      <c r="N5" s="1"/>
    </row>
    <row r="6" spans="1:14" ht="19.899999999999999" customHeight="1" x14ac:dyDescent="0.25">
      <c r="A6" s="2">
        <v>5</v>
      </c>
      <c r="B6" s="5" t="s">
        <v>102</v>
      </c>
      <c r="C6" s="5" t="s">
        <v>103</v>
      </c>
      <c r="D6" s="2" t="s">
        <v>4</v>
      </c>
      <c r="E6" s="2" t="s">
        <v>239</v>
      </c>
      <c r="F6" s="5" t="s">
        <v>142</v>
      </c>
      <c r="G6" s="5" t="s">
        <v>337</v>
      </c>
      <c r="H6" s="2" t="str">
        <f>LEFT(表格1[[#This Row],[身分證字號]],4)&amp;"***"&amp;RIGHT(表格1[[#This Row],[身分證字號]],3)</f>
        <v>E117***637</v>
      </c>
      <c r="I6" s="2" t="str">
        <f>REPLACE(表格1[[#This Row],[姓名]],2,LEN(表格1[[#This Row],[姓名]])-2,REPT("○",LEN(表格1[[#This Row],[姓名]])-2))</f>
        <v>潘○人</v>
      </c>
      <c r="J6" s="2" t="str">
        <f>LEFT(表格1[[#This Row],[電話]],5)&amp;"XXX"&amp;RIGHT(表格1[[#This Row],[電話]],4)</f>
        <v>0973-XXX-777</v>
      </c>
      <c r="K6" s="1"/>
      <c r="L6" s="1"/>
      <c r="M6" s="1"/>
      <c r="N6" s="1"/>
    </row>
    <row r="7" spans="1:14" ht="19.899999999999999" customHeight="1" x14ac:dyDescent="0.25">
      <c r="A7" s="2">
        <v>6</v>
      </c>
      <c r="B7" s="5" t="s">
        <v>102</v>
      </c>
      <c r="C7" s="5" t="s">
        <v>103</v>
      </c>
      <c r="D7" s="2" t="s">
        <v>5</v>
      </c>
      <c r="E7" s="2" t="s">
        <v>240</v>
      </c>
      <c r="F7" s="5" t="s">
        <v>143</v>
      </c>
      <c r="G7" s="5" t="s">
        <v>338</v>
      </c>
      <c r="H7" s="2" t="str">
        <f>LEFT(表格1[[#This Row],[身分證字號]],4)&amp;"***"&amp;RIGHT(表格1[[#This Row],[身分證字號]],3)</f>
        <v>N272***488</v>
      </c>
      <c r="I7" s="2" t="str">
        <f>REPLACE(表格1[[#This Row],[姓名]],2,LEN(表格1[[#This Row],[姓名]])-2,REPT("○",LEN(表格1[[#This Row],[姓名]])-2))</f>
        <v>施○驊</v>
      </c>
      <c r="J7" s="2" t="str">
        <f>LEFT(表格1[[#This Row],[電話]],5)&amp;"XXX"&amp;RIGHT(表格1[[#This Row],[電話]],4)</f>
        <v>0949-XXX-248</v>
      </c>
      <c r="K7" s="1"/>
      <c r="L7" s="1"/>
      <c r="M7" s="1"/>
      <c r="N7" s="1"/>
    </row>
    <row r="8" spans="1:14" ht="19.899999999999999" customHeight="1" x14ac:dyDescent="0.25">
      <c r="A8" s="2">
        <v>7</v>
      </c>
      <c r="B8" s="5" t="s">
        <v>102</v>
      </c>
      <c r="C8" s="5" t="s">
        <v>103</v>
      </c>
      <c r="D8" s="2" t="s">
        <v>6</v>
      </c>
      <c r="E8" s="2" t="s">
        <v>241</v>
      </c>
      <c r="F8" s="5" t="s">
        <v>436</v>
      </c>
      <c r="G8" s="5" t="s">
        <v>339</v>
      </c>
      <c r="H8" s="2" t="str">
        <f>LEFT(表格1[[#This Row],[身分證字號]],4)&amp;"***"&amp;RIGHT(表格1[[#This Row],[身分證字號]],3)</f>
        <v>G240***255</v>
      </c>
      <c r="I8" s="2" t="str">
        <f>REPLACE(表格1[[#This Row],[姓名]],2,LEN(表格1[[#This Row],[姓名]])-2,REPT("○",LEN(表格1[[#This Row],[姓名]])-2))</f>
        <v>歐○○竺</v>
      </c>
      <c r="J8" s="2" t="str">
        <f>LEFT(表格1[[#This Row],[電話]],5)&amp;"XXX"&amp;RIGHT(表格1[[#This Row],[電話]],4)</f>
        <v>0974-XXX-576</v>
      </c>
      <c r="K8" s="1"/>
      <c r="L8" s="1"/>
      <c r="M8" s="1"/>
      <c r="N8" s="1"/>
    </row>
    <row r="9" spans="1:14" ht="19.899999999999999" customHeight="1" x14ac:dyDescent="0.25">
      <c r="A9" s="2">
        <v>8</v>
      </c>
      <c r="B9" s="5" t="s">
        <v>102</v>
      </c>
      <c r="C9" s="5" t="s">
        <v>103</v>
      </c>
      <c r="D9" s="2" t="s">
        <v>7</v>
      </c>
      <c r="E9" s="2" t="s">
        <v>242</v>
      </c>
      <c r="F9" s="5" t="s">
        <v>144</v>
      </c>
      <c r="G9" s="5" t="s">
        <v>340</v>
      </c>
      <c r="H9" s="2" t="str">
        <f>LEFT(表格1[[#This Row],[身分證字號]],4)&amp;"***"&amp;RIGHT(表格1[[#This Row],[身分證字號]],3)</f>
        <v>B174***338</v>
      </c>
      <c r="I9" s="2" t="str">
        <f>REPLACE(表格1[[#This Row],[姓名]],2,LEN(表格1[[#This Row],[姓名]])-2,REPT("○",LEN(表格1[[#This Row],[姓名]])-2))</f>
        <v>夏○楓</v>
      </c>
      <c r="J9" s="2" t="str">
        <f>LEFT(表格1[[#This Row],[電話]],5)&amp;"XXX"&amp;RIGHT(表格1[[#This Row],[電話]],4)</f>
        <v>0934-XXX-358</v>
      </c>
      <c r="K9" s="1"/>
      <c r="L9" s="1"/>
      <c r="M9" s="1"/>
      <c r="N9" s="1"/>
    </row>
    <row r="10" spans="1:14" ht="19.899999999999999" customHeight="1" x14ac:dyDescent="0.25">
      <c r="A10" s="2">
        <v>9</v>
      </c>
      <c r="B10" s="5" t="s">
        <v>102</v>
      </c>
      <c r="C10" s="5" t="s">
        <v>103</v>
      </c>
      <c r="D10" s="2" t="s">
        <v>8</v>
      </c>
      <c r="E10" s="2" t="s">
        <v>243</v>
      </c>
      <c r="F10" s="5" t="s">
        <v>145</v>
      </c>
      <c r="G10" s="5" t="s">
        <v>341</v>
      </c>
      <c r="H10" s="2" t="str">
        <f>LEFT(表格1[[#This Row],[身分證字號]],4)&amp;"***"&amp;RIGHT(表格1[[#This Row],[身分證字號]],3)</f>
        <v>W104***785</v>
      </c>
      <c r="I10" s="2" t="str">
        <f>REPLACE(表格1[[#This Row],[姓名]],2,LEN(表格1[[#This Row],[姓名]])-2,REPT("○",LEN(表格1[[#This Row],[姓名]])-2))</f>
        <v>沈○霙</v>
      </c>
      <c r="J10" s="2" t="str">
        <f>LEFT(表格1[[#This Row],[電話]],5)&amp;"XXX"&amp;RIGHT(表格1[[#This Row],[電話]],4)</f>
        <v>0966-XXX-047</v>
      </c>
      <c r="K10" s="1"/>
      <c r="L10" s="1"/>
      <c r="M10" s="1"/>
      <c r="N10" s="1"/>
    </row>
    <row r="11" spans="1:14" ht="19.899999999999999" customHeight="1" x14ac:dyDescent="0.25">
      <c r="A11" s="2">
        <v>10</v>
      </c>
      <c r="B11" s="5" t="s">
        <v>102</v>
      </c>
      <c r="C11" s="5" t="s">
        <v>103</v>
      </c>
      <c r="D11" s="2" t="s">
        <v>9</v>
      </c>
      <c r="E11" s="2" t="s">
        <v>244</v>
      </c>
      <c r="F11" s="5" t="s">
        <v>146</v>
      </c>
      <c r="G11" s="5" t="s">
        <v>342</v>
      </c>
      <c r="H11" s="2" t="str">
        <f>LEFT(表格1[[#This Row],[身分證字號]],4)&amp;"***"&amp;RIGHT(表格1[[#This Row],[身分證字號]],3)</f>
        <v>G191***569</v>
      </c>
      <c r="I11" s="2" t="str">
        <f>REPLACE(表格1[[#This Row],[姓名]],2,LEN(表格1[[#This Row],[姓名]])-2,REPT("○",LEN(表格1[[#This Row],[姓名]])-2))</f>
        <v>顏○嘉</v>
      </c>
      <c r="J11" s="2" t="str">
        <f>LEFT(表格1[[#This Row],[電話]],5)&amp;"XXX"&amp;RIGHT(表格1[[#This Row],[電話]],4)</f>
        <v>0917-XXX-639</v>
      </c>
      <c r="K11" s="1"/>
      <c r="L11" s="1"/>
      <c r="M11" s="1"/>
      <c r="N11" s="1"/>
    </row>
    <row r="12" spans="1:14" ht="19.899999999999999" customHeight="1" x14ac:dyDescent="0.25">
      <c r="A12" s="2">
        <v>11</v>
      </c>
      <c r="B12" s="5" t="s">
        <v>102</v>
      </c>
      <c r="C12" s="5" t="s">
        <v>103</v>
      </c>
      <c r="D12" s="2" t="s">
        <v>10</v>
      </c>
      <c r="E12" s="2" t="s">
        <v>245</v>
      </c>
      <c r="F12" s="5" t="s">
        <v>147</v>
      </c>
      <c r="G12" s="5" t="s">
        <v>343</v>
      </c>
      <c r="H12" s="2" t="str">
        <f>LEFT(表格1[[#This Row],[身分證字號]],4)&amp;"***"&amp;RIGHT(表格1[[#This Row],[身分證字號]],3)</f>
        <v>Q263***653</v>
      </c>
      <c r="I12" s="2" t="str">
        <f>REPLACE(表格1[[#This Row],[姓名]],2,LEN(表格1[[#This Row],[姓名]])-2,REPT("○",LEN(表格1[[#This Row],[姓名]])-2))</f>
        <v>田○磐</v>
      </c>
      <c r="J12" s="2" t="str">
        <f>LEFT(表格1[[#This Row],[電話]],5)&amp;"XXX"&amp;RIGHT(表格1[[#This Row],[電話]],4)</f>
        <v>0937-XXX-876</v>
      </c>
      <c r="K12" s="1"/>
      <c r="L12" s="1"/>
      <c r="M12" s="1"/>
      <c r="N12" s="1"/>
    </row>
    <row r="13" spans="1:14" ht="19.899999999999999" customHeight="1" x14ac:dyDescent="0.25">
      <c r="A13" s="2">
        <v>12</v>
      </c>
      <c r="B13" s="5" t="s">
        <v>102</v>
      </c>
      <c r="C13" s="5" t="s">
        <v>103</v>
      </c>
      <c r="D13" s="2" t="s">
        <v>11</v>
      </c>
      <c r="E13" s="2" t="s">
        <v>246</v>
      </c>
      <c r="F13" s="5" t="s">
        <v>148</v>
      </c>
      <c r="G13" s="5" t="s">
        <v>344</v>
      </c>
      <c r="H13" s="2" t="str">
        <f>LEFT(表格1[[#This Row],[身分證字號]],4)&amp;"***"&amp;RIGHT(表格1[[#This Row],[身分證字號]],3)</f>
        <v>G228***576</v>
      </c>
      <c r="I13" s="2" t="str">
        <f>REPLACE(表格1[[#This Row],[姓名]],2,LEN(表格1[[#This Row],[姓名]])-2,REPT("○",LEN(表格1[[#This Row],[姓名]])-2))</f>
        <v>賀○柏</v>
      </c>
      <c r="J13" s="2" t="str">
        <f>LEFT(表格1[[#This Row],[電話]],5)&amp;"XXX"&amp;RIGHT(表格1[[#This Row],[電話]],4)</f>
        <v>0966-XXX-905</v>
      </c>
      <c r="K13" s="1"/>
      <c r="L13" s="1"/>
      <c r="M13" s="1"/>
      <c r="N13" s="1"/>
    </row>
    <row r="14" spans="1:14" ht="19.899999999999999" customHeight="1" x14ac:dyDescent="0.25">
      <c r="A14" s="2">
        <v>13</v>
      </c>
      <c r="B14" s="5" t="s">
        <v>104</v>
      </c>
      <c r="C14" s="5" t="s">
        <v>105</v>
      </c>
      <c r="D14" s="2" t="s">
        <v>12</v>
      </c>
      <c r="E14" s="2" t="s">
        <v>247</v>
      </c>
      <c r="F14" s="5" t="s">
        <v>149</v>
      </c>
      <c r="G14" s="5" t="s">
        <v>345</v>
      </c>
      <c r="H14" s="2" t="str">
        <f>LEFT(表格1[[#This Row],[身分證字號]],4)&amp;"***"&amp;RIGHT(表格1[[#This Row],[身分證字號]],3)</f>
        <v>I121***207</v>
      </c>
      <c r="I14" s="2" t="str">
        <f>REPLACE(表格1[[#This Row],[姓名]],2,LEN(表格1[[#This Row],[姓名]])-2,REPT("○",LEN(表格1[[#This Row],[姓名]])-2))</f>
        <v>龔○琇</v>
      </c>
      <c r="J14" s="2" t="str">
        <f>LEFT(表格1[[#This Row],[電話]],5)&amp;"XXX"&amp;RIGHT(表格1[[#This Row],[電話]],4)</f>
        <v>0958-XXX-494</v>
      </c>
      <c r="K14" s="1"/>
      <c r="L14" s="1"/>
      <c r="M14" s="1"/>
      <c r="N14" s="1"/>
    </row>
    <row r="15" spans="1:14" ht="19.899999999999999" customHeight="1" x14ac:dyDescent="0.25">
      <c r="A15" s="2">
        <v>14</v>
      </c>
      <c r="B15" s="5" t="s">
        <v>104</v>
      </c>
      <c r="C15" s="5" t="s">
        <v>105</v>
      </c>
      <c r="D15" s="2" t="s">
        <v>13</v>
      </c>
      <c r="E15" s="2" t="s">
        <v>248</v>
      </c>
      <c r="F15" s="5" t="s">
        <v>150</v>
      </c>
      <c r="G15" s="5" t="s">
        <v>346</v>
      </c>
      <c r="H15" s="2" t="str">
        <f>LEFT(表格1[[#This Row],[身分證字號]],4)&amp;"***"&amp;RIGHT(表格1[[#This Row],[身分證字號]],3)</f>
        <v>S100***370</v>
      </c>
      <c r="I15" s="2" t="str">
        <f>REPLACE(表格1[[#This Row],[姓名]],2,LEN(表格1[[#This Row],[姓名]])-2,REPT("○",LEN(表格1[[#This Row],[姓名]])-2))</f>
        <v>官○勳</v>
      </c>
      <c r="J15" s="2" t="str">
        <f>LEFT(表格1[[#This Row],[電話]],5)&amp;"XXX"&amp;RIGHT(表格1[[#This Row],[電話]],4)</f>
        <v>0957-XXX-501</v>
      </c>
      <c r="K15" s="1"/>
      <c r="L15" s="1"/>
      <c r="M15" s="1"/>
      <c r="N15" s="1"/>
    </row>
    <row r="16" spans="1:14" ht="19.899999999999999" customHeight="1" x14ac:dyDescent="0.25">
      <c r="A16" s="2">
        <v>15</v>
      </c>
      <c r="B16" s="5" t="s">
        <v>104</v>
      </c>
      <c r="C16" s="5" t="s">
        <v>105</v>
      </c>
      <c r="D16" s="2" t="s">
        <v>14</v>
      </c>
      <c r="E16" s="2" t="s">
        <v>249</v>
      </c>
      <c r="F16" s="5" t="s">
        <v>151</v>
      </c>
      <c r="G16" s="5" t="s">
        <v>347</v>
      </c>
      <c r="H16" s="2" t="str">
        <f>LEFT(表格1[[#This Row],[身分證字號]],4)&amp;"***"&amp;RIGHT(表格1[[#This Row],[身分證字號]],3)</f>
        <v>B264***221</v>
      </c>
      <c r="I16" s="2" t="str">
        <f>REPLACE(表格1[[#This Row],[姓名]],2,LEN(表格1[[#This Row],[姓名]])-2,REPT("○",LEN(表格1[[#This Row],[姓名]])-2))</f>
        <v>柯○佑</v>
      </c>
      <c r="J16" s="2" t="str">
        <f>LEFT(表格1[[#This Row],[電話]],5)&amp;"XXX"&amp;RIGHT(表格1[[#This Row],[電話]],4)</f>
        <v>0988-XXX-900</v>
      </c>
      <c r="K16" s="1"/>
      <c r="L16" s="1"/>
      <c r="M16" s="1"/>
      <c r="N16" s="1"/>
    </row>
    <row r="17" spans="1:14" ht="19.899999999999999" customHeight="1" x14ac:dyDescent="0.25">
      <c r="A17" s="2">
        <v>16</v>
      </c>
      <c r="B17" s="5" t="s">
        <v>104</v>
      </c>
      <c r="C17" s="5" t="s">
        <v>105</v>
      </c>
      <c r="D17" s="2" t="s">
        <v>15</v>
      </c>
      <c r="E17" s="2" t="s">
        <v>250</v>
      </c>
      <c r="F17" s="5" t="s">
        <v>152</v>
      </c>
      <c r="G17" s="5" t="s">
        <v>348</v>
      </c>
      <c r="H17" s="2" t="str">
        <f>LEFT(表格1[[#This Row],[身分證字號]],4)&amp;"***"&amp;RIGHT(表格1[[#This Row],[身分證字號]],3)</f>
        <v>D168***502</v>
      </c>
      <c r="I17" s="2" t="str">
        <f>REPLACE(表格1[[#This Row],[姓名]],2,LEN(表格1[[#This Row],[姓名]])-2,REPT("○",LEN(表格1[[#This Row],[姓名]])-2))</f>
        <v>馬○晉</v>
      </c>
      <c r="J17" s="2" t="str">
        <f>LEFT(表格1[[#This Row],[電話]],5)&amp;"XXX"&amp;RIGHT(表格1[[#This Row],[電話]],4)</f>
        <v>0965-XXX-086</v>
      </c>
      <c r="K17" s="1"/>
      <c r="L17" s="1"/>
      <c r="M17" s="1"/>
      <c r="N17" s="1"/>
    </row>
    <row r="18" spans="1:14" ht="19.899999999999999" customHeight="1" x14ac:dyDescent="0.25">
      <c r="A18" s="2">
        <v>17</v>
      </c>
      <c r="B18" s="5" t="s">
        <v>104</v>
      </c>
      <c r="C18" s="5" t="s">
        <v>105</v>
      </c>
      <c r="D18" s="2" t="s">
        <v>16</v>
      </c>
      <c r="E18" s="2" t="s">
        <v>251</v>
      </c>
      <c r="F18" s="5" t="s">
        <v>153</v>
      </c>
      <c r="G18" s="5" t="s">
        <v>349</v>
      </c>
      <c r="H18" s="2" t="str">
        <f>LEFT(表格1[[#This Row],[身分證字號]],4)&amp;"***"&amp;RIGHT(表格1[[#This Row],[身分證字號]],3)</f>
        <v>E176***392</v>
      </c>
      <c r="I18" s="2" t="str">
        <f>REPLACE(表格1[[#This Row],[姓名]],2,LEN(表格1[[#This Row],[姓名]])-2,REPT("○",LEN(表格1[[#This Row],[姓名]])-2))</f>
        <v>邴○華</v>
      </c>
      <c r="J18" s="2" t="str">
        <f>LEFT(表格1[[#This Row],[電話]],5)&amp;"XXX"&amp;RIGHT(表格1[[#This Row],[電話]],4)</f>
        <v>0939-XXX-834</v>
      </c>
      <c r="K18" s="1"/>
      <c r="L18" s="1"/>
      <c r="M18" s="1"/>
      <c r="N18" s="1"/>
    </row>
    <row r="19" spans="1:14" ht="19.899999999999999" customHeight="1" x14ac:dyDescent="0.25">
      <c r="A19" s="2">
        <v>18</v>
      </c>
      <c r="B19" s="5" t="s">
        <v>104</v>
      </c>
      <c r="C19" s="5" t="s">
        <v>105</v>
      </c>
      <c r="D19" s="2" t="s">
        <v>17</v>
      </c>
      <c r="E19" s="2" t="s">
        <v>252</v>
      </c>
      <c r="F19" s="5" t="s">
        <v>154</v>
      </c>
      <c r="G19" s="5" t="s">
        <v>350</v>
      </c>
      <c r="H19" s="2" t="str">
        <f>LEFT(表格1[[#This Row],[身分證字號]],4)&amp;"***"&amp;RIGHT(表格1[[#This Row],[身分證字號]],3)</f>
        <v>U259***003</v>
      </c>
      <c r="I19" s="2" t="str">
        <f>REPLACE(表格1[[#This Row],[姓名]],2,LEN(表格1[[#This Row],[姓名]])-2,REPT("○",LEN(表格1[[#This Row],[姓名]])-2))</f>
        <v>汪○蓉</v>
      </c>
      <c r="J19" s="2" t="str">
        <f>LEFT(表格1[[#This Row],[電話]],5)&amp;"XXX"&amp;RIGHT(表格1[[#This Row],[電話]],4)</f>
        <v>0967-XXX-541</v>
      </c>
      <c r="K19" s="1"/>
      <c r="L19" s="1"/>
      <c r="M19" s="1"/>
      <c r="N19" s="1"/>
    </row>
    <row r="20" spans="1:14" ht="19.899999999999999" customHeight="1" x14ac:dyDescent="0.25">
      <c r="A20" s="2">
        <v>19</v>
      </c>
      <c r="B20" s="5" t="s">
        <v>104</v>
      </c>
      <c r="C20" s="5" t="s">
        <v>105</v>
      </c>
      <c r="D20" s="2" t="s">
        <v>18</v>
      </c>
      <c r="E20" s="2" t="s">
        <v>253</v>
      </c>
      <c r="F20" s="5" t="s">
        <v>155</v>
      </c>
      <c r="G20" s="5" t="s">
        <v>351</v>
      </c>
      <c r="H20" s="2" t="str">
        <f>LEFT(表格1[[#This Row],[身分證字號]],4)&amp;"***"&amp;RIGHT(表格1[[#This Row],[身分證字號]],3)</f>
        <v>Q241***537</v>
      </c>
      <c r="I20" s="2" t="str">
        <f>REPLACE(表格1[[#This Row],[姓名]],2,LEN(表格1[[#This Row],[姓名]])-2,REPT("○",LEN(表格1[[#This Row],[姓名]])-2))</f>
        <v>黃○妍</v>
      </c>
      <c r="J20" s="2" t="str">
        <f>LEFT(表格1[[#This Row],[電話]],5)&amp;"XXX"&amp;RIGHT(表格1[[#This Row],[電話]],4)</f>
        <v>0959-XXX-159</v>
      </c>
      <c r="K20" s="1"/>
      <c r="L20" s="1"/>
      <c r="M20" s="1"/>
      <c r="N20" s="1"/>
    </row>
    <row r="21" spans="1:14" ht="19.899999999999999" customHeight="1" x14ac:dyDescent="0.25">
      <c r="A21" s="2">
        <v>20</v>
      </c>
      <c r="B21" s="5" t="s">
        <v>104</v>
      </c>
      <c r="C21" s="5" t="s">
        <v>105</v>
      </c>
      <c r="D21" s="2" t="s">
        <v>19</v>
      </c>
      <c r="E21" s="2" t="s">
        <v>254</v>
      </c>
      <c r="F21" s="5" t="s">
        <v>156</v>
      </c>
      <c r="G21" s="5" t="s">
        <v>352</v>
      </c>
      <c r="H21" s="2" t="str">
        <f>LEFT(表格1[[#This Row],[身分證字號]],4)&amp;"***"&amp;RIGHT(表格1[[#This Row],[身分證字號]],3)</f>
        <v>D117***458</v>
      </c>
      <c r="I21" s="2" t="str">
        <f>REPLACE(表格1[[#This Row],[姓名]],2,LEN(表格1[[#This Row],[姓名]])-2,REPT("○",LEN(表格1[[#This Row],[姓名]])-2))</f>
        <v>陳○昱</v>
      </c>
      <c r="J21" s="2" t="str">
        <f>LEFT(表格1[[#This Row],[電話]],5)&amp;"XXX"&amp;RIGHT(表格1[[#This Row],[電話]],4)</f>
        <v>0964-XXX-140</v>
      </c>
      <c r="K21" s="1"/>
      <c r="L21" s="1"/>
      <c r="M21" s="1"/>
      <c r="N21" s="1"/>
    </row>
    <row r="22" spans="1:14" ht="19.899999999999999" customHeight="1" x14ac:dyDescent="0.25">
      <c r="A22" s="2">
        <v>21</v>
      </c>
      <c r="B22" s="5" t="s">
        <v>104</v>
      </c>
      <c r="C22" s="5" t="s">
        <v>105</v>
      </c>
      <c r="D22" s="2" t="s">
        <v>20</v>
      </c>
      <c r="E22" s="2" t="s">
        <v>255</v>
      </c>
      <c r="F22" s="5" t="s">
        <v>157</v>
      </c>
      <c r="G22" s="5" t="s">
        <v>353</v>
      </c>
      <c r="H22" s="2" t="str">
        <f>LEFT(表格1[[#This Row],[身分證字號]],4)&amp;"***"&amp;RIGHT(表格1[[#This Row],[身分證字號]],3)</f>
        <v>K155***048</v>
      </c>
      <c r="I22" s="2" t="str">
        <f>REPLACE(表格1[[#This Row],[姓名]],2,LEN(表格1[[#This Row],[姓名]])-2,REPT("○",LEN(表格1[[#This Row],[姓名]])-2))</f>
        <v>武○寶</v>
      </c>
      <c r="J22" s="2" t="str">
        <f>LEFT(表格1[[#This Row],[電話]],5)&amp;"XXX"&amp;RIGHT(表格1[[#This Row],[電話]],4)</f>
        <v>0936-XXX-624</v>
      </c>
      <c r="K22" s="1"/>
      <c r="L22" s="1"/>
      <c r="M22" s="1"/>
      <c r="N22" s="1"/>
    </row>
    <row r="23" spans="1:14" ht="19.899999999999999" customHeight="1" x14ac:dyDescent="0.25">
      <c r="A23" s="2">
        <v>22</v>
      </c>
      <c r="B23" s="5" t="s">
        <v>104</v>
      </c>
      <c r="C23" s="5" t="s">
        <v>105</v>
      </c>
      <c r="D23" s="2" t="s">
        <v>21</v>
      </c>
      <c r="E23" s="2" t="s">
        <v>256</v>
      </c>
      <c r="F23" s="5" t="s">
        <v>158</v>
      </c>
      <c r="G23" s="5" t="s">
        <v>354</v>
      </c>
      <c r="H23" s="2" t="str">
        <f>LEFT(表格1[[#This Row],[身分證字號]],4)&amp;"***"&amp;RIGHT(表格1[[#This Row],[身分證字號]],3)</f>
        <v>F188***496</v>
      </c>
      <c r="I23" s="2" t="str">
        <f>REPLACE(表格1[[#This Row],[姓名]],2,LEN(表格1[[#This Row],[姓名]])-2,REPT("○",LEN(表格1[[#This Row],[姓名]])-2))</f>
        <v>褚○富</v>
      </c>
      <c r="J23" s="2" t="str">
        <f>LEFT(表格1[[#This Row],[電話]],5)&amp;"XXX"&amp;RIGHT(表格1[[#This Row],[電話]],4)</f>
        <v>0927-XXX-502</v>
      </c>
      <c r="K23" s="1"/>
      <c r="L23" s="1"/>
      <c r="M23" s="1"/>
      <c r="N23" s="1"/>
    </row>
    <row r="24" spans="1:14" ht="19.899999999999999" customHeight="1" x14ac:dyDescent="0.25">
      <c r="A24" s="2">
        <v>23</v>
      </c>
      <c r="B24" s="5" t="s">
        <v>104</v>
      </c>
      <c r="C24" s="5" t="s">
        <v>105</v>
      </c>
      <c r="D24" s="2" t="s">
        <v>22</v>
      </c>
      <c r="E24" s="2" t="s">
        <v>257</v>
      </c>
      <c r="F24" s="5" t="s">
        <v>159</v>
      </c>
      <c r="G24" s="5" t="s">
        <v>355</v>
      </c>
      <c r="H24" s="2" t="str">
        <f>LEFT(表格1[[#This Row],[身分證字號]],4)&amp;"***"&amp;RIGHT(表格1[[#This Row],[身分證字號]],3)</f>
        <v>N171***285</v>
      </c>
      <c r="I24" s="2" t="str">
        <f>REPLACE(表格1[[#This Row],[姓名]],2,LEN(表格1[[#This Row],[姓名]])-2,REPT("○",LEN(表格1[[#This Row],[姓名]])-2))</f>
        <v>梁○夫</v>
      </c>
      <c r="J24" s="2" t="str">
        <f>LEFT(表格1[[#This Row],[電話]],5)&amp;"XXX"&amp;RIGHT(表格1[[#This Row],[電話]],4)</f>
        <v>0982-XXX-666</v>
      </c>
      <c r="K24" s="1"/>
      <c r="L24" s="1"/>
      <c r="M24" s="1"/>
      <c r="N24" s="1"/>
    </row>
    <row r="25" spans="1:14" ht="19.899999999999999" customHeight="1" x14ac:dyDescent="0.25">
      <c r="A25" s="2">
        <v>24</v>
      </c>
      <c r="B25" s="5" t="s">
        <v>104</v>
      </c>
      <c r="C25" s="5" t="s">
        <v>105</v>
      </c>
      <c r="D25" s="2" t="s">
        <v>23</v>
      </c>
      <c r="E25" s="2" t="s">
        <v>258</v>
      </c>
      <c r="F25" s="5" t="s">
        <v>160</v>
      </c>
      <c r="G25" s="5" t="s">
        <v>356</v>
      </c>
      <c r="H25" s="2" t="str">
        <f>LEFT(表格1[[#This Row],[身分證字號]],4)&amp;"***"&amp;RIGHT(表格1[[#This Row],[身分證字號]],3)</f>
        <v>S272***235</v>
      </c>
      <c r="I25" s="2" t="str">
        <f>REPLACE(表格1[[#This Row],[姓名]],2,LEN(表格1[[#This Row],[姓名]])-2,REPT("○",LEN(表格1[[#This Row],[姓名]])-2))</f>
        <v>康○威</v>
      </c>
      <c r="J25" s="2" t="str">
        <f>LEFT(表格1[[#This Row],[電話]],5)&amp;"XXX"&amp;RIGHT(表格1[[#This Row],[電話]],4)</f>
        <v>0986-XXX-185</v>
      </c>
      <c r="K25" s="1"/>
      <c r="L25" s="1"/>
      <c r="M25" s="1"/>
      <c r="N25" s="1"/>
    </row>
    <row r="26" spans="1:14" ht="19.899999999999999" customHeight="1" x14ac:dyDescent="0.25">
      <c r="A26" s="2">
        <v>25</v>
      </c>
      <c r="B26" s="5" t="s">
        <v>104</v>
      </c>
      <c r="C26" s="5" t="s">
        <v>105</v>
      </c>
      <c r="D26" s="2" t="s">
        <v>24</v>
      </c>
      <c r="E26" s="2" t="s">
        <v>259</v>
      </c>
      <c r="F26" s="5" t="s">
        <v>161</v>
      </c>
      <c r="G26" s="5" t="s">
        <v>357</v>
      </c>
      <c r="H26" s="2" t="str">
        <f>LEFT(表格1[[#This Row],[身分證字號]],4)&amp;"***"&amp;RIGHT(表格1[[#This Row],[身分證字號]],3)</f>
        <v>U115***729</v>
      </c>
      <c r="I26" s="2" t="str">
        <f>REPLACE(表格1[[#This Row],[姓名]],2,LEN(表格1[[#This Row],[姓名]])-2,REPT("○",LEN(表格1[[#This Row],[姓名]])-2))</f>
        <v>賀○書</v>
      </c>
      <c r="J26" s="2" t="str">
        <f>LEFT(表格1[[#This Row],[電話]],5)&amp;"XXX"&amp;RIGHT(表格1[[#This Row],[電話]],4)</f>
        <v>0952-XXX-193</v>
      </c>
      <c r="K26" s="1"/>
      <c r="L26" s="1"/>
      <c r="M26" s="1"/>
      <c r="N26" s="1"/>
    </row>
    <row r="27" spans="1:14" ht="19.899999999999999" customHeight="1" x14ac:dyDescent="0.25">
      <c r="A27" s="2">
        <v>26</v>
      </c>
      <c r="B27" s="5" t="s">
        <v>104</v>
      </c>
      <c r="C27" s="5" t="s">
        <v>105</v>
      </c>
      <c r="D27" s="2" t="s">
        <v>25</v>
      </c>
      <c r="E27" s="2" t="s">
        <v>260</v>
      </c>
      <c r="F27" s="5" t="s">
        <v>162</v>
      </c>
      <c r="G27" s="5" t="s">
        <v>358</v>
      </c>
      <c r="H27" s="2" t="str">
        <f>LEFT(表格1[[#This Row],[身分證字號]],4)&amp;"***"&amp;RIGHT(表格1[[#This Row],[身分證字號]],3)</f>
        <v>L197***296</v>
      </c>
      <c r="I27" s="2" t="str">
        <f>REPLACE(表格1[[#This Row],[姓名]],2,LEN(表格1[[#This Row],[姓名]])-2,REPT("○",LEN(表格1[[#This Row],[姓名]])-2))</f>
        <v>賀○亞</v>
      </c>
      <c r="J27" s="2" t="str">
        <f>LEFT(表格1[[#This Row],[電話]],5)&amp;"XXX"&amp;RIGHT(表格1[[#This Row],[電話]],4)</f>
        <v>0947-XXX-311</v>
      </c>
      <c r="K27" s="1"/>
      <c r="L27" s="1"/>
      <c r="M27" s="1"/>
      <c r="N27" s="1"/>
    </row>
    <row r="28" spans="1:14" ht="19.899999999999999" customHeight="1" x14ac:dyDescent="0.25">
      <c r="A28" s="2">
        <v>27</v>
      </c>
      <c r="B28" s="5" t="s">
        <v>104</v>
      </c>
      <c r="C28" s="5" t="s">
        <v>105</v>
      </c>
      <c r="D28" s="2" t="s">
        <v>26</v>
      </c>
      <c r="E28" s="2" t="s">
        <v>261</v>
      </c>
      <c r="F28" s="5" t="s">
        <v>163</v>
      </c>
      <c r="G28" s="5" t="s">
        <v>359</v>
      </c>
      <c r="H28" s="2" t="str">
        <f>LEFT(表格1[[#This Row],[身分證字號]],4)&amp;"***"&amp;RIGHT(表格1[[#This Row],[身分證字號]],3)</f>
        <v>N286***012</v>
      </c>
      <c r="I28" s="2" t="str">
        <f>REPLACE(表格1[[#This Row],[姓名]],2,LEN(表格1[[#This Row],[姓名]])-2,REPT("○",LEN(表格1[[#This Row],[姓名]])-2))</f>
        <v>游○村</v>
      </c>
      <c r="J28" s="2" t="str">
        <f>LEFT(表格1[[#This Row],[電話]],5)&amp;"XXX"&amp;RIGHT(表格1[[#This Row],[電話]],4)</f>
        <v>0948-XXX-456</v>
      </c>
      <c r="K28" s="1"/>
      <c r="L28" s="1"/>
      <c r="M28" s="1"/>
      <c r="N28" s="1"/>
    </row>
    <row r="29" spans="1:14" ht="19.899999999999999" customHeight="1" x14ac:dyDescent="0.25">
      <c r="A29" s="2">
        <v>28</v>
      </c>
      <c r="B29" s="5" t="s">
        <v>104</v>
      </c>
      <c r="C29" s="5" t="s">
        <v>105</v>
      </c>
      <c r="D29" s="2" t="s">
        <v>27</v>
      </c>
      <c r="E29" s="2" t="s">
        <v>262</v>
      </c>
      <c r="F29" s="5" t="s">
        <v>164</v>
      </c>
      <c r="G29" s="5" t="s">
        <v>360</v>
      </c>
      <c r="H29" s="2" t="str">
        <f>LEFT(表格1[[#This Row],[身分證字號]],4)&amp;"***"&amp;RIGHT(表格1[[#This Row],[身分證字號]],3)</f>
        <v>M285***379</v>
      </c>
      <c r="I29" s="2" t="str">
        <f>REPLACE(表格1[[#This Row],[姓名]],2,LEN(表格1[[#This Row],[姓名]])-2,REPT("○",LEN(表格1[[#This Row],[姓名]])-2))</f>
        <v>賴○騰</v>
      </c>
      <c r="J29" s="2" t="str">
        <f>LEFT(表格1[[#This Row],[電話]],5)&amp;"XXX"&amp;RIGHT(表格1[[#This Row],[電話]],4)</f>
        <v>0918-XXX-475</v>
      </c>
      <c r="K29" s="1"/>
      <c r="L29" s="1"/>
      <c r="M29" s="1"/>
      <c r="N29" s="1"/>
    </row>
    <row r="30" spans="1:14" ht="19.899999999999999" customHeight="1" x14ac:dyDescent="0.25">
      <c r="A30" s="2">
        <v>29</v>
      </c>
      <c r="B30" s="5" t="s">
        <v>104</v>
      </c>
      <c r="C30" s="5" t="s">
        <v>105</v>
      </c>
      <c r="D30" s="2" t="s">
        <v>28</v>
      </c>
      <c r="E30" s="2" t="s">
        <v>263</v>
      </c>
      <c r="F30" s="5" t="s">
        <v>165</v>
      </c>
      <c r="G30" s="5" t="s">
        <v>361</v>
      </c>
      <c r="H30" s="2" t="str">
        <f>LEFT(表格1[[#This Row],[身分證字號]],4)&amp;"***"&amp;RIGHT(表格1[[#This Row],[身分證字號]],3)</f>
        <v>L162***426</v>
      </c>
      <c r="I30" s="2" t="str">
        <f>REPLACE(表格1[[#This Row],[姓名]],2,LEN(表格1[[#This Row],[姓名]])-2,REPT("○",LEN(表格1[[#This Row],[姓名]])-2))</f>
        <v>馬○昇</v>
      </c>
      <c r="J30" s="2" t="str">
        <f>LEFT(表格1[[#This Row],[電話]],5)&amp;"XXX"&amp;RIGHT(表格1[[#This Row],[電話]],4)</f>
        <v>0977-XXX-084</v>
      </c>
      <c r="K30" s="1"/>
      <c r="L30" s="1"/>
      <c r="M30" s="1"/>
      <c r="N30" s="1"/>
    </row>
    <row r="31" spans="1:14" ht="19.899999999999999" customHeight="1" x14ac:dyDescent="0.25">
      <c r="A31" s="2">
        <v>30</v>
      </c>
      <c r="B31" s="5" t="s">
        <v>104</v>
      </c>
      <c r="C31" s="5" t="s">
        <v>105</v>
      </c>
      <c r="D31" s="2" t="s">
        <v>29</v>
      </c>
      <c r="E31" s="2" t="s">
        <v>264</v>
      </c>
      <c r="F31" s="5" t="s">
        <v>166</v>
      </c>
      <c r="G31" s="5" t="s">
        <v>362</v>
      </c>
      <c r="H31" s="2" t="str">
        <f>LEFT(表格1[[#This Row],[身分證字號]],4)&amp;"***"&amp;RIGHT(表格1[[#This Row],[身分證字號]],3)</f>
        <v>K275***190</v>
      </c>
      <c r="I31" s="2" t="str">
        <f>REPLACE(表格1[[#This Row],[姓名]],2,LEN(表格1[[#This Row],[姓名]])-2,REPT("○",LEN(表格1[[#This Row],[姓名]])-2))</f>
        <v>符○懿</v>
      </c>
      <c r="J31" s="2" t="str">
        <f>LEFT(表格1[[#This Row],[電話]],5)&amp;"XXX"&amp;RIGHT(表格1[[#This Row],[電話]],4)</f>
        <v>0962-XXX-044</v>
      </c>
      <c r="K31" s="1"/>
      <c r="L31" s="1"/>
      <c r="M31" s="1"/>
      <c r="N31" s="1"/>
    </row>
    <row r="32" spans="1:14" ht="19.899999999999999" customHeight="1" x14ac:dyDescent="0.25">
      <c r="A32" s="2">
        <v>31</v>
      </c>
      <c r="B32" s="5" t="s">
        <v>106</v>
      </c>
      <c r="C32" s="5" t="s">
        <v>107</v>
      </c>
      <c r="D32" s="2" t="s">
        <v>30</v>
      </c>
      <c r="E32" s="2" t="s">
        <v>265</v>
      </c>
      <c r="F32" s="5" t="s">
        <v>167</v>
      </c>
      <c r="G32" s="5" t="s">
        <v>363</v>
      </c>
      <c r="H32" s="2" t="str">
        <f>LEFT(表格1[[#This Row],[身分證字號]],4)&amp;"***"&amp;RIGHT(表格1[[#This Row],[身分證字號]],3)</f>
        <v>E249***865</v>
      </c>
      <c r="I32" s="2" t="str">
        <f>REPLACE(表格1[[#This Row],[姓名]],2,LEN(表格1[[#This Row],[姓名]])-2,REPT("○",LEN(表格1[[#This Row],[姓名]])-2))</f>
        <v>吳○寒</v>
      </c>
      <c r="J32" s="2" t="str">
        <f>LEFT(表格1[[#This Row],[電話]],5)&amp;"XXX"&amp;RIGHT(表格1[[#This Row],[電話]],4)</f>
        <v>0967-XXX-506</v>
      </c>
      <c r="K32" s="1"/>
      <c r="L32" s="1"/>
      <c r="M32" s="1"/>
      <c r="N32" s="1"/>
    </row>
    <row r="33" spans="1:14" ht="19.899999999999999" customHeight="1" x14ac:dyDescent="0.25">
      <c r="A33" s="2">
        <v>32</v>
      </c>
      <c r="B33" s="5" t="s">
        <v>106</v>
      </c>
      <c r="C33" s="5" t="s">
        <v>107</v>
      </c>
      <c r="D33" s="2" t="s">
        <v>31</v>
      </c>
      <c r="E33" s="2" t="s">
        <v>266</v>
      </c>
      <c r="F33" s="5" t="s">
        <v>168</v>
      </c>
      <c r="G33" s="5" t="s">
        <v>364</v>
      </c>
      <c r="H33" s="2" t="str">
        <f>LEFT(表格1[[#This Row],[身分證字號]],4)&amp;"***"&amp;RIGHT(表格1[[#This Row],[身分證字號]],3)</f>
        <v>X183***774</v>
      </c>
      <c r="I33" s="2" t="str">
        <f>REPLACE(表格1[[#This Row],[姓名]],2,LEN(表格1[[#This Row],[姓名]])-2,REPT("○",LEN(表格1[[#This Row],[姓名]])-2))</f>
        <v>駱○雲</v>
      </c>
      <c r="J33" s="2" t="str">
        <f>LEFT(表格1[[#This Row],[電話]],5)&amp;"XXX"&amp;RIGHT(表格1[[#This Row],[電話]],4)</f>
        <v>0914-XXX-033</v>
      </c>
      <c r="K33" s="1"/>
      <c r="L33" s="1"/>
      <c r="M33" s="1"/>
      <c r="N33" s="1"/>
    </row>
    <row r="34" spans="1:14" ht="19.899999999999999" customHeight="1" x14ac:dyDescent="0.25">
      <c r="A34" s="2">
        <v>33</v>
      </c>
      <c r="B34" s="5" t="s">
        <v>106</v>
      </c>
      <c r="C34" s="5" t="s">
        <v>107</v>
      </c>
      <c r="D34" s="2" t="s">
        <v>32</v>
      </c>
      <c r="E34" s="2" t="s">
        <v>267</v>
      </c>
      <c r="F34" s="5" t="s">
        <v>169</v>
      </c>
      <c r="G34" s="5" t="s">
        <v>365</v>
      </c>
      <c r="H34" s="2" t="str">
        <f>LEFT(表格1[[#This Row],[身分證字號]],4)&amp;"***"&amp;RIGHT(表格1[[#This Row],[身分證字號]],3)</f>
        <v>L162***702</v>
      </c>
      <c r="I34" s="2" t="str">
        <f>REPLACE(表格1[[#This Row],[姓名]],2,LEN(表格1[[#This Row],[姓名]])-2,REPT("○",LEN(表格1[[#This Row],[姓名]])-2))</f>
        <v>項○恂</v>
      </c>
      <c r="J34" s="2" t="str">
        <f>LEFT(表格1[[#This Row],[電話]],5)&amp;"XXX"&amp;RIGHT(表格1[[#This Row],[電話]],4)</f>
        <v>0926-XXX-022</v>
      </c>
      <c r="K34" s="1"/>
      <c r="L34" s="1"/>
      <c r="M34" s="1"/>
      <c r="N34" s="1"/>
    </row>
    <row r="35" spans="1:14" ht="19.899999999999999" customHeight="1" x14ac:dyDescent="0.25">
      <c r="A35" s="2">
        <v>34</v>
      </c>
      <c r="B35" s="5" t="s">
        <v>106</v>
      </c>
      <c r="C35" s="5" t="s">
        <v>107</v>
      </c>
      <c r="D35" s="2" t="s">
        <v>33</v>
      </c>
      <c r="E35" s="2" t="s">
        <v>268</v>
      </c>
      <c r="F35" s="5" t="s">
        <v>170</v>
      </c>
      <c r="G35" s="5" t="s">
        <v>366</v>
      </c>
      <c r="H35" s="2" t="str">
        <f>LEFT(表格1[[#This Row],[身分證字號]],4)&amp;"***"&amp;RIGHT(表格1[[#This Row],[身分證字號]],3)</f>
        <v>F235***756</v>
      </c>
      <c r="I35" s="2" t="str">
        <f>REPLACE(表格1[[#This Row],[姓名]],2,LEN(表格1[[#This Row],[姓名]])-2,REPT("○",LEN(表格1[[#This Row],[姓名]])-2))</f>
        <v>程○丞</v>
      </c>
      <c r="J35" s="2" t="str">
        <f>LEFT(表格1[[#This Row],[電話]],5)&amp;"XXX"&amp;RIGHT(表格1[[#This Row],[電話]],4)</f>
        <v>0959-XXX-132</v>
      </c>
      <c r="K35" s="1"/>
      <c r="L35" s="1"/>
      <c r="M35" s="1"/>
      <c r="N35" s="1"/>
    </row>
    <row r="36" spans="1:14" ht="19.899999999999999" customHeight="1" x14ac:dyDescent="0.25">
      <c r="A36" s="2">
        <v>35</v>
      </c>
      <c r="B36" s="5" t="s">
        <v>106</v>
      </c>
      <c r="C36" s="5" t="s">
        <v>107</v>
      </c>
      <c r="D36" s="2" t="s">
        <v>34</v>
      </c>
      <c r="E36" s="2" t="s">
        <v>269</v>
      </c>
      <c r="F36" s="5" t="s">
        <v>171</v>
      </c>
      <c r="G36" s="5" t="s">
        <v>367</v>
      </c>
      <c r="H36" s="2" t="str">
        <f>LEFT(表格1[[#This Row],[身分證字號]],4)&amp;"***"&amp;RIGHT(表格1[[#This Row],[身分證字號]],3)</f>
        <v>U227***348</v>
      </c>
      <c r="I36" s="2" t="str">
        <f>REPLACE(表格1[[#This Row],[姓名]],2,LEN(表格1[[#This Row],[姓名]])-2,REPT("○",LEN(表格1[[#This Row],[姓名]])-2))</f>
        <v>武○誼</v>
      </c>
      <c r="J36" s="2" t="str">
        <f>LEFT(表格1[[#This Row],[電話]],5)&amp;"XXX"&amp;RIGHT(表格1[[#This Row],[電話]],4)</f>
        <v>0956-XXX-108</v>
      </c>
      <c r="K36" s="1"/>
      <c r="L36" s="1"/>
      <c r="M36" s="1"/>
      <c r="N36" s="1"/>
    </row>
    <row r="37" spans="1:14" ht="19.899999999999999" customHeight="1" x14ac:dyDescent="0.25">
      <c r="A37" s="2">
        <v>36</v>
      </c>
      <c r="B37" s="5" t="s">
        <v>106</v>
      </c>
      <c r="C37" s="5" t="s">
        <v>107</v>
      </c>
      <c r="D37" s="2" t="s">
        <v>35</v>
      </c>
      <c r="E37" s="2" t="s">
        <v>270</v>
      </c>
      <c r="F37" s="5" t="s">
        <v>172</v>
      </c>
      <c r="G37" s="5" t="s">
        <v>368</v>
      </c>
      <c r="H37" s="2" t="str">
        <f>LEFT(表格1[[#This Row],[身分證字號]],4)&amp;"***"&amp;RIGHT(表格1[[#This Row],[身分證字號]],3)</f>
        <v>N130***155</v>
      </c>
      <c r="I37" s="2" t="str">
        <f>REPLACE(表格1[[#This Row],[姓名]],2,LEN(表格1[[#This Row],[姓名]])-2,REPT("○",LEN(表格1[[#This Row],[姓名]])-2))</f>
        <v>秦○綸</v>
      </c>
      <c r="J37" s="2" t="str">
        <f>LEFT(表格1[[#This Row],[電話]],5)&amp;"XXX"&amp;RIGHT(表格1[[#This Row],[電話]],4)</f>
        <v>0948-XXX-551</v>
      </c>
      <c r="K37" s="1"/>
      <c r="L37" s="1"/>
      <c r="M37" s="1"/>
      <c r="N37" s="1"/>
    </row>
    <row r="38" spans="1:14" ht="19.899999999999999" customHeight="1" x14ac:dyDescent="0.25">
      <c r="A38" s="2">
        <v>37</v>
      </c>
      <c r="B38" s="5" t="s">
        <v>106</v>
      </c>
      <c r="C38" s="5" t="s">
        <v>107</v>
      </c>
      <c r="D38" s="2" t="s">
        <v>36</v>
      </c>
      <c r="E38" s="2" t="s">
        <v>271</v>
      </c>
      <c r="F38" s="5" t="s">
        <v>173</v>
      </c>
      <c r="G38" s="5" t="s">
        <v>369</v>
      </c>
      <c r="H38" s="2" t="str">
        <f>LEFT(表格1[[#This Row],[身分證字號]],4)&amp;"***"&amp;RIGHT(表格1[[#This Row],[身分證字號]],3)</f>
        <v>R287***729</v>
      </c>
      <c r="I38" s="2" t="str">
        <f>REPLACE(表格1[[#This Row],[姓名]],2,LEN(表格1[[#This Row],[姓名]])-2,REPT("○",LEN(表格1[[#This Row],[姓名]])-2))</f>
        <v>邴○承</v>
      </c>
      <c r="J38" s="2" t="str">
        <f>LEFT(表格1[[#This Row],[電話]],5)&amp;"XXX"&amp;RIGHT(表格1[[#This Row],[電話]],4)</f>
        <v>0962-XXX-322</v>
      </c>
      <c r="K38" s="1"/>
      <c r="L38" s="1"/>
      <c r="M38" s="1"/>
      <c r="N38" s="1"/>
    </row>
    <row r="39" spans="1:14" ht="19.899999999999999" customHeight="1" x14ac:dyDescent="0.25">
      <c r="A39" s="2">
        <v>38</v>
      </c>
      <c r="B39" s="5" t="s">
        <v>106</v>
      </c>
      <c r="C39" s="5" t="s">
        <v>107</v>
      </c>
      <c r="D39" s="2" t="s">
        <v>37</v>
      </c>
      <c r="E39" s="2" t="s">
        <v>272</v>
      </c>
      <c r="F39" s="5" t="s">
        <v>174</v>
      </c>
      <c r="G39" s="5" t="s">
        <v>370</v>
      </c>
      <c r="H39" s="2" t="str">
        <f>LEFT(表格1[[#This Row],[身分證字號]],4)&amp;"***"&amp;RIGHT(表格1[[#This Row],[身分證字號]],3)</f>
        <v>H248***704</v>
      </c>
      <c r="I39" s="2" t="str">
        <f>REPLACE(表格1[[#This Row],[姓名]],2,LEN(表格1[[#This Row],[姓名]])-2,REPT("○",LEN(表格1[[#This Row],[姓名]])-2))</f>
        <v>蔡○憶</v>
      </c>
      <c r="J39" s="2" t="str">
        <f>LEFT(表格1[[#This Row],[電話]],5)&amp;"XXX"&amp;RIGHT(表格1[[#This Row],[電話]],4)</f>
        <v>0943-XXX-763</v>
      </c>
      <c r="K39" s="1"/>
      <c r="L39" s="1"/>
      <c r="M39" s="1"/>
      <c r="N39" s="1"/>
    </row>
    <row r="40" spans="1:14" ht="19.899999999999999" customHeight="1" x14ac:dyDescent="0.25">
      <c r="A40" s="2">
        <v>39</v>
      </c>
      <c r="B40" s="5" t="s">
        <v>106</v>
      </c>
      <c r="C40" s="5" t="s">
        <v>107</v>
      </c>
      <c r="D40" s="2" t="s">
        <v>38</v>
      </c>
      <c r="E40" s="2" t="s">
        <v>273</v>
      </c>
      <c r="F40" s="5" t="s">
        <v>175</v>
      </c>
      <c r="G40" s="5" t="s">
        <v>371</v>
      </c>
      <c r="H40" s="2" t="str">
        <f>LEFT(表格1[[#This Row],[身分證字號]],4)&amp;"***"&amp;RIGHT(表格1[[#This Row],[身分證字號]],3)</f>
        <v>D290***544</v>
      </c>
      <c r="I40" s="2" t="str">
        <f>REPLACE(表格1[[#This Row],[姓名]],2,LEN(表格1[[#This Row],[姓名]])-2,REPT("○",LEN(表格1[[#This Row],[姓名]])-2))</f>
        <v>龍○晉</v>
      </c>
      <c r="J40" s="2" t="str">
        <f>LEFT(表格1[[#This Row],[電話]],5)&amp;"XXX"&amp;RIGHT(表格1[[#This Row],[電話]],4)</f>
        <v>0981-XXX-792</v>
      </c>
      <c r="K40" s="1"/>
      <c r="L40" s="1"/>
      <c r="M40" s="1"/>
      <c r="N40" s="1"/>
    </row>
    <row r="41" spans="1:14" ht="19.899999999999999" customHeight="1" x14ac:dyDescent="0.25">
      <c r="A41" s="2">
        <v>40</v>
      </c>
      <c r="B41" s="5" t="s">
        <v>106</v>
      </c>
      <c r="C41" s="5" t="s">
        <v>107</v>
      </c>
      <c r="D41" s="2" t="s">
        <v>39</v>
      </c>
      <c r="E41" s="2" t="s">
        <v>274</v>
      </c>
      <c r="F41" s="5" t="s">
        <v>176</v>
      </c>
      <c r="G41" s="5" t="s">
        <v>372</v>
      </c>
      <c r="H41" s="2" t="str">
        <f>LEFT(表格1[[#This Row],[身分證字號]],4)&amp;"***"&amp;RIGHT(表格1[[#This Row],[身分證字號]],3)</f>
        <v>K160***700</v>
      </c>
      <c r="I41" s="2" t="str">
        <f>REPLACE(表格1[[#This Row],[姓名]],2,LEN(表格1[[#This Row],[姓名]])-2,REPT("○",LEN(表格1[[#This Row],[姓名]])-2))</f>
        <v>尤○林</v>
      </c>
      <c r="J41" s="2" t="str">
        <f>LEFT(表格1[[#This Row],[電話]],5)&amp;"XXX"&amp;RIGHT(表格1[[#This Row],[電話]],4)</f>
        <v>0976-XXX-735</v>
      </c>
      <c r="K41" s="1"/>
      <c r="L41" s="1"/>
      <c r="M41" s="1"/>
      <c r="N41" s="1"/>
    </row>
    <row r="42" spans="1:14" ht="19.899999999999999" customHeight="1" x14ac:dyDescent="0.25">
      <c r="A42" s="2">
        <v>41</v>
      </c>
      <c r="B42" s="5" t="s">
        <v>106</v>
      </c>
      <c r="C42" s="5" t="s">
        <v>107</v>
      </c>
      <c r="D42" s="2" t="s">
        <v>40</v>
      </c>
      <c r="E42" s="2" t="s">
        <v>275</v>
      </c>
      <c r="F42" s="5" t="s">
        <v>177</v>
      </c>
      <c r="G42" s="5" t="s">
        <v>373</v>
      </c>
      <c r="H42" s="2" t="str">
        <f>LEFT(表格1[[#This Row],[身分證字號]],4)&amp;"***"&amp;RIGHT(表格1[[#This Row],[身分證字號]],3)</f>
        <v>P257***780</v>
      </c>
      <c r="I42" s="2" t="str">
        <f>REPLACE(表格1[[#This Row],[姓名]],2,LEN(表格1[[#This Row],[姓名]])-2,REPT("○",LEN(表格1[[#This Row],[姓名]])-2))</f>
        <v>伍○橙</v>
      </c>
      <c r="J42" s="2" t="str">
        <f>LEFT(表格1[[#This Row],[電話]],5)&amp;"XXX"&amp;RIGHT(表格1[[#This Row],[電話]],4)</f>
        <v>0963-XXX-872</v>
      </c>
      <c r="K42" s="1"/>
      <c r="L42" s="1"/>
      <c r="M42" s="1"/>
      <c r="N42" s="1"/>
    </row>
    <row r="43" spans="1:14" ht="19.899999999999999" customHeight="1" x14ac:dyDescent="0.25">
      <c r="A43" s="2">
        <v>42</v>
      </c>
      <c r="B43" s="5" t="s">
        <v>106</v>
      </c>
      <c r="C43" s="5" t="s">
        <v>107</v>
      </c>
      <c r="D43" s="2" t="s">
        <v>41</v>
      </c>
      <c r="E43" s="2" t="s">
        <v>276</v>
      </c>
      <c r="F43" s="5" t="s">
        <v>178</v>
      </c>
      <c r="G43" s="5" t="s">
        <v>374</v>
      </c>
      <c r="H43" s="2" t="str">
        <f>LEFT(表格1[[#This Row],[身分證字號]],4)&amp;"***"&amp;RIGHT(表格1[[#This Row],[身分證字號]],3)</f>
        <v>A222***757</v>
      </c>
      <c r="I43" s="2" t="str">
        <f>REPLACE(表格1[[#This Row],[姓名]],2,LEN(表格1[[#This Row],[姓名]])-2,REPT("○",LEN(表格1[[#This Row],[姓名]])-2))</f>
        <v>駱○寧</v>
      </c>
      <c r="J43" s="2" t="str">
        <f>LEFT(表格1[[#This Row],[電話]],5)&amp;"XXX"&amp;RIGHT(表格1[[#This Row],[電話]],4)</f>
        <v>0988-XXX-410</v>
      </c>
      <c r="K43" s="1"/>
      <c r="L43" s="1"/>
      <c r="M43" s="1"/>
      <c r="N43" s="1"/>
    </row>
    <row r="44" spans="1:14" ht="19.899999999999999" customHeight="1" x14ac:dyDescent="0.25">
      <c r="A44" s="2">
        <v>43</v>
      </c>
      <c r="B44" s="5" t="s">
        <v>106</v>
      </c>
      <c r="C44" s="5" t="s">
        <v>107</v>
      </c>
      <c r="D44" s="2" t="s">
        <v>42</v>
      </c>
      <c r="E44" s="2" t="s">
        <v>277</v>
      </c>
      <c r="F44" s="5" t="s">
        <v>179</v>
      </c>
      <c r="G44" s="5" t="s">
        <v>375</v>
      </c>
      <c r="H44" s="2" t="str">
        <f>LEFT(表格1[[#This Row],[身分證字號]],4)&amp;"***"&amp;RIGHT(表格1[[#This Row],[身分證字號]],3)</f>
        <v>P134***890</v>
      </c>
      <c r="I44" s="2" t="str">
        <f>REPLACE(表格1[[#This Row],[姓名]],2,LEN(表格1[[#This Row],[姓名]])-2,REPT("○",LEN(表格1[[#This Row],[姓名]])-2))</f>
        <v>展○悅</v>
      </c>
      <c r="J44" s="2" t="str">
        <f>LEFT(表格1[[#This Row],[電話]],5)&amp;"XXX"&amp;RIGHT(表格1[[#This Row],[電話]],4)</f>
        <v>0917-XXX-962</v>
      </c>
      <c r="K44" s="1"/>
      <c r="L44" s="1"/>
      <c r="M44" s="1"/>
      <c r="N44" s="1"/>
    </row>
    <row r="45" spans="1:14" ht="19.899999999999999" customHeight="1" x14ac:dyDescent="0.25">
      <c r="A45" s="2">
        <v>44</v>
      </c>
      <c r="B45" s="5" t="s">
        <v>106</v>
      </c>
      <c r="C45" s="5" t="s">
        <v>107</v>
      </c>
      <c r="D45" s="2" t="s">
        <v>43</v>
      </c>
      <c r="E45" s="2" t="s">
        <v>278</v>
      </c>
      <c r="F45" s="5" t="s">
        <v>180</v>
      </c>
      <c r="G45" s="5" t="s">
        <v>376</v>
      </c>
      <c r="H45" s="2" t="str">
        <f>LEFT(表格1[[#This Row],[身分證字號]],4)&amp;"***"&amp;RIGHT(表格1[[#This Row],[身分證字號]],3)</f>
        <v>F250***519</v>
      </c>
      <c r="I45" s="2" t="str">
        <f>REPLACE(表格1[[#This Row],[姓名]],2,LEN(表格1[[#This Row],[姓名]])-2,REPT("○",LEN(表格1[[#This Row],[姓名]])-2))</f>
        <v>張○楠</v>
      </c>
      <c r="J45" s="2" t="str">
        <f>LEFT(表格1[[#This Row],[電話]],5)&amp;"XXX"&amp;RIGHT(表格1[[#This Row],[電話]],4)</f>
        <v>0929-XXX-475</v>
      </c>
      <c r="K45" s="1"/>
      <c r="L45" s="1"/>
      <c r="M45" s="1"/>
      <c r="N45" s="1"/>
    </row>
    <row r="46" spans="1:14" ht="19.899999999999999" customHeight="1" x14ac:dyDescent="0.25">
      <c r="A46" s="2">
        <v>45</v>
      </c>
      <c r="B46" s="5" t="s">
        <v>106</v>
      </c>
      <c r="C46" s="5" t="s">
        <v>107</v>
      </c>
      <c r="D46" s="2" t="s">
        <v>44</v>
      </c>
      <c r="E46" s="2" t="s">
        <v>279</v>
      </c>
      <c r="F46" s="5" t="s">
        <v>181</v>
      </c>
      <c r="G46" s="5" t="s">
        <v>377</v>
      </c>
      <c r="H46" s="2" t="str">
        <f>LEFT(表格1[[#This Row],[身分證字號]],4)&amp;"***"&amp;RIGHT(表格1[[#This Row],[身分證字號]],3)</f>
        <v>W103***156</v>
      </c>
      <c r="I46" s="2" t="str">
        <f>REPLACE(表格1[[#This Row],[姓名]],2,LEN(表格1[[#This Row],[姓名]])-2,REPT("○",LEN(表格1[[#This Row],[姓名]])-2))</f>
        <v>許○諺</v>
      </c>
      <c r="J46" s="2" t="str">
        <f>LEFT(表格1[[#This Row],[電話]],5)&amp;"XXX"&amp;RIGHT(表格1[[#This Row],[電話]],4)</f>
        <v>0966-XXX-612</v>
      </c>
      <c r="K46" s="1"/>
      <c r="L46" s="1"/>
      <c r="M46" s="1"/>
      <c r="N46" s="1"/>
    </row>
    <row r="47" spans="1:14" ht="19.899999999999999" customHeight="1" x14ac:dyDescent="0.25">
      <c r="A47" s="2">
        <v>46</v>
      </c>
      <c r="B47" s="5" t="s">
        <v>106</v>
      </c>
      <c r="C47" s="5" t="s">
        <v>107</v>
      </c>
      <c r="D47" s="2" t="s">
        <v>45</v>
      </c>
      <c r="E47" s="2" t="s">
        <v>280</v>
      </c>
      <c r="F47" s="5" t="s">
        <v>182</v>
      </c>
      <c r="G47" s="5" t="s">
        <v>378</v>
      </c>
      <c r="H47" s="2" t="str">
        <f>LEFT(表格1[[#This Row],[身分證字號]],4)&amp;"***"&amp;RIGHT(表格1[[#This Row],[身分證字號]],3)</f>
        <v>L221***944</v>
      </c>
      <c r="I47" s="2" t="str">
        <f>REPLACE(表格1[[#This Row],[姓名]],2,LEN(表格1[[#This Row],[姓名]])-2,REPT("○",LEN(表格1[[#This Row],[姓名]])-2))</f>
        <v>施○維</v>
      </c>
      <c r="J47" s="2" t="str">
        <f>LEFT(表格1[[#This Row],[電話]],5)&amp;"XXX"&amp;RIGHT(表格1[[#This Row],[電話]],4)</f>
        <v>0934-XXX-070</v>
      </c>
      <c r="K47" s="1"/>
      <c r="L47" s="1"/>
      <c r="M47" s="1"/>
      <c r="N47" s="1"/>
    </row>
    <row r="48" spans="1:14" ht="19.899999999999999" customHeight="1" x14ac:dyDescent="0.25">
      <c r="A48" s="2">
        <v>47</v>
      </c>
      <c r="B48" s="5" t="s">
        <v>106</v>
      </c>
      <c r="C48" s="5" t="s">
        <v>107</v>
      </c>
      <c r="D48" s="2" t="s">
        <v>46</v>
      </c>
      <c r="E48" s="2" t="s">
        <v>281</v>
      </c>
      <c r="F48" s="5" t="s">
        <v>183</v>
      </c>
      <c r="G48" s="5" t="s">
        <v>379</v>
      </c>
      <c r="H48" s="2" t="str">
        <f>LEFT(表格1[[#This Row],[身分證字號]],4)&amp;"***"&amp;RIGHT(表格1[[#This Row],[身分證字號]],3)</f>
        <v>Y229***626</v>
      </c>
      <c r="I48" s="2" t="str">
        <f>REPLACE(表格1[[#This Row],[姓名]],2,LEN(表格1[[#This Row],[姓名]])-2,REPT("○",LEN(表格1[[#This Row],[姓名]])-2))</f>
        <v>阮○螢</v>
      </c>
      <c r="J48" s="2" t="str">
        <f>LEFT(表格1[[#This Row],[電話]],5)&amp;"XXX"&amp;RIGHT(表格1[[#This Row],[電話]],4)</f>
        <v>0946-XXX-711</v>
      </c>
      <c r="K48" s="1"/>
      <c r="L48" s="1"/>
      <c r="M48" s="1"/>
      <c r="N48" s="1"/>
    </row>
    <row r="49" spans="1:14" ht="19.899999999999999" customHeight="1" x14ac:dyDescent="0.25">
      <c r="A49" s="2">
        <v>48</v>
      </c>
      <c r="B49" s="5" t="s">
        <v>108</v>
      </c>
      <c r="C49" s="5" t="s">
        <v>109</v>
      </c>
      <c r="D49" s="2" t="s">
        <v>47</v>
      </c>
      <c r="E49" s="2" t="s">
        <v>282</v>
      </c>
      <c r="F49" s="5" t="s">
        <v>184</v>
      </c>
      <c r="G49" s="5" t="s">
        <v>380</v>
      </c>
      <c r="H49" s="2" t="str">
        <f>LEFT(表格1[[#This Row],[身分證字號]],4)&amp;"***"&amp;RIGHT(表格1[[#This Row],[身分證字號]],3)</f>
        <v>A290***107</v>
      </c>
      <c r="I49" s="2" t="str">
        <f>REPLACE(表格1[[#This Row],[姓名]],2,LEN(表格1[[#This Row],[姓名]])-2,REPT("○",LEN(表格1[[#This Row],[姓名]])-2))</f>
        <v>簡○芳</v>
      </c>
      <c r="J49" s="2" t="str">
        <f>LEFT(表格1[[#This Row],[電話]],5)&amp;"XXX"&amp;RIGHT(表格1[[#This Row],[電話]],4)</f>
        <v>0978-XXX-912</v>
      </c>
      <c r="K49" s="1"/>
      <c r="L49" s="1"/>
      <c r="M49" s="1"/>
      <c r="N49" s="1"/>
    </row>
    <row r="50" spans="1:14" ht="19.899999999999999" customHeight="1" x14ac:dyDescent="0.25">
      <c r="A50" s="2">
        <v>49</v>
      </c>
      <c r="B50" s="5" t="s">
        <v>110</v>
      </c>
      <c r="C50" s="5" t="s">
        <v>111</v>
      </c>
      <c r="D50" s="2" t="s">
        <v>48</v>
      </c>
      <c r="E50" s="2" t="s">
        <v>283</v>
      </c>
      <c r="F50" s="5" t="s">
        <v>185</v>
      </c>
      <c r="G50" s="5" t="s">
        <v>381</v>
      </c>
      <c r="H50" s="2" t="str">
        <f>LEFT(表格1[[#This Row],[身分證字號]],4)&amp;"***"&amp;RIGHT(表格1[[#This Row],[身分證字號]],3)</f>
        <v>E128***276</v>
      </c>
      <c r="I50" s="2" t="str">
        <f>REPLACE(表格1[[#This Row],[姓名]],2,LEN(表格1[[#This Row],[姓名]])-2,REPT("○",LEN(表格1[[#This Row],[姓名]])-2))</f>
        <v>安○為</v>
      </c>
      <c r="J50" s="2" t="str">
        <f>LEFT(表格1[[#This Row],[電話]],5)&amp;"XXX"&amp;RIGHT(表格1[[#This Row],[電話]],4)</f>
        <v>0977-XXX-573</v>
      </c>
      <c r="K50" s="1"/>
      <c r="L50" s="1"/>
      <c r="M50" s="1"/>
      <c r="N50" s="1"/>
    </row>
    <row r="51" spans="1:14" ht="19.899999999999999" customHeight="1" x14ac:dyDescent="0.25">
      <c r="A51" s="2">
        <v>50</v>
      </c>
      <c r="B51" s="5" t="s">
        <v>110</v>
      </c>
      <c r="C51" s="5" t="s">
        <v>111</v>
      </c>
      <c r="D51" s="2" t="s">
        <v>49</v>
      </c>
      <c r="E51" s="2" t="s">
        <v>284</v>
      </c>
      <c r="F51" s="5" t="s">
        <v>186</v>
      </c>
      <c r="G51" s="5" t="s">
        <v>382</v>
      </c>
      <c r="H51" s="2" t="str">
        <f>LEFT(表格1[[#This Row],[身分證字號]],4)&amp;"***"&amp;RIGHT(表格1[[#This Row],[身分證字號]],3)</f>
        <v>A210***452</v>
      </c>
      <c r="I51" s="2" t="str">
        <f>REPLACE(表格1[[#This Row],[姓名]],2,LEN(表格1[[#This Row],[姓名]])-2,REPT("○",LEN(表格1[[#This Row],[姓名]])-2))</f>
        <v>曾○品</v>
      </c>
      <c r="J51" s="2" t="str">
        <f>LEFT(表格1[[#This Row],[電話]],5)&amp;"XXX"&amp;RIGHT(表格1[[#This Row],[電話]],4)</f>
        <v>0987-XXX-964</v>
      </c>
      <c r="K51" s="1"/>
      <c r="L51" s="1"/>
      <c r="M51" s="1"/>
      <c r="N51" s="1"/>
    </row>
    <row r="52" spans="1:14" ht="19.899999999999999" customHeight="1" x14ac:dyDescent="0.25">
      <c r="A52" s="2">
        <v>51</v>
      </c>
      <c r="B52" s="5" t="s">
        <v>110</v>
      </c>
      <c r="C52" s="5" t="s">
        <v>111</v>
      </c>
      <c r="D52" s="2" t="s">
        <v>50</v>
      </c>
      <c r="E52" s="2" t="s">
        <v>285</v>
      </c>
      <c r="F52" s="5" t="s">
        <v>187</v>
      </c>
      <c r="G52" s="5" t="s">
        <v>383</v>
      </c>
      <c r="H52" s="2" t="str">
        <f>LEFT(表格1[[#This Row],[身分證字號]],4)&amp;"***"&amp;RIGHT(表格1[[#This Row],[身分證字號]],3)</f>
        <v>W245***465</v>
      </c>
      <c r="I52" s="2" t="str">
        <f>REPLACE(表格1[[#This Row],[姓名]],2,LEN(表格1[[#This Row],[姓名]])-2,REPT("○",LEN(表格1[[#This Row],[姓名]])-2))</f>
        <v>施○穎</v>
      </c>
      <c r="J52" s="2" t="str">
        <f>LEFT(表格1[[#This Row],[電話]],5)&amp;"XXX"&amp;RIGHT(表格1[[#This Row],[電話]],4)</f>
        <v>0945-XXX-240</v>
      </c>
      <c r="K52" s="1"/>
      <c r="L52" s="1"/>
      <c r="M52" s="1"/>
      <c r="N52" s="1"/>
    </row>
    <row r="53" spans="1:14" ht="19.899999999999999" customHeight="1" x14ac:dyDescent="0.25">
      <c r="A53" s="2">
        <v>52</v>
      </c>
      <c r="B53" s="5" t="s">
        <v>110</v>
      </c>
      <c r="C53" s="5" t="s">
        <v>111</v>
      </c>
      <c r="D53" s="2" t="s">
        <v>51</v>
      </c>
      <c r="E53" s="2" t="s">
        <v>286</v>
      </c>
      <c r="F53" s="5" t="s">
        <v>188</v>
      </c>
      <c r="G53" s="5" t="s">
        <v>384</v>
      </c>
      <c r="H53" s="2" t="str">
        <f>LEFT(表格1[[#This Row],[身分證字號]],4)&amp;"***"&amp;RIGHT(表格1[[#This Row],[身分證字號]],3)</f>
        <v>K296***219</v>
      </c>
      <c r="I53" s="2" t="str">
        <f>REPLACE(表格1[[#This Row],[姓名]],2,LEN(表格1[[#This Row],[姓名]])-2,REPT("○",LEN(表格1[[#This Row],[姓名]])-2))</f>
        <v>鄒○棋</v>
      </c>
      <c r="J53" s="2" t="str">
        <f>LEFT(表格1[[#This Row],[電話]],5)&amp;"XXX"&amp;RIGHT(表格1[[#This Row],[電話]],4)</f>
        <v>0923-XXX-858</v>
      </c>
      <c r="K53" s="1"/>
      <c r="L53" s="1"/>
      <c r="M53" s="1"/>
      <c r="N53" s="1"/>
    </row>
    <row r="54" spans="1:14" ht="19.899999999999999" customHeight="1" x14ac:dyDescent="0.25">
      <c r="A54" s="2">
        <v>53</v>
      </c>
      <c r="B54" s="5" t="s">
        <v>112</v>
      </c>
      <c r="C54" s="5" t="s">
        <v>113</v>
      </c>
      <c r="D54" s="2" t="s">
        <v>52</v>
      </c>
      <c r="E54" s="2" t="s">
        <v>287</v>
      </c>
      <c r="F54" s="5" t="s">
        <v>189</v>
      </c>
      <c r="G54" s="5" t="s">
        <v>385</v>
      </c>
      <c r="H54" s="2" t="str">
        <f>LEFT(表格1[[#This Row],[身分證字號]],4)&amp;"***"&amp;RIGHT(表格1[[#This Row],[身分證字號]],3)</f>
        <v>C174***439</v>
      </c>
      <c r="I54" s="2" t="str">
        <f>REPLACE(表格1[[#This Row],[姓名]],2,LEN(表格1[[#This Row],[姓名]])-2,REPT("○",LEN(表格1[[#This Row],[姓名]])-2))</f>
        <v>魏○姿</v>
      </c>
      <c r="J54" s="2" t="str">
        <f>LEFT(表格1[[#This Row],[電話]],5)&amp;"XXX"&amp;RIGHT(表格1[[#This Row],[電話]],4)</f>
        <v>0962-XXX-560</v>
      </c>
      <c r="K54" s="1"/>
      <c r="L54" s="1"/>
      <c r="M54" s="1"/>
      <c r="N54" s="1"/>
    </row>
    <row r="55" spans="1:14" ht="19.899999999999999" customHeight="1" x14ac:dyDescent="0.25">
      <c r="A55" s="2">
        <v>54</v>
      </c>
      <c r="B55" s="5" t="s">
        <v>112</v>
      </c>
      <c r="C55" s="5" t="s">
        <v>113</v>
      </c>
      <c r="D55" s="2" t="s">
        <v>53</v>
      </c>
      <c r="E55" s="2" t="s">
        <v>288</v>
      </c>
      <c r="F55" s="5" t="s">
        <v>190</v>
      </c>
      <c r="G55" s="5" t="s">
        <v>386</v>
      </c>
      <c r="H55" s="2" t="str">
        <f>LEFT(表格1[[#This Row],[身分證字號]],4)&amp;"***"&amp;RIGHT(表格1[[#This Row],[身分證字號]],3)</f>
        <v>N186***240</v>
      </c>
      <c r="I55" s="2" t="str">
        <f>REPLACE(表格1[[#This Row],[姓名]],2,LEN(表格1[[#This Row],[姓名]])-2,REPT("○",LEN(表格1[[#This Row],[姓名]])-2))</f>
        <v>許○顯</v>
      </c>
      <c r="J55" s="2" t="str">
        <f>LEFT(表格1[[#This Row],[電話]],5)&amp;"XXX"&amp;RIGHT(表格1[[#This Row],[電話]],4)</f>
        <v>0929-XXX-534</v>
      </c>
      <c r="K55" s="1"/>
      <c r="L55" s="1"/>
      <c r="M55" s="1"/>
      <c r="N55" s="1"/>
    </row>
    <row r="56" spans="1:14" ht="19.899999999999999" customHeight="1" x14ac:dyDescent="0.25">
      <c r="A56" s="2">
        <v>55</v>
      </c>
      <c r="B56" s="5" t="s">
        <v>112</v>
      </c>
      <c r="C56" s="5" t="s">
        <v>113</v>
      </c>
      <c r="D56" s="2" t="s">
        <v>54</v>
      </c>
      <c r="E56" s="2" t="s">
        <v>289</v>
      </c>
      <c r="F56" s="5" t="s">
        <v>191</v>
      </c>
      <c r="G56" s="5" t="s">
        <v>387</v>
      </c>
      <c r="H56" s="2" t="str">
        <f>LEFT(表格1[[#This Row],[身分證字號]],4)&amp;"***"&amp;RIGHT(表格1[[#This Row],[身分證字號]],3)</f>
        <v>Q234***090</v>
      </c>
      <c r="I56" s="2" t="str">
        <f>REPLACE(表格1[[#This Row],[姓名]],2,LEN(表格1[[#This Row],[姓名]])-2,REPT("○",LEN(表格1[[#This Row],[姓名]])-2))</f>
        <v>藍○元</v>
      </c>
      <c r="J56" s="2" t="str">
        <f>LEFT(表格1[[#This Row],[電話]],5)&amp;"XXX"&amp;RIGHT(表格1[[#This Row],[電話]],4)</f>
        <v>0978-XXX-124</v>
      </c>
      <c r="K56" s="1"/>
      <c r="L56" s="1"/>
      <c r="M56" s="1"/>
      <c r="N56" s="1"/>
    </row>
    <row r="57" spans="1:14" ht="19.899999999999999" customHeight="1" x14ac:dyDescent="0.25">
      <c r="A57" s="2">
        <v>56</v>
      </c>
      <c r="B57" s="5" t="s">
        <v>114</v>
      </c>
      <c r="C57" s="5" t="s">
        <v>115</v>
      </c>
      <c r="D57" s="2" t="s">
        <v>55</v>
      </c>
      <c r="E57" s="2" t="s">
        <v>290</v>
      </c>
      <c r="F57" s="5" t="s">
        <v>192</v>
      </c>
      <c r="G57" s="5" t="s">
        <v>388</v>
      </c>
      <c r="H57" s="2" t="str">
        <f>LEFT(表格1[[#This Row],[身分證字號]],4)&amp;"***"&amp;RIGHT(表格1[[#This Row],[身分證字號]],3)</f>
        <v>X113***570</v>
      </c>
      <c r="I57" s="2" t="str">
        <f>REPLACE(表格1[[#This Row],[姓名]],2,LEN(表格1[[#This Row],[姓名]])-2,REPT("○",LEN(表格1[[#This Row],[姓名]])-2))</f>
        <v>項○孟</v>
      </c>
      <c r="J57" s="2" t="str">
        <f>LEFT(表格1[[#This Row],[電話]],5)&amp;"XXX"&amp;RIGHT(表格1[[#This Row],[電話]],4)</f>
        <v>0974-XXX-973</v>
      </c>
      <c r="K57" s="1"/>
      <c r="L57" s="1"/>
      <c r="M57" s="1"/>
      <c r="N57" s="1"/>
    </row>
    <row r="58" spans="1:14" ht="19.899999999999999" customHeight="1" x14ac:dyDescent="0.25">
      <c r="A58" s="2">
        <v>57</v>
      </c>
      <c r="B58" s="5" t="s">
        <v>114</v>
      </c>
      <c r="C58" s="5" t="s">
        <v>115</v>
      </c>
      <c r="D58" s="2" t="s">
        <v>56</v>
      </c>
      <c r="E58" s="2" t="s">
        <v>291</v>
      </c>
      <c r="F58" s="5" t="s">
        <v>193</v>
      </c>
      <c r="G58" s="5" t="s">
        <v>389</v>
      </c>
      <c r="H58" s="2" t="str">
        <f>LEFT(表格1[[#This Row],[身分證字號]],4)&amp;"***"&amp;RIGHT(表格1[[#This Row],[身分證字號]],3)</f>
        <v>I140***625</v>
      </c>
      <c r="I58" s="2" t="str">
        <f>REPLACE(表格1[[#This Row],[姓名]],2,LEN(表格1[[#This Row],[姓名]])-2,REPT("○",LEN(表格1[[#This Row],[姓名]])-2))</f>
        <v>石○禛</v>
      </c>
      <c r="J58" s="2" t="str">
        <f>LEFT(表格1[[#This Row],[電話]],5)&amp;"XXX"&amp;RIGHT(表格1[[#This Row],[電話]],4)</f>
        <v>0971-XXX-023</v>
      </c>
      <c r="K58" s="1"/>
      <c r="L58" s="1"/>
      <c r="M58" s="1"/>
      <c r="N58" s="1"/>
    </row>
    <row r="59" spans="1:14" ht="19.899999999999999" customHeight="1" x14ac:dyDescent="0.25">
      <c r="A59" s="2">
        <v>58</v>
      </c>
      <c r="B59" s="5" t="s">
        <v>114</v>
      </c>
      <c r="C59" s="5" t="s">
        <v>115</v>
      </c>
      <c r="D59" s="2" t="s">
        <v>57</v>
      </c>
      <c r="E59" s="2" t="s">
        <v>292</v>
      </c>
      <c r="F59" s="5" t="s">
        <v>194</v>
      </c>
      <c r="G59" s="5" t="s">
        <v>390</v>
      </c>
      <c r="H59" s="2" t="str">
        <f>LEFT(表格1[[#This Row],[身分證字號]],4)&amp;"***"&amp;RIGHT(表格1[[#This Row],[身分證字號]],3)</f>
        <v>R127***190</v>
      </c>
      <c r="I59" s="2" t="str">
        <f>REPLACE(表格1[[#This Row],[姓名]],2,LEN(表格1[[#This Row],[姓名]])-2,REPT("○",LEN(表格1[[#This Row],[姓名]])-2))</f>
        <v>侯○緯</v>
      </c>
      <c r="J59" s="2" t="str">
        <f>LEFT(表格1[[#This Row],[電話]],5)&amp;"XXX"&amp;RIGHT(表格1[[#This Row],[電話]],4)</f>
        <v>0916-XXX-504</v>
      </c>
      <c r="K59" s="1"/>
      <c r="L59" s="1"/>
      <c r="M59" s="1"/>
      <c r="N59" s="1"/>
    </row>
    <row r="60" spans="1:14" ht="19.899999999999999" customHeight="1" x14ac:dyDescent="0.25">
      <c r="A60" s="2">
        <v>59</v>
      </c>
      <c r="B60" s="5" t="s">
        <v>114</v>
      </c>
      <c r="C60" s="5" t="s">
        <v>115</v>
      </c>
      <c r="D60" s="2" t="s">
        <v>58</v>
      </c>
      <c r="E60" s="2" t="s">
        <v>293</v>
      </c>
      <c r="F60" s="5" t="s">
        <v>195</v>
      </c>
      <c r="G60" s="5" t="s">
        <v>391</v>
      </c>
      <c r="H60" s="2" t="str">
        <f>LEFT(表格1[[#This Row],[身分證字號]],4)&amp;"***"&amp;RIGHT(表格1[[#This Row],[身分證字號]],3)</f>
        <v>C251***878</v>
      </c>
      <c r="I60" s="2" t="str">
        <f>REPLACE(表格1[[#This Row],[姓名]],2,LEN(表格1[[#This Row],[姓名]])-2,REPT("○",LEN(表格1[[#This Row],[姓名]])-2))</f>
        <v>衣○延</v>
      </c>
      <c r="J60" s="2" t="str">
        <f>LEFT(表格1[[#This Row],[電話]],5)&amp;"XXX"&amp;RIGHT(表格1[[#This Row],[電話]],4)</f>
        <v>0913-XXX-690</v>
      </c>
      <c r="K60" s="1"/>
      <c r="L60" s="1"/>
      <c r="M60" s="1"/>
      <c r="N60" s="1"/>
    </row>
    <row r="61" spans="1:14" ht="19.899999999999999" customHeight="1" x14ac:dyDescent="0.25">
      <c r="A61" s="2">
        <v>60</v>
      </c>
      <c r="B61" s="5" t="s">
        <v>114</v>
      </c>
      <c r="C61" s="5" t="s">
        <v>115</v>
      </c>
      <c r="D61" s="2" t="s">
        <v>59</v>
      </c>
      <c r="E61" s="2" t="s">
        <v>294</v>
      </c>
      <c r="F61" s="5" t="s">
        <v>196</v>
      </c>
      <c r="G61" s="5" t="s">
        <v>392</v>
      </c>
      <c r="H61" s="2" t="str">
        <f>LEFT(表格1[[#This Row],[身分證字號]],4)&amp;"***"&amp;RIGHT(表格1[[#This Row],[身分證字號]],3)</f>
        <v>M242***026</v>
      </c>
      <c r="I61" s="2" t="str">
        <f>REPLACE(表格1[[#This Row],[姓名]],2,LEN(表格1[[#This Row],[姓名]])-2,REPT("○",LEN(表格1[[#This Row],[姓名]])-2))</f>
        <v>冉○勳</v>
      </c>
      <c r="J61" s="2" t="str">
        <f>LEFT(表格1[[#This Row],[電話]],5)&amp;"XXX"&amp;RIGHT(表格1[[#This Row],[電話]],4)</f>
        <v>0956-XXX-499</v>
      </c>
      <c r="K61" s="1"/>
      <c r="L61" s="1"/>
      <c r="M61" s="1"/>
      <c r="N61" s="1"/>
    </row>
    <row r="62" spans="1:14" ht="19.899999999999999" customHeight="1" x14ac:dyDescent="0.25">
      <c r="A62" s="2">
        <v>61</v>
      </c>
      <c r="B62" s="5" t="s">
        <v>114</v>
      </c>
      <c r="C62" s="5" t="s">
        <v>115</v>
      </c>
      <c r="D62" s="2" t="s">
        <v>60</v>
      </c>
      <c r="E62" s="2" t="s">
        <v>295</v>
      </c>
      <c r="F62" s="5" t="s">
        <v>197</v>
      </c>
      <c r="G62" s="5" t="s">
        <v>393</v>
      </c>
      <c r="H62" s="2" t="str">
        <f>LEFT(表格1[[#This Row],[身分證字號]],4)&amp;"***"&amp;RIGHT(表格1[[#This Row],[身分證字號]],3)</f>
        <v>Y220***398</v>
      </c>
      <c r="I62" s="2" t="str">
        <f>REPLACE(表格1[[#This Row],[姓名]],2,LEN(表格1[[#This Row],[姓名]])-2,REPT("○",LEN(表格1[[#This Row],[姓名]])-2))</f>
        <v>姚○翀</v>
      </c>
      <c r="J62" s="2" t="str">
        <f>LEFT(表格1[[#This Row],[電話]],5)&amp;"XXX"&amp;RIGHT(表格1[[#This Row],[電話]],4)</f>
        <v>0957-XXX-678</v>
      </c>
      <c r="K62" s="1"/>
      <c r="L62" s="1"/>
      <c r="M62" s="1"/>
      <c r="N62" s="1"/>
    </row>
    <row r="63" spans="1:14" ht="19.899999999999999" customHeight="1" x14ac:dyDescent="0.25">
      <c r="A63" s="2">
        <v>62</v>
      </c>
      <c r="B63" s="5" t="s">
        <v>116</v>
      </c>
      <c r="C63" s="5" t="s">
        <v>117</v>
      </c>
      <c r="D63" s="2" t="s">
        <v>61</v>
      </c>
      <c r="E63" s="2" t="s">
        <v>296</v>
      </c>
      <c r="F63" s="5" t="s">
        <v>198</v>
      </c>
      <c r="G63" s="5" t="s">
        <v>394</v>
      </c>
      <c r="H63" s="2" t="str">
        <f>LEFT(表格1[[#This Row],[身分證字號]],4)&amp;"***"&amp;RIGHT(表格1[[#This Row],[身分證字號]],3)</f>
        <v>S127***618</v>
      </c>
      <c r="I63" s="2" t="str">
        <f>REPLACE(表格1[[#This Row],[姓名]],2,LEN(表格1[[#This Row],[姓名]])-2,REPT("○",LEN(表格1[[#This Row],[姓名]])-2))</f>
        <v>符○遠</v>
      </c>
      <c r="J63" s="2" t="str">
        <f>LEFT(表格1[[#This Row],[電話]],5)&amp;"XXX"&amp;RIGHT(表格1[[#This Row],[電話]],4)</f>
        <v>0963-XXX-750</v>
      </c>
      <c r="K63" s="1"/>
      <c r="L63" s="1"/>
      <c r="M63" s="1"/>
      <c r="N63" s="1"/>
    </row>
    <row r="64" spans="1:14" ht="19.899999999999999" customHeight="1" x14ac:dyDescent="0.25">
      <c r="A64" s="2">
        <v>63</v>
      </c>
      <c r="B64" s="5" t="s">
        <v>116</v>
      </c>
      <c r="C64" s="5" t="s">
        <v>117</v>
      </c>
      <c r="D64" s="2" t="s">
        <v>62</v>
      </c>
      <c r="E64" s="2" t="s">
        <v>297</v>
      </c>
      <c r="F64" s="5" t="s">
        <v>199</v>
      </c>
      <c r="G64" s="5" t="s">
        <v>395</v>
      </c>
      <c r="H64" s="2" t="str">
        <f>LEFT(表格1[[#This Row],[身分證字號]],4)&amp;"***"&amp;RIGHT(表格1[[#This Row],[身分證字號]],3)</f>
        <v>V224***473</v>
      </c>
      <c r="I64" s="2" t="str">
        <f>REPLACE(表格1[[#This Row],[姓名]],2,LEN(表格1[[#This Row],[姓名]])-2,REPT("○",LEN(表格1[[#This Row],[姓名]])-2))</f>
        <v>毛○倢</v>
      </c>
      <c r="J64" s="2" t="str">
        <f>LEFT(表格1[[#This Row],[電話]],5)&amp;"XXX"&amp;RIGHT(表格1[[#This Row],[電話]],4)</f>
        <v>0976-XXX-883</v>
      </c>
      <c r="K64" s="1"/>
      <c r="L64" s="1"/>
      <c r="M64" s="1"/>
      <c r="N64" s="1"/>
    </row>
    <row r="65" spans="1:14" ht="19.899999999999999" customHeight="1" x14ac:dyDescent="0.25">
      <c r="A65" s="2">
        <v>64</v>
      </c>
      <c r="B65" s="5" t="s">
        <v>116</v>
      </c>
      <c r="C65" s="5" t="s">
        <v>117</v>
      </c>
      <c r="D65" s="2" t="s">
        <v>63</v>
      </c>
      <c r="E65" s="2" t="s">
        <v>298</v>
      </c>
      <c r="F65" s="5" t="s">
        <v>200</v>
      </c>
      <c r="G65" s="5" t="s">
        <v>396</v>
      </c>
      <c r="H65" s="2" t="str">
        <f>LEFT(表格1[[#This Row],[身分證字號]],4)&amp;"***"&amp;RIGHT(表格1[[#This Row],[身分證字號]],3)</f>
        <v>X149***933</v>
      </c>
      <c r="I65" s="2" t="str">
        <f>REPLACE(表格1[[#This Row],[姓名]],2,LEN(表格1[[#This Row],[姓名]])-2,REPT("○",LEN(表格1[[#This Row],[姓名]])-2))</f>
        <v>古○茜</v>
      </c>
      <c r="J65" s="2" t="str">
        <f>LEFT(表格1[[#This Row],[電話]],5)&amp;"XXX"&amp;RIGHT(表格1[[#This Row],[電話]],4)</f>
        <v>0951-XXX-652</v>
      </c>
      <c r="K65" s="1"/>
      <c r="L65" s="1"/>
      <c r="M65" s="1"/>
      <c r="N65" s="1"/>
    </row>
    <row r="66" spans="1:14" ht="19.899999999999999" customHeight="1" x14ac:dyDescent="0.25">
      <c r="A66" s="2">
        <v>65</v>
      </c>
      <c r="B66" s="5" t="s">
        <v>116</v>
      </c>
      <c r="C66" s="5" t="s">
        <v>117</v>
      </c>
      <c r="D66" s="2" t="s">
        <v>64</v>
      </c>
      <c r="E66" s="2" t="s">
        <v>299</v>
      </c>
      <c r="F66" s="5" t="s">
        <v>201</v>
      </c>
      <c r="G66" s="5" t="s">
        <v>397</v>
      </c>
      <c r="H66" s="2" t="str">
        <f>LEFT(表格1[[#This Row],[身分證字號]],4)&amp;"***"&amp;RIGHT(表格1[[#This Row],[身分證字號]],3)</f>
        <v>G288***510</v>
      </c>
      <c r="I66" s="2" t="str">
        <f>REPLACE(表格1[[#This Row],[姓名]],2,LEN(表格1[[#This Row],[姓名]])-2,REPT("○",LEN(表格1[[#This Row],[姓名]])-2))</f>
        <v>武○佑</v>
      </c>
      <c r="J66" s="2" t="str">
        <f>LEFT(表格1[[#This Row],[電話]],5)&amp;"XXX"&amp;RIGHT(表格1[[#This Row],[電話]],4)</f>
        <v>0969-XXX-177</v>
      </c>
      <c r="K66" s="1"/>
      <c r="L66" s="1"/>
      <c r="M66" s="1"/>
      <c r="N66" s="1"/>
    </row>
    <row r="67" spans="1:14" ht="19.899999999999999" customHeight="1" x14ac:dyDescent="0.25">
      <c r="A67" s="2">
        <v>66</v>
      </c>
      <c r="B67" s="5" t="s">
        <v>116</v>
      </c>
      <c r="C67" s="5" t="s">
        <v>117</v>
      </c>
      <c r="D67" s="2" t="s">
        <v>65</v>
      </c>
      <c r="E67" s="2" t="s">
        <v>300</v>
      </c>
      <c r="F67" s="5" t="s">
        <v>202</v>
      </c>
      <c r="G67" s="5" t="s">
        <v>398</v>
      </c>
      <c r="H67" s="2" t="str">
        <f>LEFT(表格1[[#This Row],[身分證字號]],4)&amp;"***"&amp;RIGHT(表格1[[#This Row],[身分證字號]],3)</f>
        <v>I186***080</v>
      </c>
      <c r="I67" s="2" t="str">
        <f>REPLACE(表格1[[#This Row],[姓名]],2,LEN(表格1[[#This Row],[姓名]])-2,REPT("○",LEN(表格1[[#This Row],[姓名]])-2))</f>
        <v>李○誼</v>
      </c>
      <c r="J67" s="2" t="str">
        <f>LEFT(表格1[[#This Row],[電話]],5)&amp;"XXX"&amp;RIGHT(表格1[[#This Row],[電話]],4)</f>
        <v>0944-XXX-479</v>
      </c>
      <c r="K67" s="1"/>
      <c r="L67" s="1"/>
      <c r="M67" s="1"/>
      <c r="N67" s="1"/>
    </row>
    <row r="68" spans="1:14" ht="19.899999999999999" customHeight="1" x14ac:dyDescent="0.25">
      <c r="A68" s="2">
        <v>67</v>
      </c>
      <c r="B68" s="5" t="s">
        <v>116</v>
      </c>
      <c r="C68" s="5" t="s">
        <v>117</v>
      </c>
      <c r="D68" s="2" t="s">
        <v>66</v>
      </c>
      <c r="E68" s="2" t="s">
        <v>301</v>
      </c>
      <c r="F68" s="5" t="s">
        <v>203</v>
      </c>
      <c r="G68" s="5" t="s">
        <v>399</v>
      </c>
      <c r="H68" s="2" t="str">
        <f>LEFT(表格1[[#This Row],[身分證字號]],4)&amp;"***"&amp;RIGHT(表格1[[#This Row],[身分證字號]],3)</f>
        <v>Y163***525</v>
      </c>
      <c r="I68" s="2" t="str">
        <f>REPLACE(表格1[[#This Row],[姓名]],2,LEN(表格1[[#This Row],[姓名]])-2,REPT("○",LEN(表格1[[#This Row],[姓名]])-2))</f>
        <v>谷○瑢</v>
      </c>
      <c r="J68" s="2" t="str">
        <f>LEFT(表格1[[#This Row],[電話]],5)&amp;"XXX"&amp;RIGHT(表格1[[#This Row],[電話]],4)</f>
        <v>0958-XXX-179</v>
      </c>
      <c r="K68" s="1"/>
      <c r="L68" s="1"/>
      <c r="M68" s="1"/>
      <c r="N68" s="1"/>
    </row>
    <row r="69" spans="1:14" ht="19.899999999999999" customHeight="1" x14ac:dyDescent="0.25">
      <c r="A69" s="2">
        <v>68</v>
      </c>
      <c r="B69" s="5" t="s">
        <v>116</v>
      </c>
      <c r="C69" s="5" t="s">
        <v>117</v>
      </c>
      <c r="D69" s="2" t="s">
        <v>67</v>
      </c>
      <c r="E69" s="2" t="s">
        <v>302</v>
      </c>
      <c r="F69" s="5" t="s">
        <v>204</v>
      </c>
      <c r="G69" s="5" t="s">
        <v>400</v>
      </c>
      <c r="H69" s="2" t="str">
        <f>LEFT(表格1[[#This Row],[身分證字號]],4)&amp;"***"&amp;RIGHT(表格1[[#This Row],[身分證字號]],3)</f>
        <v>A261***718</v>
      </c>
      <c r="I69" s="2" t="str">
        <f>REPLACE(表格1[[#This Row],[姓名]],2,LEN(表格1[[#This Row],[姓名]])-2,REPT("○",LEN(表格1[[#This Row],[姓名]])-2))</f>
        <v>龔○麗</v>
      </c>
      <c r="J69" s="2" t="str">
        <f>LEFT(表格1[[#This Row],[電話]],5)&amp;"XXX"&amp;RIGHT(表格1[[#This Row],[電話]],4)</f>
        <v>0971-XXX-348</v>
      </c>
      <c r="K69" s="1"/>
      <c r="L69" s="1"/>
      <c r="M69" s="1"/>
      <c r="N69" s="1"/>
    </row>
    <row r="70" spans="1:14" ht="19.899999999999999" customHeight="1" x14ac:dyDescent="0.25">
      <c r="A70" s="2">
        <v>69</v>
      </c>
      <c r="B70" s="5" t="s">
        <v>120</v>
      </c>
      <c r="C70" s="5" t="s">
        <v>119</v>
      </c>
      <c r="D70" s="2" t="s">
        <v>68</v>
      </c>
      <c r="E70" s="2" t="s">
        <v>303</v>
      </c>
      <c r="F70" s="5" t="s">
        <v>205</v>
      </c>
      <c r="G70" s="5" t="s">
        <v>401</v>
      </c>
      <c r="H70" s="2" t="str">
        <f>LEFT(表格1[[#This Row],[身分證字號]],4)&amp;"***"&amp;RIGHT(表格1[[#This Row],[身分證字號]],3)</f>
        <v>J199***234</v>
      </c>
      <c r="I70" s="2" t="str">
        <f>REPLACE(表格1[[#This Row],[姓名]],2,LEN(表格1[[#This Row],[姓名]])-2,REPT("○",LEN(表格1[[#This Row],[姓名]])-2))</f>
        <v>林○祠</v>
      </c>
      <c r="J70" s="2" t="str">
        <f>LEFT(表格1[[#This Row],[電話]],5)&amp;"XXX"&amp;RIGHT(表格1[[#This Row],[電話]],4)</f>
        <v>0952-XXX-516</v>
      </c>
      <c r="K70" s="1"/>
      <c r="L70" s="1"/>
      <c r="M70" s="1"/>
      <c r="N70" s="1"/>
    </row>
    <row r="71" spans="1:14" ht="19.899999999999999" customHeight="1" x14ac:dyDescent="0.25">
      <c r="A71" s="2">
        <v>70</v>
      </c>
      <c r="B71" s="5" t="s">
        <v>122</v>
      </c>
      <c r="C71" s="5" t="s">
        <v>134</v>
      </c>
      <c r="D71" s="2" t="s">
        <v>69</v>
      </c>
      <c r="E71" s="2" t="s">
        <v>304</v>
      </c>
      <c r="F71" s="5" t="s">
        <v>206</v>
      </c>
      <c r="G71" s="5" t="s">
        <v>402</v>
      </c>
      <c r="H71" s="2" t="str">
        <f>LEFT(表格1[[#This Row],[身分證字號]],4)&amp;"***"&amp;RIGHT(表格1[[#This Row],[身分證字號]],3)</f>
        <v>K209***964</v>
      </c>
      <c r="I71" s="2" t="str">
        <f>REPLACE(表格1[[#This Row],[姓名]],2,LEN(表格1[[#This Row],[姓名]])-2,REPT("○",LEN(表格1[[#This Row],[姓名]])-2))</f>
        <v>祝○萁</v>
      </c>
      <c r="J71" s="2" t="str">
        <f>LEFT(表格1[[#This Row],[電話]],5)&amp;"XXX"&amp;RIGHT(表格1[[#This Row],[電話]],4)</f>
        <v>0983-XXX-351</v>
      </c>
      <c r="K71" s="1"/>
      <c r="L71" s="1"/>
      <c r="M71" s="1"/>
      <c r="N71" s="1"/>
    </row>
    <row r="72" spans="1:14" ht="19.899999999999999" customHeight="1" x14ac:dyDescent="0.25">
      <c r="A72" s="2">
        <v>71</v>
      </c>
      <c r="B72" s="5" t="s">
        <v>122</v>
      </c>
      <c r="C72" s="5" t="s">
        <v>135</v>
      </c>
      <c r="D72" s="2" t="s">
        <v>70</v>
      </c>
      <c r="E72" s="2" t="s">
        <v>305</v>
      </c>
      <c r="F72" s="5" t="s">
        <v>207</v>
      </c>
      <c r="G72" s="5" t="s">
        <v>403</v>
      </c>
      <c r="H72" s="2" t="str">
        <f>LEFT(表格1[[#This Row],[身分證字號]],4)&amp;"***"&amp;RIGHT(表格1[[#This Row],[身分證字號]],3)</f>
        <v>C109***419</v>
      </c>
      <c r="I72" s="2" t="str">
        <f>REPLACE(表格1[[#This Row],[姓名]],2,LEN(表格1[[#This Row],[姓名]])-2,REPT("○",LEN(表格1[[#This Row],[姓名]])-2))</f>
        <v>丁○紘</v>
      </c>
      <c r="J72" s="2" t="str">
        <f>LEFT(表格1[[#This Row],[電話]],5)&amp;"XXX"&amp;RIGHT(表格1[[#This Row],[電話]],4)</f>
        <v>0969-XXX-932</v>
      </c>
      <c r="K72" s="1"/>
      <c r="L72" s="1"/>
      <c r="M72" s="1"/>
      <c r="N72" s="1"/>
    </row>
    <row r="73" spans="1:14" ht="19.899999999999999" customHeight="1" x14ac:dyDescent="0.25">
      <c r="A73" s="2">
        <v>72</v>
      </c>
      <c r="B73" s="5" t="s">
        <v>120</v>
      </c>
      <c r="C73" s="5" t="s">
        <v>119</v>
      </c>
      <c r="D73" s="2" t="s">
        <v>71</v>
      </c>
      <c r="E73" s="2" t="s">
        <v>306</v>
      </c>
      <c r="F73" s="5" t="s">
        <v>208</v>
      </c>
      <c r="G73" s="5" t="s">
        <v>404</v>
      </c>
      <c r="H73" s="2" t="str">
        <f>LEFT(表格1[[#This Row],[身分證字號]],4)&amp;"***"&amp;RIGHT(表格1[[#This Row],[身分證字號]],3)</f>
        <v>W137***103</v>
      </c>
      <c r="I73" s="2" t="str">
        <f>REPLACE(表格1[[#This Row],[姓名]],2,LEN(表格1[[#This Row],[姓名]])-2,REPT("○",LEN(表格1[[#This Row],[姓名]])-2))</f>
        <v>白○衣</v>
      </c>
      <c r="J73" s="2" t="str">
        <f>LEFT(表格1[[#This Row],[電話]],5)&amp;"XXX"&amp;RIGHT(表格1[[#This Row],[電話]],4)</f>
        <v>0962-XXX-140</v>
      </c>
      <c r="K73" s="1"/>
      <c r="L73" s="1"/>
      <c r="M73" s="1"/>
      <c r="N73" s="1"/>
    </row>
    <row r="74" spans="1:14" ht="19.899999999999999" customHeight="1" x14ac:dyDescent="0.25">
      <c r="A74" s="2">
        <v>73</v>
      </c>
      <c r="B74" s="5" t="s">
        <v>136</v>
      </c>
      <c r="C74" s="5" t="s">
        <v>121</v>
      </c>
      <c r="D74" s="2" t="s">
        <v>72</v>
      </c>
      <c r="E74" s="2" t="s">
        <v>307</v>
      </c>
      <c r="F74" s="5" t="s">
        <v>209</v>
      </c>
      <c r="G74" s="5" t="s">
        <v>405</v>
      </c>
      <c r="H74" s="2" t="str">
        <f>LEFT(表格1[[#This Row],[身分證字號]],4)&amp;"***"&amp;RIGHT(表格1[[#This Row],[身分證字號]],3)</f>
        <v>Y184***869</v>
      </c>
      <c r="I74" s="2" t="str">
        <f>REPLACE(表格1[[#This Row],[姓名]],2,LEN(表格1[[#This Row],[姓名]])-2,REPT("○",LEN(表格1[[#This Row],[姓名]])-2))</f>
        <v>曾○臣</v>
      </c>
      <c r="J74" s="2" t="str">
        <f>LEFT(表格1[[#This Row],[電話]],5)&amp;"XXX"&amp;RIGHT(表格1[[#This Row],[電話]],4)</f>
        <v>0947-XXX-300</v>
      </c>
      <c r="K74" s="1"/>
      <c r="L74" s="1"/>
      <c r="M74" s="1"/>
      <c r="N74" s="1"/>
    </row>
    <row r="75" spans="1:14" ht="19.899999999999999" customHeight="1" x14ac:dyDescent="0.25">
      <c r="A75" s="2">
        <v>74</v>
      </c>
      <c r="B75" s="5" t="s">
        <v>120</v>
      </c>
      <c r="C75" s="5" t="s">
        <v>119</v>
      </c>
      <c r="D75" s="2" t="s">
        <v>73</v>
      </c>
      <c r="E75" s="2" t="s">
        <v>308</v>
      </c>
      <c r="F75" s="5" t="s">
        <v>210</v>
      </c>
      <c r="G75" s="5" t="s">
        <v>406</v>
      </c>
      <c r="H75" s="2" t="str">
        <f>LEFT(表格1[[#This Row],[身分證字號]],4)&amp;"***"&amp;RIGHT(表格1[[#This Row],[身分證字號]],3)</f>
        <v>P127***793</v>
      </c>
      <c r="I75" s="2" t="str">
        <f>REPLACE(表格1[[#This Row],[姓名]],2,LEN(表格1[[#This Row],[姓名]])-2,REPT("○",LEN(表格1[[#This Row],[姓名]])-2))</f>
        <v>魏○蓉</v>
      </c>
      <c r="J75" s="2" t="str">
        <f>LEFT(表格1[[#This Row],[電話]],5)&amp;"XXX"&amp;RIGHT(表格1[[#This Row],[電話]],4)</f>
        <v>0974-XXX-312</v>
      </c>
      <c r="K75" s="1"/>
      <c r="L75" s="1"/>
      <c r="M75" s="1"/>
      <c r="N75" s="1"/>
    </row>
    <row r="76" spans="1:14" ht="19.899999999999999" customHeight="1" x14ac:dyDescent="0.25">
      <c r="A76" s="2">
        <v>75</v>
      </c>
      <c r="B76" s="5" t="s">
        <v>122</v>
      </c>
      <c r="C76" s="5" t="s">
        <v>121</v>
      </c>
      <c r="D76" s="2" t="s">
        <v>74</v>
      </c>
      <c r="E76" s="2" t="s">
        <v>309</v>
      </c>
      <c r="F76" s="5" t="s">
        <v>211</v>
      </c>
      <c r="G76" s="5" t="s">
        <v>407</v>
      </c>
      <c r="H76" s="2" t="str">
        <f>LEFT(表格1[[#This Row],[身分證字號]],4)&amp;"***"&amp;RIGHT(表格1[[#This Row],[身分證字號]],3)</f>
        <v>S139***989</v>
      </c>
      <c r="I76" s="2" t="str">
        <f>REPLACE(表格1[[#This Row],[姓名]],2,LEN(表格1[[#This Row],[姓名]])-2,REPT("○",LEN(表格1[[#This Row],[姓名]])-2))</f>
        <v>薛○昊</v>
      </c>
      <c r="J76" s="2" t="str">
        <f>LEFT(表格1[[#This Row],[電話]],5)&amp;"XXX"&amp;RIGHT(表格1[[#This Row],[電話]],4)</f>
        <v>0931-XXX-354</v>
      </c>
      <c r="K76" s="1"/>
      <c r="L76" s="1"/>
      <c r="M76" s="1"/>
      <c r="N76" s="1"/>
    </row>
    <row r="77" spans="1:14" ht="19.899999999999999" customHeight="1" x14ac:dyDescent="0.25">
      <c r="A77" s="2">
        <v>76</v>
      </c>
      <c r="B77" s="5" t="s">
        <v>122</v>
      </c>
      <c r="C77" s="5" t="s">
        <v>119</v>
      </c>
      <c r="D77" s="2" t="s">
        <v>75</v>
      </c>
      <c r="E77" s="2" t="s">
        <v>310</v>
      </c>
      <c r="F77" s="5" t="s">
        <v>212</v>
      </c>
      <c r="G77" s="5" t="s">
        <v>408</v>
      </c>
      <c r="H77" s="2" t="str">
        <f>LEFT(表格1[[#This Row],[身分證字號]],4)&amp;"***"&amp;RIGHT(表格1[[#This Row],[身分證字號]],3)</f>
        <v>M223***982</v>
      </c>
      <c r="I77" s="2" t="str">
        <f>REPLACE(表格1[[#This Row],[姓名]],2,LEN(表格1[[#This Row],[姓名]])-2,REPT("○",LEN(表格1[[#This Row],[姓名]])-2))</f>
        <v>聶○超</v>
      </c>
      <c r="J77" s="2" t="str">
        <f>LEFT(表格1[[#This Row],[電話]],5)&amp;"XXX"&amp;RIGHT(表格1[[#This Row],[電話]],4)</f>
        <v>0974-XXX-147</v>
      </c>
      <c r="K77" s="1"/>
      <c r="L77" s="1"/>
      <c r="M77" s="1"/>
      <c r="N77" s="1"/>
    </row>
    <row r="78" spans="1:14" ht="19.899999999999999" customHeight="1" x14ac:dyDescent="0.25">
      <c r="A78" s="2">
        <v>77</v>
      </c>
      <c r="B78" s="5" t="s">
        <v>125</v>
      </c>
      <c r="C78" s="5" t="s">
        <v>124</v>
      </c>
      <c r="D78" s="2" t="s">
        <v>76</v>
      </c>
      <c r="E78" s="2" t="s">
        <v>311</v>
      </c>
      <c r="F78" s="5" t="s">
        <v>213</v>
      </c>
      <c r="G78" s="5" t="s">
        <v>409</v>
      </c>
      <c r="H78" s="2" t="str">
        <f>LEFT(表格1[[#This Row],[身分證字號]],4)&amp;"***"&amp;RIGHT(表格1[[#This Row],[身分證字號]],3)</f>
        <v>N268***368</v>
      </c>
      <c r="I78" s="2" t="str">
        <f>REPLACE(表格1[[#This Row],[姓名]],2,LEN(表格1[[#This Row],[姓名]])-2,REPT("○",LEN(表格1[[#This Row],[姓名]])-2))</f>
        <v>石○嫣</v>
      </c>
      <c r="J78" s="2" t="str">
        <f>LEFT(表格1[[#This Row],[電話]],5)&amp;"XXX"&amp;RIGHT(表格1[[#This Row],[電話]],4)</f>
        <v>0922-XXX-181</v>
      </c>
      <c r="K78" s="1"/>
      <c r="L78" s="1"/>
      <c r="M78" s="1"/>
      <c r="N78" s="1"/>
    </row>
    <row r="79" spans="1:14" ht="19.899999999999999" customHeight="1" x14ac:dyDescent="0.25">
      <c r="A79" s="2">
        <v>78</v>
      </c>
      <c r="B79" s="5" t="s">
        <v>123</v>
      </c>
      <c r="C79" s="5" t="s">
        <v>124</v>
      </c>
      <c r="D79" s="2" t="s">
        <v>77</v>
      </c>
      <c r="E79" s="2" t="s">
        <v>312</v>
      </c>
      <c r="F79" s="5" t="s">
        <v>214</v>
      </c>
      <c r="G79" s="5" t="s">
        <v>410</v>
      </c>
      <c r="H79" s="2" t="str">
        <f>LEFT(表格1[[#This Row],[身分證字號]],4)&amp;"***"&amp;RIGHT(表格1[[#This Row],[身分證字號]],3)</f>
        <v>U284***799</v>
      </c>
      <c r="I79" s="2" t="str">
        <f>REPLACE(表格1[[#This Row],[姓名]],2,LEN(表格1[[#This Row],[姓名]])-2,REPT("○",LEN(表格1[[#This Row],[姓名]])-2))</f>
        <v>萬○樹</v>
      </c>
      <c r="J79" s="2" t="str">
        <f>LEFT(表格1[[#This Row],[電話]],5)&amp;"XXX"&amp;RIGHT(表格1[[#This Row],[電話]],4)</f>
        <v>0914-XXX-289</v>
      </c>
      <c r="K79" s="1"/>
      <c r="L79" s="1"/>
      <c r="M79" s="1"/>
      <c r="N79" s="1"/>
    </row>
    <row r="80" spans="1:14" ht="19.899999999999999" customHeight="1" x14ac:dyDescent="0.25">
      <c r="A80" s="2">
        <v>79</v>
      </c>
      <c r="B80" s="5" t="s">
        <v>125</v>
      </c>
      <c r="C80" s="5" t="s">
        <v>124</v>
      </c>
      <c r="D80" s="2" t="s">
        <v>78</v>
      </c>
      <c r="E80" s="2" t="s">
        <v>313</v>
      </c>
      <c r="F80" s="5" t="s">
        <v>215</v>
      </c>
      <c r="G80" s="5" t="s">
        <v>411</v>
      </c>
      <c r="H80" s="2" t="str">
        <f>LEFT(表格1[[#This Row],[身分證字號]],4)&amp;"***"&amp;RIGHT(表格1[[#This Row],[身分證字號]],3)</f>
        <v>I265***411</v>
      </c>
      <c r="I80" s="2" t="str">
        <f>REPLACE(表格1[[#This Row],[姓名]],2,LEN(表格1[[#This Row],[姓名]])-2,REPT("○",LEN(表格1[[#This Row],[姓名]])-2))</f>
        <v>官○程</v>
      </c>
      <c r="J80" s="2" t="str">
        <f>LEFT(表格1[[#This Row],[電話]],5)&amp;"XXX"&amp;RIGHT(表格1[[#This Row],[電話]],4)</f>
        <v>0946-XXX-759</v>
      </c>
      <c r="K80" s="1"/>
      <c r="L80" s="1"/>
      <c r="M80" s="1"/>
      <c r="N80" s="1"/>
    </row>
    <row r="81" spans="1:14" ht="19.899999999999999" customHeight="1" x14ac:dyDescent="0.25">
      <c r="A81" s="2">
        <v>80</v>
      </c>
      <c r="B81" s="5" t="s">
        <v>125</v>
      </c>
      <c r="C81" s="5" t="s">
        <v>124</v>
      </c>
      <c r="D81" s="2" t="s">
        <v>79</v>
      </c>
      <c r="E81" s="2" t="s">
        <v>314</v>
      </c>
      <c r="F81" s="5" t="s">
        <v>216</v>
      </c>
      <c r="G81" s="5" t="s">
        <v>412</v>
      </c>
      <c r="H81" s="2" t="str">
        <f>LEFT(表格1[[#This Row],[身分證字號]],4)&amp;"***"&amp;RIGHT(表格1[[#This Row],[身分證字號]],3)</f>
        <v>O284***050</v>
      </c>
      <c r="I81" s="2" t="str">
        <f>REPLACE(表格1[[#This Row],[姓名]],2,LEN(表格1[[#This Row],[姓名]])-2,REPT("○",LEN(表格1[[#This Row],[姓名]])-2))</f>
        <v>許○穎</v>
      </c>
      <c r="J81" s="2" t="str">
        <f>LEFT(表格1[[#This Row],[電話]],5)&amp;"XXX"&amp;RIGHT(表格1[[#This Row],[電話]],4)</f>
        <v>0937-XXX-418</v>
      </c>
      <c r="K81" s="1"/>
      <c r="L81" s="1"/>
      <c r="M81" s="1"/>
      <c r="N81" s="1"/>
    </row>
    <row r="82" spans="1:14" ht="19.899999999999999" customHeight="1" x14ac:dyDescent="0.25">
      <c r="A82" s="2">
        <v>81</v>
      </c>
      <c r="B82" s="5" t="s">
        <v>125</v>
      </c>
      <c r="C82" s="5" t="s">
        <v>124</v>
      </c>
      <c r="D82" s="2" t="s">
        <v>80</v>
      </c>
      <c r="E82" s="2" t="s">
        <v>315</v>
      </c>
      <c r="F82" s="5" t="s">
        <v>217</v>
      </c>
      <c r="G82" s="5" t="s">
        <v>413</v>
      </c>
      <c r="H82" s="2" t="str">
        <f>LEFT(表格1[[#This Row],[身分證字號]],4)&amp;"***"&amp;RIGHT(表格1[[#This Row],[身分證字號]],3)</f>
        <v>L290***944</v>
      </c>
      <c r="I82" s="2" t="str">
        <f>REPLACE(表格1[[#This Row],[姓名]],2,LEN(表格1[[#This Row],[姓名]])-2,REPT("○",LEN(表格1[[#This Row],[姓名]])-2))</f>
        <v>歐○庭</v>
      </c>
      <c r="J82" s="2" t="str">
        <f>LEFT(表格1[[#This Row],[電話]],5)&amp;"XXX"&amp;RIGHT(表格1[[#This Row],[電話]],4)</f>
        <v>0948-XXX-277</v>
      </c>
      <c r="K82" s="1"/>
      <c r="L82" s="1"/>
      <c r="M82" s="1"/>
      <c r="N82" s="1"/>
    </row>
    <row r="83" spans="1:14" ht="19.899999999999999" customHeight="1" x14ac:dyDescent="0.25">
      <c r="A83" s="2">
        <v>82</v>
      </c>
      <c r="B83" s="5" t="s">
        <v>125</v>
      </c>
      <c r="C83" s="5" t="s">
        <v>124</v>
      </c>
      <c r="D83" s="2" t="s">
        <v>81</v>
      </c>
      <c r="E83" s="2" t="s">
        <v>316</v>
      </c>
      <c r="F83" s="5" t="s">
        <v>218</v>
      </c>
      <c r="G83" s="5" t="s">
        <v>414</v>
      </c>
      <c r="H83" s="2" t="str">
        <f>LEFT(表格1[[#This Row],[身分證字號]],4)&amp;"***"&amp;RIGHT(表格1[[#This Row],[身分證字號]],3)</f>
        <v>Z226***334</v>
      </c>
      <c r="I83" s="2" t="str">
        <f>REPLACE(表格1[[#This Row],[姓名]],2,LEN(表格1[[#This Row],[姓名]])-2,REPT("○",LEN(表格1[[#This Row],[姓名]])-2))</f>
        <v>毛○吟</v>
      </c>
      <c r="J83" s="2" t="str">
        <f>LEFT(表格1[[#This Row],[電話]],5)&amp;"XXX"&amp;RIGHT(表格1[[#This Row],[電話]],4)</f>
        <v>0944-XXX-390</v>
      </c>
      <c r="K83" s="1"/>
      <c r="L83" s="1"/>
      <c r="M83" s="1"/>
      <c r="N83" s="1"/>
    </row>
    <row r="84" spans="1:14" ht="19.899999999999999" customHeight="1" x14ac:dyDescent="0.25">
      <c r="A84" s="2">
        <v>83</v>
      </c>
      <c r="B84" s="5" t="s">
        <v>125</v>
      </c>
      <c r="C84" s="5" t="s">
        <v>124</v>
      </c>
      <c r="D84" s="2" t="s">
        <v>82</v>
      </c>
      <c r="E84" s="2" t="s">
        <v>317</v>
      </c>
      <c r="F84" s="5" t="s">
        <v>219</v>
      </c>
      <c r="G84" s="5" t="s">
        <v>415</v>
      </c>
      <c r="H84" s="2" t="str">
        <f>LEFT(表格1[[#This Row],[身分證字號]],4)&amp;"***"&amp;RIGHT(表格1[[#This Row],[身分證字號]],3)</f>
        <v>D138***262</v>
      </c>
      <c r="I84" s="2" t="str">
        <f>REPLACE(表格1[[#This Row],[姓名]],2,LEN(表格1[[#This Row],[姓名]])-2,REPT("○",LEN(表格1[[#This Row],[姓名]])-2))</f>
        <v>秦○鍵</v>
      </c>
      <c r="J84" s="2" t="str">
        <f>LEFT(表格1[[#This Row],[電話]],5)&amp;"XXX"&amp;RIGHT(表格1[[#This Row],[電話]],4)</f>
        <v>0978-XXX-808</v>
      </c>
      <c r="K84" s="1"/>
      <c r="L84" s="1"/>
      <c r="M84" s="1"/>
      <c r="N84" s="1"/>
    </row>
    <row r="85" spans="1:14" ht="19.899999999999999" customHeight="1" x14ac:dyDescent="0.25">
      <c r="A85" s="2">
        <v>84</v>
      </c>
      <c r="B85" s="5" t="s">
        <v>125</v>
      </c>
      <c r="C85" s="5" t="s">
        <v>124</v>
      </c>
      <c r="D85" s="2" t="s">
        <v>83</v>
      </c>
      <c r="E85" s="2" t="s">
        <v>318</v>
      </c>
      <c r="F85" s="5" t="s">
        <v>220</v>
      </c>
      <c r="G85" s="5" t="s">
        <v>416</v>
      </c>
      <c r="H85" s="2" t="str">
        <f>LEFT(表格1[[#This Row],[身分證字號]],4)&amp;"***"&amp;RIGHT(表格1[[#This Row],[身分證字號]],3)</f>
        <v>F122***510</v>
      </c>
      <c r="I85" s="2" t="str">
        <f>REPLACE(表格1[[#This Row],[姓名]],2,LEN(表格1[[#This Row],[姓名]])-2,REPT("○",LEN(表格1[[#This Row],[姓名]])-2))</f>
        <v>連○茹</v>
      </c>
      <c r="J85" s="2" t="str">
        <f>LEFT(表格1[[#This Row],[電話]],5)&amp;"XXX"&amp;RIGHT(表格1[[#This Row],[電話]],4)</f>
        <v>0965-XXX-441</v>
      </c>
      <c r="K85" s="1"/>
      <c r="L85" s="1"/>
      <c r="M85" s="1"/>
      <c r="N85" s="1"/>
    </row>
    <row r="86" spans="1:14" ht="19.899999999999999" customHeight="1" x14ac:dyDescent="0.25">
      <c r="A86" s="2">
        <v>85</v>
      </c>
      <c r="B86" s="5" t="s">
        <v>125</v>
      </c>
      <c r="C86" s="5" t="s">
        <v>124</v>
      </c>
      <c r="D86" s="2" t="s">
        <v>84</v>
      </c>
      <c r="E86" s="2" t="s">
        <v>319</v>
      </c>
      <c r="F86" s="5" t="s">
        <v>221</v>
      </c>
      <c r="G86" s="5" t="s">
        <v>417</v>
      </c>
      <c r="H86" s="2" t="str">
        <f>LEFT(表格1[[#This Row],[身分證字號]],4)&amp;"***"&amp;RIGHT(表格1[[#This Row],[身分證字號]],3)</f>
        <v>I177***322</v>
      </c>
      <c r="I86" s="2" t="str">
        <f>REPLACE(表格1[[#This Row],[姓名]],2,LEN(表格1[[#This Row],[姓名]])-2,REPT("○",LEN(表格1[[#This Row],[姓名]])-2))</f>
        <v>劉○丞</v>
      </c>
      <c r="J86" s="2" t="str">
        <f>LEFT(表格1[[#This Row],[電話]],5)&amp;"XXX"&amp;RIGHT(表格1[[#This Row],[電話]],4)</f>
        <v>0935-XXX-930</v>
      </c>
      <c r="K86" s="1"/>
      <c r="L86" s="1"/>
      <c r="M86" s="1"/>
      <c r="N86" s="1"/>
    </row>
    <row r="87" spans="1:14" ht="19.899999999999999" customHeight="1" x14ac:dyDescent="0.25">
      <c r="A87" s="2">
        <v>86</v>
      </c>
      <c r="B87" s="5" t="s">
        <v>126</v>
      </c>
      <c r="C87" s="5" t="s">
        <v>128</v>
      </c>
      <c r="D87" s="2" t="s">
        <v>85</v>
      </c>
      <c r="E87" s="2" t="s">
        <v>320</v>
      </c>
      <c r="F87" s="5" t="s">
        <v>222</v>
      </c>
      <c r="G87" s="5" t="s">
        <v>418</v>
      </c>
      <c r="H87" s="2" t="str">
        <f>LEFT(表格1[[#This Row],[身分證字號]],4)&amp;"***"&amp;RIGHT(表格1[[#This Row],[身分證字號]],3)</f>
        <v>F188***137</v>
      </c>
      <c r="I87" s="2" t="str">
        <f>REPLACE(表格1[[#This Row],[姓名]],2,LEN(表格1[[#This Row],[姓名]])-2,REPT("○",LEN(表格1[[#This Row],[姓名]])-2))</f>
        <v>迮○涵</v>
      </c>
      <c r="J87" s="2" t="str">
        <f>LEFT(表格1[[#This Row],[電話]],5)&amp;"XXX"&amp;RIGHT(表格1[[#This Row],[電話]],4)</f>
        <v>0979-XXX-998</v>
      </c>
      <c r="K87" s="1"/>
      <c r="L87" s="1"/>
      <c r="M87" s="1"/>
      <c r="N87" s="1"/>
    </row>
    <row r="88" spans="1:14" ht="19.899999999999999" customHeight="1" x14ac:dyDescent="0.25">
      <c r="A88" s="2">
        <v>87</v>
      </c>
      <c r="B88" s="5" t="s">
        <v>126</v>
      </c>
      <c r="C88" s="5" t="s">
        <v>127</v>
      </c>
      <c r="D88" s="2" t="s">
        <v>86</v>
      </c>
      <c r="E88" s="2" t="s">
        <v>321</v>
      </c>
      <c r="F88" s="5" t="s">
        <v>223</v>
      </c>
      <c r="G88" s="5" t="s">
        <v>419</v>
      </c>
      <c r="H88" s="2" t="str">
        <f>LEFT(表格1[[#This Row],[身分證字號]],4)&amp;"***"&amp;RIGHT(表格1[[#This Row],[身分證字號]],3)</f>
        <v>X159***844</v>
      </c>
      <c r="I88" s="2" t="str">
        <f>REPLACE(表格1[[#This Row],[姓名]],2,LEN(表格1[[#This Row],[姓名]])-2,REPT("○",LEN(表格1[[#This Row],[姓名]])-2))</f>
        <v>簡○鍵</v>
      </c>
      <c r="J88" s="2" t="str">
        <f>LEFT(表格1[[#This Row],[電話]],5)&amp;"XXX"&amp;RIGHT(表格1[[#This Row],[電話]],4)</f>
        <v>0923-XXX-199</v>
      </c>
      <c r="K88" s="1"/>
      <c r="L88" s="1"/>
      <c r="M88" s="1"/>
      <c r="N88" s="1"/>
    </row>
    <row r="89" spans="1:14" ht="19.899999999999999" customHeight="1" x14ac:dyDescent="0.25">
      <c r="A89" s="2">
        <v>88</v>
      </c>
      <c r="B89" s="5" t="s">
        <v>126</v>
      </c>
      <c r="C89" s="5" t="s">
        <v>127</v>
      </c>
      <c r="D89" s="2" t="s">
        <v>87</v>
      </c>
      <c r="E89" s="2" t="s">
        <v>322</v>
      </c>
      <c r="F89" s="5" t="s">
        <v>224</v>
      </c>
      <c r="G89" s="5" t="s">
        <v>420</v>
      </c>
      <c r="H89" s="2" t="str">
        <f>LEFT(表格1[[#This Row],[身分證字號]],4)&amp;"***"&amp;RIGHT(表格1[[#This Row],[身分證字號]],3)</f>
        <v>H283***369</v>
      </c>
      <c r="I89" s="2" t="str">
        <f>REPLACE(表格1[[#This Row],[姓名]],2,LEN(表格1[[#This Row],[姓名]])-2,REPT("○",LEN(表格1[[#This Row],[姓名]])-2))</f>
        <v>游○聿</v>
      </c>
      <c r="J89" s="2" t="str">
        <f>LEFT(表格1[[#This Row],[電話]],5)&amp;"XXX"&amp;RIGHT(表格1[[#This Row],[電話]],4)</f>
        <v>0965-XXX-591</v>
      </c>
      <c r="K89" s="1"/>
      <c r="L89" s="1"/>
      <c r="M89" s="1"/>
      <c r="N89" s="1"/>
    </row>
    <row r="90" spans="1:14" ht="19.899999999999999" customHeight="1" x14ac:dyDescent="0.25">
      <c r="A90" s="2">
        <v>89</v>
      </c>
      <c r="B90" s="5" t="s">
        <v>137</v>
      </c>
      <c r="C90" s="5" t="s">
        <v>127</v>
      </c>
      <c r="D90" s="2" t="s">
        <v>88</v>
      </c>
      <c r="E90" s="2" t="s">
        <v>323</v>
      </c>
      <c r="F90" s="5" t="s">
        <v>225</v>
      </c>
      <c r="G90" s="5" t="s">
        <v>421</v>
      </c>
      <c r="H90" s="2" t="str">
        <f>LEFT(表格1[[#This Row],[身分證字號]],4)&amp;"***"&amp;RIGHT(表格1[[#This Row],[身分證字號]],3)</f>
        <v>Y286***630</v>
      </c>
      <c r="I90" s="2" t="str">
        <f>REPLACE(表格1[[#This Row],[姓名]],2,LEN(表格1[[#This Row],[姓名]])-2,REPT("○",LEN(表格1[[#This Row],[姓名]])-2))</f>
        <v>連○政</v>
      </c>
      <c r="J90" s="2" t="str">
        <f>LEFT(表格1[[#This Row],[電話]],5)&amp;"XXX"&amp;RIGHT(表格1[[#This Row],[電話]],4)</f>
        <v>0927-XXX-751</v>
      </c>
      <c r="K90" s="1"/>
      <c r="L90" s="1"/>
      <c r="M90" s="1"/>
      <c r="N90" s="1"/>
    </row>
    <row r="91" spans="1:14" ht="19.899999999999999" customHeight="1" x14ac:dyDescent="0.25">
      <c r="A91" s="2">
        <v>90</v>
      </c>
      <c r="B91" s="5" t="s">
        <v>126</v>
      </c>
      <c r="C91" s="5" t="s">
        <v>128</v>
      </c>
      <c r="D91" s="2" t="s">
        <v>89</v>
      </c>
      <c r="E91" s="2" t="s">
        <v>324</v>
      </c>
      <c r="F91" s="5" t="s">
        <v>226</v>
      </c>
      <c r="G91" s="5" t="s">
        <v>422</v>
      </c>
      <c r="H91" s="2" t="str">
        <f>LEFT(表格1[[#This Row],[身分證字號]],4)&amp;"***"&amp;RIGHT(表格1[[#This Row],[身分證字號]],3)</f>
        <v>W148***448</v>
      </c>
      <c r="I91" s="2" t="str">
        <f>REPLACE(表格1[[#This Row],[姓名]],2,LEN(表格1[[#This Row],[姓名]])-2,REPT("○",LEN(表格1[[#This Row],[姓名]])-2))</f>
        <v>邴○珂</v>
      </c>
      <c r="J91" s="2" t="str">
        <f>LEFT(表格1[[#This Row],[電話]],5)&amp;"XXX"&amp;RIGHT(表格1[[#This Row],[電話]],4)</f>
        <v>0932-XXX-413</v>
      </c>
      <c r="K91" s="1"/>
      <c r="L91" s="1"/>
      <c r="M91" s="1"/>
      <c r="N91" s="1"/>
    </row>
    <row r="92" spans="1:14" ht="19.899999999999999" customHeight="1" x14ac:dyDescent="0.25">
      <c r="A92" s="2">
        <v>91</v>
      </c>
      <c r="B92" s="5" t="s">
        <v>126</v>
      </c>
      <c r="C92" s="5" t="s">
        <v>127</v>
      </c>
      <c r="D92" s="2" t="s">
        <v>90</v>
      </c>
      <c r="E92" s="2" t="s">
        <v>325</v>
      </c>
      <c r="F92" s="5" t="s">
        <v>227</v>
      </c>
      <c r="G92" s="5" t="s">
        <v>423</v>
      </c>
      <c r="H92" s="2" t="str">
        <f>LEFT(表格1[[#This Row],[身分證字號]],4)&amp;"***"&amp;RIGHT(表格1[[#This Row],[身分證字號]],3)</f>
        <v>C277***484</v>
      </c>
      <c r="I92" s="2" t="str">
        <f>REPLACE(表格1[[#This Row],[姓名]],2,LEN(表格1[[#This Row],[姓名]])-2,REPT("○",LEN(表格1[[#This Row],[姓名]])-2))</f>
        <v>廖○基</v>
      </c>
      <c r="J92" s="2" t="str">
        <f>LEFT(表格1[[#This Row],[電話]],5)&amp;"XXX"&amp;RIGHT(表格1[[#This Row],[電話]],4)</f>
        <v>0921-XXX-410</v>
      </c>
      <c r="K92" s="1"/>
      <c r="L92" s="1"/>
      <c r="M92" s="1"/>
      <c r="N92" s="1"/>
    </row>
    <row r="93" spans="1:14" ht="19.899999999999999" customHeight="1" x14ac:dyDescent="0.25">
      <c r="A93" s="2">
        <v>92</v>
      </c>
      <c r="B93" s="5" t="s">
        <v>126</v>
      </c>
      <c r="C93" s="5" t="s">
        <v>127</v>
      </c>
      <c r="D93" s="2" t="s">
        <v>91</v>
      </c>
      <c r="E93" s="2" t="s">
        <v>326</v>
      </c>
      <c r="F93" s="5" t="s">
        <v>228</v>
      </c>
      <c r="G93" s="5" t="s">
        <v>424</v>
      </c>
      <c r="H93" s="2" t="str">
        <f>LEFT(表格1[[#This Row],[身分證字號]],4)&amp;"***"&amp;RIGHT(表格1[[#This Row],[身分證字號]],3)</f>
        <v>T291***931</v>
      </c>
      <c r="I93" s="2" t="str">
        <f>REPLACE(表格1[[#This Row],[姓名]],2,LEN(表格1[[#This Row],[姓名]])-2,REPT("○",LEN(表格1[[#This Row],[姓名]])-2))</f>
        <v>宣○鈴</v>
      </c>
      <c r="J93" s="2" t="str">
        <f>LEFT(表格1[[#This Row],[電話]],5)&amp;"XXX"&amp;RIGHT(表格1[[#This Row],[電話]],4)</f>
        <v>0973-XXX-306</v>
      </c>
      <c r="K93" s="1"/>
      <c r="L93" s="1"/>
      <c r="M93" s="1"/>
      <c r="N93" s="1"/>
    </row>
    <row r="94" spans="1:14" ht="19.899999999999999" customHeight="1" x14ac:dyDescent="0.25">
      <c r="A94" s="2">
        <v>93</v>
      </c>
      <c r="B94" s="5" t="s">
        <v>126</v>
      </c>
      <c r="C94" s="5" t="s">
        <v>127</v>
      </c>
      <c r="D94" s="2" t="s">
        <v>92</v>
      </c>
      <c r="E94" s="2" t="s">
        <v>327</v>
      </c>
      <c r="F94" s="5" t="s">
        <v>229</v>
      </c>
      <c r="G94" s="5" t="s">
        <v>425</v>
      </c>
      <c r="H94" s="2" t="str">
        <f>LEFT(表格1[[#This Row],[身分證字號]],4)&amp;"***"&amp;RIGHT(表格1[[#This Row],[身分證字號]],3)</f>
        <v>S295***492</v>
      </c>
      <c r="I94" s="2" t="str">
        <f>REPLACE(表格1[[#This Row],[姓名]],2,LEN(表格1[[#This Row],[姓名]])-2,REPT("○",LEN(表格1[[#This Row],[姓名]])-2))</f>
        <v>郁○傑</v>
      </c>
      <c r="J94" s="2" t="str">
        <f>LEFT(表格1[[#This Row],[電話]],5)&amp;"XXX"&amp;RIGHT(表格1[[#This Row],[電話]],4)</f>
        <v>0915-XXX-421</v>
      </c>
      <c r="K94" s="1"/>
      <c r="L94" s="1"/>
      <c r="M94" s="1"/>
      <c r="N94" s="1"/>
    </row>
    <row r="95" spans="1:14" ht="19.899999999999999" customHeight="1" x14ac:dyDescent="0.25">
      <c r="A95" s="2">
        <v>94</v>
      </c>
      <c r="B95" s="5" t="s">
        <v>126</v>
      </c>
      <c r="C95" s="5" t="s">
        <v>138</v>
      </c>
      <c r="D95" s="2" t="s">
        <v>93</v>
      </c>
      <c r="E95" s="2" t="s">
        <v>328</v>
      </c>
      <c r="F95" s="5" t="s">
        <v>230</v>
      </c>
      <c r="G95" s="5" t="s">
        <v>426</v>
      </c>
      <c r="H95" s="2" t="str">
        <f>LEFT(表格1[[#This Row],[身分證字號]],4)&amp;"***"&amp;RIGHT(表格1[[#This Row],[身分證字號]],3)</f>
        <v>D262***184</v>
      </c>
      <c r="I95" s="2" t="str">
        <f>REPLACE(表格1[[#This Row],[姓名]],2,LEN(表格1[[#This Row],[姓名]])-2,REPT("○",LEN(表格1[[#This Row],[姓名]])-2))</f>
        <v>胡○青</v>
      </c>
      <c r="J95" s="2" t="str">
        <f>LEFT(表格1[[#This Row],[電話]],5)&amp;"XXX"&amp;RIGHT(表格1[[#This Row],[電話]],4)</f>
        <v>0913-XXX-126</v>
      </c>
      <c r="K95" s="1"/>
      <c r="L95" s="1"/>
      <c r="M95" s="1"/>
      <c r="N95" s="1"/>
    </row>
    <row r="96" spans="1:14" ht="19.899999999999999" customHeight="1" x14ac:dyDescent="0.25">
      <c r="A96" s="2">
        <v>95</v>
      </c>
      <c r="B96" s="5" t="s">
        <v>126</v>
      </c>
      <c r="C96" s="5" t="s">
        <v>128</v>
      </c>
      <c r="D96" s="2" t="s">
        <v>94</v>
      </c>
      <c r="E96" s="2" t="s">
        <v>329</v>
      </c>
      <c r="F96" s="5" t="s">
        <v>231</v>
      </c>
      <c r="G96" s="5" t="s">
        <v>427</v>
      </c>
      <c r="H96" s="2" t="str">
        <f>LEFT(表格1[[#This Row],[身分證字號]],4)&amp;"***"&amp;RIGHT(表格1[[#This Row],[身分證字號]],3)</f>
        <v>O143***707</v>
      </c>
      <c r="I96" s="2" t="str">
        <f>REPLACE(表格1[[#This Row],[姓名]],2,LEN(表格1[[#This Row],[姓名]])-2,REPT("○",LEN(表格1[[#This Row],[姓名]])-2))</f>
        <v>范○揚</v>
      </c>
      <c r="J96" s="2" t="str">
        <f>LEFT(表格1[[#This Row],[電話]],5)&amp;"XXX"&amp;RIGHT(表格1[[#This Row],[電話]],4)</f>
        <v>0915-XXX-950</v>
      </c>
      <c r="K96" s="1"/>
      <c r="L96" s="1"/>
      <c r="M96" s="1"/>
      <c r="N96" s="1"/>
    </row>
    <row r="97" spans="1:14" ht="19.899999999999999" customHeight="1" x14ac:dyDescent="0.25">
      <c r="A97" s="2">
        <v>96</v>
      </c>
      <c r="B97" s="5" t="s">
        <v>126</v>
      </c>
      <c r="C97" s="5" t="s">
        <v>127</v>
      </c>
      <c r="D97" s="2" t="s">
        <v>95</v>
      </c>
      <c r="E97" s="2" t="s">
        <v>330</v>
      </c>
      <c r="F97" s="5" t="s">
        <v>232</v>
      </c>
      <c r="G97" s="5" t="s">
        <v>428</v>
      </c>
      <c r="H97" s="2" t="str">
        <f>LEFT(表格1[[#This Row],[身分證字號]],4)&amp;"***"&amp;RIGHT(表格1[[#This Row],[身分證字號]],3)</f>
        <v>P103***350</v>
      </c>
      <c r="I97" s="2" t="str">
        <f>REPLACE(表格1[[#This Row],[姓名]],2,LEN(表格1[[#This Row],[姓名]])-2,REPT("○",LEN(表格1[[#This Row],[姓名]])-2))</f>
        <v>郭○嬪</v>
      </c>
      <c r="J97" s="2" t="str">
        <f>LEFT(表格1[[#This Row],[電話]],5)&amp;"XXX"&amp;RIGHT(表格1[[#This Row],[電話]],4)</f>
        <v>0986-XXX-371</v>
      </c>
      <c r="K97" s="1"/>
      <c r="L97" s="1"/>
      <c r="M97" s="1"/>
      <c r="N97" s="1"/>
    </row>
    <row r="98" spans="1:14" ht="19.899999999999999" customHeight="1" x14ac:dyDescent="0.25">
      <c r="A98" s="2">
        <v>97</v>
      </c>
      <c r="B98" s="5" t="s">
        <v>126</v>
      </c>
      <c r="C98" s="5" t="s">
        <v>127</v>
      </c>
      <c r="D98" s="2" t="s">
        <v>96</v>
      </c>
      <c r="E98" s="2" t="s">
        <v>331</v>
      </c>
      <c r="F98" s="5" t="s">
        <v>233</v>
      </c>
      <c r="G98" s="5" t="s">
        <v>429</v>
      </c>
      <c r="H98" s="2" t="str">
        <f>LEFT(表格1[[#This Row],[身分證字號]],4)&amp;"***"&amp;RIGHT(表格1[[#This Row],[身分證字號]],3)</f>
        <v>Y155***483</v>
      </c>
      <c r="I98" s="2" t="str">
        <f>REPLACE(表格1[[#This Row],[姓名]],2,LEN(表格1[[#This Row],[姓名]])-2,REPT("○",LEN(表格1[[#This Row],[姓名]])-2))</f>
        <v>丁○曦</v>
      </c>
      <c r="J98" s="2" t="str">
        <f>LEFT(表格1[[#This Row],[電話]],5)&amp;"XXX"&amp;RIGHT(表格1[[#This Row],[電話]],4)</f>
        <v>0957-XXX-212</v>
      </c>
      <c r="K98" s="1"/>
      <c r="L98" s="1"/>
      <c r="M98" s="1"/>
      <c r="N98" s="1"/>
    </row>
    <row r="99" spans="1:14" ht="19.899999999999999" customHeight="1" x14ac:dyDescent="0.25">
      <c r="A99" s="2">
        <v>98</v>
      </c>
      <c r="B99" s="5" t="s">
        <v>126</v>
      </c>
      <c r="C99" s="5" t="s">
        <v>127</v>
      </c>
      <c r="D99" s="2" t="s">
        <v>97</v>
      </c>
      <c r="E99" s="2" t="s">
        <v>332</v>
      </c>
      <c r="F99" s="5" t="s">
        <v>234</v>
      </c>
      <c r="G99" s="5" t="s">
        <v>430</v>
      </c>
      <c r="H99" s="2" t="str">
        <f>LEFT(表格1[[#This Row],[身分證字號]],4)&amp;"***"&amp;RIGHT(表格1[[#This Row],[身分證字號]],3)</f>
        <v>P203***519</v>
      </c>
      <c r="I99" s="2" t="str">
        <f>REPLACE(表格1[[#This Row],[姓名]],2,LEN(表格1[[#This Row],[姓名]])-2,REPT("○",LEN(表格1[[#This Row],[姓名]])-2))</f>
        <v>盧○政</v>
      </c>
      <c r="J99" s="2" t="str">
        <f>LEFT(表格1[[#This Row],[電話]],5)&amp;"XXX"&amp;RIGHT(表格1[[#This Row],[電話]],4)</f>
        <v>0986-XXX-597</v>
      </c>
      <c r="K99" s="1"/>
      <c r="L99" s="1"/>
      <c r="M99" s="1"/>
      <c r="N99" s="1"/>
    </row>
    <row r="100" spans="1:14" ht="19.899999999999999" customHeight="1" x14ac:dyDescent="0.25">
      <c r="A100" s="2">
        <v>99</v>
      </c>
      <c r="B100" s="5" t="s">
        <v>126</v>
      </c>
      <c r="C100" s="5" t="s">
        <v>127</v>
      </c>
      <c r="D100" s="2" t="s">
        <v>434</v>
      </c>
      <c r="E100" s="2" t="s">
        <v>431</v>
      </c>
      <c r="F100" s="5" t="s">
        <v>432</v>
      </c>
      <c r="G100" s="5" t="s">
        <v>433</v>
      </c>
      <c r="H100" s="2" t="str">
        <f>LEFT(表格1[[#This Row],[身分證字號]],4)&amp;"***"&amp;RIGHT(表格1[[#This Row],[身分證字號]],3)</f>
        <v>K205***566</v>
      </c>
      <c r="I100" s="2" t="str">
        <f>REPLACE(表格1[[#This Row],[姓名]],2,LEN(表格1[[#This Row],[姓名]])-2,REPT("○",LEN(表格1[[#This Row],[姓名]])-2))</f>
        <v>許○絜</v>
      </c>
      <c r="J100" s="2" t="str">
        <f>LEFT(表格1[[#This Row],[電話]],5)&amp;"XXX"&amp;RIGHT(表格1[[#This Row],[電話]],4)</f>
        <v>0945-XXX-909</v>
      </c>
      <c r="K100" s="1"/>
      <c r="L100" s="1"/>
      <c r="M100" s="1"/>
      <c r="N100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學生基本資料</vt:lpstr>
      <vt:lpstr>姓名個資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2015-10-17T04:07:05Z</dcterms:created>
  <dcterms:modified xsi:type="dcterms:W3CDTF">2017-07-26T06:34:10Z</dcterms:modified>
</cp:coreProperties>
</file>