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edia\Desktop\"/>
    </mc:Choice>
  </mc:AlternateContent>
  <xr:revisionPtr revIDLastSave="0" documentId="13_ncr:1_{B18D5DDA-4C18-4595-A789-CBA5EF463279}" xr6:coauthVersionLast="45" xr6:coauthVersionMax="45" xr10:uidLastSave="{00000000-0000-0000-0000-000000000000}"/>
  <bookViews>
    <workbookView xWindow="-108" yWindow="-108" windowWidth="23256" windowHeight="12576" xr2:uid="{CF9B9899-FBED-4C5E-A9BA-7625304CB844}"/>
  </bookViews>
  <sheets>
    <sheet name="Sheet1" sheetId="1" r:id="rId1"/>
    <sheet name="プロジェクトのタイムライン" sheetId="3" r:id="rId2"/>
  </sheets>
  <definedNames>
    <definedName name="_xlnm.Print_Titles" localSheetId="1">プロジェクトのタイムライン!$4:$7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7" i="3" l="1"/>
  <c r="C5" i="3" l="1"/>
  <c r="C6" i="3"/>
  <c r="D7" i="3"/>
  <c r="E7" i="3" s="1"/>
  <c r="D5" i="3" l="1"/>
  <c r="D6" i="3"/>
  <c r="F7" i="3"/>
  <c r="E5" i="3"/>
  <c r="E6" i="3"/>
  <c r="F6" i="3" l="1"/>
  <c r="G7" i="3"/>
  <c r="F5" i="3"/>
  <c r="G5" i="3" l="1"/>
  <c r="G6" i="3"/>
  <c r="H7" i="3"/>
  <c r="H6" i="3" l="1"/>
  <c r="I7" i="3"/>
  <c r="H5" i="3"/>
  <c r="J7" i="3" l="1"/>
  <c r="I6" i="3"/>
  <c r="I5" i="3"/>
  <c r="J5" i="3" l="1"/>
  <c r="K7" i="3"/>
  <c r="J6" i="3"/>
  <c r="L7" i="3" l="1"/>
  <c r="K5" i="3"/>
  <c r="K6" i="3"/>
  <c r="L5" i="3" l="1"/>
  <c r="M7" i="3"/>
  <c r="L6" i="3"/>
  <c r="M5" i="3" l="1"/>
  <c r="N7" i="3"/>
  <c r="M6" i="3"/>
  <c r="N6" i="3" l="1"/>
  <c r="N5" i="3"/>
  <c r="O7" i="3"/>
  <c r="O6" i="3" l="1"/>
  <c r="O5" i="3"/>
  <c r="P7" i="3"/>
  <c r="Q7" i="3" l="1"/>
  <c r="P6" i="3"/>
  <c r="P5" i="3"/>
  <c r="R7" i="3" l="1"/>
  <c r="Q6" i="3"/>
  <c r="Q5" i="3"/>
  <c r="R5" i="3" l="1"/>
  <c r="S7" i="3"/>
  <c r="R6" i="3"/>
  <c r="S6" i="3" l="1"/>
  <c r="S5" i="3"/>
  <c r="T7" i="3"/>
  <c r="T5" i="3" l="1"/>
  <c r="T6" i="3"/>
  <c r="U7" i="3"/>
  <c r="V7" i="3" l="1"/>
  <c r="U6" i="3"/>
  <c r="U5" i="3"/>
  <c r="V6" i="3" l="1"/>
  <c r="V5" i="3"/>
  <c r="W7" i="3"/>
  <c r="W6" i="3" l="1"/>
  <c r="W5" i="3"/>
  <c r="X7" i="3"/>
  <c r="X6" i="3" l="1"/>
  <c r="Y7" i="3"/>
  <c r="X5" i="3"/>
  <c r="Z7" i="3" l="1"/>
  <c r="Y6" i="3"/>
  <c r="Y5" i="3"/>
  <c r="Z5" i="3" l="1"/>
  <c r="AA7" i="3"/>
  <c r="Z6" i="3"/>
  <c r="AB7" i="3" l="1"/>
  <c r="AA5" i="3"/>
  <c r="AA6" i="3"/>
  <c r="AB5" i="3" l="1"/>
  <c r="AC7" i="3"/>
  <c r="AB6" i="3"/>
  <c r="AC5" i="3" l="1"/>
  <c r="AD7" i="3"/>
  <c r="AC6" i="3"/>
  <c r="AD6" i="3" l="1"/>
  <c r="AD5" i="3"/>
</calcChain>
</file>

<file path=xl/sharedStrings.xml><?xml version="1.0" encoding="utf-8"?>
<sst xmlns="http://schemas.openxmlformats.org/spreadsheetml/2006/main" count="203" uniqueCount="116">
  <si>
    <t>100万円継続報酬</t>
    <rPh sb="3" eb="5">
      <t>マンエン</t>
    </rPh>
    <rPh sb="5" eb="7">
      <t>ケイゾク</t>
    </rPh>
    <rPh sb="7" eb="9">
      <t>ホウシュウ</t>
    </rPh>
    <phoneticPr fontId="1"/>
  </si>
  <si>
    <t>SNSマーケティング</t>
    <phoneticPr fontId="1"/>
  </si>
  <si>
    <t>A</t>
    <phoneticPr fontId="1"/>
  </si>
  <si>
    <t>B</t>
    <phoneticPr fontId="1"/>
  </si>
  <si>
    <t>◦数あるサイトの中から５サイトに絞る</t>
    <rPh sb="1" eb="2">
      <t>カズ</t>
    </rPh>
    <rPh sb="8" eb="9">
      <t>ナカ</t>
    </rPh>
    <rPh sb="16" eb="17">
      <t>シボ</t>
    </rPh>
    <phoneticPr fontId="1"/>
  </si>
  <si>
    <t>⓵</t>
    <phoneticPr fontId="1"/>
  </si>
  <si>
    <t>⓶</t>
    <phoneticPr fontId="1"/>
  </si>
  <si>
    <t>⓷</t>
    <phoneticPr fontId="1"/>
  </si>
  <si>
    <t>◦⓵、⓶の為のツールとして使用</t>
    <rPh sb="5" eb="6">
      <t>タメ</t>
    </rPh>
    <rPh sb="13" eb="15">
      <t>シヨウ</t>
    </rPh>
    <phoneticPr fontId="1"/>
  </si>
  <si>
    <t>D</t>
    <phoneticPr fontId="1"/>
  </si>
  <si>
    <t>顧客ターゲット</t>
    <rPh sb="0" eb="2">
      <t>コキャク</t>
    </rPh>
    <phoneticPr fontId="1"/>
  </si>
  <si>
    <t>◦ライブカジノハウス</t>
    <phoneticPr fontId="1"/>
  </si>
  <si>
    <t>注力して紹介していくカジノ５サイト</t>
    <rPh sb="0" eb="2">
      <t>チュウリョク</t>
    </rPh>
    <rPh sb="4" eb="6">
      <t>ショウカイ</t>
    </rPh>
    <phoneticPr fontId="1"/>
  </si>
  <si>
    <t>全体的なドメインパワー</t>
    <rPh sb="0" eb="3">
      <t>ゼンタイテキ</t>
    </rPh>
    <phoneticPr fontId="1"/>
  </si>
  <si>
    <t>E</t>
    <phoneticPr fontId="1"/>
  </si>
  <si>
    <t>オーガニックユーザー、SNSユーザー共に当サイトから入ってくるメリットが必要</t>
    <rPh sb="18" eb="19">
      <t>トモ</t>
    </rPh>
    <rPh sb="20" eb="21">
      <t>トウ</t>
    </rPh>
    <rPh sb="26" eb="27">
      <t>ハイ</t>
    </rPh>
    <rPh sb="36" eb="38">
      <t>ヒツヨウ</t>
    </rPh>
    <phoneticPr fontId="1"/>
  </si>
  <si>
    <t>F/G</t>
    <phoneticPr fontId="1"/>
  </si>
  <si>
    <t>H</t>
    <phoneticPr fontId="1"/>
  </si>
  <si>
    <t>を配信していき、カジナビ(ロンシー)としての知名度を上げていく。</t>
    <rPh sb="1" eb="3">
      <t>ハイシン</t>
    </rPh>
    <rPh sb="22" eb="25">
      <t>チメイド</t>
    </rPh>
    <rPh sb="26" eb="27">
      <t>ア</t>
    </rPh>
    <phoneticPr fontId="1"/>
  </si>
  <si>
    <t>D、他社の強みや同業のリサーチ</t>
    <rPh sb="2" eb="4">
      <t>タシャ</t>
    </rPh>
    <rPh sb="5" eb="6">
      <t>ツヨ</t>
    </rPh>
    <rPh sb="8" eb="10">
      <t>ドウギョウ</t>
    </rPh>
    <phoneticPr fontId="1"/>
  </si>
  <si>
    <t>E、サイト流入するために</t>
    <rPh sb="5" eb="7">
      <t>リュウニュウ</t>
    </rPh>
    <phoneticPr fontId="1"/>
  </si>
  <si>
    <t>F、ユーザーのリサーチ</t>
    <phoneticPr fontId="1"/>
  </si>
  <si>
    <t>A、目的</t>
    <rPh sb="2" eb="4">
      <t>モクテキ</t>
    </rPh>
    <phoneticPr fontId="1"/>
  </si>
  <si>
    <t>◦チャンネル登録者数、100人目標</t>
    <rPh sb="6" eb="9">
      <t>トウロクシャ</t>
    </rPh>
    <rPh sb="9" eb="10">
      <t>スウ</t>
    </rPh>
    <rPh sb="14" eb="15">
      <t>ニン</t>
    </rPh>
    <rPh sb="15" eb="17">
      <t>モクヒョウ</t>
    </rPh>
    <phoneticPr fontId="1"/>
  </si>
  <si>
    <t>◦アクティブなフォロワーを2000人目標</t>
    <rPh sb="17" eb="18">
      <t>ニン</t>
    </rPh>
    <rPh sb="18" eb="20">
      <t>モクヒョウ</t>
    </rPh>
    <phoneticPr fontId="1"/>
  </si>
  <si>
    <t>配信内容は左記の５つのカジノにフォーカスして紹介動画を配信していきます。それぞれのカジノに特色があるので内容はカジノごとに違います。</t>
    <rPh sb="0" eb="2">
      <t>ハイシン</t>
    </rPh>
    <rPh sb="2" eb="4">
      <t>ナイヨウ</t>
    </rPh>
    <rPh sb="5" eb="7">
      <t>サキ</t>
    </rPh>
    <rPh sb="22" eb="24">
      <t>ショウカイ</t>
    </rPh>
    <rPh sb="24" eb="26">
      <t>ドウガ</t>
    </rPh>
    <rPh sb="27" eb="29">
      <t>ハイシン</t>
    </rPh>
    <phoneticPr fontId="1"/>
  </si>
  <si>
    <t>4 週間のプロジェクトのタイムライン</t>
  </si>
  <si>
    <t xml:space="preserve"> 開始日: </t>
  </si>
  <si>
    <t>第 1 週</t>
  </si>
  <si>
    <t>第 2 週</t>
  </si>
  <si>
    <t>第 3 週</t>
  </si>
  <si>
    <t>第 4 週</t>
  </si>
  <si>
    <t xml:space="preserve">状況: </t>
  </si>
  <si>
    <t xml:space="preserve"> </t>
  </si>
  <si>
    <t xml:space="preserve">担当者: </t>
  </si>
  <si>
    <t>コンテンツ制作</t>
    <rPh sb="5" eb="7">
      <t>セイサク</t>
    </rPh>
    <phoneticPr fontId="11"/>
  </si>
  <si>
    <t>未開始</t>
    <phoneticPr fontId="11"/>
  </si>
  <si>
    <t>未開始</t>
  </si>
  <si>
    <t>Youtube配信</t>
    <rPh sb="7" eb="9">
      <t>ハイシン</t>
    </rPh>
    <phoneticPr fontId="1"/>
  </si>
  <si>
    <t>Youtube制作</t>
    <rPh sb="7" eb="9">
      <t>セイサク</t>
    </rPh>
    <phoneticPr fontId="1"/>
  </si>
  <si>
    <t>ここまでの配信のまとめ動画をアップ</t>
    <rPh sb="5" eb="7">
      <t>ハイシン</t>
    </rPh>
    <rPh sb="11" eb="13">
      <t>ドウガ</t>
    </rPh>
    <phoneticPr fontId="1"/>
  </si>
  <si>
    <t>(ルーティン)Twitterでのツイート　一日３時間おきに　４ツイート　</t>
    <rPh sb="21" eb="23">
      <t>イチニチ</t>
    </rPh>
    <rPh sb="24" eb="26">
      <t>ジカン</t>
    </rPh>
    <phoneticPr fontId="1"/>
  </si>
  <si>
    <t>SEO上位表示</t>
    <rPh sb="3" eb="5">
      <t>ジョウイ</t>
    </rPh>
    <rPh sb="5" eb="7">
      <t>ヒョウジ</t>
    </rPh>
    <phoneticPr fontId="1"/>
  </si>
  <si>
    <t>ライブカジノハウスとの提携。</t>
    <rPh sb="11" eb="13">
      <t>テイケイ</t>
    </rPh>
    <phoneticPr fontId="1"/>
  </si>
  <si>
    <t>掲載とランキングの挿入で固定報酬＋プレイ資金の補填</t>
    <rPh sb="0" eb="2">
      <t>ケイサイ</t>
    </rPh>
    <rPh sb="9" eb="11">
      <t>ソウニュウ</t>
    </rPh>
    <rPh sb="12" eb="14">
      <t>コテイ</t>
    </rPh>
    <rPh sb="14" eb="16">
      <t>ホウシュウ</t>
    </rPh>
    <rPh sb="20" eb="22">
      <t>シキン</t>
    </rPh>
    <rPh sb="23" eb="25">
      <t>ホテン</t>
    </rPh>
    <phoneticPr fontId="1"/>
  </si>
  <si>
    <t>C</t>
    <phoneticPr fontId="1"/>
  </si>
  <si>
    <r>
      <t>1サイト20万円 / 月の変動報酬には累計</t>
    </r>
    <r>
      <rPr>
        <sz val="11"/>
        <color rgb="FFFF0000"/>
        <rFont val="游ゴシック"/>
        <family val="3"/>
        <charset val="128"/>
        <scheme val="minor"/>
      </rPr>
      <t>９０人登録</t>
    </r>
    <r>
      <rPr>
        <sz val="11"/>
        <color theme="1"/>
        <rFont val="游ゴシック"/>
        <family val="2"/>
        <charset val="128"/>
        <scheme val="minor"/>
      </rPr>
      <t>　</t>
    </r>
    <r>
      <rPr>
        <sz val="11"/>
        <color rgb="FFFF0000"/>
        <rFont val="游ゴシック"/>
        <family val="3"/>
        <charset val="128"/>
        <scheme val="minor"/>
      </rPr>
      <t>３４人課金</t>
    </r>
    <rPh sb="6" eb="8">
      <t>マンエン</t>
    </rPh>
    <rPh sb="11" eb="12">
      <t>ツキ</t>
    </rPh>
    <rPh sb="13" eb="15">
      <t>ヘンドウ</t>
    </rPh>
    <rPh sb="15" eb="17">
      <t>ホウシュウ</t>
    </rPh>
    <rPh sb="19" eb="21">
      <t>ルイケイ</t>
    </rPh>
    <rPh sb="23" eb="24">
      <t>ニン</t>
    </rPh>
    <rPh sb="24" eb="26">
      <t>トウロク</t>
    </rPh>
    <rPh sb="29" eb="30">
      <t>ニン</t>
    </rPh>
    <rPh sb="30" eb="32">
      <t>カキン</t>
    </rPh>
    <phoneticPr fontId="1"/>
  </si>
  <si>
    <t>　課金率としては約３５%が必要</t>
  </si>
  <si>
    <t>※この数値はパイザの報酬が出ているアフィリエイターから計算し仮説。</t>
    <rPh sb="3" eb="5">
      <t>スウチ</t>
    </rPh>
    <rPh sb="10" eb="12">
      <t>ホウシュウ</t>
    </rPh>
    <rPh sb="13" eb="14">
      <t>デ</t>
    </rPh>
    <rPh sb="27" eb="29">
      <t>ケイサン</t>
    </rPh>
    <rPh sb="30" eb="32">
      <t>カセツ</t>
    </rPh>
    <phoneticPr fontId="1"/>
  </si>
  <si>
    <t>◦ライブカジノ【blackjack】</t>
    <phoneticPr fontId="1"/>
  </si>
  <si>
    <t>30/40代の男性</t>
    <rPh sb="5" eb="6">
      <t>ダイ</t>
    </rPh>
    <rPh sb="7" eb="9">
      <t>ダンセイ</t>
    </rPh>
    <phoneticPr fontId="1"/>
  </si>
  <si>
    <t>B、数字のリサーチ</t>
    <phoneticPr fontId="1"/>
  </si>
  <si>
    <t>C、目的の為の目標(重点内容)</t>
    <phoneticPr fontId="1"/>
  </si>
  <si>
    <t>SNSなどでも実際に動いているプレイヤーが居る状況</t>
    <rPh sb="7" eb="9">
      <t>ジッサイ</t>
    </rPh>
    <rPh sb="10" eb="11">
      <t>ウゴ</t>
    </rPh>
    <rPh sb="21" eb="22">
      <t>イ</t>
    </rPh>
    <rPh sb="23" eb="25">
      <t>ジョウキョウ</t>
    </rPh>
    <phoneticPr fontId="1"/>
  </si>
  <si>
    <t>baccaratに次いで人気のゲームでハイローラーも居る</t>
    <rPh sb="9" eb="10">
      <t>ツ</t>
    </rPh>
    <rPh sb="12" eb="14">
      <t>ニンキ</t>
    </rPh>
    <rPh sb="26" eb="27">
      <t>イ</t>
    </rPh>
    <phoneticPr fontId="1"/>
  </si>
  <si>
    <t>◦1サイト20万円 / 月 の変動報酬が5サイト必要</t>
    <rPh sb="7" eb="9">
      <t>マンエン</t>
    </rPh>
    <rPh sb="12" eb="13">
      <t>ツキ</t>
    </rPh>
    <rPh sb="15" eb="17">
      <t>ヘンドウ</t>
    </rPh>
    <rPh sb="17" eb="19">
      <t>ホウシュウ</t>
    </rPh>
    <rPh sb="24" eb="26">
      <t>ヒツヨウ</t>
    </rPh>
    <phoneticPr fontId="1"/>
  </si>
  <si>
    <t>◦パイザカジノ</t>
    <phoneticPr fontId="1"/>
  </si>
  <si>
    <t>日本語テーブルや、最大ベット150万円などハイローラーも狙いながら実績がある</t>
    <rPh sb="0" eb="3">
      <t>ニホンゴ</t>
    </rPh>
    <rPh sb="9" eb="11">
      <t>サイダイ</t>
    </rPh>
    <rPh sb="17" eb="18">
      <t>マン</t>
    </rPh>
    <rPh sb="18" eb="19">
      <t>エン</t>
    </rPh>
    <rPh sb="28" eb="29">
      <t>ネラ</t>
    </rPh>
    <rPh sb="33" eb="35">
      <t>ジッセキ</t>
    </rPh>
    <phoneticPr fontId="1"/>
  </si>
  <si>
    <t>◦ユースカジノ</t>
    <phoneticPr fontId="1"/>
  </si>
  <si>
    <t>リベートボーナスが上限なし、ハイローラーも流入できるカジノ</t>
    <rPh sb="9" eb="11">
      <t>ジョウゲン</t>
    </rPh>
    <rPh sb="21" eb="23">
      <t>リュウニュウ</t>
    </rPh>
    <phoneticPr fontId="1"/>
  </si>
  <si>
    <t>◦ワンダーカジノ</t>
    <phoneticPr fontId="1"/>
  </si>
  <si>
    <t>evolutionのみだがリベートボーナスでハイローラーを誘導できる</t>
    <rPh sb="29" eb="31">
      <t>ユウドウ</t>
    </rPh>
    <phoneticPr fontId="1"/>
  </si>
  <si>
    <t>◦ビットカジノ</t>
    <phoneticPr fontId="1"/>
  </si>
  <si>
    <t>完全匿名で仮想通貨ユーザーも狙え、ハイローラーも狙える</t>
    <rPh sb="0" eb="2">
      <t>カンゼン</t>
    </rPh>
    <rPh sb="2" eb="4">
      <t>トクメイ</t>
    </rPh>
    <rPh sb="5" eb="7">
      <t>カソウ</t>
    </rPh>
    <rPh sb="7" eb="9">
      <t>ツウカ</t>
    </rPh>
    <rPh sb="14" eb="15">
      <t>ネラ</t>
    </rPh>
    <rPh sb="24" eb="25">
      <t>ネラ</t>
    </rPh>
    <phoneticPr fontId="1"/>
  </si>
  <si>
    <t>ライブブラックジャックのコンテンツが揃っている</t>
    <rPh sb="18" eb="19">
      <t>ソロ</t>
    </rPh>
    <phoneticPr fontId="1"/>
  </si>
  <si>
    <t>ゲームの性能やルール説明の分かり易さ</t>
    <rPh sb="4" eb="6">
      <t>セイノウ</t>
    </rPh>
    <rPh sb="10" eb="12">
      <t>セツメイ</t>
    </rPh>
    <rPh sb="13" eb="14">
      <t>ワ</t>
    </rPh>
    <rPh sb="16" eb="17">
      <t>ヤス</t>
    </rPh>
    <phoneticPr fontId="1"/>
  </si>
  <si>
    <t>コンテンツの充実</t>
    <rPh sb="6" eb="8">
      <t>ジュウジツ</t>
    </rPh>
    <phoneticPr fontId="1"/>
  </si>
  <si>
    <t>ブラックジャックの検索(オンラインカジノ　ブラックジャック)の検索時</t>
    <rPh sb="9" eb="11">
      <t>ケンサク</t>
    </rPh>
    <rPh sb="31" eb="33">
      <t>ケンサク</t>
    </rPh>
    <rPh sb="33" eb="34">
      <t>ジ</t>
    </rPh>
    <phoneticPr fontId="1"/>
  </si>
  <si>
    <t>ブラックジャック ベーシックストラテジー</t>
  </si>
  <si>
    <t>ブラックジャック オンライン</t>
  </si>
  <si>
    <t>ライブカジノ ブラックジャック</t>
  </si>
  <si>
    <t>ブラックジャック練習</t>
  </si>
  <si>
    <t>ブラックジャック 必勝法</t>
  </si>
  <si>
    <t>ブラックジャック カジノ</t>
  </si>
  <si>
    <t>ブラックジャック 掛け金</t>
  </si>
  <si>
    <t>ブラックジャック プロ</t>
  </si>
  <si>
    <t>ブラックジャック 1デッキ</t>
  </si>
  <si>
    <t>ベラジョンカジノ</t>
  </si>
  <si>
    <t>ページの操作</t>
  </si>
  <si>
    <t>ブラックジャックユーザーを集めるためにはまずコンテンツと知名度が必要と考えております。</t>
    <rPh sb="13" eb="14">
      <t>アツ</t>
    </rPh>
    <rPh sb="28" eb="31">
      <t>チメイド</t>
    </rPh>
    <rPh sb="32" eb="34">
      <t>ヒツヨウ</t>
    </rPh>
    <rPh sb="35" eb="36">
      <t>カンガ</t>
    </rPh>
    <phoneticPr fontId="1"/>
  </si>
  <si>
    <t>ブラックジャックについてのルール説明やゲーム紹介、ランキングなど</t>
    <rPh sb="16" eb="18">
      <t>セツメイ</t>
    </rPh>
    <rPh sb="22" eb="24">
      <t>ショウカイ</t>
    </rPh>
    <phoneticPr fontId="1"/>
  </si>
  <si>
    <t>ソフトウェアランキングや、リベートボーナスのランキングなど、細分化しコンテンツ化していき</t>
    <rPh sb="30" eb="33">
      <t>サイブンカ</t>
    </rPh>
    <rPh sb="39" eb="40">
      <t>カ</t>
    </rPh>
    <phoneticPr fontId="1"/>
  </si>
  <si>
    <t>『オンラインカジノ　ブラックジャック』キーワードに掛かるようにSEO設計していく</t>
    <rPh sb="25" eb="26">
      <t>カ</t>
    </rPh>
    <rPh sb="34" eb="36">
      <t>セッケイ</t>
    </rPh>
    <phoneticPr fontId="1"/>
  </si>
  <si>
    <t>Youtubeではブラクジャックのプレイ動画を配信</t>
    <rPh sb="20" eb="22">
      <t>ドウガ</t>
    </rPh>
    <rPh sb="23" eb="25">
      <t>ハイシン</t>
    </rPh>
    <phoneticPr fontId="1"/>
  </si>
  <si>
    <t>各カジノのリベートボーナスVIP、プロモーション内容などの最新情報の記事更新</t>
    <rPh sb="0" eb="1">
      <t>カク</t>
    </rPh>
    <rPh sb="24" eb="26">
      <t>ナイヨウ</t>
    </rPh>
    <rPh sb="29" eb="31">
      <t>サイシン</t>
    </rPh>
    <rPh sb="31" eb="33">
      <t>ジョウホウ</t>
    </rPh>
    <rPh sb="34" eb="36">
      <t>キジ</t>
    </rPh>
    <rPh sb="36" eb="38">
      <t>コウシン</t>
    </rPh>
    <phoneticPr fontId="1"/>
  </si>
  <si>
    <t>ブラックジャックで選ぶカジノランキング / ソフトウェアから選ぶランキング / ベット額から選ぶランキングなど、コンテンツを制作する</t>
    <rPh sb="9" eb="10">
      <t>エラ</t>
    </rPh>
    <rPh sb="30" eb="31">
      <t>エラ</t>
    </rPh>
    <rPh sb="43" eb="44">
      <t>ガク</t>
    </rPh>
    <rPh sb="46" eb="47">
      <t>エラ</t>
    </rPh>
    <rPh sb="62" eb="64">
      <t>セイサク</t>
    </rPh>
    <phoneticPr fontId="11"/>
  </si>
  <si>
    <t>Youtube LIVE配信　YOUSCASINO　『毎週　火、水、木曜日』20時～21時</t>
    <rPh sb="12" eb="14">
      <t>ハイシン</t>
    </rPh>
    <rPh sb="27" eb="29">
      <t>マイシュウ</t>
    </rPh>
    <rPh sb="30" eb="31">
      <t>ヒ</t>
    </rPh>
    <rPh sb="32" eb="33">
      <t>スイ</t>
    </rPh>
    <rPh sb="34" eb="35">
      <t>モク</t>
    </rPh>
    <rPh sb="35" eb="37">
      <t>ヨウビ</t>
    </rPh>
    <rPh sb="40" eb="41">
      <t>ジ</t>
    </rPh>
    <rPh sb="44" eb="45">
      <t>ジ</t>
    </rPh>
    <phoneticPr fontId="1"/>
  </si>
  <si>
    <t>H、紹介サイトとして発信するために取り組むこと</t>
    <rPh sb="2" eb="4">
      <t>ショウカイ</t>
    </rPh>
    <rPh sb="10" eb="12">
      <t>ハッシン</t>
    </rPh>
    <rPh sb="17" eb="18">
      <t>ト</t>
    </rPh>
    <rPh sb="19" eb="20">
      <t>ク</t>
    </rPh>
    <phoneticPr fontId="1"/>
  </si>
  <si>
    <t>月</t>
  </si>
  <si>
    <t>火</t>
  </si>
  <si>
    <t>水</t>
  </si>
  <si>
    <t>木</t>
  </si>
  <si>
    <t>金</t>
  </si>
  <si>
    <t>土</t>
  </si>
  <si>
    <t>日</t>
  </si>
  <si>
    <t>会議</t>
  </si>
  <si>
    <t>会議</t>
    <phoneticPr fontId="1"/>
  </si>
  <si>
    <t>制作</t>
    <rPh sb="0" eb="2">
      <t>セイサク</t>
    </rPh>
    <phoneticPr fontId="1"/>
  </si>
  <si>
    <t>記事更新</t>
    <rPh sb="0" eb="2">
      <t>キジ</t>
    </rPh>
    <rPh sb="2" eb="4">
      <t>コウシン</t>
    </rPh>
    <phoneticPr fontId="1"/>
  </si>
  <si>
    <t>コンテンツ更新</t>
    <rPh sb="5" eb="7">
      <t>コウシン</t>
    </rPh>
    <phoneticPr fontId="1"/>
  </si>
  <si>
    <t>告知</t>
    <rPh sb="0" eb="2">
      <t>コクチ</t>
    </rPh>
    <phoneticPr fontId="1"/>
  </si>
  <si>
    <t>配信</t>
    <rPh sb="0" eb="2">
      <t>ハイシン</t>
    </rPh>
    <phoneticPr fontId="1"/>
  </si>
  <si>
    <t>配信準備</t>
    <rPh sb="0" eb="2">
      <t>ハイシン</t>
    </rPh>
    <rPh sb="2" eb="4">
      <t>ジュンビ</t>
    </rPh>
    <phoneticPr fontId="1"/>
  </si>
  <si>
    <t>Twitter</t>
  </si>
  <si>
    <t>Twitter</t>
    <phoneticPr fontId="1"/>
  </si>
  <si>
    <t>数値報告</t>
    <rPh sb="0" eb="2">
      <t>スウチ</t>
    </rPh>
    <rPh sb="2" eb="4">
      <t>ホウコク</t>
    </rPh>
    <phoneticPr fontId="1"/>
  </si>
  <si>
    <t>データ分析</t>
    <rPh sb="3" eb="5">
      <t>ブンセキ</t>
    </rPh>
    <phoneticPr fontId="1"/>
  </si>
  <si>
    <t>evolutionもあり、最大1%リベートボーナスだけでも魅力的</t>
    <rPh sb="13" eb="15">
      <t>サイダイ</t>
    </rPh>
    <rPh sb="29" eb="32">
      <t>ミリョクテキ</t>
    </rPh>
    <phoneticPr fontId="1"/>
  </si>
  <si>
    <t>カジノとの契約などでまず見られる数字がチャンネル登録者数。</t>
    <rPh sb="5" eb="7">
      <t>ケイヤク</t>
    </rPh>
    <rPh sb="12" eb="13">
      <t>ミ</t>
    </rPh>
    <rPh sb="16" eb="18">
      <t>スウジ</t>
    </rPh>
    <rPh sb="24" eb="26">
      <t>トウロク</t>
    </rPh>
    <rPh sb="26" eb="27">
      <t>シャ</t>
    </rPh>
    <rPh sb="27" eb="28">
      <t>スウ</t>
    </rPh>
    <phoneticPr fontId="1"/>
  </si>
  <si>
    <t>フォロワー2000人　インプレッション数4023平均</t>
    <rPh sb="9" eb="10">
      <t>ニン</t>
    </rPh>
    <rPh sb="19" eb="20">
      <t>スウ</t>
    </rPh>
    <rPh sb="24" eb="26">
      <t>ヘイキン</t>
    </rPh>
    <phoneticPr fontId="1"/>
  </si>
  <si>
    <t>エンゲージメント357</t>
    <phoneticPr fontId="1"/>
  </si>
  <si>
    <t>で8%平均</t>
    <rPh sb="3" eb="5">
      <t>ヘイキン</t>
    </rPh>
    <phoneticPr fontId="1"/>
  </si>
  <si>
    <t>357ユーザーのうち３％のCV率</t>
    <rPh sb="15" eb="16">
      <t>リツ</t>
    </rPh>
    <phoneticPr fontId="1"/>
  </si>
  <si>
    <t>100人登録があれば動画からのリンクで２％登録、サイト流入５％</t>
    <rPh sb="3" eb="4">
      <t>ニン</t>
    </rPh>
    <rPh sb="4" eb="6">
      <t>トウロク</t>
    </rPh>
    <rPh sb="10" eb="12">
      <t>ドウガ</t>
    </rPh>
    <rPh sb="21" eb="23">
      <t>トウロク</t>
    </rPh>
    <rPh sb="27" eb="29">
      <t>リュウニュウ</t>
    </rPh>
    <phoneticPr fontId="1"/>
  </si>
  <si>
    <t>SEO対策(8カ月)</t>
    <rPh sb="3" eb="5">
      <t>タイサク</t>
    </rPh>
    <rPh sb="8" eb="9">
      <t>ゲツ</t>
    </rPh>
    <phoneticPr fontId="1"/>
  </si>
  <si>
    <t>Youtube 配信</t>
    <rPh sb="8" eb="10">
      <t>ハイシン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</si>
</sst>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
  </numFmts>
  <fonts count="1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9" tint="-0.499984740745262"/>
      <name val="游ゴシック"/>
      <family val="2"/>
      <charset val="128"/>
      <scheme val="minor"/>
    </font>
    <font>
      <sz val="11"/>
      <color theme="9" tint="-0.499984740745262"/>
      <name val="游ゴシック"/>
      <family val="3"/>
      <charset val="128"/>
      <scheme val="minor"/>
    </font>
    <font>
      <b/>
      <sz val="31"/>
      <color theme="9" tint="-0.24994659260841701"/>
      <name val="Meiryo UI"/>
      <family val="2"/>
      <charset val="128"/>
    </font>
    <font>
      <sz val="14"/>
      <color theme="1" tint="0.499984740745262"/>
      <name val="Meiryo UI"/>
      <family val="2"/>
      <charset val="128"/>
    </font>
    <font>
      <sz val="18"/>
      <color theme="1" tint="4.9989318521683403E-2"/>
      <name val="Meiryo UI"/>
      <family val="2"/>
      <charset val="128"/>
    </font>
    <font>
      <sz val="12"/>
      <color theme="1" tint="4.9989318521683403E-2"/>
      <name val="Meiryo UI"/>
      <family val="2"/>
      <charset val="128"/>
    </font>
    <font>
      <sz val="11"/>
      <color theme="1" tint="4.9989318521683403E-2"/>
      <name val="Meiryo UI"/>
      <family val="2"/>
      <charset val="128"/>
    </font>
    <font>
      <sz val="11"/>
      <color theme="1" tint="0.24994659260841701"/>
      <name val="Meiryo UI"/>
      <family val="2"/>
      <charset val="128"/>
    </font>
    <font>
      <sz val="6"/>
      <name val="Meiryo UI"/>
      <family val="2"/>
      <charset val="128"/>
    </font>
    <font>
      <sz val="11"/>
      <color theme="9" tint="-0.499984740745262"/>
      <name val="Meiryo UI"/>
      <family val="2"/>
      <charset val="128"/>
    </font>
    <font>
      <sz val="11"/>
      <color rgb="FFFF0000"/>
      <name val="游ゴシック"/>
      <family val="3"/>
      <charset val="128"/>
      <scheme val="minor"/>
    </font>
    <font>
      <sz val="10"/>
      <color theme="1"/>
      <name val="Arial"/>
      <family val="2"/>
    </font>
    <font>
      <sz val="10"/>
      <color theme="1"/>
      <name val="ＭＳ Ｐゴシック"/>
      <family val="3"/>
      <charset val="128"/>
    </font>
    <font>
      <b/>
      <sz val="10"/>
      <color rgb="FFFF0000"/>
      <name val="ＭＳ Ｐゴシック"/>
      <family val="3"/>
      <charset val="128"/>
    </font>
    <font>
      <b/>
      <sz val="10"/>
      <color rgb="FFFF0000"/>
      <name val="Arial"/>
      <family val="2"/>
    </font>
  </fonts>
  <fills count="21">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EAD1DC"/>
        <bgColor indexed="64"/>
      </patternFill>
    </fill>
    <fill>
      <patternFill patternType="solid">
        <fgColor rgb="FFCFE2F3"/>
        <bgColor indexed="64"/>
      </patternFill>
    </fill>
    <fill>
      <patternFill patternType="solid">
        <fgColor rgb="FFC9DAF8"/>
        <bgColor indexed="64"/>
      </patternFill>
    </fill>
    <fill>
      <patternFill patternType="solid">
        <fgColor rgb="FFD0E0E3"/>
        <bgColor indexed="64"/>
      </patternFill>
    </fill>
    <fill>
      <patternFill patternType="solid">
        <fgColor rgb="FFD9EAD3"/>
        <bgColor indexed="64"/>
      </patternFill>
    </fill>
    <fill>
      <patternFill patternType="solid">
        <fgColor rgb="FFFFF2CC"/>
        <bgColor indexed="64"/>
      </patternFill>
    </fill>
    <fill>
      <patternFill patternType="solid">
        <fgColor theme="7" tint="0.79998168889431442"/>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theme="1" tint="0.499984740745262"/>
      </bottom>
      <diagonal/>
    </border>
    <border>
      <left/>
      <right/>
      <top/>
      <bottom style="medium">
        <color theme="0"/>
      </bottom>
      <diagonal/>
    </border>
    <border>
      <left/>
      <right/>
      <top/>
      <bottom style="thin">
        <color theme="0" tint="-0.2499465926084170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style="medium">
        <color rgb="FFCCCCCC"/>
      </left>
      <right style="medium">
        <color rgb="FF000000"/>
      </right>
      <top style="medium">
        <color rgb="FFCCCCCC"/>
      </top>
      <bottom style="medium">
        <color rgb="FF000000"/>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12">
    <xf numFmtId="0" fontId="0" fillId="0" borderId="0">
      <alignment vertical="center"/>
    </xf>
    <xf numFmtId="14" fontId="6" fillId="0" borderId="7" applyFill="0">
      <alignment horizontal="center"/>
    </xf>
    <xf numFmtId="0" fontId="8" fillId="0" borderId="0">
      <alignment horizontal="left" vertical="center"/>
    </xf>
    <xf numFmtId="0" fontId="9" fillId="0" borderId="0" applyBorder="0">
      <alignment horizontal="left" vertical="center"/>
    </xf>
    <xf numFmtId="176" fontId="9" fillId="0" borderId="8">
      <alignment horizontal="left" vertical="center"/>
    </xf>
    <xf numFmtId="0" fontId="10" fillId="2" borderId="9">
      <alignment horizontal="left" wrapText="1" indent="1"/>
    </xf>
    <xf numFmtId="0" fontId="10" fillId="0" borderId="0">
      <alignment vertical="center" wrapText="1"/>
    </xf>
    <xf numFmtId="0" fontId="10" fillId="2" borderId="9" applyNumberFormat="0" applyProtection="0">
      <alignment horizontal="right" wrapText="1" indent="1"/>
    </xf>
    <xf numFmtId="0" fontId="7" fillId="4" borderId="0" applyNumberFormat="0" applyAlignment="0" applyProtection="0"/>
    <xf numFmtId="0" fontId="7" fillId="3" borderId="0" applyNumberFormat="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90">
    <xf numFmtId="0" fontId="0" fillId="0" borderId="0" xfId="0">
      <alignment vertical="center"/>
    </xf>
    <xf numFmtId="0" fontId="0" fillId="0" borderId="0" xfId="0" applyBorder="1" applyAlignment="1">
      <alignment horizontal="center" vertical="center"/>
    </xf>
    <xf numFmtId="0" fontId="0" fillId="0" borderId="0" xfId="0" applyAlignment="1">
      <alignment horizontal="righ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8" fillId="5" borderId="0" xfId="2" applyFill="1">
      <alignment horizontal="left" vertical="center"/>
    </xf>
    <xf numFmtId="0" fontId="8" fillId="6" borderId="0" xfId="2" applyFill="1">
      <alignment horizontal="left" vertical="center"/>
    </xf>
    <xf numFmtId="0" fontId="9" fillId="5" borderId="0" xfId="3" applyFill="1">
      <alignment horizontal="left" vertical="center"/>
    </xf>
    <xf numFmtId="0" fontId="9" fillId="6" borderId="0" xfId="3" applyFill="1">
      <alignment horizontal="left" vertical="center"/>
    </xf>
    <xf numFmtId="176" fontId="9" fillId="5" borderId="8" xfId="4" applyFill="1">
      <alignment horizontal="left" vertical="center"/>
    </xf>
    <xf numFmtId="176" fontId="9" fillId="6" borderId="8" xfId="4" applyFill="1">
      <alignment horizontal="left" vertical="center"/>
    </xf>
    <xf numFmtId="0" fontId="10" fillId="2" borderId="9" xfId="5">
      <alignment horizontal="left" wrapText="1" indent="1"/>
    </xf>
    <xf numFmtId="0" fontId="10" fillId="0" borderId="0" xfId="6">
      <alignment vertical="center" wrapText="1"/>
    </xf>
    <xf numFmtId="0" fontId="10" fillId="0" borderId="0" xfId="6" applyAlignment="1">
      <alignment horizontal="left" vertical="center" indent="1"/>
    </xf>
    <xf numFmtId="0" fontId="10" fillId="0" borderId="0" xfId="6" applyAlignment="1">
      <alignment horizontal="center"/>
    </xf>
    <xf numFmtId="0" fontId="10" fillId="0" borderId="0" xfId="6" applyAlignment="1">
      <alignment horizontal="right" vertical="center" indent="1"/>
    </xf>
    <xf numFmtId="0" fontId="10" fillId="0" borderId="10" xfId="6" applyBorder="1" applyAlignment="1">
      <alignment horizontal="left" vertical="center" indent="1"/>
    </xf>
    <xf numFmtId="0" fontId="10" fillId="5" borderId="10" xfId="6" applyFill="1" applyBorder="1" applyAlignment="1">
      <alignment horizontal="left" vertical="center" indent="1"/>
    </xf>
    <xf numFmtId="0" fontId="10" fillId="2" borderId="9" xfId="7">
      <alignment horizontal="right" wrapText="1" indent="1"/>
    </xf>
    <xf numFmtId="0" fontId="10" fillId="0" borderId="11" xfId="6" applyBorder="1" applyAlignment="1">
      <alignment horizontal="left" vertical="center" indent="1"/>
    </xf>
    <xf numFmtId="0" fontId="10" fillId="5" borderId="11" xfId="6" applyFill="1" applyBorder="1" applyAlignment="1">
      <alignment horizontal="left" vertical="center" indent="1"/>
    </xf>
    <xf numFmtId="0" fontId="0" fillId="2" borderId="9" xfId="7" applyFont="1">
      <alignment horizontal="right" wrapText="1" indent="1"/>
    </xf>
    <xf numFmtId="0" fontId="10" fillId="9" borderId="10" xfId="6" applyFill="1" applyBorder="1" applyAlignment="1">
      <alignment horizontal="left" vertical="center" indent="1"/>
    </xf>
    <xf numFmtId="0" fontId="10" fillId="8" borderId="10" xfId="6" applyFill="1" applyBorder="1" applyAlignment="1">
      <alignment horizontal="left" vertical="center" indent="1"/>
    </xf>
    <xf numFmtId="0" fontId="12" fillId="5" borderId="10" xfId="6" applyFont="1" applyFill="1" applyBorder="1" applyAlignment="1">
      <alignment horizontal="left" vertical="center" indent="1"/>
    </xf>
    <xf numFmtId="0" fontId="10" fillId="7" borderId="10" xfId="6" applyFill="1" applyBorder="1" applyAlignment="1">
      <alignment horizontal="left" vertical="center" indent="1"/>
    </xf>
    <xf numFmtId="0" fontId="10" fillId="2" borderId="8" xfId="6" applyFill="1" applyBorder="1" applyAlignment="1">
      <alignment horizontal="center" vertical="center"/>
    </xf>
    <xf numFmtId="0" fontId="10" fillId="2" borderId="0" xfId="6" applyFill="1" applyAlignment="1">
      <alignment horizontal="center" vertical="center"/>
    </xf>
    <xf numFmtId="0" fontId="6" fillId="0" borderId="0" xfId="10" applyAlignment="1">
      <alignment horizontal="left"/>
    </xf>
    <xf numFmtId="0" fontId="0" fillId="2" borderId="9" xfId="7" applyFont="1" applyAlignment="1">
      <alignment horizontal="right" indent="1" shrinkToFit="1"/>
    </xf>
    <xf numFmtId="0" fontId="10" fillId="10" borderId="10" xfId="6" applyFill="1" applyBorder="1" applyAlignment="1">
      <alignment horizontal="left" vertical="center" indent="1"/>
    </xf>
    <xf numFmtId="0" fontId="10" fillId="10" borderId="0" xfId="6" applyFill="1" applyAlignment="1">
      <alignment horizontal="left" vertical="center"/>
    </xf>
    <xf numFmtId="0" fontId="10" fillId="11" borderId="10" xfId="6" applyFill="1" applyBorder="1" applyAlignment="1">
      <alignment horizontal="left" vertical="center" indent="1"/>
    </xf>
    <xf numFmtId="0" fontId="12" fillId="12" borderId="10" xfId="6" applyFont="1" applyFill="1" applyBorder="1" applyAlignment="1">
      <alignment horizontal="left" vertical="center" indent="1"/>
    </xf>
    <xf numFmtId="0" fontId="10" fillId="13" borderId="10" xfId="6" applyFill="1" applyBorder="1" applyAlignment="1">
      <alignment horizontal="left" vertical="center" indent="1"/>
    </xf>
    <xf numFmtId="0" fontId="0" fillId="0" borderId="0" xfId="0" applyAlignment="1">
      <alignment horizontal="left" vertical="center"/>
    </xf>
    <xf numFmtId="0" fontId="14" fillId="14" borderId="12" xfId="0" applyFont="1" applyFill="1" applyBorder="1" applyAlignment="1">
      <alignment horizontal="center" wrapText="1"/>
    </xf>
    <xf numFmtId="0" fontId="14" fillId="15" borderId="12" xfId="0" applyFont="1" applyFill="1" applyBorder="1" applyAlignment="1">
      <alignment horizontal="center" wrapText="1"/>
    </xf>
    <xf numFmtId="0" fontId="14" fillId="16" borderId="12" xfId="0" applyFont="1" applyFill="1" applyBorder="1" applyAlignment="1">
      <alignment horizontal="center" wrapText="1"/>
    </xf>
    <xf numFmtId="0" fontId="14" fillId="17" borderId="12" xfId="0" applyFont="1" applyFill="1" applyBorder="1" applyAlignment="1">
      <alignment horizontal="center" wrapText="1"/>
    </xf>
    <xf numFmtId="0" fontId="14" fillId="18" borderId="12" xfId="0" applyFont="1" applyFill="1" applyBorder="1" applyAlignment="1">
      <alignment horizontal="center" wrapText="1"/>
    </xf>
    <xf numFmtId="0" fontId="14" fillId="14" borderId="12" xfId="0" applyFont="1" applyFill="1" applyBorder="1" applyAlignment="1">
      <alignment wrapText="1"/>
    </xf>
    <xf numFmtId="0" fontId="14" fillId="16" borderId="12" xfId="0" applyFont="1" applyFill="1" applyBorder="1" applyAlignment="1">
      <alignment wrapText="1"/>
    </xf>
    <xf numFmtId="0" fontId="14" fillId="18" borderId="12" xfId="0" applyFont="1" applyFill="1" applyBorder="1" applyAlignment="1">
      <alignment wrapText="1"/>
    </xf>
    <xf numFmtId="0" fontId="15" fillId="14" borderId="12" xfId="0" applyFont="1" applyFill="1" applyBorder="1" applyAlignment="1">
      <alignment horizontal="center" wrapText="1"/>
    </xf>
    <xf numFmtId="0" fontId="17" fillId="15" borderId="12" xfId="0" applyFont="1" applyFill="1" applyBorder="1" applyAlignment="1">
      <alignment horizontal="center" wrapText="1"/>
    </xf>
    <xf numFmtId="0" fontId="17" fillId="16" borderId="12" xfId="0" applyFont="1" applyFill="1" applyBorder="1" applyAlignment="1">
      <alignment horizontal="center" wrapText="1"/>
    </xf>
    <xf numFmtId="0" fontId="15" fillId="17" borderId="12" xfId="0" applyFont="1" applyFill="1" applyBorder="1" applyAlignment="1">
      <alignment horizontal="center" wrapText="1"/>
    </xf>
    <xf numFmtId="0" fontId="14" fillId="7" borderId="12" xfId="0" applyFont="1" applyFill="1" applyBorder="1" applyAlignment="1">
      <alignment horizontal="center" wrapText="1"/>
    </xf>
    <xf numFmtId="0" fontId="14" fillId="7" borderId="12" xfId="0" applyFont="1" applyFill="1" applyBorder="1" applyAlignment="1">
      <alignment wrapText="1"/>
    </xf>
    <xf numFmtId="0" fontId="15" fillId="7" borderId="12" xfId="0" applyFont="1" applyFill="1" applyBorder="1" applyAlignment="1">
      <alignment horizontal="center" wrapText="1"/>
    </xf>
    <xf numFmtId="0" fontId="16" fillId="7" borderId="12" xfId="0" applyFont="1" applyFill="1" applyBorder="1" applyAlignment="1">
      <alignment horizontal="center" wrapText="1"/>
    </xf>
    <xf numFmtId="0" fontId="14" fillId="0" borderId="13" xfId="0" applyFont="1" applyBorder="1" applyAlignment="1">
      <alignment wrapText="1"/>
    </xf>
    <xf numFmtId="0" fontId="14" fillId="14" borderId="14" xfId="0" applyFont="1" applyFill="1" applyBorder="1" applyAlignment="1">
      <alignment horizontal="center" wrapText="1"/>
    </xf>
    <xf numFmtId="0" fontId="14" fillId="7" borderId="14" xfId="0" applyFont="1" applyFill="1" applyBorder="1" applyAlignment="1">
      <alignment horizontal="center" wrapText="1"/>
    </xf>
    <xf numFmtId="0" fontId="14" fillId="15" borderId="14" xfId="0" applyFont="1" applyFill="1" applyBorder="1" applyAlignment="1">
      <alignment horizontal="center" wrapText="1"/>
    </xf>
    <xf numFmtId="0" fontId="14" fillId="16" borderId="14" xfId="0" applyFont="1" applyFill="1" applyBorder="1" applyAlignment="1">
      <alignment horizontal="center" wrapText="1"/>
    </xf>
    <xf numFmtId="0" fontId="14" fillId="17" borderId="14" xfId="0" applyFont="1" applyFill="1" applyBorder="1" applyAlignment="1">
      <alignment horizontal="center" wrapText="1"/>
    </xf>
    <xf numFmtId="0" fontId="14" fillId="18" borderId="14" xfId="0" applyFont="1" applyFill="1" applyBorder="1" applyAlignment="1">
      <alignment horizontal="center" wrapText="1"/>
    </xf>
    <xf numFmtId="0" fontId="14" fillId="19" borderId="15" xfId="0" applyFont="1" applyFill="1" applyBorder="1" applyAlignment="1">
      <alignment horizontal="center" wrapText="1"/>
    </xf>
    <xf numFmtId="20" fontId="14" fillId="0" borderId="16" xfId="0" applyNumberFormat="1" applyFont="1" applyBorder="1" applyAlignment="1">
      <alignment horizontal="right" wrapText="1"/>
    </xf>
    <xf numFmtId="0" fontId="14" fillId="19" borderId="17" xfId="0" applyFont="1" applyFill="1" applyBorder="1" applyAlignment="1">
      <alignment horizontal="center" wrapText="1"/>
    </xf>
    <xf numFmtId="20" fontId="14" fillId="0" borderId="18" xfId="0" applyNumberFormat="1" applyFont="1" applyBorder="1" applyAlignment="1">
      <alignment horizontal="right" wrapText="1"/>
    </xf>
    <xf numFmtId="0" fontId="14" fillId="14" borderId="19" xfId="0" applyFont="1" applyFill="1" applyBorder="1" applyAlignment="1">
      <alignment wrapText="1"/>
    </xf>
    <xf numFmtId="0" fontId="14" fillId="7" borderId="19" xfId="0" applyFont="1" applyFill="1" applyBorder="1" applyAlignment="1">
      <alignment wrapText="1"/>
    </xf>
    <xf numFmtId="0" fontId="14" fillId="15" borderId="19" xfId="0" applyFont="1" applyFill="1" applyBorder="1" applyAlignment="1">
      <alignment wrapText="1"/>
    </xf>
    <xf numFmtId="0" fontId="14" fillId="16" borderId="19" xfId="0" applyFont="1" applyFill="1" applyBorder="1" applyAlignment="1">
      <alignment wrapText="1"/>
    </xf>
    <xf numFmtId="0" fontId="14" fillId="17" borderId="19" xfId="0" applyFont="1" applyFill="1" applyBorder="1" applyAlignment="1">
      <alignment wrapText="1"/>
    </xf>
    <xf numFmtId="0" fontId="14" fillId="18" borderId="19" xfId="0" applyFont="1" applyFill="1" applyBorder="1" applyAlignment="1">
      <alignment wrapText="1"/>
    </xf>
    <xf numFmtId="0" fontId="14" fillId="19" borderId="20" xfId="0" applyFont="1" applyFill="1" applyBorder="1" applyAlignment="1">
      <alignment horizontal="center" wrapText="1"/>
    </xf>
    <xf numFmtId="0" fontId="15" fillId="14" borderId="12" xfId="0" applyFont="1" applyFill="1" applyBorder="1" applyAlignment="1">
      <alignment wrapText="1"/>
    </xf>
    <xf numFmtId="0" fontId="14" fillId="20" borderId="17" xfId="0" applyFont="1" applyFill="1" applyBorder="1" applyAlignment="1">
      <alignment horizontal="center" wrapText="1"/>
    </xf>
    <xf numFmtId="0" fontId="0" fillId="0" borderId="0" xfId="0" applyAlignment="1">
      <alignment horizontal="center"/>
    </xf>
    <xf numFmtId="0" fontId="14" fillId="19" borderId="17" xfId="0" applyFont="1" applyFill="1" applyBorder="1" applyAlignment="1">
      <alignment horizontal="center" vertical="center" wrapText="1"/>
    </xf>
    <xf numFmtId="0" fontId="15" fillId="15" borderId="12" xfId="0" applyFont="1" applyFill="1" applyBorder="1" applyAlignment="1">
      <alignment horizontal="center" wrapText="1"/>
    </xf>
    <xf numFmtId="0" fontId="15" fillId="16" borderId="12" xfId="0" applyFont="1" applyFill="1" applyBorder="1" applyAlignment="1">
      <alignment horizont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10" fillId="2" borderId="0" xfId="6" applyFill="1" applyAlignment="1">
      <alignment horizontal="left" indent="1"/>
    </xf>
    <xf numFmtId="0" fontId="10" fillId="2" borderId="8" xfId="6" applyFill="1" applyBorder="1" applyAlignment="1">
      <alignment horizontal="left" indent="1"/>
    </xf>
    <xf numFmtId="0" fontId="5" fillId="0" borderId="0" xfId="11" applyAlignment="1">
      <alignment horizontal="left" indent="1"/>
    </xf>
    <xf numFmtId="0" fontId="7" fillId="4" borderId="0" xfId="8" applyAlignment="1">
      <alignment horizontal="left"/>
    </xf>
    <xf numFmtId="14" fontId="6" fillId="0" borderId="7" xfId="1">
      <alignment horizontal="center"/>
    </xf>
    <xf numFmtId="0" fontId="7" fillId="3" borderId="0" xfId="9" applyAlignment="1">
      <alignment horizontal="left"/>
    </xf>
  </cellXfs>
  <cellStyles count="12">
    <cellStyle name="タイトル 2" xfId="11" xr:uid="{2BD74A9E-1F45-44FC-A65F-47D42BB751B9}"/>
    <cellStyle name="月" xfId="2" xr:uid="{2E9619A6-8451-4545-AD5A-8411F626CEB5}"/>
    <cellStyle name="見出し 1 2" xfId="10" xr:uid="{35B695AD-AA1C-44EB-BDCD-97349480AF66}"/>
    <cellStyle name="見出し 2 2" xfId="9" xr:uid="{0324E3A4-814E-4D63-A8B2-BEF0410B6E01}"/>
    <cellStyle name="見出し 3 2" xfId="8" xr:uid="{8671844A-BEA9-424C-82C5-B835C7067DDF}"/>
    <cellStyle name="見出し 4 2" xfId="7" xr:uid="{8F56EBCB-32DF-450F-8C33-CBA339D69F3E}"/>
    <cellStyle name="状態" xfId="5" xr:uid="{CD52B97A-3D36-4A59-A2F7-5B2B0D8123F2}"/>
    <cellStyle name="日付" xfId="1" xr:uid="{E8BAB55C-659D-466C-A537-737CD92EB7D3}"/>
    <cellStyle name="標準" xfId="0" builtinId="0"/>
    <cellStyle name="標準 2" xfId="6" xr:uid="{0216770E-30BC-45D8-A298-2E8A078BBE87}"/>
    <cellStyle name="平日" xfId="3" xr:uid="{B1942095-474F-47FA-98E6-B979DAE5D61B}"/>
    <cellStyle name="曜日" xfId="4" xr:uid="{9AFC9239-DCF2-454D-B07D-4F7665743C72}"/>
  </cellStyles>
  <dxfs count="1">
    <dxf>
      <font>
        <color theme="1" tint="4.9989318521683403E-2"/>
      </font>
      <fill>
        <patternFill>
          <bgColor theme="9" tint="0.7999816888943144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62C3E-2348-432D-8AEB-23CD17D9F6D6}">
  <dimension ref="A1:T75"/>
  <sheetViews>
    <sheetView tabSelected="1" workbookViewId="0">
      <selection activeCell="A14" sqref="A14"/>
    </sheetView>
  </sheetViews>
  <sheetFormatPr defaultRowHeight="18" x14ac:dyDescent="0.45"/>
  <sheetData>
    <row r="1" spans="2:20" x14ac:dyDescent="0.45">
      <c r="O1" s="4" t="s">
        <v>22</v>
      </c>
    </row>
    <row r="2" spans="2:20" ht="18.600000000000001" thickBot="1" x14ac:dyDescent="0.5">
      <c r="B2" s="83" t="s">
        <v>10</v>
      </c>
      <c r="C2" s="83"/>
      <c r="D2" s="3" t="s">
        <v>49</v>
      </c>
      <c r="E2" s="3"/>
      <c r="I2" s="2" t="s">
        <v>2</v>
      </c>
      <c r="O2" s="5" t="s">
        <v>51</v>
      </c>
    </row>
    <row r="3" spans="2:20" x14ac:dyDescent="0.45">
      <c r="B3" t="s">
        <v>50</v>
      </c>
      <c r="J3" s="77" t="s">
        <v>0</v>
      </c>
      <c r="K3" s="78"/>
      <c r="L3" s="79"/>
      <c r="O3" s="5" t="s">
        <v>52</v>
      </c>
    </row>
    <row r="4" spans="2:20" ht="18.600000000000001" thickBot="1" x14ac:dyDescent="0.5">
      <c r="B4" t="s">
        <v>53</v>
      </c>
      <c r="J4" s="80"/>
      <c r="K4" s="81"/>
      <c r="L4" s="82"/>
      <c r="O4" s="5" t="s">
        <v>19</v>
      </c>
    </row>
    <row r="5" spans="2:20" x14ac:dyDescent="0.45">
      <c r="B5" t="s">
        <v>54</v>
      </c>
      <c r="J5" s="1"/>
      <c r="K5" s="1"/>
      <c r="L5" s="1"/>
      <c r="O5" s="5" t="s">
        <v>20</v>
      </c>
    </row>
    <row r="6" spans="2:20" x14ac:dyDescent="0.45">
      <c r="J6" s="1"/>
      <c r="K6" s="1"/>
      <c r="L6" s="1"/>
      <c r="O6" s="5" t="s">
        <v>21</v>
      </c>
    </row>
    <row r="7" spans="2:20" x14ac:dyDescent="0.45">
      <c r="J7" s="1"/>
      <c r="K7" s="1"/>
      <c r="L7" s="1"/>
      <c r="O7" s="5" t="s">
        <v>87</v>
      </c>
    </row>
    <row r="8" spans="2:20" x14ac:dyDescent="0.45">
      <c r="J8" s="1"/>
      <c r="K8" s="1"/>
      <c r="L8" s="1"/>
    </row>
    <row r="9" spans="2:20" x14ac:dyDescent="0.45">
      <c r="B9" s="2" t="s">
        <v>3</v>
      </c>
      <c r="C9" t="s">
        <v>55</v>
      </c>
      <c r="J9" t="s">
        <v>23</v>
      </c>
      <c r="Q9" t="s">
        <v>24</v>
      </c>
    </row>
    <row r="10" spans="2:20" x14ac:dyDescent="0.45">
      <c r="C10" t="s">
        <v>4</v>
      </c>
      <c r="Q10" t="s">
        <v>8</v>
      </c>
    </row>
    <row r="11" spans="2:20" x14ac:dyDescent="0.45">
      <c r="B11" t="s">
        <v>46</v>
      </c>
      <c r="I11" t="s">
        <v>108</v>
      </c>
      <c r="Q11" t="s">
        <v>109</v>
      </c>
    </row>
    <row r="12" spans="2:20" x14ac:dyDescent="0.45">
      <c r="B12" t="s">
        <v>47</v>
      </c>
      <c r="I12" t="s">
        <v>113</v>
      </c>
      <c r="Q12" t="s">
        <v>110</v>
      </c>
      <c r="T12" t="s">
        <v>111</v>
      </c>
    </row>
    <row r="13" spans="2:20" x14ac:dyDescent="0.45">
      <c r="B13" s="36" t="s">
        <v>48</v>
      </c>
      <c r="Q13" t="s">
        <v>112</v>
      </c>
    </row>
    <row r="14" spans="2:20" ht="18.600000000000001" thickBot="1" x14ac:dyDescent="0.5">
      <c r="C14" t="s">
        <v>5</v>
      </c>
      <c r="J14" t="s">
        <v>6</v>
      </c>
      <c r="Q14" t="s">
        <v>7</v>
      </c>
    </row>
    <row r="15" spans="2:20" x14ac:dyDescent="0.45">
      <c r="B15" s="2" t="s">
        <v>45</v>
      </c>
      <c r="C15" s="77" t="s">
        <v>114</v>
      </c>
      <c r="D15" s="78"/>
      <c r="E15" s="79"/>
      <c r="J15" s="77" t="s">
        <v>115</v>
      </c>
      <c r="K15" s="78"/>
      <c r="L15" s="79"/>
      <c r="Q15" s="77" t="s">
        <v>1</v>
      </c>
      <c r="R15" s="78"/>
      <c r="S15" s="79"/>
    </row>
    <row r="16" spans="2:20" ht="18.600000000000001" thickBot="1" x14ac:dyDescent="0.5">
      <c r="C16" s="80"/>
      <c r="D16" s="81"/>
      <c r="E16" s="82"/>
      <c r="J16" s="80"/>
      <c r="K16" s="81"/>
      <c r="L16" s="82"/>
      <c r="Q16" s="80"/>
      <c r="R16" s="81"/>
      <c r="S16" s="82"/>
    </row>
    <row r="17" spans="1:19" x14ac:dyDescent="0.45">
      <c r="C17" s="1"/>
      <c r="D17" s="1"/>
      <c r="E17" s="1"/>
      <c r="J17" s="1"/>
      <c r="K17" s="1"/>
      <c r="L17" s="1"/>
      <c r="Q17" s="1"/>
      <c r="R17" s="1"/>
      <c r="S17" s="1"/>
    </row>
    <row r="19" spans="1:19" x14ac:dyDescent="0.45">
      <c r="J19" t="s">
        <v>25</v>
      </c>
    </row>
    <row r="20" spans="1:19" x14ac:dyDescent="0.45">
      <c r="A20" t="s">
        <v>12</v>
      </c>
    </row>
    <row r="21" spans="1:19" x14ac:dyDescent="0.45">
      <c r="A21" s="3" t="s">
        <v>56</v>
      </c>
    </row>
    <row r="22" spans="1:19" x14ac:dyDescent="0.45">
      <c r="A22" t="s">
        <v>57</v>
      </c>
    </row>
    <row r="23" spans="1:19" ht="8.4" customHeight="1" x14ac:dyDescent="0.45"/>
    <row r="24" spans="1:19" x14ac:dyDescent="0.45">
      <c r="A24" s="3" t="s">
        <v>58</v>
      </c>
    </row>
    <row r="25" spans="1:19" x14ac:dyDescent="0.45">
      <c r="A25" t="s">
        <v>107</v>
      </c>
    </row>
    <row r="26" spans="1:19" ht="8.4" customHeight="1" x14ac:dyDescent="0.45"/>
    <row r="27" spans="1:19" x14ac:dyDescent="0.45">
      <c r="A27" s="3" t="s">
        <v>11</v>
      </c>
    </row>
    <row r="28" spans="1:19" x14ac:dyDescent="0.45">
      <c r="A28" t="s">
        <v>59</v>
      </c>
    </row>
    <row r="29" spans="1:19" ht="8.4" customHeight="1" x14ac:dyDescent="0.45"/>
    <row r="30" spans="1:19" x14ac:dyDescent="0.45">
      <c r="A30" s="3" t="s">
        <v>60</v>
      </c>
    </row>
    <row r="31" spans="1:19" x14ac:dyDescent="0.45">
      <c r="A31" t="s">
        <v>61</v>
      </c>
    </row>
    <row r="32" spans="1:19" ht="8.4" customHeight="1" x14ac:dyDescent="0.45"/>
    <row r="33" spans="1:13" x14ac:dyDescent="0.45">
      <c r="A33" s="3" t="s">
        <v>62</v>
      </c>
    </row>
    <row r="34" spans="1:13" x14ac:dyDescent="0.45">
      <c r="A34" t="s">
        <v>63</v>
      </c>
    </row>
    <row r="36" spans="1:13" x14ac:dyDescent="0.45">
      <c r="B36" s="2" t="s">
        <v>9</v>
      </c>
      <c r="M36" t="s">
        <v>14</v>
      </c>
    </row>
    <row r="37" spans="1:13" x14ac:dyDescent="0.45">
      <c r="C37" t="s">
        <v>64</v>
      </c>
      <c r="M37" t="s">
        <v>15</v>
      </c>
    </row>
    <row r="38" spans="1:13" x14ac:dyDescent="0.45">
      <c r="C38" t="s">
        <v>65</v>
      </c>
      <c r="M38" t="s">
        <v>66</v>
      </c>
    </row>
    <row r="39" spans="1:13" x14ac:dyDescent="0.45">
      <c r="C39" t="s">
        <v>13</v>
      </c>
      <c r="M39" t="s">
        <v>42</v>
      </c>
    </row>
    <row r="43" spans="1:13" x14ac:dyDescent="0.45">
      <c r="B43" s="2" t="s">
        <v>16</v>
      </c>
      <c r="M43" t="s">
        <v>17</v>
      </c>
    </row>
    <row r="44" spans="1:13" x14ac:dyDescent="0.45">
      <c r="C44" t="s">
        <v>67</v>
      </c>
      <c r="M44" t="s">
        <v>79</v>
      </c>
    </row>
    <row r="45" spans="1:13" x14ac:dyDescent="0.45">
      <c r="M45" t="s">
        <v>80</v>
      </c>
    </row>
    <row r="46" spans="1:13" x14ac:dyDescent="0.45">
      <c r="C46" t="s">
        <v>68</v>
      </c>
      <c r="M46" t="s">
        <v>81</v>
      </c>
    </row>
    <row r="47" spans="1:13" x14ac:dyDescent="0.45">
      <c r="C47" t="s">
        <v>69</v>
      </c>
      <c r="M47" t="s">
        <v>82</v>
      </c>
    </row>
    <row r="48" spans="1:13" x14ac:dyDescent="0.45">
      <c r="C48" t="s">
        <v>70</v>
      </c>
    </row>
    <row r="49" spans="3:20" x14ac:dyDescent="0.45">
      <c r="C49" t="s">
        <v>71</v>
      </c>
      <c r="M49" t="s">
        <v>83</v>
      </c>
    </row>
    <row r="50" spans="3:20" x14ac:dyDescent="0.45">
      <c r="C50" t="s">
        <v>72</v>
      </c>
      <c r="M50" t="s">
        <v>18</v>
      </c>
    </row>
    <row r="51" spans="3:20" x14ac:dyDescent="0.45">
      <c r="C51" t="s">
        <v>73</v>
      </c>
    </row>
    <row r="52" spans="3:20" x14ac:dyDescent="0.45">
      <c r="C52" t="s">
        <v>74</v>
      </c>
      <c r="M52" t="s">
        <v>84</v>
      </c>
    </row>
    <row r="53" spans="3:20" x14ac:dyDescent="0.45">
      <c r="C53" t="s">
        <v>75</v>
      </c>
    </row>
    <row r="54" spans="3:20" x14ac:dyDescent="0.45">
      <c r="C54" t="s">
        <v>76</v>
      </c>
      <c r="M54" t="s">
        <v>43</v>
      </c>
    </row>
    <row r="55" spans="3:20" x14ac:dyDescent="0.45">
      <c r="C55" t="s">
        <v>77</v>
      </c>
      <c r="M55" t="s">
        <v>44</v>
      </c>
    </row>
    <row r="56" spans="3:20" x14ac:dyDescent="0.45">
      <c r="C56" t="s">
        <v>78</v>
      </c>
    </row>
    <row r="57" spans="3:20" ht="18.600000000000001" thickBot="1" x14ac:dyDescent="0.5"/>
    <row r="58" spans="3:20" ht="18.600000000000001" thickBot="1" x14ac:dyDescent="0.3">
      <c r="M58" s="53"/>
      <c r="N58" s="54" t="s">
        <v>88</v>
      </c>
      <c r="O58" s="55" t="s">
        <v>89</v>
      </c>
      <c r="P58" s="56" t="s">
        <v>90</v>
      </c>
      <c r="Q58" s="57" t="s">
        <v>91</v>
      </c>
      <c r="R58" s="58" t="s">
        <v>92</v>
      </c>
      <c r="S58" s="59" t="s">
        <v>93</v>
      </c>
      <c r="T58" s="60" t="s">
        <v>94</v>
      </c>
    </row>
    <row r="59" spans="3:20" ht="18.600000000000001" thickBot="1" x14ac:dyDescent="0.3">
      <c r="M59" s="61">
        <v>0.29166666666666669</v>
      </c>
      <c r="N59" s="42"/>
      <c r="O59" s="50"/>
      <c r="P59" s="38"/>
      <c r="Q59" s="43"/>
      <c r="R59" s="40"/>
      <c r="S59" s="44"/>
      <c r="T59" s="62"/>
    </row>
    <row r="60" spans="3:20" ht="18.600000000000001" thickBot="1" x14ac:dyDescent="0.3">
      <c r="M60" s="61">
        <v>0.33333333333333331</v>
      </c>
      <c r="N60" s="42"/>
      <c r="O60" s="49"/>
      <c r="P60" s="38"/>
      <c r="Q60" s="39"/>
      <c r="R60" s="40"/>
      <c r="S60" s="41"/>
      <c r="T60" s="62"/>
    </row>
    <row r="61" spans="3:20" ht="18.600000000000001" thickBot="1" x14ac:dyDescent="0.3">
      <c r="M61" s="61">
        <v>0.375</v>
      </c>
      <c r="N61" s="71" t="s">
        <v>106</v>
      </c>
      <c r="O61" s="51" t="s">
        <v>97</v>
      </c>
      <c r="P61" s="38" t="s">
        <v>97</v>
      </c>
      <c r="Q61" s="39" t="s">
        <v>97</v>
      </c>
      <c r="R61" s="48" t="s">
        <v>97</v>
      </c>
      <c r="S61" s="41" t="s">
        <v>97</v>
      </c>
      <c r="T61" s="74" t="s">
        <v>97</v>
      </c>
    </row>
    <row r="62" spans="3:20" ht="18.600000000000001" thickBot="1" x14ac:dyDescent="0.3">
      <c r="M62" s="61">
        <v>0.41666666666666669</v>
      </c>
      <c r="N62" s="71" t="s">
        <v>106</v>
      </c>
      <c r="O62" s="51" t="s">
        <v>97</v>
      </c>
      <c r="P62" s="38" t="s">
        <v>97</v>
      </c>
      <c r="Q62" s="39" t="s">
        <v>97</v>
      </c>
      <c r="R62" s="48" t="s">
        <v>97</v>
      </c>
      <c r="S62" s="41" t="s">
        <v>97</v>
      </c>
      <c r="T62" s="62" t="s">
        <v>97</v>
      </c>
    </row>
    <row r="63" spans="3:20" ht="18.600000000000001" thickBot="1" x14ac:dyDescent="0.3">
      <c r="M63" s="61">
        <v>0.45833333333333331</v>
      </c>
      <c r="N63" s="71" t="s">
        <v>106</v>
      </c>
      <c r="O63" s="51" t="s">
        <v>97</v>
      </c>
      <c r="P63" s="38" t="s">
        <v>97</v>
      </c>
      <c r="Q63" s="39" t="s">
        <v>97</v>
      </c>
      <c r="R63" s="48" t="s">
        <v>97</v>
      </c>
      <c r="S63" s="41" t="s">
        <v>97</v>
      </c>
      <c r="T63" s="62" t="s">
        <v>97</v>
      </c>
    </row>
    <row r="64" spans="3:20" ht="18.600000000000001" thickBot="1" x14ac:dyDescent="0.3">
      <c r="M64" s="61">
        <v>0.5</v>
      </c>
      <c r="N64" s="45" t="s">
        <v>105</v>
      </c>
      <c r="O64" s="49" t="s">
        <v>103</v>
      </c>
      <c r="P64" s="38" t="s">
        <v>103</v>
      </c>
      <c r="Q64" s="39" t="s">
        <v>103</v>
      </c>
      <c r="R64" s="40" t="s">
        <v>103</v>
      </c>
      <c r="S64" s="41" t="s">
        <v>104</v>
      </c>
      <c r="T64" s="72" t="s">
        <v>103</v>
      </c>
    </row>
    <row r="65" spans="9:20" ht="18.600000000000001" thickBot="1" x14ac:dyDescent="0.3">
      <c r="M65" s="61">
        <v>0.54166666666666663</v>
      </c>
      <c r="N65" s="45" t="s">
        <v>96</v>
      </c>
      <c r="O65" s="51" t="s">
        <v>97</v>
      </c>
      <c r="P65" s="38" t="s">
        <v>97</v>
      </c>
      <c r="Q65" s="39" t="s">
        <v>97</v>
      </c>
      <c r="R65" s="48" t="s">
        <v>97</v>
      </c>
      <c r="S65" s="41" t="s">
        <v>97</v>
      </c>
      <c r="T65" s="62" t="s">
        <v>97</v>
      </c>
    </row>
    <row r="66" spans="9:20" ht="18.600000000000001" thickBot="1" x14ac:dyDescent="0.3">
      <c r="M66" s="61">
        <v>0.58333333333333337</v>
      </c>
      <c r="N66" s="37" t="s">
        <v>95</v>
      </c>
      <c r="O66" s="51" t="s">
        <v>97</v>
      </c>
      <c r="P66" s="38" t="s">
        <v>97</v>
      </c>
      <c r="Q66" s="39" t="s">
        <v>97</v>
      </c>
      <c r="R66" s="48" t="s">
        <v>97</v>
      </c>
      <c r="S66" s="41" t="s">
        <v>97</v>
      </c>
      <c r="T66" s="62" t="s">
        <v>97</v>
      </c>
    </row>
    <row r="67" spans="9:20" ht="18.600000000000001" thickBot="1" x14ac:dyDescent="0.5">
      <c r="I67" s="73"/>
      <c r="M67" s="61">
        <v>0.625</v>
      </c>
      <c r="N67" s="37" t="s">
        <v>95</v>
      </c>
      <c r="O67" s="51" t="s">
        <v>97</v>
      </c>
      <c r="P67" s="38" t="s">
        <v>97</v>
      </c>
      <c r="Q67" s="39" t="s">
        <v>97</v>
      </c>
      <c r="R67" s="48" t="s">
        <v>97</v>
      </c>
      <c r="S67" s="41" t="s">
        <v>97</v>
      </c>
      <c r="T67" s="62" t="s">
        <v>97</v>
      </c>
    </row>
    <row r="68" spans="9:20" ht="18.600000000000001" thickBot="1" x14ac:dyDescent="0.3">
      <c r="M68" s="61">
        <v>0.66666666666666663</v>
      </c>
      <c r="N68" s="37" t="s">
        <v>95</v>
      </c>
      <c r="O68" s="51" t="s">
        <v>100</v>
      </c>
      <c r="P68" s="38" t="s">
        <v>100</v>
      </c>
      <c r="Q68" s="39" t="s">
        <v>100</v>
      </c>
      <c r="R68" s="48" t="s">
        <v>97</v>
      </c>
      <c r="S68" s="41" t="s">
        <v>97</v>
      </c>
      <c r="T68" s="62" t="s">
        <v>97</v>
      </c>
    </row>
    <row r="69" spans="9:20" ht="18.600000000000001" thickBot="1" x14ac:dyDescent="0.3">
      <c r="M69" s="61">
        <v>0.70833333333333337</v>
      </c>
      <c r="N69" s="45" t="s">
        <v>97</v>
      </c>
      <c r="O69" s="51" t="s">
        <v>98</v>
      </c>
      <c r="P69" s="38" t="s">
        <v>98</v>
      </c>
      <c r="Q69" s="39" t="s">
        <v>98</v>
      </c>
      <c r="R69" s="48" t="s">
        <v>97</v>
      </c>
      <c r="S69" s="41" t="s">
        <v>97</v>
      </c>
      <c r="T69" s="62" t="s">
        <v>97</v>
      </c>
    </row>
    <row r="70" spans="9:20" ht="27" thickBot="1" x14ac:dyDescent="0.3">
      <c r="M70" s="61">
        <v>0.75</v>
      </c>
      <c r="N70" s="45" t="s">
        <v>97</v>
      </c>
      <c r="O70" s="51" t="s">
        <v>99</v>
      </c>
      <c r="P70" s="38" t="s">
        <v>99</v>
      </c>
      <c r="Q70" s="39" t="s">
        <v>99</v>
      </c>
      <c r="R70" s="48" t="s">
        <v>97</v>
      </c>
      <c r="S70" s="41" t="s">
        <v>97</v>
      </c>
      <c r="T70" s="62" t="s">
        <v>97</v>
      </c>
    </row>
    <row r="71" spans="9:20" ht="18.600000000000001" thickBot="1" x14ac:dyDescent="0.3">
      <c r="M71" s="61">
        <v>0.79166666666666663</v>
      </c>
      <c r="N71" s="45" t="s">
        <v>97</v>
      </c>
      <c r="O71" s="51" t="s">
        <v>102</v>
      </c>
      <c r="P71" s="38" t="s">
        <v>102</v>
      </c>
      <c r="Q71" s="39" t="s">
        <v>102</v>
      </c>
      <c r="R71" s="48" t="s">
        <v>97</v>
      </c>
      <c r="S71" s="41" t="s">
        <v>97</v>
      </c>
      <c r="T71" s="62" t="s">
        <v>97</v>
      </c>
    </row>
    <row r="72" spans="9:20" ht="18.600000000000001" thickBot="1" x14ac:dyDescent="0.3">
      <c r="M72" s="61">
        <v>0.83333333333333337</v>
      </c>
      <c r="N72" s="45" t="s">
        <v>98</v>
      </c>
      <c r="O72" s="52" t="s">
        <v>101</v>
      </c>
      <c r="P72" s="46" t="s">
        <v>101</v>
      </c>
      <c r="Q72" s="47" t="s">
        <v>101</v>
      </c>
      <c r="R72" s="48" t="s">
        <v>97</v>
      </c>
      <c r="S72" s="41" t="s">
        <v>97</v>
      </c>
      <c r="T72" s="62" t="s">
        <v>97</v>
      </c>
    </row>
    <row r="73" spans="9:20" ht="27" thickBot="1" x14ac:dyDescent="0.3">
      <c r="M73" s="61">
        <v>0.875</v>
      </c>
      <c r="N73" s="45" t="s">
        <v>99</v>
      </c>
      <c r="O73" s="52" t="s">
        <v>101</v>
      </c>
      <c r="P73" s="46" t="s">
        <v>101</v>
      </c>
      <c r="Q73" s="47" t="s">
        <v>101</v>
      </c>
      <c r="R73" s="48" t="s">
        <v>99</v>
      </c>
      <c r="S73" s="41" t="s">
        <v>99</v>
      </c>
      <c r="T73" s="62" t="s">
        <v>99</v>
      </c>
    </row>
    <row r="74" spans="9:20" ht="18.600000000000001" thickBot="1" x14ac:dyDescent="0.3">
      <c r="M74" s="61">
        <v>0.91666666666666663</v>
      </c>
      <c r="N74" s="37"/>
      <c r="O74" s="51" t="s">
        <v>104</v>
      </c>
      <c r="P74" s="75" t="s">
        <v>104</v>
      </c>
      <c r="Q74" s="76" t="s">
        <v>104</v>
      </c>
      <c r="R74" s="40"/>
      <c r="S74" s="41"/>
      <c r="T74" s="62"/>
    </row>
    <row r="75" spans="9:20" ht="18.600000000000001" thickBot="1" x14ac:dyDescent="0.3">
      <c r="M75" s="63">
        <v>0.95833333333333337</v>
      </c>
      <c r="N75" s="64"/>
      <c r="O75" s="65"/>
      <c r="P75" s="66"/>
      <c r="Q75" s="67"/>
      <c r="R75" s="68"/>
      <c r="S75" s="69"/>
      <c r="T75" s="70"/>
    </row>
  </sheetData>
  <mergeCells count="5">
    <mergeCell ref="J3:L4"/>
    <mergeCell ref="B2:C2"/>
    <mergeCell ref="C15:E16"/>
    <mergeCell ref="J15:L16"/>
    <mergeCell ref="Q15:S16"/>
  </mergeCells>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BEAA-C56C-4088-851D-28AC94605796}">
  <sheetPr>
    <tabColor theme="9"/>
    <pageSetUpPr autoPageBreaks="0" fitToPage="1"/>
  </sheetPr>
  <dimension ref="B1:AF28"/>
  <sheetViews>
    <sheetView showGridLines="0" topLeftCell="A3" zoomScaleNormal="100" workbookViewId="0">
      <selection activeCell="C12" sqref="C12"/>
    </sheetView>
  </sheetViews>
  <sheetFormatPr defaultRowHeight="30" customHeight="1" x14ac:dyDescent="0.3"/>
  <cols>
    <col min="1" max="1" width="2.3984375" style="13" customWidth="1"/>
    <col min="2" max="2" width="15" style="16" customWidth="1"/>
    <col min="3" max="17" width="6.19921875" style="15" customWidth="1"/>
    <col min="18" max="30" width="6.19921875" style="13" customWidth="1"/>
    <col min="31" max="31" width="19.19921875" style="14" customWidth="1"/>
    <col min="32" max="32" width="2.8984375" style="13" customWidth="1"/>
    <col min="33" max="16384" width="8.796875" style="13"/>
  </cols>
  <sheetData>
    <row r="1" spans="2:32" ht="48.75" customHeight="1" x14ac:dyDescent="0.75">
      <c r="B1" s="86" t="s">
        <v>26</v>
      </c>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row>
    <row r="2" spans="2:32" ht="24.75" customHeight="1" thickBot="1" x14ac:dyDescent="0.4">
      <c r="B2" s="29" t="s">
        <v>27</v>
      </c>
      <c r="C2" s="88">
        <f ca="1">TODAY()</f>
        <v>44053</v>
      </c>
      <c r="D2" s="88"/>
      <c r="E2" s="88"/>
    </row>
    <row r="3" spans="2:32" ht="12.75" customHeight="1" x14ac:dyDescent="0.3"/>
    <row r="4" spans="2:32" ht="24.75" customHeight="1" x14ac:dyDescent="0.45">
      <c r="B4" s="28"/>
      <c r="C4" s="89" t="s">
        <v>28</v>
      </c>
      <c r="D4" s="89"/>
      <c r="E4" s="89"/>
      <c r="F4" s="89"/>
      <c r="G4" s="89"/>
      <c r="H4" s="89"/>
      <c r="I4" s="89"/>
      <c r="J4" s="87" t="s">
        <v>29</v>
      </c>
      <c r="K4" s="87"/>
      <c r="L4" s="87"/>
      <c r="M4" s="87"/>
      <c r="N4" s="87"/>
      <c r="O4" s="87"/>
      <c r="P4" s="87"/>
      <c r="Q4" s="89" t="s">
        <v>30</v>
      </c>
      <c r="R4" s="89"/>
      <c r="S4" s="89"/>
      <c r="T4" s="89"/>
      <c r="U4" s="89"/>
      <c r="V4" s="89"/>
      <c r="W4" s="89"/>
      <c r="X4" s="87" t="s">
        <v>31</v>
      </c>
      <c r="Y4" s="87"/>
      <c r="Z4" s="87"/>
      <c r="AA4" s="87"/>
      <c r="AB4" s="87"/>
      <c r="AC4" s="87"/>
      <c r="AD4" s="87"/>
      <c r="AE4" s="84" t="s">
        <v>32</v>
      </c>
      <c r="AF4" s="13" t="s">
        <v>33</v>
      </c>
    </row>
    <row r="5" spans="2:32" ht="18.75" customHeight="1" x14ac:dyDescent="0.45">
      <c r="B5" s="28"/>
      <c r="C5" s="6" t="str">
        <f ca="1">LOWER(TEXT(C7,"m月"))</f>
        <v>8月</v>
      </c>
      <c r="D5" s="6" t="str">
        <f t="shared" ref="D5:I5" ca="1" si="0">IF(TEXT(D7,"m月")=TEXT(C7,"m月"),"",LOWER(TEXT(D7,"m月")))</f>
        <v/>
      </c>
      <c r="E5" s="6" t="str">
        <f t="shared" ca="1" si="0"/>
        <v/>
      </c>
      <c r="F5" s="6" t="str">
        <f t="shared" ca="1" si="0"/>
        <v/>
      </c>
      <c r="G5" s="6" t="str">
        <f t="shared" ca="1" si="0"/>
        <v/>
      </c>
      <c r="H5" s="6" t="str">
        <f t="shared" ca="1" si="0"/>
        <v/>
      </c>
      <c r="I5" s="6" t="str">
        <f t="shared" ca="1" si="0"/>
        <v/>
      </c>
      <c r="J5" s="7" t="str">
        <f ca="1">LOWER(TEXT(J7,"m月"))</f>
        <v>8月</v>
      </c>
      <c r="K5" s="7" t="str">
        <f t="shared" ref="K5:P5" ca="1" si="1">IF(TEXT(K7,"m月")=TEXT(J7,"m月"),"",LOWER(TEXT(K7,"m月")))</f>
        <v/>
      </c>
      <c r="L5" s="7" t="str">
        <f t="shared" ca="1" si="1"/>
        <v/>
      </c>
      <c r="M5" s="7" t="str">
        <f t="shared" ca="1" si="1"/>
        <v/>
      </c>
      <c r="N5" s="7" t="str">
        <f t="shared" ca="1" si="1"/>
        <v/>
      </c>
      <c r="O5" s="7" t="str">
        <f t="shared" ca="1" si="1"/>
        <v/>
      </c>
      <c r="P5" s="7" t="str">
        <f t="shared" ca="1" si="1"/>
        <v/>
      </c>
      <c r="Q5" s="6" t="str">
        <f ca="1">LOWER(TEXT(Q7,"m月"))</f>
        <v>8月</v>
      </c>
      <c r="R5" s="6" t="str">
        <f t="shared" ref="R5:W5" ca="1" si="2">IF(TEXT(R7,"m月")=TEXT(Q7,"m月"),"",LOWER(TEXT(R7,"m月")))</f>
        <v/>
      </c>
      <c r="S5" s="6" t="str">
        <f t="shared" ca="1" si="2"/>
        <v/>
      </c>
      <c r="T5" s="6" t="str">
        <f t="shared" ca="1" si="2"/>
        <v/>
      </c>
      <c r="U5" s="6" t="str">
        <f t="shared" ca="1" si="2"/>
        <v/>
      </c>
      <c r="V5" s="6" t="str">
        <f t="shared" ca="1" si="2"/>
        <v/>
      </c>
      <c r="W5" s="6" t="str">
        <f t="shared" ca="1" si="2"/>
        <v/>
      </c>
      <c r="X5" s="7" t="str">
        <f ca="1">LOWER(TEXT(X7,"m月"))</f>
        <v>8月</v>
      </c>
      <c r="Y5" s="7" t="str">
        <f t="shared" ref="Y5:AD5" ca="1" si="3">IF(TEXT(Y7,"m月")=TEXT(X7,"m月"),"",LOWER(TEXT(Y7,"m月")))</f>
        <v>9月</v>
      </c>
      <c r="Z5" s="7" t="str">
        <f t="shared" ca="1" si="3"/>
        <v/>
      </c>
      <c r="AA5" s="7" t="str">
        <f t="shared" ca="1" si="3"/>
        <v/>
      </c>
      <c r="AB5" s="7" t="str">
        <f t="shared" ca="1" si="3"/>
        <v/>
      </c>
      <c r="AC5" s="7" t="str">
        <f t="shared" ca="1" si="3"/>
        <v/>
      </c>
      <c r="AD5" s="7" t="str">
        <f t="shared" ca="1" si="3"/>
        <v/>
      </c>
      <c r="AE5" s="84"/>
      <c r="AF5" s="13" t="s">
        <v>33</v>
      </c>
    </row>
    <row r="6" spans="2:32" ht="12" customHeight="1" x14ac:dyDescent="0.45">
      <c r="B6" s="28"/>
      <c r="C6" s="8" t="str">
        <f t="shared" ref="C6:AD6" ca="1" si="4">LOWER(TEXT(C7,"aaa"))</f>
        <v>月</v>
      </c>
      <c r="D6" s="8" t="str">
        <f t="shared" ca="1" si="4"/>
        <v>火</v>
      </c>
      <c r="E6" s="8" t="str">
        <f t="shared" ca="1" si="4"/>
        <v>水</v>
      </c>
      <c r="F6" s="8" t="str">
        <f t="shared" ca="1" si="4"/>
        <v>木</v>
      </c>
      <c r="G6" s="8" t="str">
        <f t="shared" ca="1" si="4"/>
        <v>金</v>
      </c>
      <c r="H6" s="8" t="str">
        <f t="shared" ca="1" si="4"/>
        <v>土</v>
      </c>
      <c r="I6" s="8" t="str">
        <f t="shared" ca="1" si="4"/>
        <v>日</v>
      </c>
      <c r="J6" s="9" t="str">
        <f t="shared" ca="1" si="4"/>
        <v>月</v>
      </c>
      <c r="K6" s="9" t="str">
        <f t="shared" ca="1" si="4"/>
        <v>火</v>
      </c>
      <c r="L6" s="9" t="str">
        <f t="shared" ca="1" si="4"/>
        <v>水</v>
      </c>
      <c r="M6" s="9" t="str">
        <f t="shared" ca="1" si="4"/>
        <v>木</v>
      </c>
      <c r="N6" s="9" t="str">
        <f t="shared" ca="1" si="4"/>
        <v>金</v>
      </c>
      <c r="O6" s="9" t="str">
        <f t="shared" ca="1" si="4"/>
        <v>土</v>
      </c>
      <c r="P6" s="9" t="str">
        <f t="shared" ca="1" si="4"/>
        <v>日</v>
      </c>
      <c r="Q6" s="8" t="str">
        <f t="shared" ca="1" si="4"/>
        <v>月</v>
      </c>
      <c r="R6" s="8" t="str">
        <f t="shared" ca="1" si="4"/>
        <v>火</v>
      </c>
      <c r="S6" s="8" t="str">
        <f t="shared" ca="1" si="4"/>
        <v>水</v>
      </c>
      <c r="T6" s="8" t="str">
        <f t="shared" ca="1" si="4"/>
        <v>木</v>
      </c>
      <c r="U6" s="8" t="str">
        <f t="shared" ca="1" si="4"/>
        <v>金</v>
      </c>
      <c r="V6" s="8" t="str">
        <f t="shared" ca="1" si="4"/>
        <v>土</v>
      </c>
      <c r="W6" s="8" t="str">
        <f t="shared" ca="1" si="4"/>
        <v>日</v>
      </c>
      <c r="X6" s="9" t="str">
        <f t="shared" ca="1" si="4"/>
        <v>月</v>
      </c>
      <c r="Y6" s="9" t="str">
        <f t="shared" ca="1" si="4"/>
        <v>火</v>
      </c>
      <c r="Z6" s="9" t="str">
        <f t="shared" ca="1" si="4"/>
        <v>水</v>
      </c>
      <c r="AA6" s="9" t="str">
        <f t="shared" ca="1" si="4"/>
        <v>木</v>
      </c>
      <c r="AB6" s="9" t="str">
        <f t="shared" ca="1" si="4"/>
        <v>金</v>
      </c>
      <c r="AC6" s="9" t="str">
        <f t="shared" ca="1" si="4"/>
        <v>土</v>
      </c>
      <c r="AD6" s="9" t="str">
        <f t="shared" ca="1" si="4"/>
        <v>日</v>
      </c>
      <c r="AE6" s="84"/>
    </row>
    <row r="7" spans="2:32" ht="18" customHeight="1" thickBot="1" x14ac:dyDescent="0.5">
      <c r="B7" s="27" t="s">
        <v>34</v>
      </c>
      <c r="C7" s="10">
        <f ca="1">C2</f>
        <v>44053</v>
      </c>
      <c r="D7" s="10">
        <f t="shared" ref="D7:AD7" ca="1" si="5">C7+1</f>
        <v>44054</v>
      </c>
      <c r="E7" s="10">
        <f t="shared" ca="1" si="5"/>
        <v>44055</v>
      </c>
      <c r="F7" s="10">
        <f t="shared" ca="1" si="5"/>
        <v>44056</v>
      </c>
      <c r="G7" s="10">
        <f t="shared" ca="1" si="5"/>
        <v>44057</v>
      </c>
      <c r="H7" s="10">
        <f t="shared" ca="1" si="5"/>
        <v>44058</v>
      </c>
      <c r="I7" s="10">
        <f t="shared" ca="1" si="5"/>
        <v>44059</v>
      </c>
      <c r="J7" s="11">
        <f t="shared" ca="1" si="5"/>
        <v>44060</v>
      </c>
      <c r="K7" s="11">
        <f t="shared" ca="1" si="5"/>
        <v>44061</v>
      </c>
      <c r="L7" s="11">
        <f t="shared" ca="1" si="5"/>
        <v>44062</v>
      </c>
      <c r="M7" s="11">
        <f t="shared" ca="1" si="5"/>
        <v>44063</v>
      </c>
      <c r="N7" s="11">
        <f t="shared" ca="1" si="5"/>
        <v>44064</v>
      </c>
      <c r="O7" s="11">
        <f t="shared" ca="1" si="5"/>
        <v>44065</v>
      </c>
      <c r="P7" s="11">
        <f t="shared" ca="1" si="5"/>
        <v>44066</v>
      </c>
      <c r="Q7" s="10">
        <f t="shared" ca="1" si="5"/>
        <v>44067</v>
      </c>
      <c r="R7" s="10">
        <f t="shared" ca="1" si="5"/>
        <v>44068</v>
      </c>
      <c r="S7" s="10">
        <f t="shared" ca="1" si="5"/>
        <v>44069</v>
      </c>
      <c r="T7" s="10">
        <f t="shared" ca="1" si="5"/>
        <v>44070</v>
      </c>
      <c r="U7" s="10">
        <f t="shared" ca="1" si="5"/>
        <v>44071</v>
      </c>
      <c r="V7" s="10">
        <f t="shared" ca="1" si="5"/>
        <v>44072</v>
      </c>
      <c r="W7" s="10">
        <f t="shared" ca="1" si="5"/>
        <v>44073</v>
      </c>
      <c r="X7" s="11">
        <f t="shared" ca="1" si="5"/>
        <v>44074</v>
      </c>
      <c r="Y7" s="11">
        <f t="shared" ca="1" si="5"/>
        <v>44075</v>
      </c>
      <c r="Z7" s="11">
        <f t="shared" ca="1" si="5"/>
        <v>44076</v>
      </c>
      <c r="AA7" s="11">
        <f t="shared" ca="1" si="5"/>
        <v>44077</v>
      </c>
      <c r="AB7" s="11">
        <f t="shared" ca="1" si="5"/>
        <v>44078</v>
      </c>
      <c r="AC7" s="11">
        <f t="shared" ca="1" si="5"/>
        <v>44079</v>
      </c>
      <c r="AD7" s="11">
        <f t="shared" ca="1" si="5"/>
        <v>44080</v>
      </c>
      <c r="AE7" s="85"/>
    </row>
    <row r="8" spans="2:32" ht="30" customHeight="1" x14ac:dyDescent="0.45">
      <c r="B8" s="22" t="s">
        <v>35</v>
      </c>
      <c r="C8" s="26" t="s">
        <v>85</v>
      </c>
      <c r="D8" s="26"/>
      <c r="E8" s="26"/>
      <c r="F8" s="26"/>
      <c r="G8" s="26"/>
      <c r="H8" s="26"/>
      <c r="I8" s="26"/>
      <c r="J8" s="26"/>
      <c r="K8" s="26"/>
      <c r="L8" s="26"/>
      <c r="M8" s="26"/>
      <c r="N8" s="26"/>
      <c r="O8" s="26"/>
      <c r="P8" s="26"/>
      <c r="Q8" s="26"/>
      <c r="R8" s="26"/>
      <c r="S8" s="26"/>
      <c r="T8" s="26"/>
      <c r="U8" s="26"/>
      <c r="V8" s="26"/>
      <c r="W8" s="26"/>
      <c r="X8" s="24"/>
      <c r="Y8" s="25"/>
      <c r="Z8" s="24"/>
      <c r="AA8" s="25"/>
      <c r="AB8" s="24"/>
      <c r="AC8" s="25"/>
      <c r="AD8" s="24"/>
      <c r="AE8" s="12" t="s">
        <v>36</v>
      </c>
    </row>
    <row r="9" spans="2:32" ht="30" customHeight="1" x14ac:dyDescent="0.45">
      <c r="B9" s="22" t="s">
        <v>38</v>
      </c>
      <c r="C9" s="31" t="s">
        <v>86</v>
      </c>
      <c r="D9" s="31"/>
      <c r="E9" s="32"/>
      <c r="F9" s="31"/>
      <c r="G9" s="31"/>
      <c r="H9" s="32"/>
      <c r="I9" s="31"/>
      <c r="J9" s="31"/>
      <c r="K9" s="31"/>
      <c r="L9" s="31"/>
      <c r="M9" s="31"/>
      <c r="N9" s="31"/>
      <c r="O9" s="31"/>
      <c r="P9" s="31"/>
      <c r="Q9" s="31"/>
      <c r="R9" s="31"/>
      <c r="S9" s="31"/>
      <c r="T9" s="31"/>
      <c r="U9" s="31"/>
      <c r="V9" s="31"/>
      <c r="W9" s="31"/>
      <c r="X9" s="17"/>
      <c r="Y9" s="18"/>
      <c r="Z9" s="17"/>
      <c r="AA9" s="18"/>
      <c r="AB9" s="17"/>
      <c r="AC9" s="18"/>
      <c r="AD9" s="17"/>
      <c r="AE9" s="12" t="s">
        <v>36</v>
      </c>
    </row>
    <row r="10" spans="2:32" ht="30" customHeight="1" x14ac:dyDescent="0.45">
      <c r="B10" s="22" t="s">
        <v>39</v>
      </c>
      <c r="C10" s="18"/>
      <c r="D10" s="17"/>
      <c r="E10" s="18"/>
      <c r="F10" s="17"/>
      <c r="G10" s="18"/>
      <c r="H10" s="17"/>
      <c r="I10" s="18"/>
      <c r="J10" s="24"/>
      <c r="K10" s="23"/>
      <c r="L10" s="24"/>
      <c r="M10" s="23"/>
      <c r="N10" s="24"/>
      <c r="O10" s="23"/>
      <c r="P10" s="17"/>
      <c r="Q10" s="18"/>
      <c r="R10" s="17"/>
      <c r="S10" s="18"/>
      <c r="T10" s="17"/>
      <c r="U10" s="18"/>
      <c r="V10" s="17"/>
      <c r="W10" s="18"/>
      <c r="X10" s="33" t="s">
        <v>40</v>
      </c>
      <c r="Y10" s="33"/>
      <c r="Z10" s="33"/>
      <c r="AA10" s="33"/>
      <c r="AB10" s="33"/>
      <c r="AC10" s="33"/>
      <c r="AD10" s="33"/>
      <c r="AE10" s="12" t="s">
        <v>36</v>
      </c>
    </row>
    <row r="11" spans="2:32" ht="30" customHeight="1" x14ac:dyDescent="0.45">
      <c r="B11" s="30" t="s">
        <v>1</v>
      </c>
      <c r="C11" s="34" t="s">
        <v>41</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12" t="s">
        <v>36</v>
      </c>
    </row>
    <row r="12" spans="2:32" ht="30" customHeight="1" x14ac:dyDescent="0.45">
      <c r="B12" s="22"/>
      <c r="C12" s="18"/>
      <c r="D12" s="17"/>
      <c r="E12" s="18"/>
      <c r="F12" s="17"/>
      <c r="G12" s="18"/>
      <c r="H12" s="17"/>
      <c r="I12" s="18"/>
      <c r="J12" s="17"/>
      <c r="K12" s="18"/>
      <c r="L12" s="17"/>
      <c r="M12" s="18"/>
      <c r="N12" s="17"/>
      <c r="O12" s="18"/>
      <c r="P12" s="17"/>
      <c r="Q12" s="18"/>
      <c r="R12" s="17"/>
      <c r="S12" s="18"/>
      <c r="T12" s="17"/>
      <c r="U12" s="18"/>
      <c r="V12" s="17"/>
      <c r="W12" s="35"/>
      <c r="X12" s="24"/>
      <c r="Y12" s="35"/>
      <c r="Z12" s="24"/>
      <c r="AA12" s="35"/>
      <c r="AB12" s="24"/>
      <c r="AC12" s="18"/>
      <c r="AD12" s="17"/>
      <c r="AE12" s="12" t="s">
        <v>37</v>
      </c>
    </row>
    <row r="13" spans="2:32" ht="30" customHeight="1" x14ac:dyDescent="0.3">
      <c r="B13" s="19"/>
      <c r="C13" s="18"/>
      <c r="D13" s="17"/>
      <c r="E13" s="18"/>
      <c r="F13" s="17"/>
      <c r="G13" s="18"/>
      <c r="H13" s="17"/>
      <c r="I13" s="18"/>
      <c r="J13" s="17"/>
      <c r="K13" s="18"/>
      <c r="L13" s="17"/>
      <c r="M13" s="18"/>
      <c r="N13" s="17"/>
      <c r="O13" s="18"/>
      <c r="P13" s="17"/>
      <c r="Q13" s="18"/>
      <c r="R13" s="17"/>
      <c r="S13" s="18"/>
      <c r="T13" s="17"/>
      <c r="U13" s="18"/>
      <c r="V13" s="17"/>
      <c r="W13" s="18"/>
      <c r="X13" s="17"/>
      <c r="Y13" s="18"/>
      <c r="Z13" s="17"/>
      <c r="AA13" s="18"/>
      <c r="AB13" s="17"/>
      <c r="AC13" s="18"/>
      <c r="AD13" s="17"/>
      <c r="AE13" s="12"/>
    </row>
    <row r="14" spans="2:32" ht="30" customHeight="1" x14ac:dyDescent="0.3">
      <c r="B14" s="19"/>
      <c r="C14" s="18"/>
      <c r="D14" s="17"/>
      <c r="E14" s="18"/>
      <c r="F14" s="17"/>
      <c r="G14" s="18"/>
      <c r="H14" s="17"/>
      <c r="I14" s="18"/>
      <c r="J14" s="17"/>
      <c r="K14" s="18"/>
      <c r="L14" s="17"/>
      <c r="M14" s="18"/>
      <c r="N14" s="17"/>
      <c r="O14" s="18"/>
      <c r="P14" s="17"/>
      <c r="Q14" s="18"/>
      <c r="R14" s="17"/>
      <c r="S14" s="18"/>
      <c r="T14" s="17"/>
      <c r="U14" s="18"/>
      <c r="V14" s="17"/>
      <c r="W14" s="18"/>
      <c r="X14" s="17"/>
      <c r="Y14" s="18"/>
      <c r="Z14" s="17"/>
      <c r="AA14" s="18"/>
      <c r="AB14" s="17"/>
      <c r="AC14" s="18"/>
      <c r="AD14" s="17"/>
      <c r="AE14" s="12"/>
    </row>
    <row r="15" spans="2:32" ht="30" customHeight="1" x14ac:dyDescent="0.3">
      <c r="B15" s="19"/>
      <c r="C15" s="18"/>
      <c r="D15" s="17"/>
      <c r="E15" s="18"/>
      <c r="F15" s="17"/>
      <c r="G15" s="18"/>
      <c r="H15" s="17"/>
      <c r="I15" s="18"/>
      <c r="J15" s="17"/>
      <c r="K15" s="18"/>
      <c r="L15" s="17"/>
      <c r="M15" s="18"/>
      <c r="N15" s="17"/>
      <c r="O15" s="18"/>
      <c r="P15" s="17"/>
      <c r="Q15" s="18"/>
      <c r="R15" s="17"/>
      <c r="S15" s="18"/>
      <c r="T15" s="17"/>
      <c r="U15" s="18"/>
      <c r="V15" s="17"/>
      <c r="W15" s="18"/>
      <c r="X15" s="17"/>
      <c r="Y15" s="18"/>
      <c r="Z15" s="17"/>
      <c r="AA15" s="18"/>
      <c r="AB15" s="17"/>
      <c r="AC15" s="18"/>
      <c r="AD15" s="17"/>
      <c r="AE15" s="12"/>
    </row>
    <row r="16" spans="2:32" ht="30" customHeight="1" x14ac:dyDescent="0.3">
      <c r="B16" s="19"/>
      <c r="C16" s="18"/>
      <c r="D16" s="17"/>
      <c r="E16" s="18"/>
      <c r="F16" s="17"/>
      <c r="G16" s="18"/>
      <c r="H16" s="17"/>
      <c r="I16" s="18"/>
      <c r="J16" s="17"/>
      <c r="K16" s="18"/>
      <c r="L16" s="17"/>
      <c r="M16" s="18"/>
      <c r="N16" s="17"/>
      <c r="O16" s="18"/>
      <c r="P16" s="17"/>
      <c r="Q16" s="18"/>
      <c r="R16" s="17"/>
      <c r="S16" s="18"/>
      <c r="T16" s="17"/>
      <c r="U16" s="18"/>
      <c r="V16" s="17"/>
      <c r="W16" s="18"/>
      <c r="X16" s="17"/>
      <c r="Y16" s="18"/>
      <c r="Z16" s="17"/>
      <c r="AA16" s="18"/>
      <c r="AB16" s="17"/>
      <c r="AC16" s="18"/>
      <c r="AD16" s="17"/>
      <c r="AE16" s="12"/>
    </row>
    <row r="17" spans="2:31" ht="30" customHeight="1" x14ac:dyDescent="0.3">
      <c r="B17" s="19"/>
      <c r="C17" s="18"/>
      <c r="D17" s="17"/>
      <c r="E17" s="18"/>
      <c r="F17" s="17"/>
      <c r="G17" s="18"/>
      <c r="H17" s="17"/>
      <c r="I17" s="18"/>
      <c r="J17" s="17"/>
      <c r="K17" s="18"/>
      <c r="L17" s="17"/>
      <c r="M17" s="18"/>
      <c r="N17" s="17"/>
      <c r="O17" s="18"/>
      <c r="P17" s="17"/>
      <c r="Q17" s="18"/>
      <c r="R17" s="17"/>
      <c r="S17" s="18"/>
      <c r="T17" s="17"/>
      <c r="U17" s="18"/>
      <c r="V17" s="17"/>
      <c r="W17" s="18"/>
      <c r="X17" s="17"/>
      <c r="Y17" s="18"/>
      <c r="Z17" s="17"/>
      <c r="AA17" s="18"/>
      <c r="AB17" s="17"/>
      <c r="AC17" s="18"/>
      <c r="AD17" s="17"/>
      <c r="AE17" s="12"/>
    </row>
    <row r="18" spans="2:31" ht="30" customHeight="1" x14ac:dyDescent="0.3">
      <c r="B18" s="19"/>
      <c r="C18" s="18"/>
      <c r="D18" s="17"/>
      <c r="E18" s="18"/>
      <c r="F18" s="17"/>
      <c r="G18" s="18"/>
      <c r="H18" s="17"/>
      <c r="I18" s="18"/>
      <c r="J18" s="17"/>
      <c r="K18" s="18"/>
      <c r="L18" s="17"/>
      <c r="M18" s="18"/>
      <c r="N18" s="17"/>
      <c r="O18" s="18"/>
      <c r="P18" s="17"/>
      <c r="Q18" s="18"/>
      <c r="R18" s="17"/>
      <c r="S18" s="18"/>
      <c r="T18" s="17"/>
      <c r="U18" s="18"/>
      <c r="V18" s="17"/>
      <c r="W18" s="18"/>
      <c r="X18" s="17"/>
      <c r="Y18" s="18"/>
      <c r="Z18" s="17"/>
      <c r="AA18" s="18"/>
      <c r="AB18" s="17"/>
      <c r="AC18" s="18"/>
      <c r="AD18" s="17"/>
      <c r="AE18" s="12"/>
    </row>
    <row r="19" spans="2:31" ht="30" customHeight="1" x14ac:dyDescent="0.3">
      <c r="B19" s="19"/>
      <c r="C19" s="18"/>
      <c r="D19" s="17"/>
      <c r="E19" s="18"/>
      <c r="F19" s="17"/>
      <c r="G19" s="18"/>
      <c r="H19" s="17"/>
      <c r="I19" s="18"/>
      <c r="J19" s="17"/>
      <c r="K19" s="18"/>
      <c r="L19" s="17"/>
      <c r="M19" s="18"/>
      <c r="N19" s="17"/>
      <c r="O19" s="18"/>
      <c r="P19" s="17"/>
      <c r="Q19" s="18"/>
      <c r="R19" s="17"/>
      <c r="S19" s="18"/>
      <c r="T19" s="17"/>
      <c r="U19" s="18"/>
      <c r="V19" s="17"/>
      <c r="W19" s="18"/>
      <c r="X19" s="17"/>
      <c r="Y19" s="18"/>
      <c r="Z19" s="17"/>
      <c r="AA19" s="18"/>
      <c r="AB19" s="17"/>
      <c r="AC19" s="18"/>
      <c r="AD19" s="17"/>
      <c r="AE19" s="12"/>
    </row>
    <row r="20" spans="2:31" ht="30" customHeight="1" x14ac:dyDescent="0.3">
      <c r="B20" s="19"/>
      <c r="C20" s="18"/>
      <c r="D20" s="17"/>
      <c r="E20" s="18"/>
      <c r="F20" s="17"/>
      <c r="G20" s="18"/>
      <c r="H20" s="17"/>
      <c r="I20" s="18"/>
      <c r="J20" s="17"/>
      <c r="K20" s="18"/>
      <c r="L20" s="17"/>
      <c r="M20" s="18"/>
      <c r="N20" s="17"/>
      <c r="O20" s="18"/>
      <c r="P20" s="17"/>
      <c r="Q20" s="18"/>
      <c r="R20" s="17"/>
      <c r="S20" s="18"/>
      <c r="T20" s="17"/>
      <c r="U20" s="18"/>
      <c r="V20" s="17"/>
      <c r="W20" s="18"/>
      <c r="X20" s="17"/>
      <c r="Y20" s="18"/>
      <c r="Z20" s="17"/>
      <c r="AA20" s="18"/>
      <c r="AB20" s="17"/>
      <c r="AC20" s="18"/>
      <c r="AD20" s="17"/>
      <c r="AE20" s="12"/>
    </row>
    <row r="21" spans="2:31" ht="30" customHeight="1" x14ac:dyDescent="0.3">
      <c r="B21" s="19"/>
      <c r="C21" s="18"/>
      <c r="D21" s="17"/>
      <c r="E21" s="18"/>
      <c r="F21" s="17"/>
      <c r="G21" s="18"/>
      <c r="H21" s="17"/>
      <c r="I21" s="18"/>
      <c r="J21" s="17"/>
      <c r="K21" s="18"/>
      <c r="L21" s="17"/>
      <c r="M21" s="18"/>
      <c r="N21" s="17"/>
      <c r="O21" s="18"/>
      <c r="P21" s="17"/>
      <c r="Q21" s="18"/>
      <c r="R21" s="17"/>
      <c r="S21" s="18"/>
      <c r="T21" s="17"/>
      <c r="U21" s="18"/>
      <c r="V21" s="17"/>
      <c r="W21" s="18"/>
      <c r="X21" s="17"/>
      <c r="Y21" s="18"/>
      <c r="Z21" s="17"/>
      <c r="AA21" s="18"/>
      <c r="AB21" s="17"/>
      <c r="AC21" s="18"/>
      <c r="AD21" s="17"/>
      <c r="AE21" s="12"/>
    </row>
    <row r="22" spans="2:31" ht="30" customHeight="1" x14ac:dyDescent="0.3">
      <c r="B22" s="19"/>
      <c r="C22" s="18"/>
      <c r="D22" s="17"/>
      <c r="E22" s="18"/>
      <c r="F22" s="17"/>
      <c r="G22" s="18"/>
      <c r="H22" s="17"/>
      <c r="I22" s="18"/>
      <c r="J22" s="17"/>
      <c r="K22" s="18"/>
      <c r="L22" s="17"/>
      <c r="M22" s="18"/>
      <c r="N22" s="17"/>
      <c r="O22" s="18"/>
      <c r="P22" s="17"/>
      <c r="Q22" s="18"/>
      <c r="R22" s="17"/>
      <c r="S22" s="18"/>
      <c r="T22" s="17"/>
      <c r="U22" s="18"/>
      <c r="V22" s="17"/>
      <c r="W22" s="18"/>
      <c r="X22" s="17"/>
      <c r="Y22" s="18"/>
      <c r="Z22" s="17"/>
      <c r="AA22" s="18"/>
      <c r="AB22" s="17"/>
      <c r="AC22" s="18"/>
      <c r="AD22" s="17"/>
      <c r="AE22" s="12"/>
    </row>
    <row r="23" spans="2:31" ht="30" customHeight="1" x14ac:dyDescent="0.3">
      <c r="B23" s="19"/>
      <c r="C23" s="21"/>
      <c r="D23" s="20"/>
      <c r="E23" s="21"/>
      <c r="F23" s="20"/>
      <c r="G23" s="21"/>
      <c r="H23" s="20"/>
      <c r="I23" s="21"/>
      <c r="J23" s="20"/>
      <c r="K23" s="21"/>
      <c r="L23" s="20"/>
      <c r="M23" s="21"/>
      <c r="N23" s="20"/>
      <c r="O23" s="21"/>
      <c r="P23" s="20"/>
      <c r="Q23" s="21"/>
      <c r="R23" s="20"/>
      <c r="S23" s="21"/>
      <c r="T23" s="20"/>
      <c r="U23" s="21"/>
      <c r="V23" s="20"/>
      <c r="W23" s="21"/>
      <c r="X23" s="20"/>
      <c r="Y23" s="21"/>
      <c r="Z23" s="20"/>
      <c r="AA23" s="21"/>
      <c r="AB23" s="20"/>
      <c r="AC23" s="21"/>
      <c r="AD23" s="20"/>
      <c r="AE23" s="12"/>
    </row>
    <row r="24" spans="2:31" ht="30" customHeight="1" x14ac:dyDescent="0.3">
      <c r="B24" s="19"/>
      <c r="C24" s="18"/>
      <c r="D24" s="17"/>
      <c r="E24" s="18"/>
      <c r="F24" s="17"/>
      <c r="G24" s="18"/>
      <c r="H24" s="17"/>
      <c r="I24" s="18"/>
      <c r="J24" s="17"/>
      <c r="K24" s="18"/>
      <c r="L24" s="17"/>
      <c r="M24" s="18"/>
      <c r="N24" s="17"/>
      <c r="O24" s="18"/>
      <c r="P24" s="17"/>
      <c r="Q24" s="18"/>
      <c r="R24" s="17"/>
      <c r="S24" s="18"/>
      <c r="T24" s="17"/>
      <c r="U24" s="18"/>
      <c r="V24" s="17"/>
      <c r="W24" s="18"/>
      <c r="X24" s="17"/>
      <c r="Y24" s="18"/>
      <c r="Z24" s="17"/>
      <c r="AA24" s="18"/>
      <c r="AB24" s="17"/>
      <c r="AC24" s="18"/>
      <c r="AD24" s="17"/>
      <c r="AE24" s="12"/>
    </row>
    <row r="25" spans="2:31" ht="30" customHeight="1" x14ac:dyDescent="0.3">
      <c r="B25" s="19"/>
      <c r="C25" s="21"/>
      <c r="D25" s="20"/>
      <c r="E25" s="21"/>
      <c r="F25" s="20"/>
      <c r="G25" s="21"/>
      <c r="H25" s="20"/>
      <c r="I25" s="21"/>
      <c r="J25" s="20"/>
      <c r="K25" s="21"/>
      <c r="L25" s="20"/>
      <c r="M25" s="21"/>
      <c r="N25" s="20"/>
      <c r="O25" s="21"/>
      <c r="P25" s="20"/>
      <c r="Q25" s="21"/>
      <c r="R25" s="20"/>
      <c r="S25" s="21"/>
      <c r="T25" s="20"/>
      <c r="U25" s="21"/>
      <c r="V25" s="20"/>
      <c r="W25" s="21"/>
      <c r="X25" s="20"/>
      <c r="Y25" s="21"/>
      <c r="Z25" s="20"/>
      <c r="AA25" s="21"/>
      <c r="AB25" s="20"/>
      <c r="AC25" s="21"/>
      <c r="AD25" s="20"/>
      <c r="AE25" s="12"/>
    </row>
    <row r="26" spans="2:31" ht="30" customHeight="1" x14ac:dyDescent="0.3">
      <c r="B26" s="19"/>
      <c r="C26" s="18"/>
      <c r="D26" s="17"/>
      <c r="E26" s="18"/>
      <c r="F26" s="17"/>
      <c r="G26" s="18"/>
      <c r="H26" s="17"/>
      <c r="I26" s="18"/>
      <c r="J26" s="17"/>
      <c r="K26" s="18"/>
      <c r="L26" s="17"/>
      <c r="M26" s="18"/>
      <c r="N26" s="17"/>
      <c r="O26" s="18"/>
      <c r="P26" s="17"/>
      <c r="Q26" s="18"/>
      <c r="R26" s="17"/>
      <c r="S26" s="18"/>
      <c r="T26" s="17"/>
      <c r="U26" s="18"/>
      <c r="V26" s="17"/>
      <c r="W26" s="18"/>
      <c r="X26" s="17"/>
      <c r="Y26" s="18"/>
      <c r="Z26" s="17"/>
      <c r="AA26" s="18"/>
      <c r="AB26" s="17"/>
      <c r="AC26" s="18"/>
      <c r="AD26" s="17"/>
      <c r="AE26" s="12"/>
    </row>
    <row r="27" spans="2:31" ht="30" customHeight="1" x14ac:dyDescent="0.3">
      <c r="B27" s="19"/>
      <c r="C27" s="21"/>
      <c r="D27" s="20"/>
      <c r="E27" s="21"/>
      <c r="F27" s="20"/>
      <c r="G27" s="21"/>
      <c r="H27" s="20"/>
      <c r="I27" s="21"/>
      <c r="J27" s="20"/>
      <c r="K27" s="21"/>
      <c r="L27" s="20"/>
      <c r="M27" s="21"/>
      <c r="N27" s="20"/>
      <c r="O27" s="21"/>
      <c r="P27" s="20"/>
      <c r="Q27" s="21"/>
      <c r="R27" s="20"/>
      <c r="S27" s="21"/>
      <c r="T27" s="20"/>
      <c r="U27" s="21"/>
      <c r="V27" s="20"/>
      <c r="W27" s="21"/>
      <c r="X27" s="20"/>
      <c r="Y27" s="21"/>
      <c r="Z27" s="20"/>
      <c r="AA27" s="21"/>
      <c r="AB27" s="20"/>
      <c r="AC27" s="21"/>
      <c r="AD27" s="20"/>
      <c r="AE27" s="12"/>
    </row>
    <row r="28" spans="2:31" ht="30" customHeight="1" x14ac:dyDescent="0.3">
      <c r="B28" s="19"/>
      <c r="C28" s="18"/>
      <c r="D28" s="17"/>
      <c r="E28" s="18"/>
      <c r="F28" s="17"/>
      <c r="G28" s="18"/>
      <c r="H28" s="17"/>
      <c r="I28" s="18"/>
      <c r="J28" s="17"/>
      <c r="K28" s="18"/>
      <c r="L28" s="17"/>
      <c r="M28" s="18"/>
      <c r="N28" s="17"/>
      <c r="O28" s="18"/>
      <c r="P28" s="17"/>
      <c r="Q28" s="18"/>
      <c r="R28" s="17"/>
      <c r="S28" s="18"/>
      <c r="T28" s="17"/>
      <c r="U28" s="18"/>
      <c r="V28" s="17"/>
      <c r="W28" s="18"/>
      <c r="X28" s="17"/>
      <c r="Y28" s="18"/>
      <c r="Z28" s="17"/>
      <c r="AA28" s="18"/>
      <c r="AB28" s="17"/>
      <c r="AC28" s="18"/>
      <c r="AD28" s="17"/>
      <c r="AE28" s="12"/>
    </row>
  </sheetData>
  <mergeCells count="7">
    <mergeCell ref="AE4:AE7"/>
    <mergeCell ref="B1:AE1"/>
    <mergeCell ref="X4:AD4"/>
    <mergeCell ref="C2:E2"/>
    <mergeCell ref="C4:I4"/>
    <mergeCell ref="J4:P4"/>
    <mergeCell ref="Q4:W4"/>
  </mergeCells>
  <phoneticPr fontId="1"/>
  <conditionalFormatting sqref="C6:AD7">
    <cfRule type="expression" dxfId="0" priority="1">
      <formula>C$7=TODAY()</formula>
    </cfRule>
  </conditionalFormatting>
  <dataValidations count="9">
    <dataValidation allowBlank="1" showInputMessage="1" showErrorMessage="1" prompt="曜日はこの行で自動的に更新されます" sqref="B6" xr:uid="{00000000-0002-0000-0000-000008000000}"/>
    <dataValidation allowBlank="1" showInputMessage="1" showErrorMessage="1" prompt="月はこの行で自動的に更新されます" sqref="B5" xr:uid="{00000000-0002-0000-0000-000007000000}"/>
    <dataValidation allowBlank="1" showInputMessage="1" showErrorMessage="1" prompt="週番号はこの行のセル ブロック C ~ I、J ~ P、Q ~ W、X ~ AD に入ります" sqref="B4" xr:uid="{00000000-0002-0000-0000-000006000000}"/>
    <dataValidation allowBlank="1" showInputMessage="1" showErrorMessage="1" prompt="列 B のユーザーに割り当てられている各タスクの下のセルにタスクの進捗状況を更新します。" sqref="AE4:AE7" xr:uid="{00000000-0002-0000-0000-000005000000}"/>
    <dataValidation allowBlank="1" showInputMessage="1" showErrorMessage="1" prompt="曜日はこの行に自動的に更新されます。下のセルに割り当てられたユーザーの名前、ユーザー名の右の行にタスクを入力します。" sqref="B7" xr:uid="{00000000-0002-0000-0000-000004000000}"/>
    <dataValidation allowBlank="1" showInputMessage="1" showErrorMessage="1" prompt="このワークシートのタイトルはこのセルにあります" sqref="B1:AE1" xr:uid="{00000000-0002-0000-0000-000003000000}"/>
    <dataValidation allowBlank="1" showInputMessage="1" showErrorMessage="1" prompt="このセルに開始日を入力します" sqref="C2:E2" xr:uid="{00000000-0002-0000-0000-000002000000}"/>
    <dataValidation allowBlank="1" showInputMessage="1" showErrorMessage="1" prompt="右のセルに開始日を入力します" sqref="B2" xr:uid="{00000000-0002-0000-0000-000001000000}"/>
    <dataValidation allowBlank="1" showInputMessage="1" showErrorMessage="1" prompt="このワークシートで、プロジェクトのタイムラインを作成します。セル C2 に開始日、その他の詳細をセル B4 以降に入力してください" sqref="A1" xr:uid="{00000000-0002-0000-0000-000000000000}"/>
  </dataValidations>
  <printOptions horizontalCentered="1"/>
  <pageMargins left="0.25" right="0.25" top="0.75" bottom="0.75" header="0.3" footer="0.3"/>
  <pageSetup paperSize="9"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プロジェクトのタイムライン</vt:lpstr>
      <vt:lpstr>プロジェクトのタイムライン!Print_Titles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dc:creator>
  <cp:lastModifiedBy>media</cp:lastModifiedBy>
  <dcterms:created xsi:type="dcterms:W3CDTF">2020-08-07T08:47:23Z</dcterms:created>
  <dcterms:modified xsi:type="dcterms:W3CDTF">2020-08-10T02:44:02Z</dcterms:modified>
</cp:coreProperties>
</file>