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8FA812BA-F43C-43EE-AA36-139D6AF9F27C}" xr6:coauthVersionLast="47" xr6:coauthVersionMax="47" xr10:uidLastSave="{00000000-0000-0000-0000-000000000000}"/>
  <bookViews>
    <workbookView xWindow="-108" yWindow="-108" windowWidth="30936" windowHeight="16896" xr2:uid="{C04E1CB6-BEBA-4342-9A09-7DDAFA36BF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</calcChain>
</file>

<file path=xl/sharedStrings.xml><?xml version="1.0" encoding="utf-8"?>
<sst xmlns="http://schemas.openxmlformats.org/spreadsheetml/2006/main" count="1076" uniqueCount="784">
  <si>
    <t>代碼</t>
  </si>
  <si>
    <t>商品</t>
  </si>
  <si>
    <t>產業</t>
  </si>
  <si>
    <t>細產業</t>
  </si>
  <si>
    <t>外盤特大單金額</t>
  </si>
  <si>
    <t>內盤特大單金額</t>
  </si>
  <si>
    <t>特大單金額差</t>
  </si>
  <si>
    <t>外盤特大單%</t>
  </si>
  <si>
    <t>內盤特大單%</t>
  </si>
  <si>
    <t>特大單差%</t>
  </si>
  <si>
    <t>外盤大單金額</t>
  </si>
  <si>
    <t>內盤大單金額</t>
  </si>
  <si>
    <t>大單金額差</t>
  </si>
  <si>
    <t>外盤大單%</t>
  </si>
  <si>
    <t>內盤大單%</t>
  </si>
  <si>
    <t>外盤中單%</t>
  </si>
  <si>
    <t>內盤中單%</t>
  </si>
  <si>
    <t>外盤小單%</t>
  </si>
  <si>
    <t>內盤小單%</t>
  </si>
  <si>
    <t>大戶買賣比</t>
  </si>
  <si>
    <t>流動大戶買賣比</t>
  </si>
  <si>
    <t>4950</t>
  </si>
  <si>
    <t>牧東</t>
  </si>
  <si>
    <t>上櫃其他</t>
  </si>
  <si>
    <t>家居用品,廚具</t>
  </si>
  <si>
    <t>3014萬</t>
  </si>
  <si>
    <t>0</t>
  </si>
  <si>
    <t>55.2萬</t>
  </si>
  <si>
    <t>112萬</t>
  </si>
  <si>
    <t>2022</t>
  </si>
  <si>
    <t>--</t>
  </si>
  <si>
    <t>2530</t>
  </si>
  <si>
    <t>華建</t>
  </si>
  <si>
    <t>上市建材營造</t>
  </si>
  <si>
    <t>營建,地產</t>
  </si>
  <si>
    <t>697萬</t>
  </si>
  <si>
    <t>460萬</t>
  </si>
  <si>
    <t>98.4萬</t>
  </si>
  <si>
    <t>362萬</t>
  </si>
  <si>
    <t>162萬</t>
  </si>
  <si>
    <t>544萬</t>
  </si>
  <si>
    <t>1157萬</t>
  </si>
  <si>
    <t>1059萬</t>
  </si>
  <si>
    <t>2867</t>
  </si>
  <si>
    <t>三商壽</t>
  </si>
  <si>
    <t>上市金融保險</t>
  </si>
  <si>
    <t>壽險,金融業</t>
  </si>
  <si>
    <t>1799萬</t>
  </si>
  <si>
    <t>493萬</t>
  </si>
  <si>
    <t>1306萬</t>
  </si>
  <si>
    <t>1368萬</t>
  </si>
  <si>
    <t>734萬</t>
  </si>
  <si>
    <t>633萬</t>
  </si>
  <si>
    <t>3024</t>
  </si>
  <si>
    <t>憶聲</t>
  </si>
  <si>
    <t>上市光電</t>
  </si>
  <si>
    <t>資產股,倉儲/貨櫃場,運輸事業,車用電子,車載影音系統,電器銷售,家電</t>
  </si>
  <si>
    <t>110萬</t>
  </si>
  <si>
    <t>1467</t>
  </si>
  <si>
    <t>南緯</t>
  </si>
  <si>
    <t>上市紡織纖維</t>
  </si>
  <si>
    <t>成衣,成衣製造,織布,紡織中游,資產股</t>
  </si>
  <si>
    <t>3152萬</t>
  </si>
  <si>
    <t>185萬</t>
  </si>
  <si>
    <t>2967萬</t>
  </si>
  <si>
    <t>172萬</t>
  </si>
  <si>
    <t>105萬</t>
  </si>
  <si>
    <t>66.8萬</t>
  </si>
  <si>
    <t>82.1萬</t>
  </si>
  <si>
    <t>377萬</t>
  </si>
  <si>
    <t>1447</t>
  </si>
  <si>
    <t>力鵬</t>
  </si>
  <si>
    <t>尼龍粒,尼龍絲,化纖原料,織布,紡織中游</t>
  </si>
  <si>
    <t>53.1萬</t>
  </si>
  <si>
    <t>40.1萬</t>
  </si>
  <si>
    <t>13.0萬</t>
  </si>
  <si>
    <t>256萬</t>
  </si>
  <si>
    <t>6016</t>
  </si>
  <si>
    <t>康和證</t>
  </si>
  <si>
    <t>上櫃金融</t>
  </si>
  <si>
    <t>證券,金融業</t>
  </si>
  <si>
    <t>54.3萬</t>
  </si>
  <si>
    <t>-54.3萬</t>
  </si>
  <si>
    <t>44.6萬</t>
  </si>
  <si>
    <t>2812</t>
  </si>
  <si>
    <t>台中銀</t>
  </si>
  <si>
    <t>銀行,金融業</t>
  </si>
  <si>
    <t>2426萬</t>
  </si>
  <si>
    <t>468萬</t>
  </si>
  <si>
    <t>1958萬</t>
  </si>
  <si>
    <t>542萬</t>
  </si>
  <si>
    <t>286萬</t>
  </si>
  <si>
    <t>122萬</t>
  </si>
  <si>
    <t>3189</t>
  </si>
  <si>
    <t>景碩</t>
  </si>
  <si>
    <t>上市半導體</t>
  </si>
  <si>
    <t>隱形眼鏡,輔助與彌補用醫材,IC基板,封測服務與材料</t>
  </si>
  <si>
    <t>3.39億</t>
  </si>
  <si>
    <t>9407萬</t>
  </si>
  <si>
    <t>2.45億</t>
  </si>
  <si>
    <t>2488萬</t>
  </si>
  <si>
    <t>1332萬</t>
  </si>
  <si>
    <t>1.06億</t>
  </si>
  <si>
    <t>230萬</t>
  </si>
  <si>
    <t>6005</t>
  </si>
  <si>
    <t>群益證</t>
  </si>
  <si>
    <t>1048萬</t>
  </si>
  <si>
    <t>698萬</t>
  </si>
  <si>
    <t>350萬</t>
  </si>
  <si>
    <t>662萬</t>
  </si>
  <si>
    <t>316萬</t>
  </si>
  <si>
    <t>346萬</t>
  </si>
  <si>
    <t>136萬</t>
  </si>
  <si>
    <t>8112</t>
  </si>
  <si>
    <t>至上</t>
  </si>
  <si>
    <t>上市電子通路</t>
  </si>
  <si>
    <t>IC零組件通路商,其他電子元件代理商,電子通路</t>
  </si>
  <si>
    <t>1811萬</t>
  </si>
  <si>
    <t>108萬</t>
  </si>
  <si>
    <t>1703萬</t>
  </si>
  <si>
    <t>929萬</t>
  </si>
  <si>
    <t>304萬</t>
  </si>
  <si>
    <t>625萬</t>
  </si>
  <si>
    <t>354萬</t>
  </si>
  <si>
    <t>2412</t>
  </si>
  <si>
    <t>中華電</t>
  </si>
  <si>
    <t>上市通信網路</t>
  </si>
  <si>
    <t>電信/數據服務,通訊服務,行動通訊</t>
  </si>
  <si>
    <t>2.76億</t>
  </si>
  <si>
    <t>2.49億</t>
  </si>
  <si>
    <t>2698萬</t>
  </si>
  <si>
    <t>4436萬</t>
  </si>
  <si>
    <t>2436萬</t>
  </si>
  <si>
    <t>2000萬</t>
  </si>
  <si>
    <t>聚亨</t>
  </si>
  <si>
    <t>上市鋼鐵</t>
  </si>
  <si>
    <t>螺絲、螺帽,線材、盤元</t>
  </si>
  <si>
    <t>40.6萬</t>
  </si>
  <si>
    <t>2449</t>
  </si>
  <si>
    <t>京元電子</t>
  </si>
  <si>
    <t>IC封裝,IC測試,IC封裝測試</t>
  </si>
  <si>
    <t>5865萬</t>
  </si>
  <si>
    <t>1631萬</t>
  </si>
  <si>
    <t>4235萬</t>
  </si>
  <si>
    <t>1303萬</t>
  </si>
  <si>
    <t>1074萬</t>
  </si>
  <si>
    <t>229萬</t>
  </si>
  <si>
    <t>4207</t>
  </si>
  <si>
    <t>環泰</t>
  </si>
  <si>
    <t>上櫃食品</t>
  </si>
  <si>
    <t>製糖,大宗物資</t>
  </si>
  <si>
    <t>45.1萬</t>
  </si>
  <si>
    <t>-45.1萬</t>
  </si>
  <si>
    <t>189萬</t>
  </si>
  <si>
    <t>173萬</t>
  </si>
  <si>
    <t>1218</t>
  </si>
  <si>
    <t>泰山</t>
  </si>
  <si>
    <t>上市食品</t>
  </si>
  <si>
    <t>非酒精飲料,大宗物資,油脂,飲料相關</t>
  </si>
  <si>
    <t>487萬</t>
  </si>
  <si>
    <t>107萬</t>
  </si>
  <si>
    <t>14.7萬</t>
  </si>
  <si>
    <t>125萬</t>
  </si>
  <si>
    <t>558萬</t>
  </si>
  <si>
    <t>8933</t>
  </si>
  <si>
    <t>愛地雅</t>
  </si>
  <si>
    <t>車輛整車,自行車</t>
  </si>
  <si>
    <t>126萬</t>
  </si>
  <si>
    <t>58.3萬</t>
  </si>
  <si>
    <t>67.8萬</t>
  </si>
  <si>
    <t>2014</t>
  </si>
  <si>
    <t>中鴻</t>
  </si>
  <si>
    <t>熱軋鋼捲,冷軋鋼捲,板鋼</t>
  </si>
  <si>
    <t>4221萬</t>
  </si>
  <si>
    <t>1221萬</t>
  </si>
  <si>
    <t>3001萬</t>
  </si>
  <si>
    <t>752萬</t>
  </si>
  <si>
    <t>677萬</t>
  </si>
  <si>
    <t>75.1萬</t>
  </si>
  <si>
    <t>1897萬</t>
  </si>
  <si>
    <t>9907</t>
  </si>
  <si>
    <t>統一實</t>
  </si>
  <si>
    <t>上市其他</t>
  </si>
  <si>
    <t>寶特瓶,化纖原料,傳產其他,製罐,冷軋鋼捲,板鋼</t>
  </si>
  <si>
    <t>2928萬</t>
  </si>
  <si>
    <t>895萬</t>
  </si>
  <si>
    <t>2033萬</t>
  </si>
  <si>
    <t>867萬</t>
  </si>
  <si>
    <t>583萬</t>
  </si>
  <si>
    <t>284萬</t>
  </si>
  <si>
    <t>1403萬</t>
  </si>
  <si>
    <t>247萬</t>
  </si>
  <si>
    <t>6235</t>
  </si>
  <si>
    <t>華孚</t>
  </si>
  <si>
    <t>上市電腦及週邊設備</t>
  </si>
  <si>
    <t>汽機車零組件,電子零件元件,鎂鋁合金外殼</t>
  </si>
  <si>
    <t>3305</t>
  </si>
  <si>
    <t>昇貿</t>
  </si>
  <si>
    <t>上市其他電子</t>
  </si>
  <si>
    <t>PCB材料,金、錫凸塊,印刷電路板相關,封測服務與材料</t>
  </si>
  <si>
    <t>363萬</t>
  </si>
  <si>
    <t>1111萬</t>
  </si>
  <si>
    <t>-748萬</t>
  </si>
  <si>
    <t>1077萬</t>
  </si>
  <si>
    <t>-821萬</t>
  </si>
  <si>
    <t>3045</t>
  </si>
  <si>
    <t>台灣大</t>
  </si>
  <si>
    <t>無店舖販售,電視購物,傳播事業,有線電視,電信/數據服務,通訊服務,Internet應用與服務,電商平台,行動通訊</t>
  </si>
  <si>
    <t>9973萬</t>
  </si>
  <si>
    <t>3747萬</t>
  </si>
  <si>
    <t>6226萬</t>
  </si>
  <si>
    <t>954萬</t>
  </si>
  <si>
    <t>1950萬</t>
  </si>
  <si>
    <t>-997萬</t>
  </si>
  <si>
    <t>1.16億</t>
  </si>
  <si>
    <t>9902</t>
  </si>
  <si>
    <t>台火</t>
  </si>
  <si>
    <t>流通業,貿易,汽車服務相關,車輛整車,特種車輛相關,資產股</t>
  </si>
  <si>
    <t>63.3萬</t>
  </si>
  <si>
    <t>62.3萬</t>
  </si>
  <si>
    <t>9950</t>
  </si>
  <si>
    <t>3711</t>
  </si>
  <si>
    <t>日月光投控</t>
  </si>
  <si>
    <t>3.02億</t>
  </si>
  <si>
    <t>2.98億</t>
  </si>
  <si>
    <t>431萬</t>
  </si>
  <si>
    <t>2040萬</t>
  </si>
  <si>
    <t>4587萬</t>
  </si>
  <si>
    <t>-2547萬</t>
  </si>
  <si>
    <t>1.44億</t>
  </si>
  <si>
    <t>5521</t>
  </si>
  <si>
    <t>工信</t>
  </si>
  <si>
    <t>基礎建設,營造工程</t>
  </si>
  <si>
    <t>151萬</t>
  </si>
  <si>
    <t>485萬</t>
  </si>
  <si>
    <t>297萬</t>
  </si>
  <si>
    <t>3056</t>
  </si>
  <si>
    <t>總太</t>
  </si>
  <si>
    <t>1885萬</t>
  </si>
  <si>
    <t>1520萬</t>
  </si>
  <si>
    <t>366萬</t>
  </si>
  <si>
    <t>982萬</t>
  </si>
  <si>
    <t>77.2萬</t>
  </si>
  <si>
    <t>231萬</t>
  </si>
  <si>
    <t>443萬</t>
  </si>
  <si>
    <t>3149</t>
  </si>
  <si>
    <t>正達</t>
  </si>
  <si>
    <t>車用玻璃,汽車內裝,建材,玻璃,面板零組件,玻璃基板加工</t>
  </si>
  <si>
    <t>375萬</t>
  </si>
  <si>
    <t>6271</t>
  </si>
  <si>
    <t>同欣電</t>
  </si>
  <si>
    <t>LED,LED散熱基板,IC封裝,IC封裝測試,IC基板,封測服務與材料</t>
  </si>
  <si>
    <t>1.48億</t>
  </si>
  <si>
    <t>4223萬</t>
  </si>
  <si>
    <t>3017萬</t>
  </si>
  <si>
    <t>1525萬</t>
  </si>
  <si>
    <t>1492萬</t>
  </si>
  <si>
    <t>5880</t>
  </si>
  <si>
    <t>合庫金</t>
  </si>
  <si>
    <t>銀行,壽險,票券,證券,投信,金控,資產管理,金融業</t>
  </si>
  <si>
    <t>2742萬</t>
  </si>
  <si>
    <t>4439萬</t>
  </si>
  <si>
    <t>-1697萬</t>
  </si>
  <si>
    <t>1771萬</t>
  </si>
  <si>
    <t>1393萬</t>
  </si>
  <si>
    <t>378萬</t>
  </si>
  <si>
    <t>3037</t>
  </si>
  <si>
    <t>欣興</t>
  </si>
  <si>
    <t>上市電子零組件</t>
  </si>
  <si>
    <t>軟板,印刷電路板,印刷電路板相關,IC基板,封測服務與材料</t>
  </si>
  <si>
    <t>13.5億</t>
  </si>
  <si>
    <t>10.0億</t>
  </si>
  <si>
    <t>3.45億</t>
  </si>
  <si>
    <t>1.81億</t>
  </si>
  <si>
    <t>1.82億</t>
  </si>
  <si>
    <t>-111萬</t>
  </si>
  <si>
    <t>8016</t>
  </si>
  <si>
    <t>矽創</t>
  </si>
  <si>
    <t>IC設計,LCD驅動IC,CMOS晶片,感測元件,手機面板驅動IC,觸控IC,MEMS,手機零組件</t>
  </si>
  <si>
    <t>1636萬</t>
  </si>
  <si>
    <t>612萬</t>
  </si>
  <si>
    <t>1024萬</t>
  </si>
  <si>
    <t>3682</t>
  </si>
  <si>
    <t>亞太電</t>
  </si>
  <si>
    <t>95.0萬</t>
  </si>
  <si>
    <t>205萬</t>
  </si>
  <si>
    <t>6143</t>
  </si>
  <si>
    <t>振曜</t>
  </si>
  <si>
    <t>上櫃通信網路</t>
  </si>
  <si>
    <t>面板業,電子紙,消費性電子產品,電子書閱讀器,電聲產品,微型揚聲器</t>
  </si>
  <si>
    <t>1992萬</t>
  </si>
  <si>
    <t>671萬</t>
  </si>
  <si>
    <t>1321萬</t>
  </si>
  <si>
    <t>1424萬</t>
  </si>
  <si>
    <t>1140萬</t>
  </si>
  <si>
    <t>6156</t>
  </si>
  <si>
    <t>松上</t>
  </si>
  <si>
    <t>上櫃電子零組件</t>
  </si>
  <si>
    <t>變壓器,電子零件元件,印刷電路板,印刷電路板相關</t>
  </si>
  <si>
    <t>315萬</t>
  </si>
  <si>
    <t>148萬</t>
  </si>
  <si>
    <t>2363</t>
  </si>
  <si>
    <t>矽統</t>
  </si>
  <si>
    <t>繪圖IC,IC設計,觸控IC,MEMS</t>
  </si>
  <si>
    <t>91.7萬</t>
  </si>
  <si>
    <t>60.4萬</t>
  </si>
  <si>
    <t>46.4萬</t>
  </si>
  <si>
    <t>13.9萬</t>
  </si>
  <si>
    <t>5876</t>
  </si>
  <si>
    <t>上海商銀</t>
  </si>
  <si>
    <t>1082萬</t>
  </si>
  <si>
    <t>1893萬</t>
  </si>
  <si>
    <t>-811萬</t>
  </si>
  <si>
    <t>318萬</t>
  </si>
  <si>
    <t>-167萬</t>
  </si>
  <si>
    <t>-65.5萬</t>
  </si>
  <si>
    <t>3416</t>
  </si>
  <si>
    <t>融程電</t>
  </si>
  <si>
    <t>工業電腦,電腦系統業</t>
  </si>
  <si>
    <t>187萬</t>
  </si>
  <si>
    <t>-187萬</t>
  </si>
  <si>
    <t>-185萬</t>
  </si>
  <si>
    <t>1727</t>
  </si>
  <si>
    <t>中華化</t>
  </si>
  <si>
    <t>上市化工</t>
  </si>
  <si>
    <t>染料，顏料,強酸產品,化學工業,其他化工產品,電子化工材料</t>
  </si>
  <si>
    <t>2.82億</t>
  </si>
  <si>
    <t>1.08億</t>
  </si>
  <si>
    <t>1.75億</t>
  </si>
  <si>
    <t>6486萬</t>
  </si>
  <si>
    <t>5142萬</t>
  </si>
  <si>
    <t>2886</t>
  </si>
  <si>
    <t>兆豐金</t>
  </si>
  <si>
    <t>銀行,產險,票券,證券,投信,金控,金融其他,資產管理,金融業</t>
  </si>
  <si>
    <t>3296萬</t>
  </si>
  <si>
    <t>2234萬</t>
  </si>
  <si>
    <t>1061萬</t>
  </si>
  <si>
    <t>2203萬</t>
  </si>
  <si>
    <t>2268萬</t>
  </si>
  <si>
    <t>6791萬</t>
  </si>
  <si>
    <t>996萬</t>
  </si>
  <si>
    <t>2472</t>
  </si>
  <si>
    <t>立隆電</t>
  </si>
  <si>
    <t>被動元件,鋁質電解電容</t>
  </si>
  <si>
    <t>490萬</t>
  </si>
  <si>
    <t>2889</t>
  </si>
  <si>
    <t>國票金</t>
  </si>
  <si>
    <t>票券,證券,金控,金融其他,金融業</t>
  </si>
  <si>
    <t>234萬</t>
  </si>
  <si>
    <t>840萬</t>
  </si>
  <si>
    <t>-606萬</t>
  </si>
  <si>
    <t>49.0萬</t>
  </si>
  <si>
    <t>33.1萬</t>
  </si>
  <si>
    <t>505萬</t>
  </si>
  <si>
    <t>1785</t>
  </si>
  <si>
    <t>光洋科</t>
  </si>
  <si>
    <t>上櫃其他電子</t>
  </si>
  <si>
    <t>傳產其他,回收、焚化相關,電子化工材料,貴金屬</t>
  </si>
  <si>
    <t>144萬</t>
  </si>
  <si>
    <t>-28.3萬</t>
  </si>
  <si>
    <t>282萬</t>
  </si>
  <si>
    <t>161萬</t>
  </si>
  <si>
    <t>2442</t>
  </si>
  <si>
    <t>新美齊</t>
  </si>
  <si>
    <t>汽車銷售,車輛整車,顯示器,LCD顯示器,營建,地產</t>
  </si>
  <si>
    <t>45.5萬</t>
  </si>
  <si>
    <t>2009</t>
  </si>
  <si>
    <t>第一銅</t>
  </si>
  <si>
    <t>非鐵金屬,銅</t>
  </si>
  <si>
    <t>180萬</t>
  </si>
  <si>
    <t>-18.3萬</t>
  </si>
  <si>
    <t>1069萬</t>
  </si>
  <si>
    <t>8261</t>
  </si>
  <si>
    <t>富鼎</t>
  </si>
  <si>
    <t>分離式元件,電晶體</t>
  </si>
  <si>
    <t>1350萬</t>
  </si>
  <si>
    <t>806萬</t>
  </si>
  <si>
    <t>656萬</t>
  </si>
  <si>
    <t>589萬</t>
  </si>
  <si>
    <t>3141</t>
  </si>
  <si>
    <t>晶宏</t>
  </si>
  <si>
    <t>上櫃半導體</t>
  </si>
  <si>
    <t>馬達IC,IC設計,LCD驅動IC,觸控IC</t>
  </si>
  <si>
    <t>332萬</t>
  </si>
  <si>
    <t>430萬</t>
  </si>
  <si>
    <t>-98.6萬</t>
  </si>
  <si>
    <t>556萬</t>
  </si>
  <si>
    <t>241萬</t>
  </si>
  <si>
    <t>4175</t>
  </si>
  <si>
    <t>杏一</t>
  </si>
  <si>
    <t>上櫃生技醫療</t>
  </si>
  <si>
    <t>醫藥產業,醫療器材通路,醫藥流通</t>
  </si>
  <si>
    <t>1252萬</t>
  </si>
  <si>
    <t>673萬</t>
  </si>
  <si>
    <t>444萬</t>
  </si>
  <si>
    <t>1222萬</t>
  </si>
  <si>
    <t>8383</t>
  </si>
  <si>
    <t>千附</t>
  </si>
  <si>
    <t>電子其他,無塵室工程,其他產業機械,機械,營造工程,工程顧問</t>
  </si>
  <si>
    <t>221萬</t>
  </si>
  <si>
    <t>219萬</t>
  </si>
  <si>
    <t>1.65萬</t>
  </si>
  <si>
    <t>564萬</t>
  </si>
  <si>
    <t>317萬</t>
  </si>
  <si>
    <t>4960</t>
  </si>
  <si>
    <t>誠美材</t>
  </si>
  <si>
    <t>面板零組件,偏光板</t>
  </si>
  <si>
    <t>936萬</t>
  </si>
  <si>
    <t>573萬</t>
  </si>
  <si>
    <t>688萬</t>
  </si>
  <si>
    <t>509萬</t>
  </si>
  <si>
    <t>179萬</t>
  </si>
  <si>
    <t>6125</t>
  </si>
  <si>
    <t>廣運</t>
  </si>
  <si>
    <t>上櫃光電</t>
  </si>
  <si>
    <t>設備儀器廠商,太陽能,太陽能電池,自動化設備,機械</t>
  </si>
  <si>
    <t>472萬</t>
  </si>
  <si>
    <t>92.1萬</t>
  </si>
  <si>
    <t>380萬</t>
  </si>
  <si>
    <t>2409</t>
  </si>
  <si>
    <t>友達</t>
  </si>
  <si>
    <t>面板業,中小尺吋面板,TFT-LCD,OLED,觸控面板,太陽能,太陽能電池模組</t>
  </si>
  <si>
    <t>6191萬</t>
  </si>
  <si>
    <t>7993萬</t>
  </si>
  <si>
    <t>-1802萬</t>
  </si>
  <si>
    <t>1682萬</t>
  </si>
  <si>
    <t>2200萬</t>
  </si>
  <si>
    <t>-519萬</t>
  </si>
  <si>
    <t>3481</t>
  </si>
  <si>
    <t>群創</t>
  </si>
  <si>
    <t>面板業,中小尺吋面板,TFT-LCD,OLED,觸控面板</t>
  </si>
  <si>
    <t>1.41億</t>
  </si>
  <si>
    <t>1.27億</t>
  </si>
  <si>
    <t>1380萬</t>
  </si>
  <si>
    <t>3762萬</t>
  </si>
  <si>
    <t>2783萬</t>
  </si>
  <si>
    <t>979萬</t>
  </si>
  <si>
    <t>9958</t>
  </si>
  <si>
    <t>世紀鋼</t>
  </si>
  <si>
    <t>條鋼,鋼結構</t>
  </si>
  <si>
    <t>5438萬</t>
  </si>
  <si>
    <t>2397萬</t>
  </si>
  <si>
    <t>3042萬</t>
  </si>
  <si>
    <t>1395萬</t>
  </si>
  <si>
    <t>1728萬</t>
  </si>
  <si>
    <t>-333萬</t>
  </si>
  <si>
    <t>6509</t>
  </si>
  <si>
    <t>聚和</t>
  </si>
  <si>
    <t>上櫃化工</t>
  </si>
  <si>
    <t>化學工業,其他化工產品,傳產其他,文具,電子化工材料</t>
  </si>
  <si>
    <t>123萬</t>
  </si>
  <si>
    <t>2753</t>
  </si>
  <si>
    <t>八方雲集</t>
  </si>
  <si>
    <t>上市觀光</t>
  </si>
  <si>
    <t>旅館、餐飲,餐飲</t>
  </si>
  <si>
    <t>2325萬</t>
  </si>
  <si>
    <t>1647萬</t>
  </si>
  <si>
    <t>1058萬</t>
  </si>
  <si>
    <t>2891</t>
  </si>
  <si>
    <t>中信金</t>
  </si>
  <si>
    <t>銀行,壽險,保險經紀,證券,投信,投資信託,金控,資產管理,金融業,保全,服務業</t>
  </si>
  <si>
    <t>3776萬</t>
  </si>
  <si>
    <t>3469萬</t>
  </si>
  <si>
    <t>307萬</t>
  </si>
  <si>
    <t>1723萬</t>
  </si>
  <si>
    <t>3782萬</t>
  </si>
  <si>
    <t>-2058萬</t>
  </si>
  <si>
    <t>2892</t>
  </si>
  <si>
    <t>第一金</t>
  </si>
  <si>
    <t>銀行,壽險,證券,投信,金控,金融其他,資產管理,金融業</t>
  </si>
  <si>
    <t>1.20億</t>
  </si>
  <si>
    <t>2661萬</t>
  </si>
  <si>
    <t>9380萬</t>
  </si>
  <si>
    <t>2061萬</t>
  </si>
  <si>
    <t>1063萬</t>
  </si>
  <si>
    <t>998萬</t>
  </si>
  <si>
    <t>1141萬</t>
  </si>
  <si>
    <t>6126</t>
  </si>
  <si>
    <t>信音</t>
  </si>
  <si>
    <t>連接器,電子零件元件</t>
  </si>
  <si>
    <t>156萬</t>
  </si>
  <si>
    <t>-103萬</t>
  </si>
  <si>
    <t>3289</t>
  </si>
  <si>
    <t>宜特</t>
  </si>
  <si>
    <t>檢測驗證服務,設備儀器廠商</t>
  </si>
  <si>
    <t>2079萬</t>
  </si>
  <si>
    <t>4875萬</t>
  </si>
  <si>
    <t>-2795萬</t>
  </si>
  <si>
    <t>2318萬</t>
  </si>
  <si>
    <t>1685萬</t>
  </si>
  <si>
    <t>280萬</t>
  </si>
  <si>
    <t>1216</t>
  </si>
  <si>
    <t>統一</t>
  </si>
  <si>
    <t>農林漁牧,飼料,方便麵,非酒精飲料,乳製品,調味品,食品加工,大宗物資,麵粉,油脂,肉品加工,穀類烘焙製品,飲料相關</t>
  </si>
  <si>
    <t>1.23億</t>
  </si>
  <si>
    <t>6671萬</t>
  </si>
  <si>
    <t>5672萬</t>
  </si>
  <si>
    <t>5115萬</t>
  </si>
  <si>
    <t>2013萬</t>
  </si>
  <si>
    <t>3102萬</t>
  </si>
  <si>
    <t>3322</t>
  </si>
  <si>
    <t>建舜電</t>
  </si>
  <si>
    <t>連接器,電子零件元件,週邊產品,連接線材,硬碟相關</t>
  </si>
  <si>
    <t>81.3萬</t>
  </si>
  <si>
    <t>66.7萬</t>
  </si>
  <si>
    <t>-66.7萬</t>
  </si>
  <si>
    <t>2723</t>
  </si>
  <si>
    <t>美食-KY</t>
  </si>
  <si>
    <t>食品加工,穀類烘焙製品,旅館、餐飲,餐飲,休閒食品零售</t>
  </si>
  <si>
    <t>1749萬</t>
  </si>
  <si>
    <t>-608萬</t>
  </si>
  <si>
    <t>614萬</t>
  </si>
  <si>
    <t>1212萬</t>
  </si>
  <si>
    <t>-599萬</t>
  </si>
  <si>
    <t>975萬</t>
  </si>
  <si>
    <t>2605</t>
  </si>
  <si>
    <t>新興</t>
  </si>
  <si>
    <t>上市航運業</t>
  </si>
  <si>
    <t>散裝航運,油輪,運輸事業</t>
  </si>
  <si>
    <t>264萬</t>
  </si>
  <si>
    <t>408萬</t>
  </si>
  <si>
    <t>-144萬</t>
  </si>
  <si>
    <t>190萬</t>
  </si>
  <si>
    <t>300萬</t>
  </si>
  <si>
    <t>1810</t>
  </si>
  <si>
    <t>和成</t>
  </si>
  <si>
    <t>上市玻璃陶瓷</t>
  </si>
  <si>
    <t>家居用品,衛浴設備,水龍頭</t>
  </si>
  <si>
    <t>3034</t>
  </si>
  <si>
    <t>聯詠</t>
  </si>
  <si>
    <t>IC設計,LCD驅動IC,LCD控制IC,影音IC,CMOS晶片,安全監控IC,手機面板驅動IC,數位電視IC,觸控IC,手機零組件</t>
  </si>
  <si>
    <t>3.69億</t>
  </si>
  <si>
    <t>2.25億</t>
  </si>
  <si>
    <t>1.80億</t>
  </si>
  <si>
    <t>2.05億</t>
  </si>
  <si>
    <t>-2574萬</t>
  </si>
  <si>
    <t>1.50億</t>
  </si>
  <si>
    <t>6104</t>
  </si>
  <si>
    <t>創惟</t>
  </si>
  <si>
    <t>集線器IC,IC設計,USB,高速傳輸介面IC,傳輸介面</t>
  </si>
  <si>
    <t>5083萬</t>
  </si>
  <si>
    <t>4009萬</t>
  </si>
  <si>
    <t>1073萬</t>
  </si>
  <si>
    <t>1744萬</t>
  </si>
  <si>
    <t>1204萬</t>
  </si>
  <si>
    <t>540萬</t>
  </si>
  <si>
    <t>1725</t>
  </si>
  <si>
    <t>元禎</t>
  </si>
  <si>
    <t>化學產品通路,化學工業,石油及天然氣,油品儲運/分銷</t>
  </si>
  <si>
    <t>49.2萬</t>
  </si>
  <si>
    <t>9802</t>
  </si>
  <si>
    <t>鈺齊-KY</t>
  </si>
  <si>
    <t>傳產其他,鞋材</t>
  </si>
  <si>
    <t>646萬</t>
  </si>
  <si>
    <t>339萬</t>
  </si>
  <si>
    <t>390萬</t>
  </si>
  <si>
    <t>2413</t>
  </si>
  <si>
    <t>環科</t>
  </si>
  <si>
    <t>電源供應器,變壓器,被動元件,電感,電子零件元件,光通訊,電子製造服務,電腦系統業,光纖主動元件,光纖被動元件</t>
  </si>
  <si>
    <t>398萬</t>
  </si>
  <si>
    <t>262萬</t>
  </si>
  <si>
    <t>2402萬</t>
  </si>
  <si>
    <t>2705</t>
  </si>
  <si>
    <t>六福</t>
  </si>
  <si>
    <t>資產股,旅館、餐飲,飯店,休閒娛樂,主題樂園</t>
  </si>
  <si>
    <t>100萬</t>
  </si>
  <si>
    <t>-100萬</t>
  </si>
  <si>
    <t>202萬</t>
  </si>
  <si>
    <t>3163</t>
  </si>
  <si>
    <t>波若威</t>
  </si>
  <si>
    <t>光通訊,光纖被動元件</t>
  </si>
  <si>
    <t>82.9萬</t>
  </si>
  <si>
    <t>6160</t>
  </si>
  <si>
    <t>欣技</t>
  </si>
  <si>
    <t>上櫃電腦及週邊設備</t>
  </si>
  <si>
    <t>工業電腦,條碼掃描器,電腦系統業</t>
  </si>
  <si>
    <t>215萬</t>
  </si>
  <si>
    <t>569萬</t>
  </si>
  <si>
    <t>287萬</t>
  </si>
  <si>
    <t>2748</t>
  </si>
  <si>
    <t>雲品</t>
  </si>
  <si>
    <t>旅館、餐飲,飯店</t>
  </si>
  <si>
    <t>922萬</t>
  </si>
  <si>
    <t>1454萬</t>
  </si>
  <si>
    <t>1608萬</t>
  </si>
  <si>
    <t>-155萬</t>
  </si>
  <si>
    <t>2330</t>
  </si>
  <si>
    <t>台積電</t>
  </si>
  <si>
    <t>IC生產,專業晶圓代工,IC製造</t>
  </si>
  <si>
    <t>28.5億</t>
  </si>
  <si>
    <t>19.7億</t>
  </si>
  <si>
    <t>8.85億</t>
  </si>
  <si>
    <t>4.84億</t>
  </si>
  <si>
    <t>6.94億</t>
  </si>
  <si>
    <t>-2.10億</t>
  </si>
  <si>
    <t>5289</t>
  </si>
  <si>
    <t>宜鼎</t>
  </si>
  <si>
    <t>電子零件元件,DRAM模組,Flash模組,週邊產品,硬碟相關</t>
  </si>
  <si>
    <t>418萬</t>
  </si>
  <si>
    <t>1288萬</t>
  </si>
  <si>
    <t>1739萬</t>
  </si>
  <si>
    <t>-452萬</t>
  </si>
  <si>
    <t>3454</t>
  </si>
  <si>
    <t>晶睿</t>
  </si>
  <si>
    <t>消費性電子產品,安全監控系統</t>
  </si>
  <si>
    <t>2999萬</t>
  </si>
  <si>
    <t>963萬</t>
  </si>
  <si>
    <t>2036萬</t>
  </si>
  <si>
    <t>5514萬</t>
  </si>
  <si>
    <t>1129萬</t>
  </si>
  <si>
    <t>4385萬</t>
  </si>
  <si>
    <t>2425</t>
  </si>
  <si>
    <t>承啟</t>
  </si>
  <si>
    <t>伺服器,主機板,週邊產品,繪圖卡,電腦系統業</t>
  </si>
  <si>
    <t>481萬</t>
  </si>
  <si>
    <t>-370萬</t>
  </si>
  <si>
    <t>1220萬</t>
  </si>
  <si>
    <t>802萬</t>
  </si>
  <si>
    <t>2423</t>
  </si>
  <si>
    <t>固緯</t>
  </si>
  <si>
    <t>設備儀器廠商,量測儀器</t>
  </si>
  <si>
    <t>320萬</t>
  </si>
  <si>
    <t>176萬</t>
  </si>
  <si>
    <t>457萬</t>
  </si>
  <si>
    <t>1022萬</t>
  </si>
  <si>
    <t>-565萬</t>
  </si>
  <si>
    <t>777萬</t>
  </si>
  <si>
    <t>2007</t>
  </si>
  <si>
    <t>燁興</t>
  </si>
  <si>
    <t>線材、盤元,不鏽鋼,不鏽鋼線材</t>
  </si>
  <si>
    <t>4919</t>
  </si>
  <si>
    <t>新唐</t>
  </si>
  <si>
    <t>IC生產,專業晶圓代工,類比IC,IO控制IC,IC設計,消費性IC,PC週邊IC,MCU,影音IC,CMOS晶片,IC製造</t>
  </si>
  <si>
    <t>2.37億</t>
  </si>
  <si>
    <t>7025萬</t>
  </si>
  <si>
    <t>1.67億</t>
  </si>
  <si>
    <t>3715萬</t>
  </si>
  <si>
    <t>-1.13億</t>
  </si>
  <si>
    <t>1088萬</t>
  </si>
  <si>
    <t>2206</t>
  </si>
  <si>
    <t>三陽工業</t>
  </si>
  <si>
    <t>上市汽車</t>
  </si>
  <si>
    <t>汽車製造,汽車銷售,機車,車輛整車,資產股</t>
  </si>
  <si>
    <t>2.07億</t>
  </si>
  <si>
    <t>1.28億</t>
  </si>
  <si>
    <t>7902萬</t>
  </si>
  <si>
    <t>5369萬</t>
  </si>
  <si>
    <t>5146萬</t>
  </si>
  <si>
    <t>222萬</t>
  </si>
  <si>
    <t>9955</t>
  </si>
  <si>
    <t>佳龍</t>
  </si>
  <si>
    <t>傳產其他,回收、焚化相關</t>
  </si>
  <si>
    <t>541萬</t>
  </si>
  <si>
    <t>861萬</t>
  </si>
  <si>
    <t>1514萬</t>
  </si>
  <si>
    <t>1292萬</t>
  </si>
  <si>
    <t>6245</t>
  </si>
  <si>
    <t>立端</t>
  </si>
  <si>
    <t>通訊設備,資安設備</t>
  </si>
  <si>
    <t>2747萬</t>
  </si>
  <si>
    <t>533萬</t>
  </si>
  <si>
    <t>2214萬</t>
  </si>
  <si>
    <t>1910萬</t>
  </si>
  <si>
    <t>1405萬</t>
  </si>
  <si>
    <t>2485</t>
  </si>
  <si>
    <t>兆赫</t>
  </si>
  <si>
    <t>通訊設備,低雜訊降頻器,視訊轉換相關,消費性電子產品</t>
  </si>
  <si>
    <t>85.5萬</t>
  </si>
  <si>
    <t>-85.5萬</t>
  </si>
  <si>
    <t>2421</t>
  </si>
  <si>
    <t>建準</t>
  </si>
  <si>
    <t>散熱風扇馬達,電子零件元件,散熱模組</t>
  </si>
  <si>
    <t>529萬</t>
  </si>
  <si>
    <t>1008萬</t>
  </si>
  <si>
    <t>631萬</t>
  </si>
  <si>
    <t>8085</t>
  </si>
  <si>
    <t>福華</t>
  </si>
  <si>
    <t>面板業,面板零組件,背光模組,LCM,其他電子零件,電子零件元件</t>
  </si>
  <si>
    <t>1401萬</t>
  </si>
  <si>
    <t>1047萬</t>
  </si>
  <si>
    <t>837萬</t>
  </si>
  <si>
    <t>437萬</t>
  </si>
  <si>
    <t>400萬</t>
  </si>
  <si>
    <t>8215</t>
  </si>
  <si>
    <t>明基材</t>
  </si>
  <si>
    <t>醫療耗材,其他醫療器材,面板零組件,偏光板</t>
  </si>
  <si>
    <t>751萬</t>
  </si>
  <si>
    <t>376萬</t>
  </si>
  <si>
    <t>371萬</t>
  </si>
  <si>
    <t>-851萬</t>
  </si>
  <si>
    <t>2897</t>
  </si>
  <si>
    <t>王道銀行</t>
  </si>
  <si>
    <t>199萬</t>
  </si>
  <si>
    <t>38.2萬</t>
  </si>
  <si>
    <t>388萬</t>
  </si>
  <si>
    <t>4961</t>
  </si>
  <si>
    <t>天鈺</t>
  </si>
  <si>
    <t>類比IC,IC設計,LCD驅動IC,手機面板驅動IC,手機零組件</t>
  </si>
  <si>
    <t>5262萬</t>
  </si>
  <si>
    <t>4148萬</t>
  </si>
  <si>
    <t>1114萬</t>
  </si>
  <si>
    <t>2559萬</t>
  </si>
  <si>
    <t>2788萬</t>
  </si>
  <si>
    <t>-229萬</t>
  </si>
  <si>
    <t>4904</t>
  </si>
  <si>
    <t>遠傳</t>
  </si>
  <si>
    <t>2235萬</t>
  </si>
  <si>
    <t>4556萬</t>
  </si>
  <si>
    <t>1139萬</t>
  </si>
  <si>
    <t>142萬</t>
  </si>
  <si>
    <t>4953</t>
  </si>
  <si>
    <t>緯軟</t>
  </si>
  <si>
    <t>上櫃資訊服務</t>
  </si>
  <si>
    <t>軟體業,雲端科技,Internet技術與基礎設施</t>
  </si>
  <si>
    <t>1628萬</t>
  </si>
  <si>
    <t>-633萬</t>
  </si>
  <si>
    <t>909萬</t>
  </si>
  <si>
    <t>736萬</t>
  </si>
  <si>
    <t>2360</t>
  </si>
  <si>
    <t>致茂</t>
  </si>
  <si>
    <t>設備儀器廠商,量測儀器,封測服務與材料</t>
  </si>
  <si>
    <t>3578萬</t>
  </si>
  <si>
    <t>812萬</t>
  </si>
  <si>
    <t>2766萬</t>
  </si>
  <si>
    <t>1572萬</t>
  </si>
  <si>
    <t>1497萬</t>
  </si>
  <si>
    <t>75.3萬</t>
  </si>
  <si>
    <t>1701</t>
  </si>
  <si>
    <t>中化</t>
  </si>
  <si>
    <t>上市生技醫療</t>
  </si>
  <si>
    <t>醫藥產業,西藥製劑,學名藥,醫療器材通路</t>
  </si>
  <si>
    <t>572萬</t>
  </si>
  <si>
    <t>519萬</t>
  </si>
  <si>
    <t>52.7萬</t>
  </si>
  <si>
    <t>3209</t>
  </si>
  <si>
    <t>全科</t>
  </si>
  <si>
    <t>DRAM記憶體IC,無線網路IC,類比IC,IC設計,網路通訊IC,IC零組件通路商,電子通路,光通訊晶片</t>
  </si>
  <si>
    <t>369萬</t>
  </si>
  <si>
    <t>3592</t>
  </si>
  <si>
    <t>瑞鼎</t>
  </si>
  <si>
    <t>IC設計,LCD驅動IC,手機面板驅動IC,手機零組件</t>
  </si>
  <si>
    <t>1507萬</t>
  </si>
  <si>
    <t>730萬</t>
  </si>
  <si>
    <t>1466萬</t>
  </si>
  <si>
    <t>1770萬</t>
  </si>
  <si>
    <t>-304萬</t>
  </si>
  <si>
    <t>3044</t>
  </si>
  <si>
    <t>健鼎</t>
  </si>
  <si>
    <t>印刷電路板,印刷電路板相關</t>
  </si>
  <si>
    <t>3104萬</t>
  </si>
  <si>
    <t>3140萬</t>
  </si>
  <si>
    <t>-36.6萬</t>
  </si>
  <si>
    <t>731萬</t>
  </si>
  <si>
    <t>768萬</t>
  </si>
  <si>
    <t>-36.5萬</t>
  </si>
  <si>
    <t>2495</t>
  </si>
  <si>
    <t>普安</t>
  </si>
  <si>
    <t>週邊產品,磁碟陣列控制器</t>
  </si>
  <si>
    <t>4307萬</t>
  </si>
  <si>
    <t>3424萬</t>
  </si>
  <si>
    <t>883萬</t>
  </si>
  <si>
    <t>3907萬</t>
  </si>
  <si>
    <t>478萬</t>
  </si>
  <si>
    <t>2754</t>
  </si>
  <si>
    <t>亞洲藏壽司</t>
  </si>
  <si>
    <t>上櫃觀光</t>
  </si>
  <si>
    <t>-205萬</t>
  </si>
  <si>
    <t>-283萬</t>
  </si>
  <si>
    <t>679萬</t>
  </si>
  <si>
    <t>4510</t>
  </si>
  <si>
    <t>高鋒</t>
  </si>
  <si>
    <t>上櫃電機機械</t>
  </si>
  <si>
    <t>工具機,龍門機,機械</t>
  </si>
  <si>
    <t>82.2萬</t>
  </si>
  <si>
    <t>71.2萬</t>
  </si>
  <si>
    <t>70.6萬</t>
  </si>
  <si>
    <t>5850</t>
  </si>
  <si>
    <t>2105</t>
  </si>
  <si>
    <t>正新</t>
  </si>
  <si>
    <t>上市橡膠</t>
  </si>
  <si>
    <t>輪胎,橡膠製品,橡膠工業</t>
  </si>
  <si>
    <t>3471萬</t>
  </si>
  <si>
    <t>874萬</t>
  </si>
  <si>
    <t>-195萬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</si>
</sst>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41ED-28BF-4C6D-A72F-F47E18E2F180}">
  <dimension ref="A1:W101"/>
  <sheetViews>
    <sheetView tabSelected="1" workbookViewId="0">
      <pane xSplit="2" topLeftCell="N1" activePane="topRight" state="frozen"/>
      <selection pane="topRight" activeCell="N1" sqref="N1"/>
    </sheetView>
  </sheetViews>
  <sheetFormatPr defaultRowHeight="16.2" x14ac:dyDescent="0.3"/>
  <cols>
    <col min="17" max="17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17</v>
      </c>
      <c r="R1" t="s">
        <v>14</v>
      </c>
      <c r="S1" t="s">
        <v>16</v>
      </c>
      <c r="T1" t="s">
        <v>18</v>
      </c>
      <c r="V1" t="s">
        <v>19</v>
      </c>
      <c r="W1" t="s">
        <v>20</v>
      </c>
    </row>
    <row r="2" spans="1:23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>
        <v>82.16</v>
      </c>
      <c r="I2">
        <v>0</v>
      </c>
      <c r="J2">
        <v>82.16</v>
      </c>
      <c r="K2" t="s">
        <v>27</v>
      </c>
      <c r="L2" t="s">
        <v>26</v>
      </c>
      <c r="M2" t="s">
        <v>27</v>
      </c>
      <c r="N2">
        <v>1.5</v>
      </c>
      <c r="O2">
        <v>1.05</v>
      </c>
      <c r="P2">
        <v>7.66</v>
      </c>
      <c r="Q2" s="1">
        <f>$N2/($N2+$O2+$P2)</f>
        <v>0.14691478942213515</v>
      </c>
      <c r="R2">
        <v>0</v>
      </c>
      <c r="S2">
        <v>1.48</v>
      </c>
      <c r="T2">
        <v>4.5999999999999996</v>
      </c>
      <c r="V2">
        <v>100</v>
      </c>
      <c r="W2" t="s">
        <v>30</v>
      </c>
    </row>
    <row r="3" spans="1:23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35</v>
      </c>
      <c r="H3">
        <v>24.4</v>
      </c>
      <c r="I3">
        <v>0</v>
      </c>
      <c r="J3">
        <v>24.4</v>
      </c>
      <c r="K3" t="s">
        <v>36</v>
      </c>
      <c r="L3" t="s">
        <v>37</v>
      </c>
      <c r="M3" t="s">
        <v>38</v>
      </c>
      <c r="N3">
        <v>16.100000000000001</v>
      </c>
      <c r="O3">
        <v>5.9</v>
      </c>
      <c r="P3">
        <v>20.88</v>
      </c>
      <c r="Q3" s="1">
        <f t="shared" ref="Q3:Q66" si="0">$N3/($N3+$O3+$P3)</f>
        <v>0.37546641791044782</v>
      </c>
      <c r="R3">
        <v>3.44</v>
      </c>
      <c r="S3">
        <v>5.68</v>
      </c>
      <c r="T3">
        <v>19.05</v>
      </c>
      <c r="V3">
        <v>92.17</v>
      </c>
      <c r="W3">
        <v>100</v>
      </c>
    </row>
    <row r="4" spans="1:23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>
        <v>15.31</v>
      </c>
      <c r="I4">
        <v>4.2</v>
      </c>
      <c r="J4">
        <v>11.11</v>
      </c>
      <c r="K4" t="s">
        <v>50</v>
      </c>
      <c r="L4" t="s">
        <v>51</v>
      </c>
      <c r="M4" t="s">
        <v>52</v>
      </c>
      <c r="N4">
        <v>11.64</v>
      </c>
      <c r="O4">
        <v>11.7</v>
      </c>
      <c r="P4">
        <v>16.440000000000001</v>
      </c>
      <c r="Q4" s="1">
        <f t="shared" si="0"/>
        <v>0.29260935143288086</v>
      </c>
      <c r="R4">
        <v>6.25</v>
      </c>
      <c r="S4">
        <v>6.41</v>
      </c>
      <c r="T4">
        <v>18.57</v>
      </c>
      <c r="V4">
        <v>72.06</v>
      </c>
      <c r="W4">
        <v>100</v>
      </c>
    </row>
    <row r="5" spans="1:23" x14ac:dyDescent="0.3">
      <c r="A5" t="s">
        <v>53</v>
      </c>
      <c r="B5" t="s">
        <v>54</v>
      </c>
      <c r="C5" t="s">
        <v>55</v>
      </c>
      <c r="D5" t="s">
        <v>56</v>
      </c>
      <c r="E5" t="s">
        <v>26</v>
      </c>
      <c r="F5" t="s">
        <v>26</v>
      </c>
      <c r="G5" t="s">
        <v>26</v>
      </c>
      <c r="H5">
        <v>0</v>
      </c>
      <c r="I5">
        <v>0</v>
      </c>
      <c r="J5">
        <v>0</v>
      </c>
      <c r="K5" t="s">
        <v>57</v>
      </c>
      <c r="L5" t="s">
        <v>26</v>
      </c>
      <c r="M5" t="s">
        <v>57</v>
      </c>
      <c r="N5">
        <v>15.3</v>
      </c>
      <c r="O5">
        <v>23.63</v>
      </c>
      <c r="P5">
        <v>18.309999999999999</v>
      </c>
      <c r="Q5" s="1">
        <f t="shared" si="0"/>
        <v>0.26729559748427678</v>
      </c>
      <c r="R5">
        <v>0</v>
      </c>
      <c r="S5">
        <v>0</v>
      </c>
      <c r="T5">
        <v>37.22</v>
      </c>
      <c r="V5">
        <v>100</v>
      </c>
      <c r="W5" t="s">
        <v>30</v>
      </c>
    </row>
    <row r="6" spans="1:23" x14ac:dyDescent="0.3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>
        <v>62.28</v>
      </c>
      <c r="I6">
        <v>3.65</v>
      </c>
      <c r="J6">
        <v>58.62</v>
      </c>
      <c r="K6" t="s">
        <v>65</v>
      </c>
      <c r="L6" t="s">
        <v>66</v>
      </c>
      <c r="M6" t="s">
        <v>67</v>
      </c>
      <c r="N6">
        <v>3.39</v>
      </c>
      <c r="O6">
        <v>8.93</v>
      </c>
      <c r="P6">
        <v>12.6</v>
      </c>
      <c r="Q6" s="1">
        <f t="shared" si="0"/>
        <v>0.13603531300160512</v>
      </c>
      <c r="R6">
        <v>2.0699999999999998</v>
      </c>
      <c r="S6">
        <v>1.62</v>
      </c>
      <c r="T6">
        <v>5.15</v>
      </c>
      <c r="V6">
        <v>91.98</v>
      </c>
      <c r="W6" t="s">
        <v>30</v>
      </c>
    </row>
    <row r="7" spans="1:23" x14ac:dyDescent="0.3">
      <c r="A7" t="s">
        <v>70</v>
      </c>
      <c r="B7" t="s">
        <v>71</v>
      </c>
      <c r="C7" t="s">
        <v>60</v>
      </c>
      <c r="D7" t="s">
        <v>72</v>
      </c>
      <c r="E7" t="s">
        <v>26</v>
      </c>
      <c r="F7" t="s">
        <v>26</v>
      </c>
      <c r="G7" t="s">
        <v>26</v>
      </c>
      <c r="H7">
        <v>0</v>
      </c>
      <c r="I7">
        <v>0</v>
      </c>
      <c r="J7">
        <v>0</v>
      </c>
      <c r="K7" t="s">
        <v>73</v>
      </c>
      <c r="L7" t="s">
        <v>74</v>
      </c>
      <c r="M7" t="s">
        <v>75</v>
      </c>
      <c r="N7">
        <v>6.95</v>
      </c>
      <c r="O7">
        <v>13.63</v>
      </c>
      <c r="P7">
        <v>38.9</v>
      </c>
      <c r="Q7" s="1">
        <f t="shared" si="0"/>
        <v>0.11684599865501008</v>
      </c>
      <c r="R7">
        <v>5.25</v>
      </c>
      <c r="S7">
        <v>0</v>
      </c>
      <c r="T7">
        <v>33.49</v>
      </c>
      <c r="V7">
        <v>56.96</v>
      </c>
      <c r="W7" t="s">
        <v>30</v>
      </c>
    </row>
    <row r="8" spans="1:23" x14ac:dyDescent="0.3">
      <c r="A8" t="s">
        <v>77</v>
      </c>
      <c r="B8" t="s">
        <v>78</v>
      </c>
      <c r="C8" t="s">
        <v>79</v>
      </c>
      <c r="D8" t="s">
        <v>80</v>
      </c>
      <c r="E8" t="s">
        <v>26</v>
      </c>
      <c r="F8" t="s">
        <v>26</v>
      </c>
      <c r="G8" t="s">
        <v>26</v>
      </c>
      <c r="H8">
        <v>0</v>
      </c>
      <c r="I8">
        <v>0</v>
      </c>
      <c r="J8">
        <v>0</v>
      </c>
      <c r="K8" t="s">
        <v>26</v>
      </c>
      <c r="L8" t="s">
        <v>81</v>
      </c>
      <c r="M8" t="s">
        <v>82</v>
      </c>
      <c r="N8">
        <v>0</v>
      </c>
      <c r="O8">
        <v>15.48</v>
      </c>
      <c r="P8">
        <v>28.77</v>
      </c>
      <c r="Q8" s="1">
        <f t="shared" si="0"/>
        <v>0</v>
      </c>
      <c r="R8">
        <v>8.18</v>
      </c>
      <c r="S8">
        <v>6.73</v>
      </c>
      <c r="T8">
        <v>36.090000000000003</v>
      </c>
      <c r="V8">
        <v>0</v>
      </c>
      <c r="W8" t="s">
        <v>30</v>
      </c>
    </row>
    <row r="9" spans="1:23" x14ac:dyDescent="0.3">
      <c r="A9" t="s">
        <v>84</v>
      </c>
      <c r="B9" t="s">
        <v>85</v>
      </c>
      <c r="C9" t="s">
        <v>45</v>
      </c>
      <c r="D9" t="s">
        <v>86</v>
      </c>
      <c r="E9" t="s">
        <v>87</v>
      </c>
      <c r="F9" t="s">
        <v>88</v>
      </c>
      <c r="G9" t="s">
        <v>89</v>
      </c>
      <c r="H9">
        <v>33</v>
      </c>
      <c r="I9">
        <v>6.36</v>
      </c>
      <c r="J9">
        <v>26.64</v>
      </c>
      <c r="K9" t="s">
        <v>90</v>
      </c>
      <c r="L9" t="s">
        <v>76</v>
      </c>
      <c r="M9" t="s">
        <v>91</v>
      </c>
      <c r="N9">
        <v>7.37</v>
      </c>
      <c r="O9">
        <v>2.23</v>
      </c>
      <c r="P9">
        <v>25.78</v>
      </c>
      <c r="Q9" s="1">
        <f t="shared" si="0"/>
        <v>0.20830977953646126</v>
      </c>
      <c r="R9">
        <v>3.49</v>
      </c>
      <c r="S9">
        <v>1.66</v>
      </c>
      <c r="T9">
        <v>10.94</v>
      </c>
      <c r="V9">
        <v>80.39</v>
      </c>
      <c r="W9">
        <v>84.94</v>
      </c>
    </row>
    <row r="10" spans="1:23" x14ac:dyDescent="0.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>
        <v>38.32</v>
      </c>
      <c r="I10">
        <v>10.63</v>
      </c>
      <c r="J10">
        <v>27.69</v>
      </c>
      <c r="K10" t="s">
        <v>100</v>
      </c>
      <c r="L10" t="s">
        <v>41</v>
      </c>
      <c r="M10" t="s">
        <v>101</v>
      </c>
      <c r="N10">
        <v>2.81</v>
      </c>
      <c r="O10">
        <v>5.19</v>
      </c>
      <c r="P10">
        <v>18.73</v>
      </c>
      <c r="Q10" s="1">
        <f t="shared" si="0"/>
        <v>0.10512532734754958</v>
      </c>
      <c r="R10">
        <v>1.31</v>
      </c>
      <c r="S10">
        <v>3.45</v>
      </c>
      <c r="T10">
        <v>14.54</v>
      </c>
      <c r="V10">
        <v>77.510000000000005</v>
      </c>
      <c r="W10">
        <v>56.88</v>
      </c>
    </row>
    <row r="11" spans="1:23" x14ac:dyDescent="0.3">
      <c r="A11" t="s">
        <v>104</v>
      </c>
      <c r="B11" t="s">
        <v>105</v>
      </c>
      <c r="C11" t="s">
        <v>45</v>
      </c>
      <c r="D11" t="s">
        <v>80</v>
      </c>
      <c r="E11" t="s">
        <v>106</v>
      </c>
      <c r="F11" t="s">
        <v>107</v>
      </c>
      <c r="G11" t="s">
        <v>108</v>
      </c>
      <c r="H11">
        <v>20.149999999999999</v>
      </c>
      <c r="I11">
        <v>13.42</v>
      </c>
      <c r="J11">
        <v>6.73</v>
      </c>
      <c r="K11" t="s">
        <v>109</v>
      </c>
      <c r="L11" t="s">
        <v>110</v>
      </c>
      <c r="M11" t="s">
        <v>111</v>
      </c>
      <c r="N11">
        <v>12.73</v>
      </c>
      <c r="O11">
        <v>5.8</v>
      </c>
      <c r="P11">
        <v>13.01</v>
      </c>
      <c r="Q11" s="1">
        <f t="shared" si="0"/>
        <v>0.40361445783132532</v>
      </c>
      <c r="R11">
        <v>6.08</v>
      </c>
      <c r="S11">
        <v>5.59</v>
      </c>
      <c r="T11">
        <v>15.11</v>
      </c>
      <c r="V11">
        <v>62.78</v>
      </c>
      <c r="W11">
        <v>100</v>
      </c>
    </row>
    <row r="12" spans="1:23" x14ac:dyDescent="0.3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>
        <v>26.05</v>
      </c>
      <c r="I12">
        <v>1.55</v>
      </c>
      <c r="J12">
        <v>24.5</v>
      </c>
      <c r="K12" t="s">
        <v>120</v>
      </c>
      <c r="L12" t="s">
        <v>121</v>
      </c>
      <c r="M12" t="s">
        <v>122</v>
      </c>
      <c r="N12">
        <v>13.37</v>
      </c>
      <c r="O12">
        <v>8.92</v>
      </c>
      <c r="P12">
        <v>19.64</v>
      </c>
      <c r="Q12" s="1">
        <f t="shared" si="0"/>
        <v>0.31886477462437396</v>
      </c>
      <c r="R12">
        <v>4.38</v>
      </c>
      <c r="S12">
        <v>7.18</v>
      </c>
      <c r="T12">
        <v>14.55</v>
      </c>
      <c r="V12">
        <v>86.93</v>
      </c>
      <c r="W12">
        <v>100</v>
      </c>
    </row>
    <row r="13" spans="1:23" x14ac:dyDescent="0.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>
        <v>15.66</v>
      </c>
      <c r="I13">
        <v>14.13</v>
      </c>
      <c r="J13">
        <v>1.53</v>
      </c>
      <c r="K13" t="s">
        <v>131</v>
      </c>
      <c r="L13" t="s">
        <v>132</v>
      </c>
      <c r="M13" t="s">
        <v>133</v>
      </c>
      <c r="N13">
        <v>2.52</v>
      </c>
      <c r="O13">
        <v>11.89</v>
      </c>
      <c r="P13">
        <v>28.42</v>
      </c>
      <c r="Q13" s="1">
        <f t="shared" si="0"/>
        <v>5.883726360028018E-2</v>
      </c>
      <c r="R13">
        <v>1.38</v>
      </c>
      <c r="S13">
        <v>3.06</v>
      </c>
      <c r="T13">
        <v>8.74</v>
      </c>
      <c r="V13">
        <v>53.95</v>
      </c>
      <c r="W13">
        <v>66.64</v>
      </c>
    </row>
    <row r="14" spans="1:23" x14ac:dyDescent="0.3">
      <c r="A14" t="s">
        <v>29</v>
      </c>
      <c r="B14" t="s">
        <v>134</v>
      </c>
      <c r="C14" t="s">
        <v>135</v>
      </c>
      <c r="D14" t="s">
        <v>136</v>
      </c>
      <c r="E14" t="s">
        <v>26</v>
      </c>
      <c r="F14" t="s">
        <v>26</v>
      </c>
      <c r="G14" t="s">
        <v>26</v>
      </c>
      <c r="H14">
        <v>0</v>
      </c>
      <c r="I14">
        <v>0</v>
      </c>
      <c r="J14">
        <v>0</v>
      </c>
      <c r="K14" t="s">
        <v>137</v>
      </c>
      <c r="L14" t="s">
        <v>26</v>
      </c>
      <c r="M14" t="s">
        <v>137</v>
      </c>
      <c r="N14">
        <v>4.57</v>
      </c>
      <c r="O14">
        <v>2.2999999999999998</v>
      </c>
      <c r="P14">
        <v>48.82</v>
      </c>
      <c r="Q14" s="1">
        <f t="shared" si="0"/>
        <v>8.206141138444964E-2</v>
      </c>
      <c r="R14">
        <v>0</v>
      </c>
      <c r="S14">
        <v>0</v>
      </c>
      <c r="T14">
        <v>28.05</v>
      </c>
      <c r="V14">
        <v>100</v>
      </c>
      <c r="W14" t="s">
        <v>30</v>
      </c>
    </row>
    <row r="15" spans="1:23" x14ac:dyDescent="0.3">
      <c r="A15" t="s">
        <v>138</v>
      </c>
      <c r="B15" t="s">
        <v>139</v>
      </c>
      <c r="C15" t="s">
        <v>95</v>
      </c>
      <c r="D15" t="s">
        <v>140</v>
      </c>
      <c r="E15" t="s">
        <v>141</v>
      </c>
      <c r="F15" t="s">
        <v>142</v>
      </c>
      <c r="G15" t="s">
        <v>143</v>
      </c>
      <c r="H15">
        <v>13.92</v>
      </c>
      <c r="I15">
        <v>3.87</v>
      </c>
      <c r="J15">
        <v>10.050000000000001</v>
      </c>
      <c r="K15" t="s">
        <v>144</v>
      </c>
      <c r="L15" t="s">
        <v>145</v>
      </c>
      <c r="M15" t="s">
        <v>146</v>
      </c>
      <c r="N15">
        <v>3.09</v>
      </c>
      <c r="O15">
        <v>3.93</v>
      </c>
      <c r="P15">
        <v>8.4</v>
      </c>
      <c r="Q15" s="1">
        <f t="shared" si="0"/>
        <v>0.20038910505836574</v>
      </c>
      <c r="R15">
        <v>2.5499999999999998</v>
      </c>
      <c r="S15">
        <v>4.07</v>
      </c>
      <c r="T15">
        <v>38.31</v>
      </c>
      <c r="V15">
        <v>72.61</v>
      </c>
      <c r="W15">
        <v>61.32</v>
      </c>
    </row>
    <row r="16" spans="1:23" x14ac:dyDescent="0.3">
      <c r="A16" t="s">
        <v>147</v>
      </c>
      <c r="B16" t="s">
        <v>148</v>
      </c>
      <c r="C16" t="s">
        <v>149</v>
      </c>
      <c r="D16" t="s">
        <v>150</v>
      </c>
      <c r="E16" t="s">
        <v>26</v>
      </c>
      <c r="F16" t="s">
        <v>26</v>
      </c>
      <c r="G16" t="s">
        <v>26</v>
      </c>
      <c r="H16">
        <v>0</v>
      </c>
      <c r="I16">
        <v>0</v>
      </c>
      <c r="J16">
        <v>0</v>
      </c>
      <c r="K16" t="s">
        <v>26</v>
      </c>
      <c r="L16" t="s">
        <v>151</v>
      </c>
      <c r="M16" t="s">
        <v>152</v>
      </c>
      <c r="N16">
        <v>0</v>
      </c>
      <c r="O16">
        <v>16.73</v>
      </c>
      <c r="P16">
        <v>34.28</v>
      </c>
      <c r="Q16" s="1">
        <f t="shared" si="0"/>
        <v>0</v>
      </c>
      <c r="R16">
        <v>8.2100000000000009</v>
      </c>
      <c r="S16">
        <v>4.93</v>
      </c>
      <c r="T16">
        <v>31.46</v>
      </c>
      <c r="V16">
        <v>0</v>
      </c>
      <c r="W16" t="s">
        <v>30</v>
      </c>
    </row>
    <row r="17" spans="1:23" x14ac:dyDescent="0.3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26</v>
      </c>
      <c r="G17" t="s">
        <v>159</v>
      </c>
      <c r="H17">
        <v>21.42</v>
      </c>
      <c r="I17">
        <v>0</v>
      </c>
      <c r="J17">
        <v>21.42</v>
      </c>
      <c r="K17" t="s">
        <v>92</v>
      </c>
      <c r="L17" t="s">
        <v>160</v>
      </c>
      <c r="M17" t="s">
        <v>161</v>
      </c>
      <c r="N17">
        <v>5.37</v>
      </c>
      <c r="O17">
        <v>5.5</v>
      </c>
      <c r="P17">
        <v>24.55</v>
      </c>
      <c r="Q17" s="1">
        <f t="shared" si="0"/>
        <v>0.15160926030491248</v>
      </c>
      <c r="R17">
        <v>4.7300000000000004</v>
      </c>
      <c r="S17">
        <v>3.97</v>
      </c>
      <c r="T17">
        <v>21.7</v>
      </c>
      <c r="V17">
        <v>85.01</v>
      </c>
      <c r="W17" t="s">
        <v>30</v>
      </c>
    </row>
    <row r="18" spans="1:23" x14ac:dyDescent="0.3">
      <c r="A18" t="s">
        <v>164</v>
      </c>
      <c r="B18" t="s">
        <v>165</v>
      </c>
      <c r="C18" t="s">
        <v>23</v>
      </c>
      <c r="D18" t="s">
        <v>166</v>
      </c>
      <c r="E18" t="s">
        <v>26</v>
      </c>
      <c r="F18" t="s">
        <v>26</v>
      </c>
      <c r="G18" t="s">
        <v>26</v>
      </c>
      <c r="H18">
        <v>0</v>
      </c>
      <c r="I18">
        <v>0</v>
      </c>
      <c r="J18">
        <v>0</v>
      </c>
      <c r="K18" t="s">
        <v>167</v>
      </c>
      <c r="L18" t="s">
        <v>168</v>
      </c>
      <c r="M18" t="s">
        <v>169</v>
      </c>
      <c r="N18">
        <v>10.18</v>
      </c>
      <c r="O18">
        <v>8.6</v>
      </c>
      <c r="P18">
        <v>27.9</v>
      </c>
      <c r="Q18" s="1">
        <f t="shared" si="0"/>
        <v>0.21808054841473865</v>
      </c>
      <c r="R18">
        <v>4.7</v>
      </c>
      <c r="S18">
        <v>9.32</v>
      </c>
      <c r="T18">
        <v>36.64</v>
      </c>
      <c r="V18">
        <v>68.400000000000006</v>
      </c>
      <c r="W18" t="s">
        <v>30</v>
      </c>
    </row>
    <row r="19" spans="1:23" x14ac:dyDescent="0.3">
      <c r="A19" t="s">
        <v>170</v>
      </c>
      <c r="B19" t="s">
        <v>171</v>
      </c>
      <c r="C19" t="s">
        <v>135</v>
      </c>
      <c r="D19" t="s">
        <v>172</v>
      </c>
      <c r="E19" t="s">
        <v>173</v>
      </c>
      <c r="F19" t="s">
        <v>174</v>
      </c>
      <c r="G19" t="s">
        <v>175</v>
      </c>
      <c r="H19">
        <v>28.1</v>
      </c>
      <c r="I19">
        <v>8.1300000000000008</v>
      </c>
      <c r="J19">
        <v>19.98</v>
      </c>
      <c r="K19" t="s">
        <v>176</v>
      </c>
      <c r="L19" t="s">
        <v>177</v>
      </c>
      <c r="M19" t="s">
        <v>178</v>
      </c>
      <c r="N19">
        <v>5</v>
      </c>
      <c r="O19">
        <v>2.0299999999999998</v>
      </c>
      <c r="P19">
        <v>16.37</v>
      </c>
      <c r="Q19" s="1">
        <f t="shared" si="0"/>
        <v>0.21367521367521369</v>
      </c>
      <c r="R19">
        <v>4.51</v>
      </c>
      <c r="S19">
        <v>10.64</v>
      </c>
      <c r="T19">
        <v>21.92</v>
      </c>
      <c r="V19">
        <v>72.38</v>
      </c>
      <c r="W19">
        <v>72.95</v>
      </c>
    </row>
    <row r="20" spans="1:23" x14ac:dyDescent="0.3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>
        <v>31.35</v>
      </c>
      <c r="I20">
        <v>9.58</v>
      </c>
      <c r="J20">
        <v>21.77</v>
      </c>
      <c r="K20" t="s">
        <v>187</v>
      </c>
      <c r="L20" t="s">
        <v>188</v>
      </c>
      <c r="M20" t="s">
        <v>189</v>
      </c>
      <c r="N20">
        <v>9.2799999999999994</v>
      </c>
      <c r="O20">
        <v>3.61</v>
      </c>
      <c r="P20">
        <v>18.399999999999999</v>
      </c>
      <c r="Q20" s="1">
        <f t="shared" si="0"/>
        <v>0.29658037711728985</v>
      </c>
      <c r="R20">
        <v>6.24</v>
      </c>
      <c r="S20">
        <v>1.42</v>
      </c>
      <c r="T20">
        <v>15.02</v>
      </c>
      <c r="V20">
        <v>71.97</v>
      </c>
      <c r="W20">
        <v>71.91</v>
      </c>
    </row>
    <row r="21" spans="1:23" x14ac:dyDescent="0.3">
      <c r="A21" t="s">
        <v>192</v>
      </c>
      <c r="B21" t="s">
        <v>193</v>
      </c>
      <c r="C21" t="s">
        <v>194</v>
      </c>
      <c r="D21" t="s">
        <v>195</v>
      </c>
      <c r="E21" t="s">
        <v>26</v>
      </c>
      <c r="F21" t="s">
        <v>26</v>
      </c>
      <c r="G21" t="s">
        <v>26</v>
      </c>
      <c r="H21">
        <v>0</v>
      </c>
      <c r="I21">
        <v>0</v>
      </c>
      <c r="J21">
        <v>0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 s="1" t="e">
        <f t="shared" si="0"/>
        <v>#DIV/0!</v>
      </c>
      <c r="R21">
        <v>0</v>
      </c>
      <c r="S21">
        <v>0</v>
      </c>
      <c r="T21">
        <v>0</v>
      </c>
      <c r="V21" t="s">
        <v>30</v>
      </c>
      <c r="W21" t="s">
        <v>30</v>
      </c>
    </row>
    <row r="22" spans="1:23" x14ac:dyDescent="0.3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>
        <v>6.11</v>
      </c>
      <c r="I22">
        <v>18.7</v>
      </c>
      <c r="J22">
        <v>-12.59</v>
      </c>
      <c r="K22" t="s">
        <v>76</v>
      </c>
      <c r="L22" t="s">
        <v>203</v>
      </c>
      <c r="M22" t="s">
        <v>204</v>
      </c>
      <c r="N22">
        <v>4.3099999999999996</v>
      </c>
      <c r="O22">
        <v>3.43</v>
      </c>
      <c r="P22">
        <v>16.350000000000001</v>
      </c>
      <c r="Q22" s="1">
        <f t="shared" si="0"/>
        <v>0.17891241178912407</v>
      </c>
      <c r="R22">
        <v>18.13</v>
      </c>
      <c r="S22">
        <v>5.26</v>
      </c>
      <c r="T22">
        <v>21.91</v>
      </c>
      <c r="V22">
        <v>22.05</v>
      </c>
      <c r="W22">
        <v>0</v>
      </c>
    </row>
    <row r="23" spans="1:23" x14ac:dyDescent="0.3">
      <c r="A23" t="s">
        <v>205</v>
      </c>
      <c r="B23" t="s">
        <v>206</v>
      </c>
      <c r="C23" t="s">
        <v>126</v>
      </c>
      <c r="D23" t="s">
        <v>207</v>
      </c>
      <c r="E23" t="s">
        <v>208</v>
      </c>
      <c r="F23" t="s">
        <v>209</v>
      </c>
      <c r="G23" t="s">
        <v>210</v>
      </c>
      <c r="H23">
        <v>19.829999999999998</v>
      </c>
      <c r="I23">
        <v>7.45</v>
      </c>
      <c r="J23">
        <v>12.38</v>
      </c>
      <c r="K23" t="s">
        <v>211</v>
      </c>
      <c r="L23" t="s">
        <v>212</v>
      </c>
      <c r="M23" t="s">
        <v>213</v>
      </c>
      <c r="N23">
        <v>1.9</v>
      </c>
      <c r="O23">
        <v>4.1399999999999997</v>
      </c>
      <c r="P23">
        <v>26.03</v>
      </c>
      <c r="Q23" s="1">
        <f t="shared" si="0"/>
        <v>5.9245400685999372E-2</v>
      </c>
      <c r="R23">
        <v>3.88</v>
      </c>
      <c r="S23">
        <v>2.2400000000000002</v>
      </c>
      <c r="T23">
        <v>23</v>
      </c>
      <c r="V23">
        <v>65.73</v>
      </c>
      <c r="W23" t="s">
        <v>30</v>
      </c>
    </row>
    <row r="24" spans="1:23" x14ac:dyDescent="0.3">
      <c r="A24" t="s">
        <v>215</v>
      </c>
      <c r="B24" t="s">
        <v>216</v>
      </c>
      <c r="C24" t="s">
        <v>182</v>
      </c>
      <c r="D24" t="s">
        <v>217</v>
      </c>
      <c r="E24" t="s">
        <v>26</v>
      </c>
      <c r="F24" t="s">
        <v>26</v>
      </c>
      <c r="G24" t="s">
        <v>26</v>
      </c>
      <c r="H24">
        <v>0</v>
      </c>
      <c r="I24">
        <v>0</v>
      </c>
      <c r="J24">
        <v>0</v>
      </c>
      <c r="K24" t="s">
        <v>218</v>
      </c>
      <c r="L24" t="s">
        <v>219</v>
      </c>
      <c r="M24" t="s">
        <v>220</v>
      </c>
      <c r="N24">
        <v>7.56</v>
      </c>
      <c r="O24">
        <v>0</v>
      </c>
      <c r="P24">
        <v>43.33</v>
      </c>
      <c r="Q24" s="1">
        <f t="shared" si="0"/>
        <v>0.1485557083906465</v>
      </c>
      <c r="R24">
        <v>7.44</v>
      </c>
      <c r="S24">
        <v>4.4800000000000004</v>
      </c>
      <c r="T24">
        <v>32.409999999999997</v>
      </c>
      <c r="V24">
        <v>50.4</v>
      </c>
      <c r="W24" t="s">
        <v>30</v>
      </c>
    </row>
    <row r="25" spans="1:23" x14ac:dyDescent="0.3">
      <c r="A25" t="s">
        <v>221</v>
      </c>
      <c r="B25" t="s">
        <v>222</v>
      </c>
      <c r="C25" t="s">
        <v>95</v>
      </c>
      <c r="D25" t="s">
        <v>140</v>
      </c>
      <c r="E25" t="s">
        <v>223</v>
      </c>
      <c r="F25" t="s">
        <v>224</v>
      </c>
      <c r="G25" t="s">
        <v>225</v>
      </c>
      <c r="H25">
        <v>16.68</v>
      </c>
      <c r="I25">
        <v>16.440000000000001</v>
      </c>
      <c r="J25">
        <v>0.24</v>
      </c>
      <c r="K25" t="s">
        <v>226</v>
      </c>
      <c r="L25" t="s">
        <v>227</v>
      </c>
      <c r="M25" t="s">
        <v>228</v>
      </c>
      <c r="N25">
        <v>1.1299999999999999</v>
      </c>
      <c r="O25">
        <v>1.58</v>
      </c>
      <c r="P25">
        <v>12.1</v>
      </c>
      <c r="Q25" s="1">
        <f t="shared" si="0"/>
        <v>7.6299797434166108E-2</v>
      </c>
      <c r="R25">
        <v>2.5299999999999998</v>
      </c>
      <c r="S25">
        <v>7.97</v>
      </c>
      <c r="T25">
        <v>28.27</v>
      </c>
      <c r="V25">
        <v>48.41</v>
      </c>
      <c r="W25">
        <v>19.329999999999998</v>
      </c>
    </row>
    <row r="26" spans="1:23" x14ac:dyDescent="0.3">
      <c r="A26" t="s">
        <v>230</v>
      </c>
      <c r="B26" t="s">
        <v>231</v>
      </c>
      <c r="C26" t="s">
        <v>33</v>
      </c>
      <c r="D26" t="s">
        <v>232</v>
      </c>
      <c r="E26" t="s">
        <v>26</v>
      </c>
      <c r="F26" t="s">
        <v>26</v>
      </c>
      <c r="G26" t="s">
        <v>26</v>
      </c>
      <c r="H26">
        <v>0</v>
      </c>
      <c r="I26">
        <v>0</v>
      </c>
      <c r="J26">
        <v>0</v>
      </c>
      <c r="K26" t="s">
        <v>233</v>
      </c>
      <c r="L26" t="s">
        <v>26</v>
      </c>
      <c r="M26" t="s">
        <v>233</v>
      </c>
      <c r="N26">
        <v>15.16</v>
      </c>
      <c r="O26">
        <v>9.2100000000000009</v>
      </c>
      <c r="P26">
        <v>48.7</v>
      </c>
      <c r="Q26" s="1">
        <f t="shared" si="0"/>
        <v>0.20747228684822772</v>
      </c>
      <c r="R26">
        <v>0</v>
      </c>
      <c r="S26">
        <v>5.72</v>
      </c>
      <c r="T26">
        <v>18.850000000000001</v>
      </c>
      <c r="V26">
        <v>100</v>
      </c>
      <c r="W26" t="s">
        <v>30</v>
      </c>
    </row>
    <row r="27" spans="1:23" x14ac:dyDescent="0.3">
      <c r="A27" t="s">
        <v>236</v>
      </c>
      <c r="B27" t="s">
        <v>237</v>
      </c>
      <c r="C27" t="s">
        <v>33</v>
      </c>
      <c r="D27" t="s">
        <v>34</v>
      </c>
      <c r="E27" t="s">
        <v>238</v>
      </c>
      <c r="F27" t="s">
        <v>239</v>
      </c>
      <c r="G27" t="s">
        <v>240</v>
      </c>
      <c r="H27">
        <v>14.59</v>
      </c>
      <c r="I27">
        <v>11.76</v>
      </c>
      <c r="J27">
        <v>2.83</v>
      </c>
      <c r="K27" t="s">
        <v>42</v>
      </c>
      <c r="L27" t="s">
        <v>241</v>
      </c>
      <c r="M27" t="s">
        <v>242</v>
      </c>
      <c r="N27">
        <v>8.1999999999999993</v>
      </c>
      <c r="O27">
        <v>9.33</v>
      </c>
      <c r="P27">
        <v>16.309999999999999</v>
      </c>
      <c r="Q27" s="1">
        <f t="shared" si="0"/>
        <v>0.24231678486997632</v>
      </c>
      <c r="R27">
        <v>7.6</v>
      </c>
      <c r="S27">
        <v>7.54</v>
      </c>
      <c r="T27">
        <v>18.579999999999998</v>
      </c>
      <c r="V27">
        <v>54.07</v>
      </c>
      <c r="W27">
        <v>100</v>
      </c>
    </row>
    <row r="28" spans="1:23" x14ac:dyDescent="0.3">
      <c r="A28" t="s">
        <v>245</v>
      </c>
      <c r="B28" t="s">
        <v>246</v>
      </c>
      <c r="C28" t="s">
        <v>55</v>
      </c>
      <c r="D28" t="s">
        <v>247</v>
      </c>
      <c r="E28" t="s">
        <v>26</v>
      </c>
      <c r="F28" t="s">
        <v>26</v>
      </c>
      <c r="G28" t="s">
        <v>26</v>
      </c>
      <c r="H28">
        <v>0</v>
      </c>
      <c r="I28">
        <v>0</v>
      </c>
      <c r="J28">
        <v>0</v>
      </c>
      <c r="K28" t="s">
        <v>26</v>
      </c>
      <c r="L28" t="s">
        <v>26</v>
      </c>
      <c r="M28" t="s">
        <v>26</v>
      </c>
      <c r="N28">
        <v>0</v>
      </c>
      <c r="O28">
        <v>3.91</v>
      </c>
      <c r="P28">
        <v>38.96</v>
      </c>
      <c r="Q28" s="1">
        <f t="shared" si="0"/>
        <v>0</v>
      </c>
      <c r="R28">
        <v>0</v>
      </c>
      <c r="S28">
        <v>10.46</v>
      </c>
      <c r="T28">
        <v>40.020000000000003</v>
      </c>
      <c r="V28" t="s">
        <v>30</v>
      </c>
      <c r="W28" t="s">
        <v>30</v>
      </c>
    </row>
    <row r="29" spans="1:23" x14ac:dyDescent="0.3">
      <c r="A29" t="s">
        <v>249</v>
      </c>
      <c r="B29" t="s">
        <v>250</v>
      </c>
      <c r="C29" t="s">
        <v>95</v>
      </c>
      <c r="D29" t="s">
        <v>251</v>
      </c>
      <c r="E29" t="s">
        <v>252</v>
      </c>
      <c r="F29" t="s">
        <v>253</v>
      </c>
      <c r="G29" t="s">
        <v>102</v>
      </c>
      <c r="H29">
        <v>27.11</v>
      </c>
      <c r="I29">
        <v>7.74</v>
      </c>
      <c r="J29">
        <v>19.37</v>
      </c>
      <c r="K29" t="s">
        <v>254</v>
      </c>
      <c r="L29" t="s">
        <v>255</v>
      </c>
      <c r="M29" t="s">
        <v>256</v>
      </c>
      <c r="N29">
        <v>5.53</v>
      </c>
      <c r="O29">
        <v>4.3600000000000003</v>
      </c>
      <c r="P29">
        <v>19.25</v>
      </c>
      <c r="Q29" s="1">
        <f t="shared" si="0"/>
        <v>0.18977350720658889</v>
      </c>
      <c r="R29">
        <v>2.79</v>
      </c>
      <c r="S29">
        <v>4.07</v>
      </c>
      <c r="T29">
        <v>20.65</v>
      </c>
      <c r="V29">
        <v>75.599999999999994</v>
      </c>
      <c r="W29">
        <v>100</v>
      </c>
    </row>
    <row r="30" spans="1:23" x14ac:dyDescent="0.3">
      <c r="A30" t="s">
        <v>257</v>
      </c>
      <c r="B30" t="s">
        <v>258</v>
      </c>
      <c r="C30" t="s">
        <v>45</v>
      </c>
      <c r="D30" t="s">
        <v>259</v>
      </c>
      <c r="E30" t="s">
        <v>260</v>
      </c>
      <c r="F30" t="s">
        <v>261</v>
      </c>
      <c r="G30" t="s">
        <v>262</v>
      </c>
      <c r="H30">
        <v>9.76</v>
      </c>
      <c r="I30">
        <v>15.8</v>
      </c>
      <c r="J30">
        <v>-6.04</v>
      </c>
      <c r="K30" t="s">
        <v>263</v>
      </c>
      <c r="L30" t="s">
        <v>264</v>
      </c>
      <c r="M30" t="s">
        <v>265</v>
      </c>
      <c r="N30">
        <v>6.3</v>
      </c>
      <c r="O30">
        <v>2.14</v>
      </c>
      <c r="P30">
        <v>19.45</v>
      </c>
      <c r="Q30" s="1">
        <f t="shared" si="0"/>
        <v>0.2258874148440301</v>
      </c>
      <c r="R30">
        <v>4.96</v>
      </c>
      <c r="S30">
        <v>5.05</v>
      </c>
      <c r="T30">
        <v>16.100000000000001</v>
      </c>
      <c r="V30">
        <v>43.62</v>
      </c>
      <c r="W30">
        <v>49.2</v>
      </c>
    </row>
    <row r="31" spans="1:23" x14ac:dyDescent="0.3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>
        <v>26.29</v>
      </c>
      <c r="I31">
        <v>19.57</v>
      </c>
      <c r="J31">
        <v>6.72</v>
      </c>
      <c r="K31" t="s">
        <v>273</v>
      </c>
      <c r="L31" t="s">
        <v>274</v>
      </c>
      <c r="M31" t="s">
        <v>275</v>
      </c>
      <c r="N31">
        <v>3.53</v>
      </c>
      <c r="O31">
        <v>4.5</v>
      </c>
      <c r="P31">
        <v>15.21</v>
      </c>
      <c r="Q31" s="1">
        <f t="shared" si="0"/>
        <v>0.15189328743545608</v>
      </c>
      <c r="R31">
        <v>3.55</v>
      </c>
      <c r="S31">
        <v>6.82</v>
      </c>
      <c r="T31">
        <v>15.13</v>
      </c>
      <c r="V31">
        <v>56.33</v>
      </c>
      <c r="W31">
        <v>56.21</v>
      </c>
    </row>
    <row r="32" spans="1:23" x14ac:dyDescent="0.3">
      <c r="A32" t="s">
        <v>276</v>
      </c>
      <c r="B32" t="s">
        <v>277</v>
      </c>
      <c r="C32" t="s">
        <v>95</v>
      </c>
      <c r="D32" t="s">
        <v>278</v>
      </c>
      <c r="E32" t="s">
        <v>26</v>
      </c>
      <c r="F32" t="s">
        <v>26</v>
      </c>
      <c r="G32" t="s">
        <v>26</v>
      </c>
      <c r="H32">
        <v>0</v>
      </c>
      <c r="I32">
        <v>0</v>
      </c>
      <c r="J32">
        <v>0</v>
      </c>
      <c r="K32" t="s">
        <v>279</v>
      </c>
      <c r="L32" t="s">
        <v>280</v>
      </c>
      <c r="M32" t="s">
        <v>281</v>
      </c>
      <c r="N32">
        <v>7.05</v>
      </c>
      <c r="O32">
        <v>12.82</v>
      </c>
      <c r="P32">
        <v>31.18</v>
      </c>
      <c r="Q32" s="1">
        <f t="shared" si="0"/>
        <v>0.13809990205680706</v>
      </c>
      <c r="R32">
        <v>2.64</v>
      </c>
      <c r="S32">
        <v>7.36</v>
      </c>
      <c r="T32">
        <v>27.86</v>
      </c>
      <c r="V32">
        <v>72.77</v>
      </c>
      <c r="W32" t="s">
        <v>30</v>
      </c>
    </row>
    <row r="33" spans="1:23" x14ac:dyDescent="0.3">
      <c r="A33" t="s">
        <v>282</v>
      </c>
      <c r="B33" t="s">
        <v>283</v>
      </c>
      <c r="C33" t="s">
        <v>126</v>
      </c>
      <c r="D33" t="s">
        <v>127</v>
      </c>
      <c r="E33" t="s">
        <v>26</v>
      </c>
      <c r="F33" t="s">
        <v>26</v>
      </c>
      <c r="G33" t="s">
        <v>26</v>
      </c>
      <c r="H33">
        <v>0</v>
      </c>
      <c r="I33">
        <v>0</v>
      </c>
      <c r="J33">
        <v>0</v>
      </c>
      <c r="K33" t="s">
        <v>284</v>
      </c>
      <c r="L33" t="s">
        <v>26</v>
      </c>
      <c r="M33" t="s">
        <v>284</v>
      </c>
      <c r="N33">
        <v>11.01</v>
      </c>
      <c r="O33">
        <v>27.2</v>
      </c>
      <c r="P33">
        <v>23.74</v>
      </c>
      <c r="Q33" s="1">
        <f t="shared" si="0"/>
        <v>0.17772397094430992</v>
      </c>
      <c r="R33">
        <v>0</v>
      </c>
      <c r="S33">
        <v>7.99</v>
      </c>
      <c r="T33">
        <v>22.17</v>
      </c>
      <c r="V33">
        <v>100</v>
      </c>
      <c r="W33">
        <v>100</v>
      </c>
    </row>
    <row r="34" spans="1:23" x14ac:dyDescent="0.3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>
        <v>15</v>
      </c>
      <c r="I34">
        <v>5.05</v>
      </c>
      <c r="J34">
        <v>9.9499999999999993</v>
      </c>
      <c r="K34" t="s">
        <v>293</v>
      </c>
      <c r="L34" t="s">
        <v>294</v>
      </c>
      <c r="M34" t="s">
        <v>189</v>
      </c>
      <c r="N34">
        <v>10.73</v>
      </c>
      <c r="O34">
        <v>10.86</v>
      </c>
      <c r="P34">
        <v>17.559999999999999</v>
      </c>
      <c r="Q34" s="1">
        <f t="shared" si="0"/>
        <v>0.27407407407407408</v>
      </c>
      <c r="R34">
        <v>8.59</v>
      </c>
      <c r="S34">
        <v>7.66</v>
      </c>
      <c r="T34">
        <v>19.86</v>
      </c>
      <c r="V34">
        <v>65.349999999999994</v>
      </c>
      <c r="W34">
        <v>0</v>
      </c>
    </row>
    <row r="35" spans="1:23" x14ac:dyDescent="0.3">
      <c r="A35" t="s">
        <v>295</v>
      </c>
      <c r="B35" t="s">
        <v>296</v>
      </c>
      <c r="C35" t="s">
        <v>297</v>
      </c>
      <c r="D35" t="s">
        <v>298</v>
      </c>
      <c r="E35" t="s">
        <v>26</v>
      </c>
      <c r="F35" t="s">
        <v>26</v>
      </c>
      <c r="G35" t="s">
        <v>26</v>
      </c>
      <c r="H35">
        <v>0</v>
      </c>
      <c r="I35">
        <v>0</v>
      </c>
      <c r="J35">
        <v>0</v>
      </c>
      <c r="K35" t="s">
        <v>26</v>
      </c>
      <c r="L35" t="s">
        <v>26</v>
      </c>
      <c r="M35" t="s">
        <v>26</v>
      </c>
      <c r="N35">
        <v>0</v>
      </c>
      <c r="O35">
        <v>11.9</v>
      </c>
      <c r="P35">
        <v>55.15</v>
      </c>
      <c r="Q35" s="1">
        <f t="shared" si="0"/>
        <v>0</v>
      </c>
      <c r="R35">
        <v>0</v>
      </c>
      <c r="S35">
        <v>0</v>
      </c>
      <c r="T35">
        <v>29.29</v>
      </c>
      <c r="V35" t="s">
        <v>30</v>
      </c>
      <c r="W35" t="s">
        <v>30</v>
      </c>
    </row>
    <row r="36" spans="1:23" x14ac:dyDescent="0.3">
      <c r="A36" t="s">
        <v>301</v>
      </c>
      <c r="B36" t="s">
        <v>302</v>
      </c>
      <c r="C36" t="s">
        <v>95</v>
      </c>
      <c r="D36" t="s">
        <v>303</v>
      </c>
      <c r="E36" t="s">
        <v>304</v>
      </c>
      <c r="F36" t="s">
        <v>26</v>
      </c>
      <c r="G36" t="s">
        <v>304</v>
      </c>
      <c r="H36">
        <v>5.54</v>
      </c>
      <c r="I36">
        <v>0</v>
      </c>
      <c r="J36">
        <v>5.54</v>
      </c>
      <c r="K36" t="s">
        <v>305</v>
      </c>
      <c r="L36" t="s">
        <v>306</v>
      </c>
      <c r="M36" t="s">
        <v>307</v>
      </c>
      <c r="N36">
        <v>3.65</v>
      </c>
      <c r="O36">
        <v>6.87</v>
      </c>
      <c r="P36">
        <v>32.9</v>
      </c>
      <c r="Q36" s="1">
        <f t="shared" si="0"/>
        <v>8.4062643942883458E-2</v>
      </c>
      <c r="R36">
        <v>2.8</v>
      </c>
      <c r="S36">
        <v>11.2</v>
      </c>
      <c r="T36">
        <v>28.47</v>
      </c>
      <c r="V36">
        <v>76.61</v>
      </c>
      <c r="W36" t="s">
        <v>30</v>
      </c>
    </row>
    <row r="37" spans="1:23" x14ac:dyDescent="0.3">
      <c r="A37" t="s">
        <v>308</v>
      </c>
      <c r="B37" t="s">
        <v>309</v>
      </c>
      <c r="C37" t="s">
        <v>45</v>
      </c>
      <c r="D37" t="s">
        <v>86</v>
      </c>
      <c r="E37" t="s">
        <v>310</v>
      </c>
      <c r="F37" t="s">
        <v>311</v>
      </c>
      <c r="G37" t="s">
        <v>312</v>
      </c>
      <c r="H37">
        <v>6.18</v>
      </c>
      <c r="I37">
        <v>10.81</v>
      </c>
      <c r="J37">
        <v>-4.63</v>
      </c>
      <c r="K37" t="s">
        <v>313</v>
      </c>
      <c r="L37" t="s">
        <v>234</v>
      </c>
      <c r="M37" t="s">
        <v>314</v>
      </c>
      <c r="N37">
        <v>1.82</v>
      </c>
      <c r="O37">
        <v>6.03</v>
      </c>
      <c r="P37">
        <v>23.81</v>
      </c>
      <c r="Q37" s="1">
        <f t="shared" si="0"/>
        <v>5.7485786481364501E-2</v>
      </c>
      <c r="R37">
        <v>2.77</v>
      </c>
      <c r="S37">
        <v>6.93</v>
      </c>
      <c r="T37">
        <v>23.17</v>
      </c>
      <c r="V37">
        <v>37.06</v>
      </c>
      <c r="W37">
        <v>0</v>
      </c>
    </row>
    <row r="38" spans="1:23" x14ac:dyDescent="0.3">
      <c r="A38" t="s">
        <v>316</v>
      </c>
      <c r="B38" t="s">
        <v>317</v>
      </c>
      <c r="C38" t="s">
        <v>194</v>
      </c>
      <c r="D38" t="s">
        <v>318</v>
      </c>
      <c r="E38" t="s">
        <v>243</v>
      </c>
      <c r="F38" t="s">
        <v>26</v>
      </c>
      <c r="G38" t="s">
        <v>243</v>
      </c>
      <c r="H38">
        <v>6.53</v>
      </c>
      <c r="I38">
        <v>0</v>
      </c>
      <c r="J38">
        <v>6.53</v>
      </c>
      <c r="K38" t="s">
        <v>26</v>
      </c>
      <c r="L38" t="s">
        <v>319</v>
      </c>
      <c r="M38" t="s">
        <v>320</v>
      </c>
      <c r="N38">
        <v>0</v>
      </c>
      <c r="O38">
        <v>1.88</v>
      </c>
      <c r="P38">
        <v>34.799999999999997</v>
      </c>
      <c r="Q38" s="1">
        <f t="shared" si="0"/>
        <v>0</v>
      </c>
      <c r="R38">
        <v>5.29</v>
      </c>
      <c r="S38">
        <v>7.12</v>
      </c>
      <c r="T38">
        <v>37.51</v>
      </c>
      <c r="V38">
        <v>55.26</v>
      </c>
      <c r="W38" t="s">
        <v>30</v>
      </c>
    </row>
    <row r="39" spans="1:23" x14ac:dyDescent="0.3">
      <c r="A39" t="s">
        <v>322</v>
      </c>
      <c r="B39" t="s">
        <v>323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>
        <v>21.73</v>
      </c>
      <c r="I39">
        <v>8.2799999999999994</v>
      </c>
      <c r="J39">
        <v>13.45</v>
      </c>
      <c r="K39" t="s">
        <v>214</v>
      </c>
      <c r="L39" t="s">
        <v>329</v>
      </c>
      <c r="M39" t="s">
        <v>330</v>
      </c>
      <c r="N39">
        <v>8.9499999999999993</v>
      </c>
      <c r="O39">
        <v>8.42</v>
      </c>
      <c r="P39">
        <v>17.63</v>
      </c>
      <c r="Q39" s="1">
        <f t="shared" si="0"/>
        <v>0.25571428571428567</v>
      </c>
      <c r="R39">
        <v>4.99</v>
      </c>
      <c r="S39">
        <v>5.29</v>
      </c>
      <c r="T39">
        <v>14.04</v>
      </c>
      <c r="V39">
        <v>69.8</v>
      </c>
      <c r="W39">
        <v>100</v>
      </c>
    </row>
    <row r="40" spans="1:23" x14ac:dyDescent="0.3">
      <c r="A40" t="s">
        <v>331</v>
      </c>
      <c r="B40" t="s">
        <v>332</v>
      </c>
      <c r="C40" t="s">
        <v>45</v>
      </c>
      <c r="D40" t="s">
        <v>333</v>
      </c>
      <c r="E40" t="s">
        <v>334</v>
      </c>
      <c r="F40" t="s">
        <v>335</v>
      </c>
      <c r="G40" t="s">
        <v>336</v>
      </c>
      <c r="H40">
        <v>9.48</v>
      </c>
      <c r="I40">
        <v>6.43</v>
      </c>
      <c r="J40">
        <v>3.05</v>
      </c>
      <c r="K40" t="s">
        <v>337</v>
      </c>
      <c r="L40" t="s">
        <v>338</v>
      </c>
      <c r="M40" t="s">
        <v>315</v>
      </c>
      <c r="N40">
        <v>6.34</v>
      </c>
      <c r="O40">
        <v>9.41</v>
      </c>
      <c r="P40">
        <v>19.54</v>
      </c>
      <c r="Q40" s="1">
        <f t="shared" si="0"/>
        <v>0.17965429300085009</v>
      </c>
      <c r="R40">
        <v>6.53</v>
      </c>
      <c r="S40">
        <v>5.83</v>
      </c>
      <c r="T40">
        <v>15.65</v>
      </c>
      <c r="V40">
        <v>54.98</v>
      </c>
      <c r="W40">
        <v>0</v>
      </c>
    </row>
    <row r="41" spans="1:23" x14ac:dyDescent="0.3">
      <c r="A41" t="s">
        <v>341</v>
      </c>
      <c r="B41" t="s">
        <v>342</v>
      </c>
      <c r="C41" t="s">
        <v>268</v>
      </c>
      <c r="D41" t="s">
        <v>343</v>
      </c>
      <c r="E41" t="s">
        <v>26</v>
      </c>
      <c r="F41" t="s">
        <v>26</v>
      </c>
      <c r="G41" t="s">
        <v>26</v>
      </c>
      <c r="H41">
        <v>0</v>
      </c>
      <c r="I41">
        <v>0</v>
      </c>
      <c r="J41">
        <v>0</v>
      </c>
      <c r="K41" t="s">
        <v>57</v>
      </c>
      <c r="L41" t="s">
        <v>26</v>
      </c>
      <c r="M41" t="s">
        <v>57</v>
      </c>
      <c r="N41">
        <v>3.12</v>
      </c>
      <c r="O41">
        <v>11.71</v>
      </c>
      <c r="P41">
        <v>34.75</v>
      </c>
      <c r="Q41" s="1">
        <f t="shared" si="0"/>
        <v>6.2928600242033075E-2</v>
      </c>
      <c r="R41">
        <v>0</v>
      </c>
      <c r="S41">
        <v>13.87</v>
      </c>
      <c r="T41">
        <v>29.05</v>
      </c>
      <c r="V41">
        <v>100</v>
      </c>
      <c r="W41" t="s">
        <v>30</v>
      </c>
    </row>
    <row r="42" spans="1:23" x14ac:dyDescent="0.3">
      <c r="A42" t="s">
        <v>345</v>
      </c>
      <c r="B42" t="s">
        <v>346</v>
      </c>
      <c r="C42" t="s">
        <v>45</v>
      </c>
      <c r="D42" t="s">
        <v>347</v>
      </c>
      <c r="E42" t="s">
        <v>348</v>
      </c>
      <c r="F42" t="s">
        <v>349</v>
      </c>
      <c r="G42" t="s">
        <v>350</v>
      </c>
      <c r="H42">
        <v>7.28</v>
      </c>
      <c r="I42">
        <v>26.12</v>
      </c>
      <c r="J42">
        <v>-18.850000000000001</v>
      </c>
      <c r="K42" t="s">
        <v>68</v>
      </c>
      <c r="L42" t="s">
        <v>351</v>
      </c>
      <c r="M42" t="s">
        <v>352</v>
      </c>
      <c r="N42">
        <v>2.5499999999999998</v>
      </c>
      <c r="O42">
        <v>3.73</v>
      </c>
      <c r="P42">
        <v>30.76</v>
      </c>
      <c r="Q42" s="1">
        <f t="shared" si="0"/>
        <v>6.8844492440604754E-2</v>
      </c>
      <c r="R42">
        <v>1.52</v>
      </c>
      <c r="S42">
        <v>3.35</v>
      </c>
      <c r="T42">
        <v>15.05</v>
      </c>
      <c r="V42">
        <v>26.23</v>
      </c>
      <c r="W42">
        <v>0</v>
      </c>
    </row>
    <row r="43" spans="1:23" x14ac:dyDescent="0.3">
      <c r="A43" t="s">
        <v>354</v>
      </c>
      <c r="B43" t="s">
        <v>355</v>
      </c>
      <c r="C43" t="s">
        <v>356</v>
      </c>
      <c r="D43" t="s">
        <v>357</v>
      </c>
      <c r="E43" t="s">
        <v>358</v>
      </c>
      <c r="F43" t="s">
        <v>65</v>
      </c>
      <c r="G43" t="s">
        <v>359</v>
      </c>
      <c r="H43">
        <v>3.24</v>
      </c>
      <c r="I43">
        <v>3.88</v>
      </c>
      <c r="J43">
        <v>-0.64</v>
      </c>
      <c r="K43" t="s">
        <v>244</v>
      </c>
      <c r="L43" t="s">
        <v>360</v>
      </c>
      <c r="M43" t="s">
        <v>361</v>
      </c>
      <c r="N43">
        <v>10.01</v>
      </c>
      <c r="O43">
        <v>10.199999999999999</v>
      </c>
      <c r="P43">
        <v>26.76</v>
      </c>
      <c r="Q43" s="1">
        <f t="shared" si="0"/>
        <v>0.21311475409836064</v>
      </c>
      <c r="R43">
        <v>6.37</v>
      </c>
      <c r="S43">
        <v>4.12</v>
      </c>
      <c r="T43">
        <v>27.28</v>
      </c>
      <c r="V43">
        <v>56.37</v>
      </c>
      <c r="W43" t="s">
        <v>30</v>
      </c>
    </row>
    <row r="44" spans="1:23" x14ac:dyDescent="0.3">
      <c r="A44" t="s">
        <v>362</v>
      </c>
      <c r="B44" t="s">
        <v>363</v>
      </c>
      <c r="C44" t="s">
        <v>194</v>
      </c>
      <c r="D44" t="s">
        <v>364</v>
      </c>
      <c r="E44" t="s">
        <v>26</v>
      </c>
      <c r="F44" t="s">
        <v>26</v>
      </c>
      <c r="G44" t="s">
        <v>26</v>
      </c>
      <c r="H44">
        <v>0</v>
      </c>
      <c r="I44">
        <v>0</v>
      </c>
      <c r="J44">
        <v>0</v>
      </c>
      <c r="K44" t="s">
        <v>365</v>
      </c>
      <c r="L44" t="s">
        <v>26</v>
      </c>
      <c r="M44" t="s">
        <v>365</v>
      </c>
      <c r="N44">
        <v>4.4000000000000004</v>
      </c>
      <c r="O44">
        <v>6.08</v>
      </c>
      <c r="P44">
        <v>42.1</v>
      </c>
      <c r="Q44" s="1">
        <f t="shared" si="0"/>
        <v>8.3682008368200847E-2</v>
      </c>
      <c r="R44">
        <v>0</v>
      </c>
      <c r="S44">
        <v>20.99</v>
      </c>
      <c r="T44">
        <v>19.399999999999999</v>
      </c>
      <c r="V44">
        <v>100</v>
      </c>
      <c r="W44" t="s">
        <v>30</v>
      </c>
    </row>
    <row r="45" spans="1:23" x14ac:dyDescent="0.3">
      <c r="A45" t="s">
        <v>366</v>
      </c>
      <c r="B45" t="s">
        <v>367</v>
      </c>
      <c r="C45" t="s">
        <v>135</v>
      </c>
      <c r="D45" t="s">
        <v>368</v>
      </c>
      <c r="E45" t="s">
        <v>300</v>
      </c>
      <c r="F45" t="s">
        <v>26</v>
      </c>
      <c r="G45" t="s">
        <v>300</v>
      </c>
      <c r="H45">
        <v>3.93</v>
      </c>
      <c r="I45">
        <v>0</v>
      </c>
      <c r="J45">
        <v>3.93</v>
      </c>
      <c r="K45" t="s">
        <v>39</v>
      </c>
      <c r="L45" t="s">
        <v>369</v>
      </c>
      <c r="M45" t="s">
        <v>370</v>
      </c>
      <c r="N45">
        <v>4.28</v>
      </c>
      <c r="O45">
        <v>10.4</v>
      </c>
      <c r="P45">
        <v>28.3</v>
      </c>
      <c r="Q45" s="1">
        <f t="shared" si="0"/>
        <v>9.9581200558399252E-2</v>
      </c>
      <c r="R45">
        <v>4.76</v>
      </c>
      <c r="S45">
        <v>11.62</v>
      </c>
      <c r="T45">
        <v>28.35</v>
      </c>
      <c r="V45">
        <v>63.27</v>
      </c>
      <c r="W45" t="s">
        <v>30</v>
      </c>
    </row>
    <row r="46" spans="1:23" x14ac:dyDescent="0.3">
      <c r="A46" t="s">
        <v>372</v>
      </c>
      <c r="B46" t="s">
        <v>373</v>
      </c>
      <c r="C46" t="s">
        <v>95</v>
      </c>
      <c r="D46" t="s">
        <v>374</v>
      </c>
      <c r="E46" t="s">
        <v>375</v>
      </c>
      <c r="F46" t="s">
        <v>376</v>
      </c>
      <c r="G46" t="s">
        <v>40</v>
      </c>
      <c r="H46">
        <v>12.1</v>
      </c>
      <c r="I46">
        <v>7.22</v>
      </c>
      <c r="J46">
        <v>4.88</v>
      </c>
      <c r="K46" t="s">
        <v>377</v>
      </c>
      <c r="L46" t="s">
        <v>280</v>
      </c>
      <c r="M46" t="s">
        <v>83</v>
      </c>
      <c r="N46">
        <v>5.88</v>
      </c>
      <c r="O46">
        <v>4.51</v>
      </c>
      <c r="P46">
        <v>21.98</v>
      </c>
      <c r="Q46" s="1">
        <f t="shared" si="0"/>
        <v>0.18164967562557921</v>
      </c>
      <c r="R46">
        <v>5.48</v>
      </c>
      <c r="S46">
        <v>8.77</v>
      </c>
      <c r="T46">
        <v>26.61</v>
      </c>
      <c r="V46">
        <v>58.6</v>
      </c>
      <c r="W46" t="s">
        <v>30</v>
      </c>
    </row>
    <row r="47" spans="1:23" x14ac:dyDescent="0.3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>
        <v>2.99</v>
      </c>
      <c r="I47">
        <v>3.87</v>
      </c>
      <c r="J47">
        <v>-0.89</v>
      </c>
      <c r="K47" t="s">
        <v>386</v>
      </c>
      <c r="L47" t="s">
        <v>299</v>
      </c>
      <c r="M47" t="s">
        <v>387</v>
      </c>
      <c r="N47">
        <v>5</v>
      </c>
      <c r="O47">
        <v>12.16</v>
      </c>
      <c r="P47">
        <v>25.41</v>
      </c>
      <c r="Q47" s="1">
        <f t="shared" si="0"/>
        <v>0.11745360582569885</v>
      </c>
      <c r="R47">
        <v>2.83</v>
      </c>
      <c r="S47">
        <v>13.05</v>
      </c>
      <c r="T47">
        <v>27.91</v>
      </c>
      <c r="V47">
        <v>54.37</v>
      </c>
      <c r="W47">
        <v>100</v>
      </c>
    </row>
    <row r="48" spans="1:23" x14ac:dyDescent="0.3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26</v>
      </c>
      <c r="G48" t="s">
        <v>392</v>
      </c>
      <c r="H48">
        <v>8.15</v>
      </c>
      <c r="I48">
        <v>0</v>
      </c>
      <c r="J48">
        <v>8.15</v>
      </c>
      <c r="K48" t="s">
        <v>393</v>
      </c>
      <c r="L48" t="s">
        <v>394</v>
      </c>
      <c r="M48" t="s">
        <v>103</v>
      </c>
      <c r="N48">
        <v>4.38</v>
      </c>
      <c r="O48">
        <v>11.14</v>
      </c>
      <c r="P48">
        <v>37.32</v>
      </c>
      <c r="Q48" s="1">
        <f t="shared" si="0"/>
        <v>8.2891748675246013E-2</v>
      </c>
      <c r="R48">
        <v>2.89</v>
      </c>
      <c r="S48">
        <v>3.19</v>
      </c>
      <c r="T48">
        <v>28.26</v>
      </c>
      <c r="V48">
        <v>81.28</v>
      </c>
      <c r="W48" t="s">
        <v>30</v>
      </c>
    </row>
    <row r="49" spans="1:23" x14ac:dyDescent="0.3">
      <c r="A49" t="s">
        <v>396</v>
      </c>
      <c r="B49" t="s">
        <v>397</v>
      </c>
      <c r="C49" t="s">
        <v>356</v>
      </c>
      <c r="D49" t="s">
        <v>398</v>
      </c>
      <c r="E49" t="s">
        <v>399</v>
      </c>
      <c r="F49" t="s">
        <v>400</v>
      </c>
      <c r="G49" t="s">
        <v>401</v>
      </c>
      <c r="H49">
        <v>2.1</v>
      </c>
      <c r="I49">
        <v>2.08</v>
      </c>
      <c r="J49">
        <v>0.02</v>
      </c>
      <c r="K49" t="s">
        <v>402</v>
      </c>
      <c r="L49" t="s">
        <v>403</v>
      </c>
      <c r="M49" t="s">
        <v>191</v>
      </c>
      <c r="N49">
        <v>5.37</v>
      </c>
      <c r="O49">
        <v>16.18</v>
      </c>
      <c r="P49">
        <v>28.96</v>
      </c>
      <c r="Q49" s="1">
        <f t="shared" si="0"/>
        <v>0.10631558107305483</v>
      </c>
      <c r="R49">
        <v>3.01</v>
      </c>
      <c r="S49">
        <v>6.72</v>
      </c>
      <c r="T49">
        <v>29.19</v>
      </c>
      <c r="V49">
        <v>59.43</v>
      </c>
      <c r="W49" t="s">
        <v>30</v>
      </c>
    </row>
    <row r="50" spans="1:23" x14ac:dyDescent="0.3">
      <c r="A50" t="s">
        <v>404</v>
      </c>
      <c r="B50" t="s">
        <v>405</v>
      </c>
      <c r="C50" t="s">
        <v>55</v>
      </c>
      <c r="D50" t="s">
        <v>406</v>
      </c>
      <c r="E50" t="s">
        <v>407</v>
      </c>
      <c r="F50" t="s">
        <v>200</v>
      </c>
      <c r="G50" t="s">
        <v>408</v>
      </c>
      <c r="H50">
        <v>15.63</v>
      </c>
      <c r="I50">
        <v>6.06</v>
      </c>
      <c r="J50">
        <v>9.57</v>
      </c>
      <c r="K50" t="s">
        <v>409</v>
      </c>
      <c r="L50" t="s">
        <v>410</v>
      </c>
      <c r="M50" t="s">
        <v>411</v>
      </c>
      <c r="N50">
        <v>11.48</v>
      </c>
      <c r="O50">
        <v>7.09</v>
      </c>
      <c r="P50">
        <v>18.18</v>
      </c>
      <c r="Q50" s="1">
        <f t="shared" si="0"/>
        <v>0.31238095238095237</v>
      </c>
      <c r="R50">
        <v>8.5</v>
      </c>
      <c r="S50">
        <v>5.47</v>
      </c>
      <c r="T50">
        <v>19.82</v>
      </c>
      <c r="V50">
        <v>65.06</v>
      </c>
      <c r="W50">
        <v>100</v>
      </c>
    </row>
    <row r="51" spans="1:23" x14ac:dyDescent="0.3">
      <c r="A51" t="s">
        <v>412</v>
      </c>
      <c r="B51" t="s">
        <v>413</v>
      </c>
      <c r="C51" t="s">
        <v>414</v>
      </c>
      <c r="D51" t="s">
        <v>415</v>
      </c>
      <c r="E51" t="s">
        <v>28</v>
      </c>
      <c r="F51" t="s">
        <v>26</v>
      </c>
      <c r="G51" t="s">
        <v>28</v>
      </c>
      <c r="H51">
        <v>1.93</v>
      </c>
      <c r="I51">
        <v>0</v>
      </c>
      <c r="J51">
        <v>1.93</v>
      </c>
      <c r="K51" t="s">
        <v>416</v>
      </c>
      <c r="L51" t="s">
        <v>417</v>
      </c>
      <c r="M51" t="s">
        <v>418</v>
      </c>
      <c r="N51">
        <v>8.17</v>
      </c>
      <c r="O51">
        <v>14.36</v>
      </c>
      <c r="P51">
        <v>25.24</v>
      </c>
      <c r="Q51" s="1">
        <f t="shared" si="0"/>
        <v>0.1710278417416789</v>
      </c>
      <c r="R51">
        <v>1.6</v>
      </c>
      <c r="S51">
        <v>9.43</v>
      </c>
      <c r="T51">
        <v>31.09</v>
      </c>
      <c r="V51">
        <v>86.36</v>
      </c>
      <c r="W51" t="s">
        <v>30</v>
      </c>
    </row>
    <row r="52" spans="1:23" x14ac:dyDescent="0.3">
      <c r="A52" t="s">
        <v>419</v>
      </c>
      <c r="B52" t="s">
        <v>420</v>
      </c>
      <c r="C52" t="s">
        <v>55</v>
      </c>
      <c r="D52" t="s">
        <v>421</v>
      </c>
      <c r="E52" t="s">
        <v>422</v>
      </c>
      <c r="F52" t="s">
        <v>423</v>
      </c>
      <c r="G52" t="s">
        <v>424</v>
      </c>
      <c r="H52">
        <v>17.95</v>
      </c>
      <c r="I52">
        <v>23.17</v>
      </c>
      <c r="J52">
        <v>-5.22</v>
      </c>
      <c r="K52" t="s">
        <v>425</v>
      </c>
      <c r="L52" t="s">
        <v>426</v>
      </c>
      <c r="M52" t="s">
        <v>427</v>
      </c>
      <c r="N52">
        <v>4.88</v>
      </c>
      <c r="O52">
        <v>3.41</v>
      </c>
      <c r="P52">
        <v>14.03</v>
      </c>
      <c r="Q52" s="1">
        <f t="shared" si="0"/>
        <v>0.2186379928315412</v>
      </c>
      <c r="R52">
        <v>6.38</v>
      </c>
      <c r="S52">
        <v>6.53</v>
      </c>
      <c r="T52">
        <v>12.81</v>
      </c>
      <c r="V52">
        <v>43.58</v>
      </c>
      <c r="W52">
        <v>41.93</v>
      </c>
    </row>
    <row r="53" spans="1:23" x14ac:dyDescent="0.3">
      <c r="A53" t="s">
        <v>428</v>
      </c>
      <c r="B53" t="s">
        <v>429</v>
      </c>
      <c r="C53" t="s">
        <v>55</v>
      </c>
      <c r="D53" t="s">
        <v>430</v>
      </c>
      <c r="E53" t="s">
        <v>431</v>
      </c>
      <c r="F53" t="s">
        <v>432</v>
      </c>
      <c r="G53" t="s">
        <v>433</v>
      </c>
      <c r="H53">
        <v>23.18</v>
      </c>
      <c r="I53">
        <v>20.92</v>
      </c>
      <c r="J53">
        <v>2.27</v>
      </c>
      <c r="K53" t="s">
        <v>434</v>
      </c>
      <c r="L53" t="s">
        <v>435</v>
      </c>
      <c r="M53" t="s">
        <v>436</v>
      </c>
      <c r="N53">
        <v>6.18</v>
      </c>
      <c r="O53">
        <v>4.03</v>
      </c>
      <c r="P53">
        <v>12.95</v>
      </c>
      <c r="Q53" s="1">
        <f t="shared" si="0"/>
        <v>0.26683937823834197</v>
      </c>
      <c r="R53">
        <v>4.57</v>
      </c>
      <c r="S53">
        <v>4.74</v>
      </c>
      <c r="T53">
        <v>10.87</v>
      </c>
      <c r="V53">
        <v>53.53</v>
      </c>
      <c r="W53">
        <v>23.88</v>
      </c>
    </row>
    <row r="54" spans="1:23" x14ac:dyDescent="0.3">
      <c r="A54" t="s">
        <v>437</v>
      </c>
      <c r="B54" t="s">
        <v>438</v>
      </c>
      <c r="C54" t="s">
        <v>135</v>
      </c>
      <c r="D54" t="s">
        <v>439</v>
      </c>
      <c r="E54" t="s">
        <v>440</v>
      </c>
      <c r="F54" t="s">
        <v>441</v>
      </c>
      <c r="G54" t="s">
        <v>442</v>
      </c>
      <c r="H54">
        <v>18.87</v>
      </c>
      <c r="I54">
        <v>8.31</v>
      </c>
      <c r="J54">
        <v>10.55</v>
      </c>
      <c r="K54" t="s">
        <v>443</v>
      </c>
      <c r="L54" t="s">
        <v>444</v>
      </c>
      <c r="M54" t="s">
        <v>445</v>
      </c>
      <c r="N54">
        <v>4.84</v>
      </c>
      <c r="O54">
        <v>6.7</v>
      </c>
      <c r="P54">
        <v>25.11</v>
      </c>
      <c r="Q54" s="1">
        <f t="shared" si="0"/>
        <v>0.13206002728512961</v>
      </c>
      <c r="R54">
        <v>5.99</v>
      </c>
      <c r="S54">
        <v>4.04</v>
      </c>
      <c r="T54">
        <v>19.579999999999998</v>
      </c>
      <c r="V54">
        <v>62.36</v>
      </c>
      <c r="W54">
        <v>38.03</v>
      </c>
    </row>
    <row r="55" spans="1:23" x14ac:dyDescent="0.3">
      <c r="A55" t="s">
        <v>446</v>
      </c>
      <c r="B55" t="s">
        <v>447</v>
      </c>
      <c r="C55" t="s">
        <v>448</v>
      </c>
      <c r="D55" t="s">
        <v>449</v>
      </c>
      <c r="E55" t="s">
        <v>39</v>
      </c>
      <c r="F55" t="s">
        <v>26</v>
      </c>
      <c r="G55" t="s">
        <v>39</v>
      </c>
      <c r="H55">
        <v>4.54</v>
      </c>
      <c r="I55">
        <v>0</v>
      </c>
      <c r="J55">
        <v>4.54</v>
      </c>
      <c r="K55" t="s">
        <v>189</v>
      </c>
      <c r="L55" t="s">
        <v>450</v>
      </c>
      <c r="M55" t="s">
        <v>361</v>
      </c>
      <c r="N55">
        <v>7.97</v>
      </c>
      <c r="O55">
        <v>9.57</v>
      </c>
      <c r="P55">
        <v>29.78</v>
      </c>
      <c r="Q55" s="1">
        <f t="shared" si="0"/>
        <v>0.16842772612003382</v>
      </c>
      <c r="R55">
        <v>3.46</v>
      </c>
      <c r="S55">
        <v>6.61</v>
      </c>
      <c r="T55">
        <v>31.14</v>
      </c>
      <c r="V55">
        <v>78.34</v>
      </c>
      <c r="W55" t="s">
        <v>30</v>
      </c>
    </row>
    <row r="56" spans="1:23" x14ac:dyDescent="0.3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 t="s">
        <v>26</v>
      </c>
      <c r="G56" t="s">
        <v>455</v>
      </c>
      <c r="H56">
        <v>11.2</v>
      </c>
      <c r="I56">
        <v>0</v>
      </c>
      <c r="J56">
        <v>11.2</v>
      </c>
      <c r="K56" t="s">
        <v>456</v>
      </c>
      <c r="L56" t="s">
        <v>457</v>
      </c>
      <c r="M56" t="s">
        <v>378</v>
      </c>
      <c r="N56">
        <v>7.94</v>
      </c>
      <c r="O56">
        <v>9.98</v>
      </c>
      <c r="P56">
        <v>19.86</v>
      </c>
      <c r="Q56" s="1">
        <f t="shared" si="0"/>
        <v>0.21016410799364743</v>
      </c>
      <c r="R56">
        <v>5.0999999999999996</v>
      </c>
      <c r="S56">
        <v>9.09</v>
      </c>
      <c r="T56">
        <v>30.62</v>
      </c>
      <c r="V56">
        <v>78.959999999999994</v>
      </c>
      <c r="W56">
        <v>0</v>
      </c>
    </row>
    <row r="57" spans="1:23" x14ac:dyDescent="0.3">
      <c r="A57" t="s">
        <v>458</v>
      </c>
      <c r="B57" t="s">
        <v>459</v>
      </c>
      <c r="C57" t="s">
        <v>45</v>
      </c>
      <c r="D57" t="s">
        <v>460</v>
      </c>
      <c r="E57" t="s">
        <v>461</v>
      </c>
      <c r="F57" t="s">
        <v>462</v>
      </c>
      <c r="G57" t="s">
        <v>463</v>
      </c>
      <c r="H57">
        <v>8.7100000000000009</v>
      </c>
      <c r="I57">
        <v>8</v>
      </c>
      <c r="J57">
        <v>0.71</v>
      </c>
      <c r="K57" t="s">
        <v>464</v>
      </c>
      <c r="L57" t="s">
        <v>465</v>
      </c>
      <c r="M57" t="s">
        <v>466</v>
      </c>
      <c r="N57">
        <v>3.97</v>
      </c>
      <c r="O57">
        <v>5.01</v>
      </c>
      <c r="P57">
        <v>25.05</v>
      </c>
      <c r="Q57" s="1">
        <f t="shared" si="0"/>
        <v>0.11666176902732883</v>
      </c>
      <c r="R57">
        <v>8.7200000000000006</v>
      </c>
      <c r="S57">
        <v>1.71</v>
      </c>
      <c r="T57">
        <v>16.760000000000002</v>
      </c>
      <c r="V57">
        <v>43.13</v>
      </c>
      <c r="W57">
        <v>28.72</v>
      </c>
    </row>
    <row r="58" spans="1:23" x14ac:dyDescent="0.3">
      <c r="A58" t="s">
        <v>467</v>
      </c>
      <c r="B58" t="s">
        <v>468</v>
      </c>
      <c r="C58" t="s">
        <v>45</v>
      </c>
      <c r="D58" t="s">
        <v>469</v>
      </c>
      <c r="E58" t="s">
        <v>470</v>
      </c>
      <c r="F58" t="s">
        <v>471</v>
      </c>
      <c r="G58" t="s">
        <v>472</v>
      </c>
      <c r="H58">
        <v>28.59</v>
      </c>
      <c r="I58">
        <v>6.32</v>
      </c>
      <c r="J58">
        <v>22.27</v>
      </c>
      <c r="K58" t="s">
        <v>473</v>
      </c>
      <c r="L58" t="s">
        <v>474</v>
      </c>
      <c r="M58" t="s">
        <v>475</v>
      </c>
      <c r="N58">
        <v>4.8899999999999997</v>
      </c>
      <c r="O58">
        <v>2.95</v>
      </c>
      <c r="P58">
        <v>31.43</v>
      </c>
      <c r="Q58" s="1">
        <f t="shared" si="0"/>
        <v>0.12452253628724218</v>
      </c>
      <c r="R58">
        <v>2.52</v>
      </c>
      <c r="S58">
        <v>2.71</v>
      </c>
      <c r="T58">
        <v>5.82</v>
      </c>
      <c r="V58">
        <v>79.11</v>
      </c>
      <c r="W58">
        <v>7.84</v>
      </c>
    </row>
    <row r="59" spans="1:23" x14ac:dyDescent="0.3">
      <c r="A59" t="s">
        <v>477</v>
      </c>
      <c r="B59" t="s">
        <v>478</v>
      </c>
      <c r="C59" t="s">
        <v>297</v>
      </c>
      <c r="D59" t="s">
        <v>479</v>
      </c>
      <c r="E59" t="s">
        <v>26</v>
      </c>
      <c r="F59" t="s">
        <v>26</v>
      </c>
      <c r="G59" t="s">
        <v>26</v>
      </c>
      <c r="H59">
        <v>0</v>
      </c>
      <c r="I59">
        <v>0</v>
      </c>
      <c r="J59">
        <v>0</v>
      </c>
      <c r="K59" t="s">
        <v>26</v>
      </c>
      <c r="L59" t="s">
        <v>26</v>
      </c>
      <c r="M59" t="s">
        <v>26</v>
      </c>
      <c r="N59">
        <v>0</v>
      </c>
      <c r="O59">
        <v>13.9</v>
      </c>
      <c r="P59">
        <v>19.52</v>
      </c>
      <c r="Q59" s="1">
        <f t="shared" si="0"/>
        <v>0</v>
      </c>
      <c r="R59">
        <v>0</v>
      </c>
      <c r="S59">
        <v>0</v>
      </c>
      <c r="T59">
        <v>56.82</v>
      </c>
      <c r="V59" t="s">
        <v>30</v>
      </c>
      <c r="W59" t="s">
        <v>30</v>
      </c>
    </row>
    <row r="60" spans="1:23" x14ac:dyDescent="0.3">
      <c r="A60" t="s">
        <v>482</v>
      </c>
      <c r="B60" t="s">
        <v>483</v>
      </c>
      <c r="C60" t="s">
        <v>356</v>
      </c>
      <c r="D60" t="s">
        <v>484</v>
      </c>
      <c r="E60" t="s">
        <v>485</v>
      </c>
      <c r="F60" t="s">
        <v>486</v>
      </c>
      <c r="G60" t="s">
        <v>487</v>
      </c>
      <c r="H60">
        <v>6.42</v>
      </c>
      <c r="I60">
        <v>15.06</v>
      </c>
      <c r="J60">
        <v>-8.6300000000000008</v>
      </c>
      <c r="K60" t="s">
        <v>488</v>
      </c>
      <c r="L60" t="s">
        <v>489</v>
      </c>
      <c r="M60" t="s">
        <v>52</v>
      </c>
      <c r="N60">
        <v>7.16</v>
      </c>
      <c r="O60">
        <v>7.12</v>
      </c>
      <c r="P60">
        <v>20.440000000000001</v>
      </c>
      <c r="Q60" s="1">
        <f t="shared" si="0"/>
        <v>0.20622119815668205</v>
      </c>
      <c r="R60">
        <v>5.2</v>
      </c>
      <c r="S60">
        <v>7.11</v>
      </c>
      <c r="T60">
        <v>26.95</v>
      </c>
      <c r="V60">
        <v>40.130000000000003</v>
      </c>
      <c r="W60">
        <v>100</v>
      </c>
    </row>
    <row r="61" spans="1:23" x14ac:dyDescent="0.3">
      <c r="A61" t="s">
        <v>491</v>
      </c>
      <c r="B61" t="s">
        <v>492</v>
      </c>
      <c r="C61" t="s">
        <v>157</v>
      </c>
      <c r="D61" t="s">
        <v>493</v>
      </c>
      <c r="E61" t="s">
        <v>494</v>
      </c>
      <c r="F61" t="s">
        <v>495</v>
      </c>
      <c r="G61" t="s">
        <v>496</v>
      </c>
      <c r="H61">
        <v>17.350000000000001</v>
      </c>
      <c r="I61">
        <v>9.3699999999999992</v>
      </c>
      <c r="J61">
        <v>7.97</v>
      </c>
      <c r="K61" t="s">
        <v>497</v>
      </c>
      <c r="L61" t="s">
        <v>498</v>
      </c>
      <c r="M61" t="s">
        <v>499</v>
      </c>
      <c r="N61">
        <v>7.19</v>
      </c>
      <c r="O61">
        <v>4.0599999999999996</v>
      </c>
      <c r="P61">
        <v>22.75</v>
      </c>
      <c r="Q61" s="1">
        <f t="shared" si="0"/>
        <v>0.21147058823529413</v>
      </c>
      <c r="R61">
        <v>2.83</v>
      </c>
      <c r="S61">
        <v>4.83</v>
      </c>
      <c r="T61">
        <v>15.38</v>
      </c>
      <c r="V61">
        <v>66.78</v>
      </c>
      <c r="W61">
        <v>89.72</v>
      </c>
    </row>
    <row r="62" spans="1:23" x14ac:dyDescent="0.3">
      <c r="A62" t="s">
        <v>500</v>
      </c>
      <c r="B62" t="s">
        <v>501</v>
      </c>
      <c r="C62" t="s">
        <v>297</v>
      </c>
      <c r="D62" t="s">
        <v>502</v>
      </c>
      <c r="E62" t="s">
        <v>503</v>
      </c>
      <c r="F62" t="s">
        <v>26</v>
      </c>
      <c r="G62" t="s">
        <v>503</v>
      </c>
      <c r="H62">
        <v>3.32</v>
      </c>
      <c r="I62">
        <v>0</v>
      </c>
      <c r="J62">
        <v>3.32</v>
      </c>
      <c r="K62" t="s">
        <v>26</v>
      </c>
      <c r="L62" t="s">
        <v>504</v>
      </c>
      <c r="M62" t="s">
        <v>505</v>
      </c>
      <c r="N62">
        <v>0</v>
      </c>
      <c r="O62">
        <v>11.51</v>
      </c>
      <c r="P62">
        <v>28.86</v>
      </c>
      <c r="Q62" s="1">
        <f t="shared" si="0"/>
        <v>0</v>
      </c>
      <c r="R62">
        <v>2.72</v>
      </c>
      <c r="S62">
        <v>13.21</v>
      </c>
      <c r="T62">
        <v>33.03</v>
      </c>
      <c r="V62">
        <v>54.92</v>
      </c>
      <c r="W62" t="s">
        <v>30</v>
      </c>
    </row>
    <row r="63" spans="1:23" x14ac:dyDescent="0.3">
      <c r="A63" t="s">
        <v>506</v>
      </c>
      <c r="B63" t="s">
        <v>507</v>
      </c>
      <c r="C63" t="s">
        <v>453</v>
      </c>
      <c r="D63" t="s">
        <v>508</v>
      </c>
      <c r="E63" t="s">
        <v>476</v>
      </c>
      <c r="F63" t="s">
        <v>509</v>
      </c>
      <c r="G63" t="s">
        <v>510</v>
      </c>
      <c r="H63">
        <v>8.23</v>
      </c>
      <c r="I63">
        <v>12.62</v>
      </c>
      <c r="J63">
        <v>-4.3899999999999997</v>
      </c>
      <c r="K63" t="s">
        <v>511</v>
      </c>
      <c r="L63" t="s">
        <v>512</v>
      </c>
      <c r="M63" t="s">
        <v>513</v>
      </c>
      <c r="N63">
        <v>4.43</v>
      </c>
      <c r="O63">
        <v>7.03</v>
      </c>
      <c r="P63">
        <v>20.77</v>
      </c>
      <c r="Q63" s="1">
        <f t="shared" si="0"/>
        <v>0.13744958113558794</v>
      </c>
      <c r="R63">
        <v>8.75</v>
      </c>
      <c r="S63">
        <v>7.77</v>
      </c>
      <c r="T63">
        <v>22.35</v>
      </c>
      <c r="V63">
        <v>37.21</v>
      </c>
      <c r="W63" t="s">
        <v>30</v>
      </c>
    </row>
    <row r="64" spans="1:23" x14ac:dyDescent="0.3">
      <c r="A64" t="s">
        <v>515</v>
      </c>
      <c r="B64" t="s">
        <v>516</v>
      </c>
      <c r="C64" t="s">
        <v>517</v>
      </c>
      <c r="D64" t="s">
        <v>518</v>
      </c>
      <c r="E64" t="s">
        <v>519</v>
      </c>
      <c r="F64" t="s">
        <v>520</v>
      </c>
      <c r="G64" t="s">
        <v>521</v>
      </c>
      <c r="H64">
        <v>3.62</v>
      </c>
      <c r="I64">
        <v>5.6</v>
      </c>
      <c r="J64">
        <v>-1.98</v>
      </c>
      <c r="K64" t="s">
        <v>344</v>
      </c>
      <c r="L64" t="s">
        <v>522</v>
      </c>
      <c r="M64" t="s">
        <v>523</v>
      </c>
      <c r="N64">
        <v>6.73</v>
      </c>
      <c r="O64">
        <v>6.12</v>
      </c>
      <c r="P64">
        <v>27.57</v>
      </c>
      <c r="Q64" s="1">
        <f t="shared" si="0"/>
        <v>0.1665017318159327</v>
      </c>
      <c r="R64">
        <v>2.61</v>
      </c>
      <c r="S64">
        <v>1.37</v>
      </c>
      <c r="T64">
        <v>38.24</v>
      </c>
      <c r="V64">
        <v>55.76</v>
      </c>
      <c r="W64">
        <v>50</v>
      </c>
    </row>
    <row r="65" spans="1:23" x14ac:dyDescent="0.3">
      <c r="A65" t="s">
        <v>524</v>
      </c>
      <c r="B65" t="s">
        <v>525</v>
      </c>
      <c r="C65" t="s">
        <v>526</v>
      </c>
      <c r="D65" t="s">
        <v>527</v>
      </c>
      <c r="E65" t="s">
        <v>26</v>
      </c>
      <c r="F65" t="s">
        <v>26</v>
      </c>
      <c r="G65" t="s">
        <v>26</v>
      </c>
      <c r="H65">
        <v>0</v>
      </c>
      <c r="I65">
        <v>0</v>
      </c>
      <c r="J65">
        <v>0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 s="1" t="e">
        <f t="shared" si="0"/>
        <v>#DIV/0!</v>
      </c>
      <c r="R65">
        <v>0</v>
      </c>
      <c r="S65">
        <v>0</v>
      </c>
      <c r="T65">
        <v>0</v>
      </c>
      <c r="V65" t="s">
        <v>30</v>
      </c>
      <c r="W65" t="s">
        <v>30</v>
      </c>
    </row>
    <row r="66" spans="1:23" x14ac:dyDescent="0.3">
      <c r="A66" t="s">
        <v>528</v>
      </c>
      <c r="B66" t="s">
        <v>529</v>
      </c>
      <c r="C66" t="s">
        <v>95</v>
      </c>
      <c r="D66" t="s">
        <v>530</v>
      </c>
      <c r="E66" t="s">
        <v>531</v>
      </c>
      <c r="F66" t="s">
        <v>532</v>
      </c>
      <c r="G66" t="s">
        <v>229</v>
      </c>
      <c r="H66">
        <v>14.77</v>
      </c>
      <c r="I66">
        <v>8.99</v>
      </c>
      <c r="J66">
        <v>5.77</v>
      </c>
      <c r="K66" t="s">
        <v>533</v>
      </c>
      <c r="L66" t="s">
        <v>534</v>
      </c>
      <c r="M66" t="s">
        <v>535</v>
      </c>
      <c r="N66">
        <v>7.19</v>
      </c>
      <c r="O66">
        <v>3.68</v>
      </c>
      <c r="P66">
        <v>14.32</v>
      </c>
      <c r="Q66" s="1">
        <f t="shared" si="0"/>
        <v>0.28543072647876139</v>
      </c>
      <c r="R66">
        <v>8.2200000000000006</v>
      </c>
      <c r="S66">
        <v>6.02</v>
      </c>
      <c r="T66">
        <v>27.56</v>
      </c>
      <c r="V66">
        <v>56.06</v>
      </c>
      <c r="W66">
        <v>65.88</v>
      </c>
    </row>
    <row r="67" spans="1:23" x14ac:dyDescent="0.3">
      <c r="A67" t="s">
        <v>537</v>
      </c>
      <c r="B67" t="s">
        <v>538</v>
      </c>
      <c r="C67" t="s">
        <v>381</v>
      </c>
      <c r="D67" t="s">
        <v>539</v>
      </c>
      <c r="E67" t="s">
        <v>540</v>
      </c>
      <c r="F67" t="s">
        <v>541</v>
      </c>
      <c r="G67" t="s">
        <v>542</v>
      </c>
      <c r="H67">
        <v>14.21</v>
      </c>
      <c r="I67">
        <v>11.21</v>
      </c>
      <c r="J67">
        <v>3</v>
      </c>
      <c r="K67" t="s">
        <v>543</v>
      </c>
      <c r="L67" t="s">
        <v>544</v>
      </c>
      <c r="M67" t="s">
        <v>545</v>
      </c>
      <c r="N67">
        <v>4.88</v>
      </c>
      <c r="O67">
        <v>6.37</v>
      </c>
      <c r="P67">
        <v>23.62</v>
      </c>
      <c r="Q67" s="1">
        <f t="shared" ref="Q67:Q101" si="1">$N67/($N67+$O67+$P67)</f>
        <v>0.13994837969601373</v>
      </c>
      <c r="R67">
        <v>3.37</v>
      </c>
      <c r="S67">
        <v>4.0599999999999996</v>
      </c>
      <c r="T67">
        <v>24.56</v>
      </c>
      <c r="V67">
        <v>56.7</v>
      </c>
      <c r="W67">
        <v>0</v>
      </c>
    </row>
    <row r="68" spans="1:23" x14ac:dyDescent="0.3">
      <c r="A68" t="s">
        <v>546</v>
      </c>
      <c r="B68" t="s">
        <v>547</v>
      </c>
      <c r="C68" t="s">
        <v>324</v>
      </c>
      <c r="D68" t="s">
        <v>548</v>
      </c>
      <c r="E68" t="s">
        <v>26</v>
      </c>
      <c r="F68" t="s">
        <v>26</v>
      </c>
      <c r="G68" t="s">
        <v>26</v>
      </c>
      <c r="H68">
        <v>0</v>
      </c>
      <c r="I68">
        <v>0</v>
      </c>
      <c r="J68">
        <v>0</v>
      </c>
      <c r="K68" t="s">
        <v>549</v>
      </c>
      <c r="L68" t="s">
        <v>348</v>
      </c>
      <c r="M68" t="s">
        <v>321</v>
      </c>
      <c r="N68">
        <v>0.7</v>
      </c>
      <c r="O68">
        <v>3.75</v>
      </c>
      <c r="P68">
        <v>41.16</v>
      </c>
      <c r="Q68" s="1">
        <f t="shared" si="1"/>
        <v>1.5347511510633632E-2</v>
      </c>
      <c r="R68">
        <v>3.32</v>
      </c>
      <c r="S68">
        <v>4.28</v>
      </c>
      <c r="T68">
        <v>37.380000000000003</v>
      </c>
      <c r="V68">
        <v>17.350000000000001</v>
      </c>
      <c r="W68" t="s">
        <v>30</v>
      </c>
    </row>
    <row r="69" spans="1:23" x14ac:dyDescent="0.3">
      <c r="A69" t="s">
        <v>550</v>
      </c>
      <c r="B69" t="s">
        <v>551</v>
      </c>
      <c r="C69" t="s">
        <v>182</v>
      </c>
      <c r="D69" t="s">
        <v>552</v>
      </c>
      <c r="E69" t="s">
        <v>553</v>
      </c>
      <c r="F69" t="s">
        <v>554</v>
      </c>
      <c r="G69" t="s">
        <v>463</v>
      </c>
      <c r="H69">
        <v>6.76</v>
      </c>
      <c r="I69">
        <v>3.55</v>
      </c>
      <c r="J69">
        <v>3.21</v>
      </c>
      <c r="K69" t="s">
        <v>555</v>
      </c>
      <c r="L69" t="s">
        <v>26</v>
      </c>
      <c r="M69" t="s">
        <v>555</v>
      </c>
      <c r="N69">
        <v>4.08</v>
      </c>
      <c r="O69">
        <v>7.13</v>
      </c>
      <c r="P69">
        <v>21.3</v>
      </c>
      <c r="Q69" s="1">
        <f t="shared" si="1"/>
        <v>0.12549984620116886</v>
      </c>
      <c r="R69">
        <v>0</v>
      </c>
      <c r="S69">
        <v>1.4</v>
      </c>
      <c r="T69">
        <v>51.56</v>
      </c>
      <c r="V69">
        <v>75.349999999999994</v>
      </c>
      <c r="W69" t="s">
        <v>30</v>
      </c>
    </row>
    <row r="70" spans="1:23" x14ac:dyDescent="0.3">
      <c r="A70" t="s">
        <v>556</v>
      </c>
      <c r="B70" t="s">
        <v>557</v>
      </c>
      <c r="C70" t="s">
        <v>268</v>
      </c>
      <c r="D70" t="s">
        <v>558</v>
      </c>
      <c r="E70" t="s">
        <v>490</v>
      </c>
      <c r="F70" t="s">
        <v>26</v>
      </c>
      <c r="G70" t="s">
        <v>490</v>
      </c>
      <c r="H70">
        <v>3.32</v>
      </c>
      <c r="I70">
        <v>0</v>
      </c>
      <c r="J70">
        <v>3.32</v>
      </c>
      <c r="K70" t="s">
        <v>559</v>
      </c>
      <c r="L70" t="s">
        <v>112</v>
      </c>
      <c r="M70" t="s">
        <v>560</v>
      </c>
      <c r="N70">
        <v>4.71</v>
      </c>
      <c r="O70">
        <v>15.45</v>
      </c>
      <c r="P70">
        <v>28.46</v>
      </c>
      <c r="Q70" s="1">
        <f t="shared" si="1"/>
        <v>9.6873714520773341E-2</v>
      </c>
      <c r="R70">
        <v>1.61</v>
      </c>
      <c r="S70">
        <v>9.6999999999999993</v>
      </c>
      <c r="T70">
        <v>28.85</v>
      </c>
      <c r="V70">
        <v>83.31</v>
      </c>
      <c r="W70" t="s">
        <v>30</v>
      </c>
    </row>
    <row r="71" spans="1:23" x14ac:dyDescent="0.3">
      <c r="A71" t="s">
        <v>562</v>
      </c>
      <c r="B71" t="s">
        <v>563</v>
      </c>
      <c r="C71" t="s">
        <v>453</v>
      </c>
      <c r="D71" t="s">
        <v>564</v>
      </c>
      <c r="E71" t="s">
        <v>26</v>
      </c>
      <c r="F71" t="s">
        <v>565</v>
      </c>
      <c r="G71" t="s">
        <v>566</v>
      </c>
      <c r="H71">
        <v>0</v>
      </c>
      <c r="I71">
        <v>2.88</v>
      </c>
      <c r="J71">
        <v>-2.88</v>
      </c>
      <c r="K71" t="s">
        <v>567</v>
      </c>
      <c r="L71" t="s">
        <v>26</v>
      </c>
      <c r="M71" t="s">
        <v>567</v>
      </c>
      <c r="N71">
        <v>5.81</v>
      </c>
      <c r="O71">
        <v>7.82</v>
      </c>
      <c r="P71">
        <v>36.61</v>
      </c>
      <c r="Q71" s="1">
        <f t="shared" si="1"/>
        <v>0.11564490445859874</v>
      </c>
      <c r="R71">
        <v>0</v>
      </c>
      <c r="S71">
        <v>10.96</v>
      </c>
      <c r="T71">
        <v>29.84</v>
      </c>
      <c r="V71">
        <v>66.83</v>
      </c>
      <c r="W71" t="s">
        <v>30</v>
      </c>
    </row>
    <row r="72" spans="1:23" x14ac:dyDescent="0.3">
      <c r="A72" t="s">
        <v>568</v>
      </c>
      <c r="B72" t="s">
        <v>569</v>
      </c>
      <c r="C72" t="s">
        <v>288</v>
      </c>
      <c r="D72" t="s">
        <v>570</v>
      </c>
      <c r="E72" t="s">
        <v>26</v>
      </c>
      <c r="F72" t="s">
        <v>26</v>
      </c>
      <c r="G72" t="s">
        <v>26</v>
      </c>
      <c r="H72">
        <v>0</v>
      </c>
      <c r="I72">
        <v>0</v>
      </c>
      <c r="J72">
        <v>0</v>
      </c>
      <c r="K72" t="s">
        <v>571</v>
      </c>
      <c r="L72" t="s">
        <v>26</v>
      </c>
      <c r="M72" t="s">
        <v>571</v>
      </c>
      <c r="N72">
        <v>2.96</v>
      </c>
      <c r="O72">
        <v>6.1</v>
      </c>
      <c r="P72">
        <v>43.47</v>
      </c>
      <c r="Q72" s="1">
        <f t="shared" si="1"/>
        <v>5.6348753093470393E-2</v>
      </c>
      <c r="R72">
        <v>0</v>
      </c>
      <c r="S72">
        <v>5.55</v>
      </c>
      <c r="T72">
        <v>35.4</v>
      </c>
      <c r="V72">
        <v>100</v>
      </c>
      <c r="W72" t="s">
        <v>30</v>
      </c>
    </row>
    <row r="73" spans="1:23" x14ac:dyDescent="0.3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 t="s">
        <v>26</v>
      </c>
      <c r="G73" t="s">
        <v>576</v>
      </c>
      <c r="H73">
        <v>2.73</v>
      </c>
      <c r="I73">
        <v>0</v>
      </c>
      <c r="J73">
        <v>2.73</v>
      </c>
      <c r="K73" t="s">
        <v>577</v>
      </c>
      <c r="L73" t="s">
        <v>578</v>
      </c>
      <c r="M73" t="s">
        <v>360</v>
      </c>
      <c r="N73">
        <v>7.21</v>
      </c>
      <c r="O73">
        <v>8.66</v>
      </c>
      <c r="P73">
        <v>33.17</v>
      </c>
      <c r="Q73" s="1">
        <f t="shared" si="1"/>
        <v>0.14702283849918432</v>
      </c>
      <c r="R73">
        <v>3.63</v>
      </c>
      <c r="S73">
        <v>5.77</v>
      </c>
      <c r="T73">
        <v>29.46</v>
      </c>
      <c r="V73">
        <v>73.239999999999995</v>
      </c>
      <c r="W73">
        <v>0</v>
      </c>
    </row>
    <row r="74" spans="1:23" x14ac:dyDescent="0.3">
      <c r="A74" t="s">
        <v>579</v>
      </c>
      <c r="B74" t="s">
        <v>580</v>
      </c>
      <c r="C74" t="s">
        <v>453</v>
      </c>
      <c r="D74" t="s">
        <v>581</v>
      </c>
      <c r="E74" t="s">
        <v>179</v>
      </c>
      <c r="F74" t="s">
        <v>582</v>
      </c>
      <c r="G74" t="s">
        <v>514</v>
      </c>
      <c r="H74">
        <v>7.55</v>
      </c>
      <c r="I74">
        <v>3.67</v>
      </c>
      <c r="J74">
        <v>3.88</v>
      </c>
      <c r="K74" t="s">
        <v>583</v>
      </c>
      <c r="L74" t="s">
        <v>584</v>
      </c>
      <c r="M74" t="s">
        <v>585</v>
      </c>
      <c r="N74">
        <v>5.79</v>
      </c>
      <c r="O74">
        <v>7</v>
      </c>
      <c r="P74">
        <v>21.14</v>
      </c>
      <c r="Q74" s="1">
        <f t="shared" si="1"/>
        <v>0.17064544650751548</v>
      </c>
      <c r="R74">
        <v>6.4</v>
      </c>
      <c r="S74">
        <v>11.95</v>
      </c>
      <c r="T74">
        <v>29.02</v>
      </c>
      <c r="V74">
        <v>56.97</v>
      </c>
      <c r="W74">
        <v>100</v>
      </c>
    </row>
    <row r="75" spans="1:23" x14ac:dyDescent="0.3">
      <c r="A75" t="s">
        <v>586</v>
      </c>
      <c r="B75" t="s">
        <v>587</v>
      </c>
      <c r="C75" t="s">
        <v>95</v>
      </c>
      <c r="D75" t="s">
        <v>588</v>
      </c>
      <c r="E75" t="s">
        <v>589</v>
      </c>
      <c r="F75" t="s">
        <v>590</v>
      </c>
      <c r="G75" t="s">
        <v>591</v>
      </c>
      <c r="H75">
        <v>18.579999999999998</v>
      </c>
      <c r="I75">
        <v>12.82</v>
      </c>
      <c r="J75">
        <v>5.76</v>
      </c>
      <c r="K75" t="s">
        <v>592</v>
      </c>
      <c r="L75" t="s">
        <v>593</v>
      </c>
      <c r="M75" t="s">
        <v>594</v>
      </c>
      <c r="N75">
        <v>3.15</v>
      </c>
      <c r="O75">
        <v>3.28</v>
      </c>
      <c r="P75">
        <v>13.53</v>
      </c>
      <c r="Q75" s="1">
        <f t="shared" si="1"/>
        <v>0.15781563126252504</v>
      </c>
      <c r="R75">
        <v>4.5199999999999996</v>
      </c>
      <c r="S75">
        <v>3.03</v>
      </c>
      <c r="T75">
        <v>11.98</v>
      </c>
      <c r="V75">
        <v>55.62</v>
      </c>
      <c r="W75">
        <v>31.11</v>
      </c>
    </row>
    <row r="76" spans="1:23" x14ac:dyDescent="0.3">
      <c r="A76" t="s">
        <v>595</v>
      </c>
      <c r="B76" t="s">
        <v>596</v>
      </c>
      <c r="C76" t="s">
        <v>574</v>
      </c>
      <c r="D76" t="s">
        <v>597</v>
      </c>
      <c r="E76" t="s">
        <v>598</v>
      </c>
      <c r="F76" t="s">
        <v>26</v>
      </c>
      <c r="G76" t="s">
        <v>598</v>
      </c>
      <c r="H76">
        <v>1.28</v>
      </c>
      <c r="I76">
        <v>0</v>
      </c>
      <c r="J76">
        <v>1.28</v>
      </c>
      <c r="K76" t="s">
        <v>599</v>
      </c>
      <c r="L76" t="s">
        <v>600</v>
      </c>
      <c r="M76" t="s">
        <v>601</v>
      </c>
      <c r="N76">
        <v>3.95</v>
      </c>
      <c r="O76">
        <v>6.63</v>
      </c>
      <c r="P76">
        <v>35.979999999999997</v>
      </c>
      <c r="Q76" s="1">
        <f t="shared" si="1"/>
        <v>8.483676975945019E-2</v>
      </c>
      <c r="R76">
        <v>5.33</v>
      </c>
      <c r="S76">
        <v>7.94</v>
      </c>
      <c r="T76">
        <v>28.09</v>
      </c>
      <c r="V76">
        <v>49.51</v>
      </c>
      <c r="W76">
        <v>0</v>
      </c>
    </row>
    <row r="77" spans="1:23" x14ac:dyDescent="0.3">
      <c r="A77" t="s">
        <v>602</v>
      </c>
      <c r="B77" t="s">
        <v>603</v>
      </c>
      <c r="C77" t="s">
        <v>55</v>
      </c>
      <c r="D77" t="s">
        <v>604</v>
      </c>
      <c r="E77" t="s">
        <v>605</v>
      </c>
      <c r="F77" t="s">
        <v>606</v>
      </c>
      <c r="G77" t="s">
        <v>607</v>
      </c>
      <c r="H77">
        <v>5.18</v>
      </c>
      <c r="I77">
        <v>1.66</v>
      </c>
      <c r="J77">
        <v>3.52</v>
      </c>
      <c r="K77" t="s">
        <v>608</v>
      </c>
      <c r="L77" t="s">
        <v>609</v>
      </c>
      <c r="M77" t="s">
        <v>610</v>
      </c>
      <c r="N77">
        <v>9.52</v>
      </c>
      <c r="O77">
        <v>8.67</v>
      </c>
      <c r="P77">
        <v>19.96</v>
      </c>
      <c r="Q77" s="1">
        <f t="shared" si="1"/>
        <v>0.24954128440366971</v>
      </c>
      <c r="R77">
        <v>1.95</v>
      </c>
      <c r="S77">
        <v>8.81</v>
      </c>
      <c r="T77">
        <v>39.04</v>
      </c>
      <c r="V77">
        <v>80.27</v>
      </c>
      <c r="W77">
        <v>100</v>
      </c>
    </row>
    <row r="78" spans="1:23" x14ac:dyDescent="0.3">
      <c r="A78" t="s">
        <v>611</v>
      </c>
      <c r="B78" t="s">
        <v>612</v>
      </c>
      <c r="C78" t="s">
        <v>194</v>
      </c>
      <c r="D78" t="s">
        <v>613</v>
      </c>
      <c r="E78" t="s">
        <v>57</v>
      </c>
      <c r="F78" t="s">
        <v>614</v>
      </c>
      <c r="G78" t="s">
        <v>615</v>
      </c>
      <c r="H78">
        <v>1.78</v>
      </c>
      <c r="I78">
        <v>7.73</v>
      </c>
      <c r="J78">
        <v>-5.96</v>
      </c>
      <c r="K78" t="s">
        <v>616</v>
      </c>
      <c r="L78" t="s">
        <v>598</v>
      </c>
      <c r="M78" t="s">
        <v>617</v>
      </c>
      <c r="N78">
        <v>19.63</v>
      </c>
      <c r="O78">
        <v>15.83</v>
      </c>
      <c r="P78">
        <v>17.82</v>
      </c>
      <c r="Q78" s="1">
        <f t="shared" si="1"/>
        <v>0.36843093093093088</v>
      </c>
      <c r="R78">
        <v>6.72</v>
      </c>
      <c r="S78">
        <v>8.2200000000000006</v>
      </c>
      <c r="T78">
        <v>17.04</v>
      </c>
      <c r="V78">
        <v>59.69</v>
      </c>
      <c r="W78" t="s">
        <v>30</v>
      </c>
    </row>
    <row r="79" spans="1:23" x14ac:dyDescent="0.3">
      <c r="A79" t="s">
        <v>618</v>
      </c>
      <c r="B79" t="s">
        <v>619</v>
      </c>
      <c r="C79" t="s">
        <v>198</v>
      </c>
      <c r="D79" t="s">
        <v>620</v>
      </c>
      <c r="E79" t="s">
        <v>621</v>
      </c>
      <c r="F79" t="s">
        <v>358</v>
      </c>
      <c r="G79" t="s">
        <v>622</v>
      </c>
      <c r="H79">
        <v>3.53</v>
      </c>
      <c r="I79">
        <v>1.59</v>
      </c>
      <c r="J79">
        <v>1.94</v>
      </c>
      <c r="K79" t="s">
        <v>623</v>
      </c>
      <c r="L79" t="s">
        <v>624</v>
      </c>
      <c r="M79" t="s">
        <v>625</v>
      </c>
      <c r="N79">
        <v>5.03</v>
      </c>
      <c r="O79">
        <v>8.08</v>
      </c>
      <c r="P79">
        <v>19.670000000000002</v>
      </c>
      <c r="Q79" s="1">
        <f t="shared" si="1"/>
        <v>0.15344722391702259</v>
      </c>
      <c r="R79">
        <v>11.26</v>
      </c>
      <c r="S79">
        <v>11.65</v>
      </c>
      <c r="T79">
        <v>29.03</v>
      </c>
      <c r="V79">
        <v>39.99</v>
      </c>
      <c r="W79" t="s">
        <v>30</v>
      </c>
    </row>
    <row r="80" spans="1:23" x14ac:dyDescent="0.3">
      <c r="A80" t="s">
        <v>627</v>
      </c>
      <c r="B80" t="s">
        <v>628</v>
      </c>
      <c r="C80" t="s">
        <v>135</v>
      </c>
      <c r="D80" t="s">
        <v>629</v>
      </c>
      <c r="E80" t="s">
        <v>26</v>
      </c>
      <c r="F80" t="s">
        <v>26</v>
      </c>
      <c r="G80" t="s">
        <v>26</v>
      </c>
      <c r="H80">
        <v>0</v>
      </c>
      <c r="I80">
        <v>0</v>
      </c>
      <c r="J80">
        <v>0</v>
      </c>
      <c r="K80" t="s">
        <v>26</v>
      </c>
      <c r="L80" t="s">
        <v>26</v>
      </c>
      <c r="M80" t="s">
        <v>26</v>
      </c>
      <c r="N80">
        <v>0</v>
      </c>
      <c r="O80">
        <v>5.86</v>
      </c>
      <c r="P80">
        <v>37.9</v>
      </c>
      <c r="Q80" s="1">
        <f t="shared" si="1"/>
        <v>0</v>
      </c>
      <c r="R80">
        <v>0</v>
      </c>
      <c r="S80">
        <v>11.55</v>
      </c>
      <c r="T80">
        <v>42.12</v>
      </c>
      <c r="V80" t="s">
        <v>30</v>
      </c>
      <c r="W80" t="s">
        <v>30</v>
      </c>
    </row>
    <row r="81" spans="1:23" x14ac:dyDescent="0.3">
      <c r="A81" t="s">
        <v>630</v>
      </c>
      <c r="B81" t="s">
        <v>631</v>
      </c>
      <c r="C81" t="s">
        <v>95</v>
      </c>
      <c r="D81" t="s">
        <v>632</v>
      </c>
      <c r="E81" t="s">
        <v>633</v>
      </c>
      <c r="F81" t="s">
        <v>634</v>
      </c>
      <c r="G81" t="s">
        <v>635</v>
      </c>
      <c r="H81">
        <v>19.05</v>
      </c>
      <c r="I81">
        <v>5.65</v>
      </c>
      <c r="J81">
        <v>13.4</v>
      </c>
      <c r="K81" t="s">
        <v>636</v>
      </c>
      <c r="L81" t="s">
        <v>536</v>
      </c>
      <c r="M81" t="s">
        <v>637</v>
      </c>
      <c r="N81">
        <v>2.99</v>
      </c>
      <c r="O81">
        <v>3.21</v>
      </c>
      <c r="P81">
        <v>12.81</v>
      </c>
      <c r="Q81" s="1">
        <f t="shared" si="1"/>
        <v>0.15728563913729615</v>
      </c>
      <c r="R81">
        <v>12.09</v>
      </c>
      <c r="S81">
        <v>13.12</v>
      </c>
      <c r="T81">
        <v>25.48</v>
      </c>
      <c r="V81">
        <v>55.4</v>
      </c>
      <c r="W81">
        <v>76.94</v>
      </c>
    </row>
    <row r="82" spans="1:23" x14ac:dyDescent="0.3">
      <c r="A82" t="s">
        <v>639</v>
      </c>
      <c r="B82" t="s">
        <v>640</v>
      </c>
      <c r="C82" t="s">
        <v>641</v>
      </c>
      <c r="D82" t="s">
        <v>642</v>
      </c>
      <c r="E82" t="s">
        <v>643</v>
      </c>
      <c r="F82" t="s">
        <v>644</v>
      </c>
      <c r="G82" t="s">
        <v>645</v>
      </c>
      <c r="H82">
        <v>19.78</v>
      </c>
      <c r="I82">
        <v>12.24</v>
      </c>
      <c r="J82">
        <v>7.54</v>
      </c>
      <c r="K82" t="s">
        <v>646</v>
      </c>
      <c r="L82" t="s">
        <v>647</v>
      </c>
      <c r="M82" t="s">
        <v>648</v>
      </c>
      <c r="N82">
        <v>5.12</v>
      </c>
      <c r="O82">
        <v>7.51</v>
      </c>
      <c r="P82">
        <v>19.27</v>
      </c>
      <c r="Q82" s="1">
        <f t="shared" si="1"/>
        <v>0.16050156739811913</v>
      </c>
      <c r="R82">
        <v>4.91</v>
      </c>
      <c r="S82">
        <v>7.02</v>
      </c>
      <c r="T82">
        <v>18.45</v>
      </c>
      <c r="V82">
        <v>59.22</v>
      </c>
      <c r="W82">
        <v>9.44</v>
      </c>
    </row>
    <row r="83" spans="1:23" x14ac:dyDescent="0.3">
      <c r="A83" t="s">
        <v>649</v>
      </c>
      <c r="B83" t="s">
        <v>650</v>
      </c>
      <c r="C83" t="s">
        <v>182</v>
      </c>
      <c r="D83" t="s">
        <v>651</v>
      </c>
      <c r="E83" t="s">
        <v>190</v>
      </c>
      <c r="F83" t="s">
        <v>652</v>
      </c>
      <c r="G83" t="s">
        <v>653</v>
      </c>
      <c r="H83">
        <v>7.03</v>
      </c>
      <c r="I83">
        <v>2.72</v>
      </c>
      <c r="J83">
        <v>4.32</v>
      </c>
      <c r="K83" t="s">
        <v>654</v>
      </c>
      <c r="L83" t="s">
        <v>655</v>
      </c>
      <c r="M83" t="s">
        <v>648</v>
      </c>
      <c r="N83">
        <v>7.59</v>
      </c>
      <c r="O83">
        <v>9.26</v>
      </c>
      <c r="P83">
        <v>30.66</v>
      </c>
      <c r="Q83" s="1">
        <f t="shared" si="1"/>
        <v>0.15975584087560513</v>
      </c>
      <c r="R83">
        <v>6.48</v>
      </c>
      <c r="S83">
        <v>5.88</v>
      </c>
      <c r="T83">
        <v>26.2</v>
      </c>
      <c r="V83">
        <v>61.4</v>
      </c>
      <c r="W83">
        <v>72.42</v>
      </c>
    </row>
    <row r="84" spans="1:23" x14ac:dyDescent="0.3">
      <c r="A84" t="s">
        <v>656</v>
      </c>
      <c r="B84" t="s">
        <v>657</v>
      </c>
      <c r="C84" t="s">
        <v>288</v>
      </c>
      <c r="D84" t="s">
        <v>658</v>
      </c>
      <c r="E84" t="s">
        <v>659</v>
      </c>
      <c r="F84" t="s">
        <v>660</v>
      </c>
      <c r="G84" t="s">
        <v>661</v>
      </c>
      <c r="H84">
        <v>11.91</v>
      </c>
      <c r="I84">
        <v>2.31</v>
      </c>
      <c r="J84">
        <v>9.6</v>
      </c>
      <c r="K84" t="s">
        <v>662</v>
      </c>
      <c r="L84" t="s">
        <v>663</v>
      </c>
      <c r="M84" t="s">
        <v>353</v>
      </c>
      <c r="N84">
        <v>8.2799999999999994</v>
      </c>
      <c r="O84">
        <v>7.21</v>
      </c>
      <c r="P84">
        <v>21.86</v>
      </c>
      <c r="Q84" s="1">
        <f t="shared" si="1"/>
        <v>0.22168674698795182</v>
      </c>
      <c r="R84">
        <v>6.09</v>
      </c>
      <c r="S84">
        <v>13.91</v>
      </c>
      <c r="T84">
        <v>22.1</v>
      </c>
      <c r="V84">
        <v>70.61</v>
      </c>
      <c r="W84" t="s">
        <v>30</v>
      </c>
    </row>
    <row r="85" spans="1:23" x14ac:dyDescent="0.3">
      <c r="A85" t="s">
        <v>664</v>
      </c>
      <c r="B85" t="s">
        <v>665</v>
      </c>
      <c r="C85" t="s">
        <v>126</v>
      </c>
      <c r="D85" t="s">
        <v>666</v>
      </c>
      <c r="E85" t="s">
        <v>26</v>
      </c>
      <c r="F85" t="s">
        <v>667</v>
      </c>
      <c r="G85" t="s">
        <v>668</v>
      </c>
      <c r="H85">
        <v>0</v>
      </c>
      <c r="I85">
        <v>6.96</v>
      </c>
      <c r="J85">
        <v>-6.96</v>
      </c>
      <c r="K85" t="s">
        <v>26</v>
      </c>
      <c r="L85" t="s">
        <v>26</v>
      </c>
      <c r="M85" t="s">
        <v>26</v>
      </c>
      <c r="N85">
        <v>0</v>
      </c>
      <c r="O85">
        <v>15.08</v>
      </c>
      <c r="P85">
        <v>34.24</v>
      </c>
      <c r="Q85" s="1">
        <f t="shared" si="1"/>
        <v>0</v>
      </c>
      <c r="R85">
        <v>0</v>
      </c>
      <c r="S85">
        <v>7.57</v>
      </c>
      <c r="T85">
        <v>27.31</v>
      </c>
      <c r="V85">
        <v>0</v>
      </c>
      <c r="W85" t="s">
        <v>30</v>
      </c>
    </row>
    <row r="86" spans="1:23" x14ac:dyDescent="0.3">
      <c r="A86" t="s">
        <v>669</v>
      </c>
      <c r="B86" t="s">
        <v>670</v>
      </c>
      <c r="C86" t="s">
        <v>268</v>
      </c>
      <c r="D86" t="s">
        <v>671</v>
      </c>
      <c r="E86" t="s">
        <v>638</v>
      </c>
      <c r="F86" t="s">
        <v>672</v>
      </c>
      <c r="G86" t="s">
        <v>163</v>
      </c>
      <c r="H86">
        <v>8.26</v>
      </c>
      <c r="I86">
        <v>4.0199999999999996</v>
      </c>
      <c r="J86">
        <v>4.24</v>
      </c>
      <c r="K86" t="s">
        <v>673</v>
      </c>
      <c r="L86" t="s">
        <v>674</v>
      </c>
      <c r="M86" t="s">
        <v>69</v>
      </c>
      <c r="N86">
        <v>7.65</v>
      </c>
      <c r="O86">
        <v>11.25</v>
      </c>
      <c r="P86">
        <v>26.25</v>
      </c>
      <c r="Q86" s="1">
        <f t="shared" si="1"/>
        <v>0.16943521594684385</v>
      </c>
      <c r="R86">
        <v>4.79</v>
      </c>
      <c r="S86">
        <v>8.42</v>
      </c>
      <c r="T86">
        <v>22.25</v>
      </c>
      <c r="V86">
        <v>64.36</v>
      </c>
      <c r="W86">
        <v>100</v>
      </c>
    </row>
    <row r="87" spans="1:23" x14ac:dyDescent="0.3">
      <c r="A87" t="s">
        <v>675</v>
      </c>
      <c r="B87" t="s">
        <v>676</v>
      </c>
      <c r="C87" t="s">
        <v>356</v>
      </c>
      <c r="D87" t="s">
        <v>677</v>
      </c>
      <c r="E87" t="s">
        <v>678</v>
      </c>
      <c r="F87" t="s">
        <v>123</v>
      </c>
      <c r="G87" t="s">
        <v>679</v>
      </c>
      <c r="H87">
        <v>12.4</v>
      </c>
      <c r="I87">
        <v>3.13</v>
      </c>
      <c r="J87">
        <v>9.27</v>
      </c>
      <c r="K87" t="s">
        <v>680</v>
      </c>
      <c r="L87" t="s">
        <v>681</v>
      </c>
      <c r="M87" t="s">
        <v>682</v>
      </c>
      <c r="N87">
        <v>7.41</v>
      </c>
      <c r="O87">
        <v>9.6199999999999992</v>
      </c>
      <c r="P87">
        <v>31.03</v>
      </c>
      <c r="Q87" s="1">
        <f t="shared" si="1"/>
        <v>0.15418227215980024</v>
      </c>
      <c r="R87">
        <v>3.87</v>
      </c>
      <c r="S87">
        <v>5.48</v>
      </c>
      <c r="T87">
        <v>22.45</v>
      </c>
      <c r="V87">
        <v>73.91</v>
      </c>
      <c r="W87" t="s">
        <v>30</v>
      </c>
    </row>
    <row r="88" spans="1:23" x14ac:dyDescent="0.3">
      <c r="A88" t="s">
        <v>683</v>
      </c>
      <c r="B88" t="s">
        <v>684</v>
      </c>
      <c r="C88" t="s">
        <v>55</v>
      </c>
      <c r="D88" t="s">
        <v>685</v>
      </c>
      <c r="E88" t="s">
        <v>686</v>
      </c>
      <c r="F88" t="s">
        <v>248</v>
      </c>
      <c r="G88" t="s">
        <v>687</v>
      </c>
      <c r="H88">
        <v>8.39</v>
      </c>
      <c r="I88">
        <v>4.1900000000000004</v>
      </c>
      <c r="J88">
        <v>4.2</v>
      </c>
      <c r="K88" t="s">
        <v>688</v>
      </c>
      <c r="L88" t="s">
        <v>395</v>
      </c>
      <c r="M88" t="s">
        <v>689</v>
      </c>
      <c r="N88">
        <v>4.1500000000000004</v>
      </c>
      <c r="O88">
        <v>8.3699999999999992</v>
      </c>
      <c r="P88">
        <v>21.52</v>
      </c>
      <c r="Q88" s="1">
        <f t="shared" si="1"/>
        <v>0.1219153936545241</v>
      </c>
      <c r="R88">
        <v>13.66</v>
      </c>
      <c r="S88">
        <v>9.49</v>
      </c>
      <c r="T88">
        <v>22.46</v>
      </c>
      <c r="V88">
        <v>41.26</v>
      </c>
      <c r="W88" t="s">
        <v>30</v>
      </c>
    </row>
    <row r="89" spans="1:23" x14ac:dyDescent="0.3">
      <c r="A89" t="s">
        <v>690</v>
      </c>
      <c r="B89" t="s">
        <v>691</v>
      </c>
      <c r="C89" t="s">
        <v>45</v>
      </c>
      <c r="D89" t="s">
        <v>86</v>
      </c>
      <c r="E89" t="s">
        <v>153</v>
      </c>
      <c r="F89" t="s">
        <v>480</v>
      </c>
      <c r="G89" t="s">
        <v>352</v>
      </c>
      <c r="H89">
        <v>7.98</v>
      </c>
      <c r="I89">
        <v>6.58</v>
      </c>
      <c r="J89">
        <v>1.4</v>
      </c>
      <c r="K89" t="s">
        <v>692</v>
      </c>
      <c r="L89" t="s">
        <v>361</v>
      </c>
      <c r="M89" t="s">
        <v>693</v>
      </c>
      <c r="N89">
        <v>8.41</v>
      </c>
      <c r="O89">
        <v>6.91</v>
      </c>
      <c r="P89">
        <v>29.14</v>
      </c>
      <c r="Q89" s="1">
        <f t="shared" si="1"/>
        <v>0.18915879442195233</v>
      </c>
      <c r="R89">
        <v>6.79</v>
      </c>
      <c r="S89">
        <v>6.5</v>
      </c>
      <c r="T89">
        <v>13.72</v>
      </c>
      <c r="V89">
        <v>55.06</v>
      </c>
      <c r="W89">
        <v>100</v>
      </c>
    </row>
    <row r="90" spans="1:23" x14ac:dyDescent="0.3">
      <c r="A90" t="s">
        <v>695</v>
      </c>
      <c r="B90" t="s">
        <v>696</v>
      </c>
      <c r="C90" t="s">
        <v>95</v>
      </c>
      <c r="D90" t="s">
        <v>697</v>
      </c>
      <c r="E90" t="s">
        <v>698</v>
      </c>
      <c r="F90" t="s">
        <v>699</v>
      </c>
      <c r="G90" t="s">
        <v>700</v>
      </c>
      <c r="H90">
        <v>12.17</v>
      </c>
      <c r="I90">
        <v>9.59</v>
      </c>
      <c r="J90">
        <v>2.58</v>
      </c>
      <c r="K90" t="s">
        <v>701</v>
      </c>
      <c r="L90" t="s">
        <v>702</v>
      </c>
      <c r="M90" t="s">
        <v>703</v>
      </c>
      <c r="N90">
        <v>5.92</v>
      </c>
      <c r="O90">
        <v>8.41</v>
      </c>
      <c r="P90">
        <v>14.8</v>
      </c>
      <c r="Q90" s="1">
        <f t="shared" si="1"/>
        <v>0.20322691383453481</v>
      </c>
      <c r="R90">
        <v>6.45</v>
      </c>
      <c r="S90">
        <v>7.82</v>
      </c>
      <c r="T90">
        <v>26.06</v>
      </c>
      <c r="V90">
        <v>53</v>
      </c>
      <c r="W90">
        <v>0</v>
      </c>
    </row>
    <row r="91" spans="1:23" x14ac:dyDescent="0.3">
      <c r="A91" t="s">
        <v>704</v>
      </c>
      <c r="B91" t="s">
        <v>705</v>
      </c>
      <c r="C91" t="s">
        <v>126</v>
      </c>
      <c r="D91" t="s">
        <v>127</v>
      </c>
      <c r="E91" t="s">
        <v>339</v>
      </c>
      <c r="F91" t="s">
        <v>706</v>
      </c>
      <c r="G91" t="s">
        <v>707</v>
      </c>
      <c r="H91">
        <v>11.94</v>
      </c>
      <c r="I91">
        <v>3.93</v>
      </c>
      <c r="J91">
        <v>8.01</v>
      </c>
      <c r="K91" t="s">
        <v>708</v>
      </c>
      <c r="L91" t="s">
        <v>475</v>
      </c>
      <c r="M91" t="s">
        <v>709</v>
      </c>
      <c r="N91">
        <v>2</v>
      </c>
      <c r="O91">
        <v>15.7</v>
      </c>
      <c r="P91">
        <v>33.29</v>
      </c>
      <c r="Q91" s="1">
        <f t="shared" si="1"/>
        <v>3.9223377132771138E-2</v>
      </c>
      <c r="R91">
        <v>1.75</v>
      </c>
      <c r="S91">
        <v>2.1</v>
      </c>
      <c r="T91">
        <v>5.57</v>
      </c>
      <c r="V91">
        <v>71.040000000000006</v>
      </c>
      <c r="W91">
        <v>69.41</v>
      </c>
    </row>
    <row r="92" spans="1:23" x14ac:dyDescent="0.3">
      <c r="A92" t="s">
        <v>710</v>
      </c>
      <c r="B92" t="s">
        <v>711</v>
      </c>
      <c r="C92" t="s">
        <v>712</v>
      </c>
      <c r="D92" t="s">
        <v>713</v>
      </c>
      <c r="E92" t="s">
        <v>340</v>
      </c>
      <c r="F92" t="s">
        <v>714</v>
      </c>
      <c r="G92" t="s">
        <v>715</v>
      </c>
      <c r="H92">
        <v>4.99</v>
      </c>
      <c r="I92">
        <v>8.16</v>
      </c>
      <c r="J92">
        <v>-3.17</v>
      </c>
      <c r="K92" t="s">
        <v>716</v>
      </c>
      <c r="L92" t="s">
        <v>717</v>
      </c>
      <c r="M92" t="s">
        <v>154</v>
      </c>
      <c r="N92">
        <v>4.5599999999999996</v>
      </c>
      <c r="O92">
        <v>9.89</v>
      </c>
      <c r="P92">
        <v>26.16</v>
      </c>
      <c r="Q92" s="1">
        <f t="shared" si="1"/>
        <v>0.11228761388820487</v>
      </c>
      <c r="R92">
        <v>3.69</v>
      </c>
      <c r="S92">
        <v>9.4</v>
      </c>
      <c r="T92">
        <v>26.78</v>
      </c>
      <c r="V92">
        <v>44.62</v>
      </c>
      <c r="W92" t="s">
        <v>30</v>
      </c>
    </row>
    <row r="93" spans="1:23" x14ac:dyDescent="0.3">
      <c r="A93" t="s">
        <v>718</v>
      </c>
      <c r="B93" t="s">
        <v>719</v>
      </c>
      <c r="C93" t="s">
        <v>198</v>
      </c>
      <c r="D93" t="s">
        <v>720</v>
      </c>
      <c r="E93" t="s">
        <v>721</v>
      </c>
      <c r="F93" t="s">
        <v>722</v>
      </c>
      <c r="G93" t="s">
        <v>723</v>
      </c>
      <c r="H93">
        <v>16.86</v>
      </c>
      <c r="I93">
        <v>3.83</v>
      </c>
      <c r="J93">
        <v>13.03</v>
      </c>
      <c r="K93" t="s">
        <v>724</v>
      </c>
      <c r="L93" t="s">
        <v>725</v>
      </c>
      <c r="M93" t="s">
        <v>726</v>
      </c>
      <c r="N93">
        <v>7.41</v>
      </c>
      <c r="O93">
        <v>3.83</v>
      </c>
      <c r="P93">
        <v>28.15</v>
      </c>
      <c r="Q93" s="1">
        <f t="shared" si="1"/>
        <v>0.18811881188118812</v>
      </c>
      <c r="R93">
        <v>7.05</v>
      </c>
      <c r="S93">
        <v>5.15</v>
      </c>
      <c r="T93">
        <v>18.600000000000001</v>
      </c>
      <c r="V93">
        <v>69.05</v>
      </c>
      <c r="W93">
        <v>0</v>
      </c>
    </row>
    <row r="94" spans="1:23" x14ac:dyDescent="0.3">
      <c r="A94" t="s">
        <v>727</v>
      </c>
      <c r="B94" t="s">
        <v>728</v>
      </c>
      <c r="C94" t="s">
        <v>729</v>
      </c>
      <c r="D94" t="s">
        <v>730</v>
      </c>
      <c r="E94" t="s">
        <v>235</v>
      </c>
      <c r="F94" t="s">
        <v>26</v>
      </c>
      <c r="G94" t="s">
        <v>235</v>
      </c>
      <c r="H94">
        <v>8.19</v>
      </c>
      <c r="I94">
        <v>0</v>
      </c>
      <c r="J94">
        <v>8.19</v>
      </c>
      <c r="K94" t="s">
        <v>731</v>
      </c>
      <c r="L94" t="s">
        <v>732</v>
      </c>
      <c r="M94" t="s">
        <v>733</v>
      </c>
      <c r="N94">
        <v>15.74</v>
      </c>
      <c r="O94">
        <v>6.54</v>
      </c>
      <c r="P94">
        <v>22.41</v>
      </c>
      <c r="Q94" s="1">
        <f t="shared" si="1"/>
        <v>0.35220407249944063</v>
      </c>
      <c r="R94">
        <v>14.29</v>
      </c>
      <c r="S94">
        <v>6.74</v>
      </c>
      <c r="T94">
        <v>18.809999999999999</v>
      </c>
      <c r="V94">
        <v>62.61</v>
      </c>
      <c r="W94" t="s">
        <v>30</v>
      </c>
    </row>
    <row r="95" spans="1:23" x14ac:dyDescent="0.3">
      <c r="A95" t="s">
        <v>734</v>
      </c>
      <c r="B95" t="s">
        <v>735</v>
      </c>
      <c r="C95" t="s">
        <v>115</v>
      </c>
      <c r="D95" t="s">
        <v>736</v>
      </c>
      <c r="E95" t="s">
        <v>694</v>
      </c>
      <c r="F95" t="s">
        <v>26</v>
      </c>
      <c r="G95" t="s">
        <v>694</v>
      </c>
      <c r="H95">
        <v>9.36</v>
      </c>
      <c r="I95">
        <v>0</v>
      </c>
      <c r="J95">
        <v>9.36</v>
      </c>
      <c r="K95" t="s">
        <v>737</v>
      </c>
      <c r="L95" t="s">
        <v>416</v>
      </c>
      <c r="M95" t="s">
        <v>481</v>
      </c>
      <c r="N95">
        <v>8.89</v>
      </c>
      <c r="O95">
        <v>6.89</v>
      </c>
      <c r="P95">
        <v>24.81</v>
      </c>
      <c r="Q95" s="1">
        <f t="shared" si="1"/>
        <v>0.21901946292190194</v>
      </c>
      <c r="R95">
        <v>11.37</v>
      </c>
      <c r="S95">
        <v>6.01</v>
      </c>
      <c r="T95">
        <v>26.94</v>
      </c>
      <c r="V95">
        <v>61.6</v>
      </c>
      <c r="W95" t="s">
        <v>30</v>
      </c>
    </row>
    <row r="96" spans="1:23" x14ac:dyDescent="0.3">
      <c r="A96" t="s">
        <v>738</v>
      </c>
      <c r="B96" t="s">
        <v>739</v>
      </c>
      <c r="C96" t="s">
        <v>95</v>
      </c>
      <c r="D96" t="s">
        <v>740</v>
      </c>
      <c r="E96" t="s">
        <v>741</v>
      </c>
      <c r="F96" t="s">
        <v>626</v>
      </c>
      <c r="G96" t="s">
        <v>742</v>
      </c>
      <c r="H96">
        <v>2.88</v>
      </c>
      <c r="I96">
        <v>1.48</v>
      </c>
      <c r="J96">
        <v>1.39</v>
      </c>
      <c r="K96" t="s">
        <v>743</v>
      </c>
      <c r="L96" t="s">
        <v>744</v>
      </c>
      <c r="M96" t="s">
        <v>745</v>
      </c>
      <c r="N96">
        <v>2.8</v>
      </c>
      <c r="O96">
        <v>9.8699999999999992</v>
      </c>
      <c r="P96">
        <v>20.83</v>
      </c>
      <c r="Q96" s="1">
        <f t="shared" si="1"/>
        <v>8.3582089552238795E-2</v>
      </c>
      <c r="R96">
        <v>3.38</v>
      </c>
      <c r="S96">
        <v>10.02</v>
      </c>
      <c r="T96">
        <v>43.43</v>
      </c>
      <c r="V96">
        <v>53.86</v>
      </c>
      <c r="W96" t="s">
        <v>30</v>
      </c>
    </row>
    <row r="97" spans="1:23" x14ac:dyDescent="0.3">
      <c r="A97" t="s">
        <v>746</v>
      </c>
      <c r="B97" t="s">
        <v>747</v>
      </c>
      <c r="C97" t="s">
        <v>268</v>
      </c>
      <c r="D97" t="s">
        <v>748</v>
      </c>
      <c r="E97" t="s">
        <v>749</v>
      </c>
      <c r="F97" t="s">
        <v>750</v>
      </c>
      <c r="G97" t="s">
        <v>751</v>
      </c>
      <c r="H97">
        <v>7.62</v>
      </c>
      <c r="I97">
        <v>7.71</v>
      </c>
      <c r="J97">
        <v>-0.09</v>
      </c>
      <c r="K97" t="s">
        <v>752</v>
      </c>
      <c r="L97" t="s">
        <v>753</v>
      </c>
      <c r="M97" t="s">
        <v>754</v>
      </c>
      <c r="N97">
        <v>1.8</v>
      </c>
      <c r="O97">
        <v>4.3899999999999997</v>
      </c>
      <c r="P97">
        <v>42.72</v>
      </c>
      <c r="Q97" s="1">
        <f t="shared" si="1"/>
        <v>3.6802289920261709E-2</v>
      </c>
      <c r="R97">
        <v>1.89</v>
      </c>
      <c r="S97">
        <v>1.3</v>
      </c>
      <c r="T97">
        <v>14.59</v>
      </c>
      <c r="V97">
        <v>49.53</v>
      </c>
      <c r="W97" t="s">
        <v>30</v>
      </c>
    </row>
    <row r="98" spans="1:23" x14ac:dyDescent="0.3">
      <c r="A98" t="s">
        <v>755</v>
      </c>
      <c r="B98" t="s">
        <v>756</v>
      </c>
      <c r="C98" t="s">
        <v>194</v>
      </c>
      <c r="D98" t="s">
        <v>757</v>
      </c>
      <c r="E98" t="s">
        <v>758</v>
      </c>
      <c r="F98" t="s">
        <v>759</v>
      </c>
      <c r="G98" t="s">
        <v>760</v>
      </c>
      <c r="H98">
        <v>9.92</v>
      </c>
      <c r="I98">
        <v>7.89</v>
      </c>
      <c r="J98">
        <v>2.0299999999999998</v>
      </c>
      <c r="K98" t="s">
        <v>610</v>
      </c>
      <c r="L98" t="s">
        <v>761</v>
      </c>
      <c r="M98" t="s">
        <v>762</v>
      </c>
      <c r="N98">
        <v>10.1</v>
      </c>
      <c r="O98">
        <v>10.33</v>
      </c>
      <c r="P98">
        <v>24.11</v>
      </c>
      <c r="Q98" s="1">
        <f t="shared" si="1"/>
        <v>0.22676246070947462</v>
      </c>
      <c r="R98">
        <v>9</v>
      </c>
      <c r="S98">
        <v>7.78</v>
      </c>
      <c r="T98">
        <v>16.420000000000002</v>
      </c>
      <c r="V98">
        <v>54.25</v>
      </c>
      <c r="W98">
        <v>33.36</v>
      </c>
    </row>
    <row r="99" spans="1:23" x14ac:dyDescent="0.3">
      <c r="A99" t="s">
        <v>763</v>
      </c>
      <c r="B99" t="s">
        <v>764</v>
      </c>
      <c r="C99" t="s">
        <v>765</v>
      </c>
      <c r="D99" t="s">
        <v>454</v>
      </c>
      <c r="E99" t="s">
        <v>26</v>
      </c>
      <c r="F99" t="s">
        <v>285</v>
      </c>
      <c r="G99" t="s">
        <v>766</v>
      </c>
      <c r="H99">
        <v>0</v>
      </c>
      <c r="I99">
        <v>3.38</v>
      </c>
      <c r="J99">
        <v>-3.38</v>
      </c>
      <c r="K99" t="s">
        <v>162</v>
      </c>
      <c r="L99" t="s">
        <v>520</v>
      </c>
      <c r="M99" t="s">
        <v>767</v>
      </c>
      <c r="N99">
        <v>2.0699999999999998</v>
      </c>
      <c r="O99">
        <v>11.22</v>
      </c>
      <c r="P99">
        <v>22.71</v>
      </c>
      <c r="Q99" s="1">
        <f t="shared" si="1"/>
        <v>5.7499999999999996E-2</v>
      </c>
      <c r="R99">
        <v>6.74</v>
      </c>
      <c r="S99">
        <v>9.92</v>
      </c>
      <c r="T99">
        <v>34.83</v>
      </c>
      <c r="V99">
        <v>16.96</v>
      </c>
      <c r="W99" t="s">
        <v>30</v>
      </c>
    </row>
    <row r="100" spans="1:23" x14ac:dyDescent="0.3">
      <c r="A100" t="s">
        <v>769</v>
      </c>
      <c r="B100" t="s">
        <v>770</v>
      </c>
      <c r="C100" t="s">
        <v>771</v>
      </c>
      <c r="D100" t="s">
        <v>772</v>
      </c>
      <c r="E100" t="s">
        <v>773</v>
      </c>
      <c r="F100" t="s">
        <v>26</v>
      </c>
      <c r="G100" t="s">
        <v>773</v>
      </c>
      <c r="H100">
        <v>4.49</v>
      </c>
      <c r="I100">
        <v>0</v>
      </c>
      <c r="J100">
        <v>4.49</v>
      </c>
      <c r="K100" t="s">
        <v>774</v>
      </c>
      <c r="L100" t="s">
        <v>775</v>
      </c>
      <c r="M100" t="s">
        <v>776</v>
      </c>
      <c r="N100">
        <v>3.89</v>
      </c>
      <c r="O100">
        <v>3.99</v>
      </c>
      <c r="P100">
        <v>34.799999999999997</v>
      </c>
      <c r="Q100" s="1">
        <f t="shared" si="1"/>
        <v>9.1143392689784442E-2</v>
      </c>
      <c r="R100">
        <v>3.86</v>
      </c>
      <c r="S100">
        <v>4.72</v>
      </c>
      <c r="T100">
        <v>32.24</v>
      </c>
      <c r="V100">
        <v>68.47</v>
      </c>
      <c r="W100">
        <v>100</v>
      </c>
    </row>
    <row r="101" spans="1:23" x14ac:dyDescent="0.3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 t="s">
        <v>371</v>
      </c>
      <c r="G101" t="s">
        <v>561</v>
      </c>
      <c r="H101">
        <v>19.93</v>
      </c>
      <c r="I101">
        <v>6.14</v>
      </c>
      <c r="J101">
        <v>13.79</v>
      </c>
      <c r="K101" t="s">
        <v>768</v>
      </c>
      <c r="L101" t="s">
        <v>782</v>
      </c>
      <c r="M101" t="s">
        <v>783</v>
      </c>
      <c r="N101">
        <v>3.9</v>
      </c>
      <c r="O101">
        <v>5.83</v>
      </c>
      <c r="P101">
        <v>16.940000000000001</v>
      </c>
      <c r="Q101" s="1">
        <f t="shared" si="1"/>
        <v>0.14623172103487062</v>
      </c>
      <c r="R101">
        <v>5.0199999999999996</v>
      </c>
      <c r="S101">
        <v>4.34</v>
      </c>
      <c r="T101">
        <v>28.4</v>
      </c>
      <c r="V101">
        <v>68.11</v>
      </c>
      <c r="W101">
        <v>58.17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2023-04-26T05:40:54Z</dcterms:created>
  <dcterms:modified xsi:type="dcterms:W3CDTF">2023-04-26T06:07:17Z</dcterms:modified>
</cp:coreProperties>
</file>