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b1720_ic_ac_uk/Documents/Documents/"/>
    </mc:Choice>
  </mc:AlternateContent>
  <xr:revisionPtr revIDLastSave="0" documentId="8_{CCF3D1C9-2CCE-4F06-A477-306A6EC60BAC}" xr6:coauthVersionLast="47" xr6:coauthVersionMax="47" xr10:uidLastSave="{00000000-0000-0000-0000-000000000000}"/>
  <bookViews>
    <workbookView xWindow="-105" yWindow="0" windowWidth="14610" windowHeight="15585" xr2:uid="{03CAC767-CED2-4964-B73F-BD2289EBB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7" i="1"/>
  <c r="I38" i="1"/>
  <c r="G36" i="1"/>
  <c r="G37" i="1"/>
  <c r="G38" i="1"/>
  <c r="G29" i="1"/>
  <c r="G28" i="1"/>
  <c r="M11" i="1"/>
  <c r="M20" i="1"/>
  <c r="G9" i="1"/>
  <c r="I11" i="1"/>
  <c r="G11" i="1"/>
  <c r="K11" i="1" s="1"/>
  <c r="I10" i="1"/>
  <c r="G10" i="1"/>
  <c r="K10" i="1" s="1"/>
  <c r="I9" i="1"/>
  <c r="K9" i="1" s="1"/>
  <c r="G20" i="1"/>
  <c r="I20" i="1"/>
  <c r="G19" i="1"/>
  <c r="I3" i="1"/>
  <c r="K20" i="1"/>
  <c r="K18" i="1"/>
  <c r="I19" i="1"/>
  <c r="I18" i="1"/>
  <c r="G18" i="1"/>
  <c r="J3" i="1"/>
  <c r="J2" i="1"/>
  <c r="I2" i="1"/>
  <c r="K19" i="1" l="1"/>
</calcChain>
</file>

<file path=xl/sharedStrings.xml><?xml version="1.0" encoding="utf-8"?>
<sst xmlns="http://schemas.openxmlformats.org/spreadsheetml/2006/main" count="45" uniqueCount="14">
  <si>
    <t>Peak</t>
  </si>
  <si>
    <t>Frequency</t>
  </si>
  <si>
    <t>Error</t>
  </si>
  <si>
    <t>Time</t>
  </si>
  <si>
    <t>Method 1</t>
  </si>
  <si>
    <t>Method 2</t>
  </si>
  <si>
    <t>Peak 1</t>
  </si>
  <si>
    <t>Peak 2</t>
  </si>
  <si>
    <t>Peak 3</t>
  </si>
  <si>
    <t>Peak 4</t>
  </si>
  <si>
    <t>Rb85</t>
  </si>
  <si>
    <t>Rb87</t>
  </si>
  <si>
    <t>Average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</si>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</sst>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949B-6CAD-43F0-A8D4-F621EA409CB8}">
  <dimension ref="A1:M41"/>
  <sheetViews>
    <sheetView tabSelected="1" topLeftCell="A9" workbookViewId="0">
      <selection activeCell="I34" sqref="I34"/>
    </sheetView>
  </sheetViews>
  <sheetFormatPr defaultRowHeight="15" x14ac:dyDescent="0.25"/>
  <sheetData>
    <row r="1" spans="1:13" x14ac:dyDescent="0.25">
      <c r="A1" t="s">
        <v>0</v>
      </c>
      <c r="B1" t="s">
        <v>3</v>
      </c>
      <c r="C1" t="s">
        <v>2</v>
      </c>
      <c r="D1" t="s">
        <v>1</v>
      </c>
      <c r="E1" t="s">
        <v>2</v>
      </c>
      <c r="I1" t="s">
        <v>1</v>
      </c>
      <c r="J1" t="s">
        <v>2</v>
      </c>
    </row>
    <row r="2" spans="1:13" x14ac:dyDescent="0.25">
      <c r="A2">
        <v>1</v>
      </c>
      <c r="B2">
        <v>7.7682699999999993E-2</v>
      </c>
      <c r="C2" s="1">
        <v>1.7206600000000001E-6</v>
      </c>
      <c r="D2" s="1">
        <v>1529310000</v>
      </c>
      <c r="E2">
        <v>338509</v>
      </c>
      <c r="H2" t="s">
        <v>10</v>
      </c>
      <c r="I2" s="1">
        <f>D4-D3</f>
        <v>2882500000</v>
      </c>
      <c r="J2">
        <f>SQRT(E4^2+E3^2)</f>
        <v>1925879.7925526297</v>
      </c>
    </row>
    <row r="3" spans="1:13" x14ac:dyDescent="0.25">
      <c r="A3">
        <v>2</v>
      </c>
      <c r="B3">
        <v>8.2730300000000007E-2</v>
      </c>
      <c r="C3" s="1">
        <v>3.41376E-7</v>
      </c>
      <c r="D3" s="1">
        <v>2669440000</v>
      </c>
      <c r="E3">
        <v>70198.399999999994</v>
      </c>
      <c r="H3" t="s">
        <v>11</v>
      </c>
      <c r="I3" s="1">
        <f>D5-D2</f>
        <v>6486390000</v>
      </c>
      <c r="J3">
        <f>SQRT(E5^2+E2^2)</f>
        <v>456230.90120025846</v>
      </c>
    </row>
    <row r="4" spans="1:13" x14ac:dyDescent="0.25">
      <c r="A4">
        <v>3</v>
      </c>
      <c r="B4">
        <v>9.4861200000000007E-2</v>
      </c>
      <c r="C4" s="1">
        <v>7.9761100000000004E-6</v>
      </c>
      <c r="D4" s="1">
        <v>5551940000</v>
      </c>
      <c r="E4" s="1">
        <v>1924600</v>
      </c>
    </row>
    <row r="5" spans="1:13" x14ac:dyDescent="0.25">
      <c r="A5">
        <v>4</v>
      </c>
      <c r="B5">
        <v>0.10478700000000001</v>
      </c>
      <c r="C5" s="1">
        <v>1.19853E-6</v>
      </c>
      <c r="D5" s="1">
        <v>8015700000</v>
      </c>
      <c r="E5">
        <v>305873</v>
      </c>
    </row>
    <row r="7" spans="1:13" x14ac:dyDescent="0.25">
      <c r="A7" t="s">
        <v>6</v>
      </c>
    </row>
    <row r="8" spans="1:13" x14ac:dyDescent="0.25">
      <c r="A8" t="s">
        <v>4</v>
      </c>
      <c r="B8" t="s">
        <v>2</v>
      </c>
      <c r="C8" t="s">
        <v>5</v>
      </c>
      <c r="D8" t="s">
        <v>2</v>
      </c>
      <c r="G8" t="s">
        <v>4</v>
      </c>
      <c r="H8" t="s">
        <v>2</v>
      </c>
      <c r="I8" t="s">
        <v>5</v>
      </c>
      <c r="J8" t="s">
        <v>2</v>
      </c>
      <c r="K8" t="s">
        <v>12</v>
      </c>
      <c r="L8" t="s">
        <v>2</v>
      </c>
      <c r="M8" t="s">
        <v>13</v>
      </c>
    </row>
    <row r="9" spans="1:13" x14ac:dyDescent="0.25">
      <c r="A9" s="1">
        <v>1379510000</v>
      </c>
      <c r="B9" s="1"/>
      <c r="C9" s="1">
        <v>1133890000</v>
      </c>
      <c r="D9" s="1"/>
      <c r="E9" s="1"/>
      <c r="F9" s="1"/>
      <c r="G9" s="2">
        <f>A11-A9</f>
        <v>-85040000</v>
      </c>
      <c r="H9" s="1"/>
      <c r="I9" s="1">
        <f>C11-C9</f>
        <v>149020000</v>
      </c>
      <c r="J9" s="1"/>
      <c r="K9" s="1">
        <f>I9</f>
        <v>149020000</v>
      </c>
      <c r="M9" s="1">
        <v>157000000</v>
      </c>
    </row>
    <row r="10" spans="1:13" x14ac:dyDescent="0.25">
      <c r="A10" s="1">
        <v>1213530000</v>
      </c>
      <c r="C10" s="1">
        <v>1212460000</v>
      </c>
      <c r="G10" s="1">
        <f>A14-A11</f>
        <v>274590000</v>
      </c>
      <c r="H10" s="1"/>
      <c r="I10" s="1">
        <f>C14-C11</f>
        <v>282560000</v>
      </c>
      <c r="K10" s="1">
        <f t="shared" ref="K10:K11" si="0">AVERAGE(G10,I10)</f>
        <v>278575000</v>
      </c>
      <c r="M10" s="1">
        <v>267000000</v>
      </c>
    </row>
    <row r="11" spans="1:13" x14ac:dyDescent="0.25">
      <c r="A11" s="1">
        <v>1294470000</v>
      </c>
      <c r="C11" s="1">
        <v>1282910000</v>
      </c>
      <c r="G11" s="1">
        <f>A14-A9</f>
        <v>189550000</v>
      </c>
      <c r="I11" s="1">
        <f>C14-C9</f>
        <v>431580000</v>
      </c>
      <c r="K11" s="1">
        <f t="shared" si="0"/>
        <v>310565000</v>
      </c>
      <c r="M11" s="1">
        <f>M10+M9</f>
        <v>424000000</v>
      </c>
    </row>
    <row r="12" spans="1:13" x14ac:dyDescent="0.25">
      <c r="A12" s="1">
        <v>1350150000</v>
      </c>
      <c r="C12" s="1">
        <v>1348260000</v>
      </c>
    </row>
    <row r="13" spans="1:13" x14ac:dyDescent="0.25">
      <c r="A13" s="1">
        <v>1430150000</v>
      </c>
      <c r="C13" s="1">
        <v>1431210000</v>
      </c>
    </row>
    <row r="14" spans="1:13" x14ac:dyDescent="0.25">
      <c r="A14" s="1">
        <v>1569060000</v>
      </c>
      <c r="C14" s="1">
        <v>1565470000</v>
      </c>
    </row>
    <row r="16" spans="1:13" x14ac:dyDescent="0.25">
      <c r="A16" t="s">
        <v>7</v>
      </c>
    </row>
    <row r="17" spans="1:13" x14ac:dyDescent="0.25">
      <c r="A17" t="s">
        <v>4</v>
      </c>
      <c r="B17" t="s">
        <v>2</v>
      </c>
      <c r="C17" t="s">
        <v>5</v>
      </c>
      <c r="D17" t="s">
        <v>2</v>
      </c>
      <c r="G17" t="s">
        <v>4</v>
      </c>
      <c r="H17" t="s">
        <v>2</v>
      </c>
      <c r="I17" t="s">
        <v>5</v>
      </c>
      <c r="J17" t="s">
        <v>2</v>
      </c>
      <c r="K17" t="s">
        <v>12</v>
      </c>
      <c r="L17" t="s">
        <v>2</v>
      </c>
      <c r="M17" t="s">
        <v>13</v>
      </c>
    </row>
    <row r="18" spans="1:13" x14ac:dyDescent="0.25">
      <c r="A18" s="1">
        <v>2524990000</v>
      </c>
      <c r="C18" s="1">
        <v>2514300000</v>
      </c>
      <c r="F18" s="1"/>
      <c r="G18" s="1">
        <f>A20-A18</f>
        <v>52810000</v>
      </c>
      <c r="H18" s="1"/>
      <c r="I18" s="1">
        <f>C20-C18</f>
        <v>57740000</v>
      </c>
      <c r="J18" s="1"/>
      <c r="K18" s="1">
        <f>AVERAGE(G18,I18)</f>
        <v>55275000</v>
      </c>
      <c r="M18" s="1">
        <v>63000000</v>
      </c>
    </row>
    <row r="19" spans="1:13" x14ac:dyDescent="0.25">
      <c r="A19" s="1">
        <v>2545740000</v>
      </c>
      <c r="C19" s="1">
        <v>2544700000</v>
      </c>
      <c r="D19" s="1"/>
      <c r="E19" s="1"/>
      <c r="F19" s="1"/>
      <c r="G19" s="1">
        <f>A23-A20</f>
        <v>119080000</v>
      </c>
      <c r="H19" s="1"/>
      <c r="I19" s="1">
        <f>C23-C20</f>
        <v>123510000</v>
      </c>
      <c r="K19" s="1">
        <f t="shared" ref="K19:K20" si="1">AVERAGE(G19,I19)</f>
        <v>121295000</v>
      </c>
      <c r="M19" s="1">
        <v>121000000</v>
      </c>
    </row>
    <row r="20" spans="1:13" x14ac:dyDescent="0.25">
      <c r="A20" s="1">
        <v>2577800000</v>
      </c>
      <c r="C20" s="1">
        <v>2572040000</v>
      </c>
      <c r="G20" s="1">
        <f>A23-A18</f>
        <v>171890000</v>
      </c>
      <c r="I20" s="1">
        <f>C23-C18</f>
        <v>181250000</v>
      </c>
      <c r="K20" s="1">
        <f t="shared" si="1"/>
        <v>176570000</v>
      </c>
      <c r="M20">
        <f>121+63000000</f>
        <v>63000121</v>
      </c>
    </row>
    <row r="21" spans="1:13" x14ac:dyDescent="0.25">
      <c r="A21" s="1">
        <v>2605080000</v>
      </c>
      <c r="C21" s="1">
        <v>2604590000</v>
      </c>
    </row>
    <row r="22" spans="1:13" x14ac:dyDescent="0.25">
      <c r="A22" s="1">
        <v>2637430000</v>
      </c>
      <c r="C22" s="1">
        <v>2637990000</v>
      </c>
    </row>
    <row r="23" spans="1:13" x14ac:dyDescent="0.25">
      <c r="A23" s="1">
        <v>2696880000</v>
      </c>
      <c r="C23" s="1">
        <v>2695550000</v>
      </c>
    </row>
    <row r="25" spans="1:13" x14ac:dyDescent="0.25">
      <c r="A25" t="s">
        <v>8</v>
      </c>
    </row>
    <row r="26" spans="1:13" x14ac:dyDescent="0.25">
      <c r="A26" t="s">
        <v>5</v>
      </c>
      <c r="B26" t="s">
        <v>2</v>
      </c>
      <c r="G26" t="s">
        <v>4</v>
      </c>
      <c r="H26" t="s">
        <v>2</v>
      </c>
      <c r="I26" t="s">
        <v>13</v>
      </c>
    </row>
    <row r="27" spans="1:13" x14ac:dyDescent="0.25">
      <c r="A27" s="1">
        <v>5522030000</v>
      </c>
      <c r="G27" s="1">
        <f>A29-A27</f>
        <v>28130000</v>
      </c>
      <c r="H27" s="1"/>
      <c r="I27" s="1">
        <v>29000000</v>
      </c>
    </row>
    <row r="28" spans="1:13" x14ac:dyDescent="0.25">
      <c r="A28" s="1">
        <v>5533880000</v>
      </c>
      <c r="G28" s="1">
        <f>A32-A29</f>
        <v>64480000</v>
      </c>
      <c r="H28" s="1"/>
      <c r="I28" s="1">
        <v>63000000</v>
      </c>
    </row>
    <row r="29" spans="1:13" x14ac:dyDescent="0.25">
      <c r="A29" s="1">
        <v>5550160000</v>
      </c>
      <c r="G29" s="1">
        <f>A32-A27</f>
        <v>92610000</v>
      </c>
      <c r="I29" s="1">
        <f>I28+I27</f>
        <v>92000000</v>
      </c>
    </row>
    <row r="30" spans="1:13" x14ac:dyDescent="0.25">
      <c r="A30" s="1">
        <v>5567410000</v>
      </c>
    </row>
    <row r="31" spans="1:13" x14ac:dyDescent="0.25">
      <c r="A31" s="1">
        <v>5581920000</v>
      </c>
    </row>
    <row r="32" spans="1:13" x14ac:dyDescent="0.25">
      <c r="A32" s="1">
        <v>5614640000</v>
      </c>
    </row>
    <row r="34" spans="1:9" x14ac:dyDescent="0.25">
      <c r="A34" t="s">
        <v>9</v>
      </c>
    </row>
    <row r="35" spans="1:9" x14ac:dyDescent="0.25">
      <c r="A35" t="s">
        <v>5</v>
      </c>
      <c r="B35" t="s">
        <v>2</v>
      </c>
      <c r="G35" t="s">
        <v>4</v>
      </c>
      <c r="H35" t="s">
        <v>2</v>
      </c>
      <c r="I35" t="s">
        <v>13</v>
      </c>
    </row>
    <row r="36" spans="1:9" x14ac:dyDescent="0.25">
      <c r="A36" s="1">
        <v>7915910000</v>
      </c>
      <c r="G36" s="1">
        <f>A39-A36</f>
        <v>146050000</v>
      </c>
      <c r="H36" s="1"/>
      <c r="I36" s="1">
        <v>157000000</v>
      </c>
    </row>
    <row r="37" spans="1:9" x14ac:dyDescent="0.25">
      <c r="A37" s="1">
        <v>7981830000</v>
      </c>
      <c r="G37" s="1">
        <f>A41-A39</f>
        <v>78000000</v>
      </c>
      <c r="H37" s="1"/>
      <c r="I37" s="1">
        <v>72000000</v>
      </c>
    </row>
    <row r="38" spans="1:9" x14ac:dyDescent="0.25">
      <c r="A38" s="1">
        <v>8023500000</v>
      </c>
      <c r="G38" s="1">
        <f>A41-A36</f>
        <v>224050000</v>
      </c>
      <c r="I38" s="1">
        <f>I37+I36</f>
        <v>229000000</v>
      </c>
    </row>
    <row r="39" spans="1:9" x14ac:dyDescent="0.25">
      <c r="A39" s="1">
        <v>8061960000</v>
      </c>
    </row>
    <row r="40" spans="1:9" x14ac:dyDescent="0.25">
      <c r="A40" s="1">
        <v>8101500000</v>
      </c>
    </row>
    <row r="41" spans="1:9" x14ac:dyDescent="0.25">
      <c r="A41" s="1">
        <v>8139960000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Bates</dc:creator>
  <cp:lastModifiedBy>David Bates</cp:lastModifiedBy>
  <dcterms:created xsi:type="dcterms:W3CDTF">2024-04-13T17:34:00Z</dcterms:created>
  <dcterms:modified xsi:type="dcterms:W3CDTF">2024-04-13T18:11:02Z</dcterms:modified>
</cp:coreProperties>
</file>