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sukritimacker/Downloads/"/>
    </mc:Choice>
  </mc:AlternateContent>
  <xr:revisionPtr revIDLastSave="0" documentId="8_{F123CE94-28DA-DC4A-B864-677746F86A15}" xr6:coauthVersionLast="47" xr6:coauthVersionMax="47" xr10:uidLastSave="{00000000-0000-0000-0000-000000000000}"/>
  <bookViews>
    <workbookView xWindow="28800" yWindow="-2480" windowWidth="38400" windowHeight="21600" xr2:uid="{00000000-000D-0000-FFFF-FFFF00000000}"/>
  </bookViews>
  <sheets>
    <sheet name="Dashboard" sheetId="21" r:id="rId1"/>
    <sheet name="TotalSales" sheetId="18" r:id="rId2"/>
    <sheet name="CountryBarChart" sheetId="19" r:id="rId3"/>
    <sheet name="PreferredRoast_Coffee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<sst xmlns="http://schemas.openxmlformats.org/spreadsheetml/2006/main" count="11131" uniqueCount="6224">
  <si>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</si>
  <si>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</si>
  <si>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</si>
  <si>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</si>
  <si>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</si>
  <si>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</si>
  <si>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</si>
  <si>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</si>
  <si>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</si>
  <si>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</si>
  <si>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</si>
  <si>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</si>
  <si>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</si>
  <si>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</si>
  <si>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</si>
  <si>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</si>
  <si>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</si>
  <si>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</si>
  <si>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</si>
  <si>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</si>
  <si>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</si>
  <si>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</si>
  <si>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</si>
  <si>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</si>
  <si>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</si>
  <si>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</si>
  <si>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</si>
  <si>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</si>
  <si>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</si>
  <si>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</si>
  <si>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</si>
  <si>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</si>
  <si>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</si>
  <si>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</si>
  <si>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</si>
  <si>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</si>
  <si>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</si>
  <si>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</si>
  <si>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</si>
  <si>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</si>
  <si>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</si>
  <si>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</si>
  <si>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</si>
  <si>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</si>
  <si>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</si>
  <si>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</si>
  <si>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</si>
  <si>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</si>
  <si>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</si>
  <si>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</si>
  <si>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</si>
  <si>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</si>
  <si>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</si>
  <si>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</si>
  <si>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</si>
  <si>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</si>
  <si>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</si>
  <si>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</si>
  <si>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</si>
  <si>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</si>
  <si>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</si>
  <si>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</si>
  <si>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</si>
  <si>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</si>
  <si>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</si>
  <si>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</si>
  <si>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</si>
  <si>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</si>
  <si>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</si>
  <si>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</si>
  <si>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</si>
  <si>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</si>
  <si>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</si>
  <si>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</si>
  <si>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</si>
  <si>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</si>
  <si>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</si>
  <si>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</si>
  <si>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</si>
  <si>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</si>
  <si>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</si>
  <si>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</si>
  <si>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</si>
  <si>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</si>
  <si>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</si>
  <si>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</si>
  <si>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</si>
  <si>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</si>
  <si>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</si>
  <si>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</si>
  <si>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</si>
  <si>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</si>
  <si>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</si>
  <si>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</si>
  <si>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</si>
  <si>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</si>
  <si>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</si>
  <si>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</si>
  <si>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</si>
  <si>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</si>
  <si>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</si>
  <si>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</si>
  <si>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</si>
  <si>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</si>
  <si>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</si>
  <si>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</si>
  <si>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</si>
  <si>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</si>
  <si>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</si>
  <si>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</si>
  <si>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</si>
  <si>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</si>
  <si>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</si>
  <si>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</si>
  <si>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</si>
  <si>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</si>
  <si>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</si>
  <si>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</si>
  <si>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</si>
  <si>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</si>
  <si>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</si>
  <si>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</si>
  <si>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</si>
  <si>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</si>
  <si>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</si>
  <si>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</si>
  <si>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</si>
  <si>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</si>
  <si>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</si>
  <si>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</si>
  <si>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</si>
  <si>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</si>
  <si>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</si>
  <si>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</si>
  <si>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</si>
  <si>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</si>
  <si>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</si>
  <si>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</si>
  <si>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</si>
  <si>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</si>
  <si>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</si>
  <si>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</si>
  <si>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</si>
  <si>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</si>
  <si>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</si>
  <si>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</si>
  <si>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</si>
  <si>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</si>
  <si>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</si>
  <si>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</si>
  <si>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</si>
  <si>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</si>
  <si>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</si>
  <si>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</si>
  <si>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</si>
  <si>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</si>
  <si>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</si>
  <si>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</si>
  <si>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</si>
  <si>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</si>
  <si>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</si>
  <si>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</si>
  <si>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</si>
  <si>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</si>
  <si>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</si>
  <si>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</si>
  <si>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</si>
  <si>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</si>
  <si>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</si>
  <si>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</si>
  <si>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</si>
  <si>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</si>
  <si>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</si>
  <si>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</si>
  <si>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</si>
  <si>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</si>
  <si>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</si>
  <si>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</si>
  <si>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</si>
  <si>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</si>
  <si>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</si>
  <si>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</si>
  <si>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</si>
  <si>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</si>
  <si>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</si>
  <si>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</si>
  <si>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</si>
  <si>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</si>
  <si>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</si>
  <si>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</si>
  <si>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</si>
  <si>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</si>
  <si>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</si>
  <si>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</si>
  <si>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</si>
  <si>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</si>
  <si>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</si>
  <si>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</si>
  <si>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</si>
  <si>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</si>
  <si>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</si>
  <si>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</si>
  <si>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</si>
  <si>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</si>
  <si>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</si>
  <si>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</si>
  <si>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</si>
  <si>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</si>
  <si>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</si>
  <si>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</si>
  <si>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</si>
  <si>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</si>
  <si>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</si>
  <si>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</si>
  <si>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</si>
  <si>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</si>
  <si>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</si>
  <si>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</si>
  <si>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</si>
  <si>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</si>
  <si>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</si>
  <si>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</si>
  <si>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</si>
  <si>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</si>
  <si>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</si>
  <si>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</si>
  <si>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</si>
  <si>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</si>
  <si>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</si>
  <si>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</si>
  <si>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</si>
  <si>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</si>
  <si>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</si>
  <si>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</si>
  <si>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</si>
  <si>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</si>
  <si>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</si>
  <si>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</si>
  <si>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</si>
  <si>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</si>
  <si>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</si>
  <si>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</si>
  <si>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</si>
  <si>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</si>
  <si>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</si>
  <si>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</si>
  <si>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</si>
  <si>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</si>
  <si>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</si>
  <si>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</si>
  <si>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</si>
  <si>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</si>
  <si>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</si>
  <si>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</si>
  <si>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</si>
  <si>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</si>
  <si>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</si>
  <si>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</si>
  <si>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</si>
  <si>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</si>
  <si>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</si>
  <si>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</si>
  <si>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</si>
  <si>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</si>
  <si>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</si>
  <si>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</si>
  <si>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</si>
  <si>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</si>
  <si>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</si>
  <si>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</si>
  <si>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</si>
  <si>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</si>
  <si>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</si>
  <si>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</si>
  <si>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</si>
  <si>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</si>
  <si>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</si>
  <si>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</si>
  <si>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</si>
  <si>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</si>
  <si>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</si>
  <si>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</si>
  <si>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</si>
  <si>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</si>
  <si>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</si>
  <si>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</si>
  <si>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</si>
  <si>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</si>
  <si>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</si>
  <si>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</si>
  <si>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</si>
  <si>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</si>
  <si>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</si>
  <si>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</si>
  <si>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</si>
  <si>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</si>
  <si>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</si>
  <si>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</si>
  <si>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</si>
  <si>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</si>
  <si>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</si>
  <si>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</si>
  <si>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</si>
  <si>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</si>
  <si>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</si>
  <si>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</si>
  <si>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</si>
  <si>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</si>
  <si>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</si>
  <si>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</si>
  <si>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</si>
  <si>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</si>
  <si>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</si>
  <si>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</si>
  <si>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</si>
  <si>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</si>
  <si>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</si>
  <si>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</si>
  <si>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</si>
  <si>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</si>
  <si>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</si>
  <si>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</si>
  <si>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</si>
  <si>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</si>
  <si>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</si>
  <si>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</si>
  <si>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</si>
  <si>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</si>
  <si>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</si>
  <si>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</si>
  <si>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</si>
  <si>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</si>
  <si>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</si>
  <si>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</si>
  <si>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</si>
  <si>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</si>
  <si>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</si>
  <si>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</si>
  <si>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</si>
  <si>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</si>
  <si>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</si>
  <si>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</si>
  <si>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</si>
  <si>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</si>
  <si>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</si>
  <si>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</si>
  <si>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</si>
  <si>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</si>
  <si>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</si>
  <si>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</si>
  <si>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</si>
  <si>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</si>
  <si>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</si>
  <si>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</si>
  <si>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</si>
  <si>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</si>
  <si>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</si>
  <si>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</si>
  <si>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</si>
  <si>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</si>
  <si>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</si>
  <si>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</si>
  <si>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</si>
  <si>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</si>
  <si>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</si>
  <si>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</si>
  <si>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</si>
  <si>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</si>
  <si>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</si>
  <si>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</si>
  <si>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</si>
  <si>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</si>
  <si>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</si>
  <si>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</si>
  <si>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</si>
  <si>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</si>
  <si>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</si>
  <si>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</si>
  <si>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</si>
  <si>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</si>
  <si>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</si>
  <si>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</si>
  <si>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</si>
  <si>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</si>
  <si>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</si>
  <si>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</si>
  <si>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</si>
  <si>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</si>
  <si>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</si>
  <si>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</si>
  <si>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</si>
  <si>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</si>
  <si>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</si>
  <si>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</si>
  <si>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</si>
  <si>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</si>
  <si>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</si>
  <si>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</si>
  <si>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</si>
  <si>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</si>
  <si>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</si>
  <si>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</si>
  <si>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</si>
  <si>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</si>
  <si>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</si>
  <si>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</si>
  <si>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</si>
  <si>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</si>
  <si>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</si>
  <si>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</si>
  <si>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</si>
  <si>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</si>
  <si>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</si>
  <si>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</si>
  <si>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</si>
  <si>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</si>
  <si>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</si>
  <si>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</si>
  <si>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</si>
  <si>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</si>
  <si>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</si>
  <si>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</si>
  <si>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</si>
  <si>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</si>
  <si>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</si>
  <si>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</si>
  <si>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</si>
  <si>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</si>
  <si>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</si>
  <si>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</si>
  <si>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</si>
  <si>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</si>
  <si>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</si>
  <si>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</si>
  <si>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</si>
  <si>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</si>
  <si>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</si>
  <si>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</si>
  <si>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</si>
  <si>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</si>
  <si>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</si>
  <si>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</si>
  <si>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</si>
  <si>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</si>
  <si>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</si>
  <si>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</si>
  <si>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</si>
  <si>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</si>
  <si>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</si>
  <si>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</si>
  <si>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</si>
  <si>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</si>
  <si>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</si>
  <si>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</si>
  <si>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</si>
  <si>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</si>
  <si>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</si>
  <si>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</si>
  <si>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</si>
  <si>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</si>
  <si>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</si>
  <si>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</si>
  <si>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</si>
  <si>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</si>
  <si>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</si>
  <si>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</si>
  <si>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</si>
  <si>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</si>
  <si>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</si>
  <si>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</si>
  <si>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</si>
  <si>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</si>
  <si>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</si>
  <si>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</si>
  <si>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</si>
  <si>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</si>
  <si>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</si>
  <si>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</si>
  <si>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</si>
  <si>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</si>
  <si>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</si>
  <si>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</si>
  <si>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</si>
  <si>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</si>
  <si>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</si>
  <si>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</si>
  <si>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</si>
  <si>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</si>
  <si>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</si>
  <si>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</si>
  <si>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</si>
  <si>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</si>
  <si>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</si>
  <si>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</si>
  <si>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</si>
  <si>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</si>
  <si>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</si>
  <si>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</si>
  <si>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</si>
  <si>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</si>
  <si>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</si>
  <si>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</si>
  <si>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</si>
  <si>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</si>
  <si>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</si>
  <si>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</si>
  <si>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</si>
  <si>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</si>
  <si>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</si>
  <si>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</si>
  <si>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</si>
  <si>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</si>
  <si>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</si>
  <si>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</si>
  <si>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</si>
  <si>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</si>
  <si>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</si>
  <si>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</si>
  <si>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</si>
  <si>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</si>
  <si>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</si>
  <si>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</si>
  <si>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</si>
  <si>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</si>
  <si>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</si>
  <si>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</si>
  <si>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</si>
  <si>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</si>
  <si>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</si>
  <si>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</si>
  <si>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</si>
  <si>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</si>
  <si>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</si>
  <si>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</si>
  <si>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</si>
  <si>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</si>
  <si>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</si>
  <si>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</si>
  <si>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</si>
  <si>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</si>
  <si>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</si>
  <si>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</si>
  <si>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</si>
  <si>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</si>
  <si>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</si>
  <si>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</si>
  <si>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</si>
  <si>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</si>
  <si>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</si>
  <si>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</si>
  <si>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</si>
  <si>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</si>
  <si>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</si>
  <si>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</si>
  <si>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</si>
  <si>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</si>
  <si>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</si>
  <si>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</si>
  <si>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</si>
  <si>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</si>
  <si>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</si>
  <si>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</si>
  <si>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</si>
  <si>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</si>
  <si>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</si>
  <si>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</si>
  <si>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</si>
  <si>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</si>
  <si>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</si>
  <si>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</si>
  <si>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</si>
  <si>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</si>
  <si>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</si>
  <si>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</si>
  <si>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</si>
  <si>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</si>
  <si>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</si>
  <si>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</si>
  <si>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</si>
  <si>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</si>
  <si>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</si>
  <si>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</si>
  <si>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</si>
  <si>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</si>
  <si>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</si>
  <si>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</si>
  <si>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</si>
  <si>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</si>
  <si>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</si>
  <si>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</si>
  <si>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</si>
  <si>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</si>
  <si>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</si>
  <si>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</si>
  <si>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</si>
  <si>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</si>
  <si>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</si>
  <si>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</si>
  <si>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</si>
  <si>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</si>
  <si>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</si>
  <si>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</si>
  <si>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</si>
  <si>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</si>
  <si>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</si>
  <si>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</si>
  <si>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</si>
  <si>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</si>
  <si>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</si>
  <si>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</si>
  <si>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</si>
  <si>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</si>
  <si>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</si>
  <si>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</si>
  <si>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</si>
  <si>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</si>
  <si>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</si>
  <si>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</si>
  <si>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</si>
  <si>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</si>
  <si>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</si>
  <si>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</si>
  <si>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</si>
  <si>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</si>
  <si>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</si>
  <si>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</si>
  <si>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</si>
  <si>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</si>
  <si>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</si>
  <si>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</si>
  <si>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</si>
  <si>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</si>
  <si>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</si>
  <si>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</si>
  <si>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</si>
  <si>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</si>
  <si>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</si>
  <si>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</si>
  <si>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</si>
  <si>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</si>
  <si>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</si>
  <si>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</si>
  <si>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</si>
  <si>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</si>
  <si>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</si>
  <si>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</si>
  <si>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</si>
  <si>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</si>
  <si>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</si>
  <si>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</si>
  <si>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</si>
  <si>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</si>
  <si>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</si>
  <si>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</si>
  <si>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</si>
  <si>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</si>
  <si>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</si>
  <si>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</si>
  <si>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</si>
  <si>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</si>
  <si>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</si>
  <si>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</si>
  <si>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</si>
  <si>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</si>
  <si>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</si>
  <si>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</si>
  <si>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</si>
  <si>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</si>
  <si>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</si>
  <si>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</si>
  <si>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</si>
  <si>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</si>
  <si>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</si>
  <si>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</si>
  <si>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</si>
  <si>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</si>
  <si>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</si>
  <si>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</si>
  <si>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</si>
  <si>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</si>
  <si>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</si>
  <si>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</si>
  <si>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</si>
  <si>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</si>
  <si>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</si>
  <si>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</si>
  <si>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</si>
  <si>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</si>
  <si>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</si>
  <si>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</si>
  <si>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</si>
  <si>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</si>
  <si>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</si>
  <si>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</si>
  <si>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</si>
  <si>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</si>
  <si>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</si>
  <si>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</si>
  <si>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</si>
  <si>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</si>
  <si>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</si>
  <si>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</si>
  <si>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</si>
  <si>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</si>
  <si>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</si>
  <si>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</si>
  <si>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</si>
  <si>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</si>
  <si>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</si>
  <si>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</si>
  <si>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</si>
  <si>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</si>
  <si>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</si>
  <si>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</si>
  <si>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</si>
  <si>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</si>
  <si>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</si>
  <si>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</si>
  <si>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</si>
  <si>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</si>
  <si>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</si>
  <si>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</si>
  <si>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</si>
  <si>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</si>
  <si>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</si>
  <si>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</si>
  <si>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</si>
  <si>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</si>
  <si>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</si>
  <si>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</si>
  <si>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</si>
  <si>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</si>
  <si>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</si>
  <si>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</si>
  <si>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</si>
  <si>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</si>
  <si>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</si>
  <si>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</si>
  <si>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</si>
  <si>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</si>
  <si>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</si>
  <si>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</si>
  <si>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</si>
  <si>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</si>
  <si>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</si>
  <si>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</si>
  <si>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</si>
  <si>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</si>
  <si>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</si>
  <si>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</si>
  <si>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</si>
  <si>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</si>
  <si>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</si>
  <si>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</si>
  <si>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</si>
  <si>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</si>
  <si>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</si>
  <si>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</si>
  <si>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</si>
  <si>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</si>
  <si>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</si>
  <si>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</si>
  <si>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</si>
  <si>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</si>
  <si>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</si>
  <si>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</si>
  <si>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</si>
  <si>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</si>
  <si>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</si>
  <si>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</si>
  <si>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</si>
  <si>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</si>
  <si>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</si>
  <si>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</si>
  <si>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</si>
  <si>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</si>
  <si>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</si>
  <si>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</si>
  <si>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</si>
  <si>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</si>
  <si>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</si>
  <si>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</si>
  <si>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</si>
  <si>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</si>
  <si>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</si>
  <si>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</si>
  <si>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</si>
  <si>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</si>
  <si>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</si>
  <si>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</si>
  <si>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</si>
  <si>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</si>
  <si>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</si>
  <si>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</si>
  <si>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</si>
  <si>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</si>
  <si>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</si>
  <si>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</si>
  <si>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</si>
  <si>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</si>
  <si>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</si>
  <si>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</si>
  <si>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</si>
  <si>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</si>
  <si>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</si>
  <si>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</si>
  <si>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</si>
  <si>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</si>
  <si>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</si>
  <si>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</si>
  <si>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</si>
  <si>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</si>
  <si>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</si>
  <si>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</si>
  <si>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</si>
  <si>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</si>
  <si>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</si>
  <si>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</si>
  <si>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</si>
  <si>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</si>
  <si>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</si>
  <si>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</si>
  <si>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</si>
  <si>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</si>
  <si>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</si>
  <si>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</si>
  <si>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</si>
  <si>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</si>
  <si>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</si>
  <si>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</si>
  <si>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</si>
  <si>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</si>
  <si>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</si>
  <si>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</si>
  <si>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</si>
  <si>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</si>
  <si>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</si>
  <si>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</si>
  <si>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</si>
  <si>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</si>
  <si>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</si>
  <si>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</si>
  <si>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</si>
  <si>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</si>
  <si>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</si>
  <si>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</si>
  <si>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</si>
  <si>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</si>
  <si>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</si>
  <si>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</si>
  <si>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</si>
  <si>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</si>
  <si>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</si>
  <si>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</si>
  <si>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</si>
  <si>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</si>
  <si>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</si>
  <si>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</si>
  <si>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</si>
  <si>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</si>
  <si>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</si>
  <si>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</si>
  <si>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</si>
  <si>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</si>
  <si>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</si>
  <si>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</si>
  <si>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</si>
  <si>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</si>
  <si>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</si>
  <si>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</si>
  <si>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</si>
  <si>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</si>
  <si>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</si>
  <si>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</si>
  <si>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</si>
  <si>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</si>
  <si>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</si>
  <si>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</si>
  <si>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</si>
  <si>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</si>
  <si>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</si>
  <si>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</si>
  <si>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</si>
  <si>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</si>
  <si>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</si>
  <si>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</si>
  <si>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</si>
  <si>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</si>
  <si>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</si>
  <si>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</si>
  <si>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</si>
  <si>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</si>
  <si>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</si>
  <si>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</si>
  <si>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</si>
  <si>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</si>
  <si>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</si>
  <si>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</si>
  <si>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</si>
  <si>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</si>
  <si>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</si>
  <si>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</si>
  <si>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</si>
  <si>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</si>
  <si>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</si>
  <si>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</si>
  <si>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</si>
  <si>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</si>
  <si>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</si>
  <si>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</si>
  <si>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</si>
  <si>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</si>
  <si>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</si>
  <si>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</si>
  <si>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</si>
  <si>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</si>
  <si>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</si>
  <si>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</si>
  <si>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</si>
  <si>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</si>
  <si>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</si>
  <si>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</si>
  <si>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</si>
  <si>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</si>
  <si>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</si>
  <si>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</si>
  <si>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</si>
  <si>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</si>
  <si>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</si>
  <si>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</si>
  <si>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</si>
  <si>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</si>
  <si>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</si>
  <si>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</si>
  <si>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</si>
  <si>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</si>
  <si>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</si>
  <si>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</si>
  <si>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</si>
  <si>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</si>
  <si>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</si>
  <si>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</si>
  <si>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</si>
  <si>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</si>
  <si>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</si>
  <si>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</si>
  <si>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</si>
  <si>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</si>
  <si>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</si>
  <si>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</si>
  <si>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</si>
  <si>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</si>
  <si>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</si>
  <si>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</si>
  <si>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</si>
  <si>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</si>
  <si>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</si>
  <si>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</si>
  <si>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</si>
  <si>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</si>
  <si>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</si>
  <si>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</si>
  <si>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</si>
  <si>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</si>
  <si>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</si>
  <si>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</si>
  <si>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</si>
  <si>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</si>
  <si>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</si>
  <si>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</si>
  <si>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</si>
  <si>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</si>
  <si>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</si>
  <si>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</si>
  <si>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</si>
  <si>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</si>
  <si>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</si>
  <si>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</si>
  <si>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</si>
  <si>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</si>
  <si>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</si>
  <si>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</si>
  <si>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</si>
  <si>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</si>
  <si>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</si>
  <si>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</si>
  <si>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</si>
  <si>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</si>
  <si>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</si>
  <si>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</si>
  <si>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</si>
  <si>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</si>
  <si>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</si>
  <si>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</si>
  <si>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</si>
  <si>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</si>
  <si>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</si>
  <si>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</si>
  <si>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</si>
  <si>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</si>
  <si>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</si>
  <si>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</si>
  <si>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</si>
  <si>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</si>
  <si>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</si>
  <si>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</si>
  <si>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</si>
  <si>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</si>
  <si>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</si>
  <si>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</si>
  <si>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</si>
  <si>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</si>
  <si>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</si>
  <si>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</si>
  <si>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</si>
  <si>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</si>
  <si>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</si>
  <si>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</si>
  <si>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</si>
  <si>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</si>
  <si>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</si>
  <si>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</si>
  <si>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</si>
  <si>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</si>
  <si>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</si>
  <si>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</si>
  <si>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</si>
  <si>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</si>
  <si>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</si>
  <si>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</si>
  <si>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</si>
  <si>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</si>
  <si>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</si>
  <si>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</si>
  <si>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</si>
  <si>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</si>
  <si>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</si>
  <si>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</si>
  <si>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</si>
  <si>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</si>
  <si>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</si>
  <si>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</si>
  <si>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</si>
  <si>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</si>
  <si>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</si>
  <si>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</si>
  <si>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</si>
  <si>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</si>
  <si>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</si>
  <si>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</si>
  <si>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</si>
  <si>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</si>
  <si>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</si>
  <si>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</si>
  <si>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</si>
  <si>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</si>
  <si>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</si>
  <si>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</si>
  <si>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</si>
  <si>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</si>
  <si>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</si>
  <si>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</si>
  <si>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</si>
  <si>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</si>
  <si>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</si>
  <si>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</si>
  <si>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</si>
  <si>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</si>
  <si>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</si>
  <si>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</si>
  <si>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</si>
  <si>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</si>
  <si>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</si>
  <si>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</si>
  <si>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</si>
  <si>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</si>
  <si>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</si>
  <si>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</si>
  <si>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</si>
  <si>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</si>
  <si>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</si>
  <si>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</si>
  <si>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</si>
  <si>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</si>
  <si>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</si>
  <si>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</si>
  <si>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</si>
  <si>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</si>
  <si>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</si>
  <si>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</si>
  <si>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</si>
  <si>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</si>
  <si>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</si>
  <si>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</si>
  <si>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</si>
  <si>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</si>
  <si>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</si>
  <si>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</si>
  <si>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</si>
  <si>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</si>
  <si>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</si>
  <si>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</si>
  <si>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</si>
  <si>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</si>
  <si>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</si>
  <si>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</si>
  <si>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</si>
  <si>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</si>
  <si>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</si>
  <si>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</si>
  <si>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</si>
  <si>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</si>
  <si>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</si>
  <si>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</si>
  <si>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</si>
  <si>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</si>
  <si>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</si>
  <si>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</si>
  <si>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</si>
  <si>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</si>
  <si>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</si>
  <si>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</si>
  <si>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</si>
  <si>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</si>
  <si>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</si>
  <si>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</si>
  <si>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</si>
  <si>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</si>
  <si>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</si>
  <si>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</si>
  <si>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</si>
  <si>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</si>
  <si>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</si>
  <si>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</si>
  <si>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</si>
  <si>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</si>
  <si>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</si>
  <si>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</si>
  <si>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</si>
  <si>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</si>
  <si>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</si>
  <si>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</si>
  <si>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</si>
  <si>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</si>
  <si>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</si>
  <si>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</si>
  <si>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</si>
  <si>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</si>
  <si>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</si>
  <si>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</si>
  <si>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</si>
  <si>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</si>
  <si>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</si>
  <si>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</si>
  <si>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</si>
  <si>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</si>
  <si>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</si>
  <si>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</si>
  <si>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</si>
  <si>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</si>
  <si>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</si>
  <si>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</si>
  <si>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</si>
  <si>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</si>
  <si>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</si>
  <si>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</si>
  <si>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</si>
  <si>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</si>
  <si>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</si>
  <si>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</si>
  <si>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</si>
  <si>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</si>
  <si>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</si>
  <si>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</si>
  <si>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</si>
  <si>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</si>
  <si>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</si>
  <si>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</si>
  <si>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</si>
  <si>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</si>
  <si>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</si>
  <si>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</si>
  <si>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</si>
  <si>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</si>
  <si>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</si>
  <si>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</si>
  <si>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</si>
  <si>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</si>
  <si>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</si>
  <si>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</si>
  <si>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</si>
  <si>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</si>
  <si>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</si>
  <si>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</si>
  <si>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</si>
  <si>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</si>
  <si>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</si>
  <si>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</si>
  <si>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</si>
  <si>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</si>
  <si>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</si>
  <si>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</si>
  <si>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</si>
  <si>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</si>
  <si>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</si>
  <si>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</si>
  <si>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</si>
  <si>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</si>
  <si>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</si>
  <si>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</si>
  <si>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</si>
  <si>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</si>
  <si>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</si>
  <si>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</si>
  <si>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</si>
  <si>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</si>
  <si>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</si>
  <si>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</si>
  <si>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</si>
  <si>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</si>
  <si>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</si>
  <si>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</si>
  <si>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</si>
  <si>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</si>
  <si>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</si>
  <si>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</si>
  <si>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</si>
  <si>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</si>
  <si>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</si>
  <si>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</si>
  <si>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</si>
  <si>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</si>
  <si>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</si>
  <si>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</si>
  <si>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</si>
  <si>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</si>
  <si>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</si>
  <si>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</si>
  <si>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</si>
  <si>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</si>
  <si>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</si>
  <si>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</si>
  <si>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</si>
  <si>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</si>
  <si>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</si>
  <si>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</si>
  <si>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</si>
  <si>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</si>
  <si>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</si>
  <si>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</si>
  <si>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</si>
  <si>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</si>
  <si>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</si>
  <si>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</si>
  <si>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</si>
  <si>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</si>
  <si>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</si>
  <si>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</si>
  <si>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</si>
  <si>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</si>
  <si>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</si>
  <si>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</si>
  <si>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</si>
  <si>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</si>
  <si>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</si>
  <si>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</si>
  <si>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</si>
  <si>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</si>
  <si>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</si>
  <si>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</si>
  <si>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</si>
  <si>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</si>
  <si>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</si>
  <si>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</si>
  <si>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</si>
  <si>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</si>
  <si>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</si>
  <si>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</si>
  <si>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</si>
  <si>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</si>
  <si>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</si>
  <si>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</si>
  <si>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</si>
  <si>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</si>
  <si>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</si>
  <si>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</si>
  <si>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</si>
  <si>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</si>
  <si>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</si>
  <si>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</si>
  <si>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</si>
  <si>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</si>
  <si>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</si>
  <si>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</si>
  <si>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</si>
  <si>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</si>
  <si>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</si>
  <si>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</si>
  <si>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</si>
  <si>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</si>
  <si>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</si>
  <si>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</si>
  <si>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</si>
  <si>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</si>
  <si>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</si>
  <si>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</si>
  <si>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</si>
  <si>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</si>
  <si>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</si>
  <si>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</si>
  <si>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</si>
  <si>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</si>
  <si>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</si>
  <si>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</si>
  <si>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</si>
  <si>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</si>
  <si>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</si>
  <si>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</si>
  <si>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</si>
  <si>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</si>
  <si>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</si>
  <si>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</si>
  <si>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</si>
  <si>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</si>
  <si>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</si>
  <si>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</si>
  <si>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</si>
  <si>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</si>
  <si>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</si>
  <si>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</si>
  <si>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</si>
  <si>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</si>
  <si>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</si>
  <si>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</si>
  <si>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</si>
  <si>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</si>
  <si>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</si>
  <si>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</si>
  <si>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</si>
  <si>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</si>
  <si>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</si>
  <si>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</si>
  <si>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</si>
  <si>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</si>
  <si>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</si>
  <si>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</si>
  <si>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</si>
  <si>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</si>
  <si>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</si>
  <si>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</si>
  <si>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</si>
  <si>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</si>
  <si>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</si>
  <si>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</si>
  <si>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</si>
  <si>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</si>
  <si>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</si>
  <si>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</si>
  <si>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</si>
  <si>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</si>
  <si>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</si>
  <si>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</si>
  <si>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</si>
  <si>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</si>
  <si>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</si>
  <si>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</si>
  <si>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</si>
  <si>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</si>
  <si>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</si>
  <si>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</si>
  <si>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</si>
  <si>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</si>
  <si>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</si>
  <si>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</si>
  <si>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</si>
  <si>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</si>
  <si>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</si>
  <si>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</si>
  <si>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</si>
  <si>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</si>
  <si>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</si>
  <si>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</si>
  <si>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</si>
  <si>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</si>
  <si>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</si>
  <si>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</si>
  <si>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</si>
  <si>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</si>
  <si>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</si>
  <si>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</si>
  <si>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</si>
  <si>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</si>
  <si>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</si>
  <si>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</si>
  <si>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</si>
  <si>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</si>
  <si>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</si>
  <si>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</si>
  <si>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</si>
  <si>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</si>
  <si>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</si>
  <si>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</si>
  <si>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</si>
  <si>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</si>
  <si>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</si>
  <si>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</si>
  <si>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</si>
  <si>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</si>
  <si>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</si>
  <si>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</si>
  <si>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</si>
  <si>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</si>
  <si>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</si>
  <si>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</si>
  <si>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</si>
  <si>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</si>
  <si>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</si>
  <si>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</si>
  <si>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</si>
  <si>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</si>
  <si>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</si>
  <si>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</si>
  <si>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</si>
  <si>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</si>
  <si>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</si>
  <si>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</si>
  <si>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</si>
  <si>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</si>
  <si>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</si>
  <si>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</si>
  <si>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</si>
  <si>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</si>
  <si>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</si>
  <si>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</si>
  <si>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</si>
  <si>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</si>
  <si>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</si>
  <si>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</si>
  <si>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</si>
  <si>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</si>
  <si>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</si>
  <si>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</si>
  <si>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</si>
  <si>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</si>
  <si>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</si>
  <si>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</si>
  <si>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</si>
  <si>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</si>
  <si>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</si>
  <si>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</si>
  <si>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</si>
  <si>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</si>
  <si>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</si>
  <si>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</si>
  <si>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</si>
  <si>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</si>
  <si>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</si>
  <si>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</si>
  <si>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</si>
  <si>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</si>
  <si>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</si>
  <si>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</si>
  <si>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</si>
  <si>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</si>
  <si>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</si>
  <si>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</si>
  <si>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</si>
  <si>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</si>
  <si>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</si>
  <si>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</si>
  <si>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</si>
  <si>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</si>
  <si>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</si>
  <si>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</si>
  <si>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</si>
  <si>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</si>
  <si>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</si>
  <si>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</si>
  <si>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</si>
  <si>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</si>
  <si>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</si>
  <si>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</si>
  <si>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</si>
  <si>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</si>
  <si>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</si>
  <si>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</si>
  <si>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</si>
  <si>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</si>
  <si>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</si>
  <si>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</si>
  <si>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</si>
  <si>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</si>
  <si>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</si>
  <si>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</si>
  <si>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</si>
  <si>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</si>
  <si>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</si>
  <si>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</si>
  <si>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</si>
  <si>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</si>
  <si>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</si>
  <si>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</si>
  <si>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</si>
  <si>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</si>
  <si>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</si>
  <si>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</si>
  <si>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</si>
  <si>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</si>
  <si>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</si>
  <si>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</si>
  <si>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</si>
  <si>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</si>
  <si>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</si>
  <si>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</si>
  <si>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</si>
  <si>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</si>
  <si>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</si>
  <si>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</si>
  <si>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</si>
  <si>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</si>
  <si>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</si>
  <si>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</si>
  <si>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</si>
  <si>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</si>
  <si>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</si>
  <si>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</si>
  <si>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</si>
  <si>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</si>
  <si>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</si>
  <si>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</si>
  <si>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</si>
  <si>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</si>
  <si>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</si>
  <si>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</si>
  <si>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</si>
  <si>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</si>
  <si>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</si>
  <si>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</si>
  <si>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</si>
  <si>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</si>
  <si>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</si>
  <si>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</si>
  <si>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</si>
  <si>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</si>
  <si>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</si>
  <si>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</si>
  <si>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</si>
  <si>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</si>
  <si>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</si>
  <si>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</si>
  <si>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</si>
  <si>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</si>
  <si>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</si>
  <si>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</si>
  <si>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</si>
  <si>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</si>
  <si>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</si>
  <si>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</si>
  <si>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</si>
  <si>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</si>
  <si>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</si>
  <si>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</si>
  <si>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</si>
  <si>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</si>
  <si>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</si>
  <si>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</si>
  <si>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</si>
  <si>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</si>
  <si>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</si>
  <si>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</si>
  <si>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</si>
  <si>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</si>
  <si>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</si>
  <si>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</si>
  <si>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</si>
  <si>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</si>
  <si>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</si>
  <si>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</si>
  <si>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</si>
  <si>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</si>
  <si>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</si>
  <si>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</si>
  <si>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</si>
  <si>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</si>
  <si>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</si>
  <si>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</si>
  <si>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</si>
  <si>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</si>
  <si>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</si>
  <si>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</si>
  <si>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</si>
  <si>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</si>
  <si>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</si>
  <si>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</si>
  <si>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</si>
  <si>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</si>
  <si>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</si>
  <si>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</si>
  <si>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</si>
  <si>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</si>
  <si>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</si>
  <si>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</si>
  <si>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</si>
  <si>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</si>
  <si>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</si>
  <si>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</si>
  <si>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</si>
  <si>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</si>
  <si>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</si>
  <si>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</si>
  <si>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</si>
  <si>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</si>
  <si>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</si>
  <si>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</si>
  <si>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</si>
  <si>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</si>
  <si>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</si>
  <si>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</si>
  <si>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</si>
  <si>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</si>
  <si>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</si>
  <si>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</si>
  <si>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</si>
  <si>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</si>
  <si>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</si>
  <si>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</si>
  <si>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</si>
  <si>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</si>
  <si>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</si>
  <si>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</si>
  <si>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</si>
  <si>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</si>
  <si>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</si>
  <si>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</si>
  <si>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</si>
  <si>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</si>
  <si>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</si>
  <si>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</si>
  <si>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</si>
  <si>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</si>
  <si>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</si>
  <si>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</si>
  <si>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</si>
  <si>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</si>
  <si>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</si>
  <si>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</si>
  <si>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</si>
  <si>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</si>
  <si>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</si>
  <si>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</si>
  <si>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</si>
  <si>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</si>
  <si>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</si>
  <si>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</si>
  <si>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</si>
  <si>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</si>
  <si>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</si>
  <si>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</si>
  <si>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</si>
  <si>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</si>
  <si>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</si>
  <si>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</si>
  <si>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</si>
  <si>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</si>
  <si>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</si>
  <si>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</si>
  <si>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</si>
  <si>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</si>
  <si>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</si>
  <si>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</si>
  <si>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</si>
  <si>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</si>
  <si>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</si>
  <si>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</si>
  <si>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</si>
  <si>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</si>
  <si>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</si>
  <si>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</si>
  <si>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</si>
  <si>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</si>
  <si>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</si>
  <si>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</si>
  <si>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</si>
  <si>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</si>
  <si>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</si>
  <si>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</si>
  <si>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</si>
  <si>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</si>
  <si>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</si>
  <si>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</si>
  <si>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</si>
  <si>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</si>
  <si>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</si>
  <si>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</si>
  <si>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</si>
  <si>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</si>
  <si>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</si>
  <si>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</si>
  <si>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</si>
  <si>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</si>
  <si>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</si>
  <si>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</si>
  <si>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</si>
  <si>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</si>
  <si>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</si>
  <si>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</si>
  <si>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</si>
  <si>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</si>
  <si>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</si>
  <si>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</si>
  <si>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</si>
  <si>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</si>
  <si>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</si>
  <si>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</si>
  <si>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</si>
  <si>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</si>
  <si>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</si>
  <si>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</si>
  <si>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</si>
  <si>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</si>
  <si>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</si>
  <si>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</si>
  <si>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</si>
  <si>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</si>
  <si>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</si>
  <si>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</si>
  <si>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</si>
  <si>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</si>
  <si>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</si>
  <si>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</si>
  <si>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</si>
  <si>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</si>
  <si>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</si>
  <si>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</si>
  <si>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</si>
  <si>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</si>
  <si>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</si>
  <si>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</si>
  <si>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</si>
  <si>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</si>
  <si>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</si>
  <si>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</si>
  <si>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</si>
  <si>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</si>
  <si>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</si>
  <si>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</si>
  <si>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</si>
  <si>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</si>
  <si>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</si>
  <si>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</si>
  <si>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</si>
  <si>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</si>
  <si>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</si>
  <si>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</si>
  <si>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</si>
  <si>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</si>
  <si>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</si>
  <si>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</si>
  <si>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</si>
  <si>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</si>
  <si>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</si>
  <si>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</si>
  <si>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</si>
  <si>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</si>
  <si>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</si>
  <si>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</si>
  <si>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</si>
  <si>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</si>
  <si>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</si>
  <si>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</si>
  <si>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</si>
  <si>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</si>
  <si>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</si>
  <si>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</si>
  <si>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</si>
  <si>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</si>
  <si>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</si>
  <si>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</si>
  <si>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</si>
  <si>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</si>
  <si>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</si>
  <si>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</si>
  <si>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</si>
  <si>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</si>
  <si>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</si>
  <si>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</si>
  <si>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</si>
  <si>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</si>
  <si>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</si>
  <si>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</si>
  <si>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</si>
  <si>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</si>
  <si>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</si>
  <si>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</si>
  <si>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</si>
  <si>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</si>
  <si>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</si>
  <si>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</si>
  <si>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</si>
  <si>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</si>
  <si>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</si>
  <si>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</si>
  <si>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</si>
  <si>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</si>
  <si>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</si>
  <si>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</si>
  <si>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</si>
  <si>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</si>
  <si>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</si>
  <si>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</si>
  <si>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</si>
  <si>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</si>
  <si>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</si>
  <si>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</si>
  <si>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</si>
  <si>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</si>
  <si>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</si>
  <si>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</si>
  <si>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</si>
  <si>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</si>
  <si>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</si>
  <si>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</si>
  <si>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</si>
  <si>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</si>
  <si>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</si>
  <si>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</si>
  <si>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</si>
  <si>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</si>
  <si>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</si>
  <si>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</si>
  <si>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</si>
  <si>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</si>
  <si>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</si>
  <si>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</si>
  <si>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</si>
  <si>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</si>
  <si>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</si>
  <si>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</si>
  <si>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</si>
  <si>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</si>
  <si>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</si>
  <si>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</si>
  <si>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</si>
  <si>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</si>
  <si>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</si>
  <si>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</si>
  <si>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</si>
  <si>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</si>
  <si>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</si>
  <si>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</si>
  <si>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</si>
  <si>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</si>
  <si>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</si>
  <si>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</si>
  <si>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</si>
  <si>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</si>
  <si>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</si>
  <si>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</si>
  <si>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</si>
  <si>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</si>
  <si>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</si>
  <si>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</si>
  <si>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</si>
  <si>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</si>
  <si>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</si>
  <si>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</si>
  <si>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</si>
  <si>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</si>
  <si>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</si>
  <si>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</si>
  <si>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</si>
  <si>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</si>
  <si>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</si>
  <si>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</si>
  <si>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</si>
  <si>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</si>
  <si>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</si>
  <si>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</si>
  <si>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</si>
  <si>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</si>
  <si>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</si>
  <si>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</si>
  <si>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</si>
  <si>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</si>
  <si>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</si>
  <si>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</si>
  <si>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</si>
  <si>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</si>
  <si>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</si>
  <si>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</si>
  <si>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</si>
  <si>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</si>
  <si>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</si>
  <si>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</si>
  <si>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</si>
  <si>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</si>
  <si>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</si>
  <si>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</si>
  <si>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</si>
  <si>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</si>
  <si>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</si>
  <si>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</si>
  <si>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</si>
  <si>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</si>
  <si>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</si>
  <si>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</si>
  <si>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</si>
  <si>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</si>
  <si>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</si>
  <si>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</si>
  <si>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</si>
  <si>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</si>
  <si>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</si>
  <si>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</si>
  <si>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</si>
  <si>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</si>
  <si>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</si>
  <si>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</si>
  <si>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</si>
  <si>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</si>
  <si>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</si>
  <si>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</si>
  <si>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</si>
  <si>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</si>
  <si>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</si>
  <si>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</si>
  <si>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</si>
  <si>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</si>
  <si>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</si>
  <si>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</si>
  <si>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</si>
  <si>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</si>
  <si>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</si>
  <si>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</si>
  <si>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</si>
  <si>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</si>
  <si>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</si>
  <si>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</si>
  <si>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</si>
  <si>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</si>
  <si>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</si>
  <si>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</si>
  <si>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</si>
  <si>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</si>
  <si>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</si>
  <si>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</si>
  <si>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</si>
  <si>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</si>
  <si>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</si>
  <si>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</si>
  <si>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</si>
  <si>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</si>
  <si>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</si>
  <si>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</si>
  <si>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</si>
  <si>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</si>
  <si>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</si>
  <si>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</si>
  <si>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</si>
  <si>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</si>
  <si>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</si>
  <si>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</si>
  <si>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</si>
  <si>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</si>
  <si>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</si>
  <si>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</si>
  <si>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</si>
  <si>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</si>
  <si>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</si>
  <si>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</si>
  <si>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</si>
  <si>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</si>
  <si>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</si>
  <si>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</si>
  <si>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</si>
  <si>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</si>
  <si>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</si>
  <si>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</si>
  <si>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</si>
  <si>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</si>
  <si>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</si>
  <si>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</si>
  <si>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</si>
  <si>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</si>
  <si>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</si>
  <si>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</si>
  <si>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</si>
  <si>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</si>
  <si>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</si>
  <si>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</si>
  <si>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</si>
  <si>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</si>
  <si>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</si>
  <si>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</si>
  <si>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</si>
  <si>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</si>
  <si>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</si>
  <si>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</si>
  <si>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</si>
  <si>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</si>
  <si>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</si>
  <si>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</si>
  <si>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</si>
  <si>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</si>
  <si>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</si>
  <si>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</si>
  <si>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</si>
  <si>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</si>
  <si>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</si>
  <si>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</si>
  <si>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</si>
  <si>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</si>
  <si>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</si>
  <si>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</si>
  <si>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</si>
  <si>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</si>
  <si>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</si>
  <si>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</si>
  <si>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</si>
  <si>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</si>
  <si>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</si>
  <si>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</si>
  <si>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</si>
  <si>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</si>
  <si>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</si>
  <si>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</si>
  <si>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</si>
  <si>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</si>
  <si>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</si>
  <si>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</si>
  <si>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</si>
  <si>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</si>
  <si>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</si>
  <si>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</si>
  <si>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</si>
  <si>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</si>
  <si>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</si>
  <si>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</si>
  <si>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</si>
  <si>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</si>
  <si>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</si>
  <si>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</si>
  <si>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</si>
  <si>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</si>
  <si>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</si>
  <si>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</si>
  <si>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</si>
  <si>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</si>
  <si>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</si>
  <si>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</si>
  <si>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</si>
  <si>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</si>
  <si>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</si>
  <si>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</si>
  <si>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</si>
  <si>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</si>
  <si>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</si>
  <si>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</si>
  <si>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</si>
  <si>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</si>
  <si>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</si>
  <si>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</si>
  <si>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</si>
  <si>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</si>
  <si>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</si>
  <si>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</si>
  <si>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</si>
  <si>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</si>
  <si>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</si>
  <si>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</si>
  <si>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</si>
  <si>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</si>
  <si>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</si>
  <si>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</si>
  <si>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</si>
  <si>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</si>
  <si>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</si>
  <si>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</si>
  <si>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</si>
  <si>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</si>
  <si>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</si>
  <si>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</si>
  <si>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</si>
  <si>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</si>
  <si>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</si>
  <si>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</si>
  <si>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</si>
  <si>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</si>
  <si>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</si>
  <si>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</si>
  <si>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</si>
  <si>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</si>
  <si>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</si>
  <si>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</si>
  <si>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</si>
  <si>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</si>
  <si>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</si>
  <si>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</si>
  <si>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</si>
  <si>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</si>
  <si>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</si>
  <si>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</si>
  <si>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</si>
  <si>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</si>
  <si>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</si>
  <si>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</si>
  <si>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</si>
  <si>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</si>
  <si>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</si>
  <si>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</si>
  <si>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</si>
  <si>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</si>
  <si>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</si>
  <si>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</si>
  <si>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</si>
  <si>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</si>
  <si>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</si>
  <si>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</si>
  <si>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</si>
  <si>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</si>
  <si>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</si>
  <si>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</si>
  <si>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</si>
  <si>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</si>
  <si>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</si>
  <si>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</si>
  <si>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</si>
  <si>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</si>
  <si>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</si>
  <si>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</si>
  <si>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</si>
  <si>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</si>
  <si>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</si>
  <si>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</si>
  <si>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</si>
  <si>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</si>
  <si>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</si>
  <si>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</si>
  <si>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</si>
  <si>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</si>
  <si>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</si>
  <si>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</si>
  <si>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</si>
  <si>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</si>
  <si>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</si>
  <si>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</si>
  <si>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</si>
  <si>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</si>
  <si>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</si>
  <si>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</si>
  <si>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</si>
  <si>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</si>
  <si>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</si>
  <si>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</si>
  <si>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</si>
  <si>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</si>
  <si>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</si>
  <si>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</si>
  <si>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</si>
  <si>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</si>
  <si>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</si>
  <si>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</si>
  <si>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</si>
  <si>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</si>
  <si>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</si>
  <si>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</si>
  <si>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</si>
  <si>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</si>
  <si>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</si>
  <si>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</si>
  <si>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</si>
  <si>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</si>
  <si>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</si>
  <si>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</si>
  <si>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</si>
  <si>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</si>
  <si>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</si>
  <si>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</si>
  <si>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</si>
  <si>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</si>
  <si>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</si>
  <si>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</si>
  <si>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</si>
  <si>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</si>
  <si>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</si>
  <si>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</si>
  <si>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</si>
  <si>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</si>
  <si>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</si>
  <si>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</si>
  <si>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</si>
  <si>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</si>
  <si>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</si>
  <si>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</si>
  <si>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</si>
  <si>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</si>
  <si>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</si>
  <si>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</si>
  <si>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</si>
  <si>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</si>
  <si>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</si>
  <si>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</si>
  <si>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</si>
  <si>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</si>
  <si>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</si>
  <si>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</si>
  <si>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</si>
  <si>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</si>
  <si>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</si>
  <si>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</si>
  <si>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</si>
  <si>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</si>
  <si>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</si>
  <si>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</si>
  <si>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</si>
  <si>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</si>
  <si>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</si>
  <si>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</si>
  <si>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</si>
  <si>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</si>
  <si>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</si>
  <si>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</si>
  <si>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</si>
  <si>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</si>
  <si>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</si>
  <si>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</si>
  <si>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</si>
  <si>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</si>
  <si>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</si>
  <si>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</si>
  <si>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</si>
  <si>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</si>
  <si>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</si>
  <si>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</si>
  <si>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</si>
  <si>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</si>
  <si>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</si>
  <si>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</si>
  <si>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</si>
  <si>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</si>
  <si>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</si>
  <si>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</si>
  <si>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</si>
  <si>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</si>
  <si>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</si>
  <si>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</si>
  <si>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</si>
  <si>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</si>
  <si>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</si>
  <si>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</si>
  <si>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</si>
  <si>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</si>
  <si>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</si>
  <si>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</si>
  <si>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</si>
  <si>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</si>
  <si>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</si>
  <si>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</si>
  <si>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</si>
  <si>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</si>
  <si>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</si>
  <si>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</si>
  <si>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</si>
  <si>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</si>
  <si>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</si>
  <si>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</si>
  <si>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</si>
  <si>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</si>
  <si>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</si>
  <si>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</si>
  <si>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</si>
  <si>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</si>
  <si>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</si>
  <si>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</si>
  <si>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</si>
  <si>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</si>
  <si>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</si>
  <si>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</si>
  <si>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</si>
  <si>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</si>
  <si>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</si>
  <si>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</si>
  <si>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</si>
  <si>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</si>
  <si>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</si>
  <si>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</si>
  <si>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</si>
  <si>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</si>
  <si>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</si>
  <si>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</si>
  <si>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</si>
  <si>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</si>
  <si>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</si>
  <si>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</si>
  <si>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</si>
  <si>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</si>
  <si>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</si>
  <si>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</si>
  <si>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</si>
  <si>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</si>
  <si>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</si>
  <si>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</si>
  <si>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</si>
  <si>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</si>
  <si>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</si>
  <si>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</si>
  <si>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</si>
  <si>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</si>
  <si>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</si>
  <si>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</si>
  <si>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</si>
  <si>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</si>
  <si>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</si>
  <si>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</si>
  <si>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</si>
  <si>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</si>
  <si>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</si>
  <si>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</si>
  <si>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</si>
  <si>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</si>
  <si>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</si>
  <si>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</si>
  <si>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</si>
  <si>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</si>
  <si>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</si>
  <si>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</si>
  <si>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</si>
  <si>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</si>
  <si>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</si>
  <si>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</si>
  <si>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</si>
  <si>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</si>
  <si>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</si>
  <si>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</si>
  <si>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</si>
  <si>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</si>
  <si>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</si>
  <si>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</si>
  <si>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</si>
  <si>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</si>
  <si>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</si>
  <si>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</si>
  <si>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</si>
  <si>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</si>
  <si>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</si>
  <si>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</si>
  <si>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</si>
  <si>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</si>
  <si>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</si>
  <si>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</si>
  <si>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</si>
  <si>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</si>
  <si>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</si>
  <si>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</si>
  <si>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</si>
  <si>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</si>
  <si>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</si>
  <si>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</si>
  <si>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</si>
  <si>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</si>
  <si>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</si>
  <si>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</si>
  <si>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</si>
  <si>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</si>
  <si>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</si>
  <si>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</si>
  <si>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</si>
  <si>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</si>
  <si>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</si>
  <si>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</si>
  <si>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</si>
  <si>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</si>
  <si>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</si>
  <si>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</si>
  <si>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</si>
  <si>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</si>
  <si>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</si>
  <si>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</si>
  <si>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</si>
  <si>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</si>
  <si>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</si>
  <si>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</si>
  <si>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</si>
  <si>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</si>
  <si>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</si>
  <si>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</si>
  <si>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</si>
  <si>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</si>
  <si>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</si>
  <si>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</si>
  <si>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</si>
  <si>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</si>
  <si>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</si>
  <si>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</si>
  <si>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</si>
  <si>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</si>
  <si>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</si>
  <si>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</si>
  <si>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</si>
  <si>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</si>
  <si>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</si>
  <si>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</si>
  <si>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</si>
  <si>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</si>
  <si>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</si>
  <si>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</si>
  <si>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</si>
  <si>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</si>
  <si>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</si>
  <si>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</si>
  <si>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</si>
  <si>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</si>
  <si>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</si>
  <si>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</si>
  <si>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</si>
  <si>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</si>
  <si>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</si>
  <si>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</si>
  <si>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</si>
  <si>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</si>
  <si>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</si>
  <si>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</si>
  <si>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</si>
  <si>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</si>
  <si>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</si>
  <si>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</si>
  <si>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</si>
  <si>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</si>
  <si>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</si>
  <si>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</si>
  <si>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</si>
  <si>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</si>
  <si>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</si>
  <si>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</si>
  <si>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</si>
  <si>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</si>
  <si>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</si>
  <si>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</si>
  <si>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</si>
  <si>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</si>
  <si>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</si>
  <si>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</si>
  <si>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</si>
  <si>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</si>
  <si>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</si>
  <si>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</si>
  <si>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</si>
  <si>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</si>
  <si>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</si>
  <si>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</si>
  <si>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</si>
  <si>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</si>
  <si>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</si>
  <si>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</si>
  <si>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</si>
  <si>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</si>
  <si>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</si>
  <si>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</si>
  <si>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</si>
  <si>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</si>
  <si>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</si>
  <si>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</si>
  <si>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</si>
  <si>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</si>
  <si>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</si>
  <si>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</si>
  <si>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</si>
  <si>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</si>
  <si>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</si>
  <si>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</si>
  <si>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</si>
  <si>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</si>
  <si>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</si>
  <si>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</si>
  <si>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</si>
  <si>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</si>
  <si>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</si>
  <si>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</si>
  <si>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</si>
  <si>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</si>
  <si>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</si>
  <si>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</si>
  <si>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</si>
  <si>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</si>
  <si>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</si>
  <si>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</si>
  <si>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</si>
  <si>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</si>
  <si>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</si>
  <si>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</si>
  <si>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</si>
  <si>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</si>
  <si>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</si>
  <si>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</si>
  <si>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</si>
  <si>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</si>
  <si>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</si>
  <si>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</si>
  <si>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</si>
  <si>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</si>
  <si>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</si>
  <si>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</si>
  <si>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</si>
  <si>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</si>
  <si>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</si>
  <si>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</si>
  <si>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</si>
  <si>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</si>
  <si>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</si>
  <si>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</si>
  <si>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</si>
  <si>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</si>
  <si>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</si>
  <si>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</si>
  <si>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</si>
  <si>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</si>
  <si>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</si>
  <si>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</si>
  <si>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</si>
  <si>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</si>
  <si>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</si>
  <si>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</si>
  <si>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</si>
  <si>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</si>
  <si>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</si>
  <si>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</si>
  <si>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</si>
  <si>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</si>
  <si>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</si>
  <si>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</si>
  <si>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</si>
  <si>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</si>
  <si>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</si>
  <si>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</si>
  <si>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</si>
  <si>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</si>
  <si>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</si>
  <si>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</si>
  <si>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</si>
  <si>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</si>
  <si>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</si>
  <si>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</si>
  <si>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</si>
  <si>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</si>
  <si>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</si>
  <si>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</si>
  <si>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</si>
  <si>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</si>
  <si>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</si>
  <si>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</si>
  <si>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</si>
  <si>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</si>
  <si>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</si>
  <si>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</si>
  <si>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</si>
  <si>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</si>
  <si>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</si>
  <si>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</si>
  <si>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</si>
  <si>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</si>
  <si>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</si>
  <si>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</si>
  <si>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</si>
  <si>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</si>
  <si>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</si>
  <si>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</si>
  <si>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</si>
  <si>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</si>
  <si>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</si>
  <si>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</si>
  <si>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</si>
  <si>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</si>
  <si>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</si>
  <si>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</si>
  <si>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</si>
  <si>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</si>
  <si>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</si>
  <si>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</si>
  <si>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</si>
  <si>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</si>
  <si>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</si>
  <si>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</si>
  <si>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</si>
  <si>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</si>
  <si>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</si>
  <si>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</si>
  <si>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</si>
  <si>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</si>
  <si>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</si>
  <si>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</si>
  <si>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</si>
  <si>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</si>
  <si>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</si>
  <si>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</si>
  <si>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</si>
  <si>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</si>
  <si>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</si>
  <si>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</si>
  <si>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</si>
  <si>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</si>
  <si>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</si>
  <si>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</si>
  <si>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</si>
  <si>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</si>
  <si>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</si>
  <si>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</si>
  <si>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</si>
  <si>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</si>
  <si>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</si>
  <si>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</si>
  <si>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</si>
  <si>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</si>
  <si>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</si>
  <si>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</si>
  <si>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</si>
  <si>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</si>
  <si>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</si>
  <si>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</si>
  <si>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</si>
  <si>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</si>
  <si>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</si>
  <si>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</si>
  <si>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</si>
  <si>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</si>
  <si>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</si>
  <si>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</si>
  <si>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</si>
  <si>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</si>
  <si>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</si>
  <si>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</si>
  <si>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</si>
  <si>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</si>
  <si>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</si>
  <si>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</si>
  <si>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</si>
  <si>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</si>
  <si>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</si>
  <si>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</si>
  <si>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</si>
  <si>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</si>
  <si>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</si>
  <si>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</si>
  <si>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</si>
  <si>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</si>
  <si>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</si>
  <si>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</si>
  <si>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</si>
  <si>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</si>
  <si>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</si>
  <si>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</si>
  <si>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</si>
  <si>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</si>
  <si>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</si>
  <si>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</si>
  <si>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</si>
  <si>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</si>
  <si>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</si>
  <si>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</si>
  <si>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</si>
  <si>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</si>
  <si>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</si>
  <si>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</si>
  <si>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</si>
  <si>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</si>
  <si>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</si>
  <si>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</si>
  <si>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</si>
  <si>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</si>
  <si>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</si>
  <si>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</si>
  <si>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</si>
  <si>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</si>
  <si>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</si>
  <si>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</si>
  <si>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</si>
  <si>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</si>
  <si>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</si>
  <si>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</si>
  <si>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</si>
  <si>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</si>
  <si>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</si>
  <si>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</si>
  <si>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</si>
  <si>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</si>
  <si>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</si>
  <si>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</si>
  <si>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</si>
  <si>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</si>
  <si>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</si>
  <si>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</si>
  <si>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</si>
  <si>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</si>
  <si>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</si>
  <si>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</si>
  <si>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</si>
  <si>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</si>
  <si>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</si>
  <si>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</si>
  <si>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</si>
  <si>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</si>
  <si>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</si>
  <si>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</si>
  <si>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</si>
  <si>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</si>
  <si>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</si>
  <si>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</si>
  <si>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</si>
  <si>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</si>
  <si>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</si>
  <si>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</si>
  <si>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</si>
  <si>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</si>
  <si>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</si>
  <si>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</si>
  <si>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</si>
  <si>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</si>
  <si>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</si>
  <si>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</si>
  <si>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</si>
  <si>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</si>
  <si>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</si>
  <si>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</si>
  <si>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</si>
  <si>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</si>
  <si>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</si>
  <si>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</si>
  <si>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</si>
  <si>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</si>
  <si>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</si>
  <si>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</si>
  <si>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</si>
  <si>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</si>
  <si>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</si>
  <si>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</si>
  <si>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</si>
  <si>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</si>
  <si>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</si>
  <si>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</si>
  <si>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</si>
  <si>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</si>
  <si>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</si>
  <si>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</si>
  <si>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</si>
  <si>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</si>
  <si>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</si>
  <si>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</si>
  <si>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</si>
  <si>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</si>
  <si>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</si>
  <si>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</si>
  <si>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</si>
  <si>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</si>
  <si>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</si>
  <si>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</si>
  <si>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</si>
  <si>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</si>
  <si>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</si>
  <si>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</si>
  <si>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</si>
  <si>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</si>
  <si>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</si>
  <si>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</si>
  <si>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</si>
  <si>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</si>
  <si>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</si>
  <si>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</si>
  <si>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</si>
  <si>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</si>
  <si>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</si>
  <si>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</si>
  <si>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</si>
  <si>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</si>
  <si>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</si>
  <si>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</si>
  <si>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</si>
  <si>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</si>
  <si>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</si>
  <si>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</si>
  <si>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</si>
  <si>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</si>
  <si>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</si>
  <si>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</si>
  <si>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</si>
  <si>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</si>
  <si>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</si>
  <si>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</si>
  <si>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</si>
  <si>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</si>
  <si>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</si>
  <si>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</si>
  <si>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</si>
  <si>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</si>
  <si>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</si>
  <si>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</si>
  <si>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</si>
  <si>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</si>
  <si>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</si>
  <si>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</si>
  <si>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</si>
  <si>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</si>
  <si>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</si>
  <si>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</si>
  <si>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</si>
  <si>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</si>
  <si>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</si>
  <si>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</si>
  <si>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</si>
  <si>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</si>
  <si>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</si>
  <si>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</si>
  <si>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</si>
  <si>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</si>
  <si>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</si>
  <si>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</si>
  <si>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</si>
  <si>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</si>
  <si>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</si>
  <si>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</si>
  <si>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</si>
  <si>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</si>
  <si>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</si>
  <si>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</si>
  <si>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</si>
  <si>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</si>
  <si>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</si>
  <si>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</si>
  <si>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</si>
  <si>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</si>
  <si>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</si>
  <si>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</si>
  <si>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</si>
  <si>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</si>
  <si>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</si>
  <si>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</si>
  <si>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</si>
  <si>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</si>
  <si>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</si>
  <si>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</si>
  <si>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</si>
  <si>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</si>
  <si>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</si>
  <si>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</si>
  <si>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</si>
  <si>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</si>
  <si>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</si>
  <si>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</si>
  <si>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</si>
  <si>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</si>
  <si>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</si>
  <si>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</si>
  <si>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</si>
  <si>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</si>
  <si>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</si>
  <si>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</si>
  <si>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</si>
  <si>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</si>
  <si>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</si>
  <si>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</si>
  <si>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</si>
  <si>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</si>
  <si>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</si>
  <si>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</si>
  <si>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</si>
  <si>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</si>
  <si>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</si>
  <si>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</si>
  <si>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</si>
  <si>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</si>
  <si>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</si>
  <si>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</si>
  <si>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</si>
  <si>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</si>
  <si>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</si>
  <si>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</si>
  <si>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</si>
  <si>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</si>
  <si>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</si>
  <si>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</si>
  <si>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</si>
  <si>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</si>
  <si>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</si>
  <si>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</si>
  <si>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</si>
  <si>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</si>
  <si>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</si>
  <si>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</si>
  <si>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</si>
  <si>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</si>
  <si>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</si>
  <si>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</si>
  <si>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</si>
  <si>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</si>
  <si>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</si>
  <si>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</si>
  <si>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</si>
  <si>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</si>
  <si>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</si>
  <si>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</si>
  <si>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</si>
  <si>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</si>
  <si>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</si>
  <si>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</si>
  <si>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</si>
  <si>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</si>
  <si>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</si>
  <si>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</si>
  <si>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</si>
  <si>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</si>
  <si>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</si>
  <si>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</si>
  <si>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</si>
  <si>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</si>
  <si>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</si>
  <si>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</si>
  <si>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</si>
  <si>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</si>
  <si>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</si>
  <si>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</si>
  <si>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</si>
  <si>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</si>
  <si>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</si>
  <si>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</si>
  <si>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</si>
  <si>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</si>
  <si>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</si>
  <si>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</si>
  <si>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</si>
  <si>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</si>
  <si>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</si>
  <si>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</si>
  <si>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</si>
  <si>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</si>
  <si>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</si>
  <si>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</si>
  <si>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</si>
  <si>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</si>
  <si>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</si>
  <si>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</si>
  <si>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</si>
  <si>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</si>
  <si>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</si>
  <si>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</si>
  <si>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</si>
  <si>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</si>
  <si>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</si>
  <si>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</si>
  <si>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</si>
  <si>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</si>
  <si>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</si>
  <si>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</si>
  <si>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</si>
  <si>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</si>
  <si>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</si>
  <si>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</si>
  <si>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</si>
  <si>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</si>
  <si>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</si>
  <si>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</si>
  <si>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</si>
  <si>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</si>
  <si>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</si>
  <si>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</si>
  <si>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</si>
  <si>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</si>
  <si>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</si>
  <si>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</si>
  <si>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</si>
  <si>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</si>
  <si>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</si>
  <si>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</si>
  <si>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</si>
  <si>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</si>
  <si>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</si>
  <si>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</si>
  <si>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</si>
  <si>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</si>
  <si>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</si>
  <si>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</si>
  <si>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</si>
  <si>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</si>
  <si>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</si>
  <si>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</si>
  <si>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</si>
  <si>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</si>
  <si>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</si>
  <si>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</si>
  <si>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</si>
  <si>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</si>
  <si>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</si>
  <si>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</si>
  <si>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</si>
  <si>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</si>
  <si>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</si>
  <si>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</si>
  <si>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</si>
  <si>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</si>
  <si>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</si>
  <si>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</si>
  <si>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</si>
  <si>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</si>
  <si>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</si>
  <si>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</si>
  <si>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</si>
  <si>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</si>
  <si>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</si>
  <si>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</si>
  <si>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</si>
  <si>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</si>
  <si>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</si>
  <si>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</si>
  <si>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</si>
  <si>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</si>
  <si>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</si>
  <si>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</si>
  <si>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</si>
  <si>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</si>
  <si>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</si>
  <si>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</si>
  <si>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</si>
  <si>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</si>
  <si>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</si>
  <si>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</si>
  <si>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</si>
  <si>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</si>
  <si>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</si>
  <si>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</si>
  <si>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</si>
  <si>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</si>
  <si>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</si>
  <si>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</si>
  <si>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</si>
  <si>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</si>
  <si>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</si>
  <si>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</si>
  <si>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</si>
  <si>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</si>
  <si>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</si>
  <si>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</si>
  <si>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</si>
  <si>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</si>
  <si>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</si>
  <si>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</si>
  <si>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</si>
  <si>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</si>
  <si>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</si>
  <si>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</si>
  <si>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</si>
  <si>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</si>
  <si>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</si>
  <si>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</si>
  <si>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</si>
  <si>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</si>
  <si>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</si>
  <si>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</si>
  <si>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</si>
  <si>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</si>
  <si>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</si>
  <si>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</si>
  <si>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</si>
  <si>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</si>
  <si>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</si>
  <si>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</si>
  <si>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</si>
  <si>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</si>
  <si>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</si>
  <si>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</si>
  <si>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</si>
  <si>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</si>
  <si>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</si>
  <si>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</si>
  <si>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</si>
  <si>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</si>
  <si>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</si>
  <si>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</si>
  <si>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</si>
  <si>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</si>
  <si>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</si>
  <si>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</si>
  <si>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</si>
  <si>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</si>
  <si>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</si>
  <si>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</si>
  <si>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</si>
  <si>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</si>
  <si>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</si>
  <si>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</si>
  <si>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</si>
  <si>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</si>
  <si>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</si>
  <si>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</si>
  <si>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</si>
  <si>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</si>
  <si>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</si>
  <si>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</si>
  <si>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</si>
  <si>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</si>
  <si>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</si>
  <si>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</si>
  <si>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</si>
  <si>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</si>
  <si>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</si>
  <si>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</si>
  <si>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</si>
  <si>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</si>
  <si>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</si>
  <si>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</si>
  <si>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</si>
  <si>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</si>
  <si>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</si>
  <si>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</si>
  <si>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</si>
  <si>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</si>
  <si>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</si>
  <si>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</si>
  <si>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</si>
  <si>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</si>
  <si>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</si>
  <si>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</si>
  <si>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</si>
  <si>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</si>
  <si>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</si>
  <si>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</si>
  <si>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</si>
  <si>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</si>
  <si>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</si>
  <si>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</si>
  <si>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</si>
  <si>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</si>
  <si>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</si>
  <si>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</si>
  <si>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</si>
  <si>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</si>
  <si>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</si>
  <si>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</si>
  <si>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</si>
  <si>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</si>
  <si>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</si>
  <si>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</si>
  <si>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</si>
  <si>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</si>
  <si>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</si>
  <si>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</si>
  <si>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</si>
  <si>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</si>
  <si>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</si>
  <si>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</si>
  <si>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</si>
  <si>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</si>
  <si>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</si>
  <si>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</si>
  <si>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</si>
  <si>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</si>
  <si>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</si>
  <si>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</si>
  <si>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</si>
  <si>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</si>
  <si>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</si>
  <si>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</si>
  <si>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</si>
  <si>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</si>
  <si>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</si>
  <si>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</si>
  <si>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</si>
  <si>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</si>
  <si>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</si>
  <si>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</si>
  <si>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</si>
  <si>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</si>
  <si>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</si>
  <si>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</si>
  <si>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</si>
  <si>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</si>
  <si>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</si>
  <si>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</si>
  <si>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</si>
  <si>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</si>
  <si>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</si>
  <si>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</si>
  <si>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</si>
  <si>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</si>
  <si>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</si>
  <si>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</si>
  <si>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</si>
  <si>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</si>
  <si>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</si>
  <si>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</si>
  <si>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</si>
  <si>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</si>
  <si>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</si>
  <si>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</si>
  <si>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</si>
  <si>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</si>
  <si>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</si>
  <si>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</si>
  <si>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</si>
  <si>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</si>
  <si>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</si>
  <si>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</si>
  <si>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</si>
  <si>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</si>
  <si>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</si>
  <si>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</si>
  <si>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</si>
  <si>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</si>
  <si>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</si>
  <si>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</si>
  <si>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</si>
  <si>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</si>
  <si>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</si>
  <si>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</si>
  <si>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</si>
  <si>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</si>
  <si>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</si>
  <si>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</si>
  <si>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</si>
  <si>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</si>
  <si>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</si>
  <si>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</si>
  <si>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</si>
  <si>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</si>
  <si>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</si>
  <si>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</si>
  <si>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</si>
  <si>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</si>
  <si>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</si>
  <si>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</si>
  <si>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</si>
  <si>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</si>
  <si>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</si>
  <si>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</si>
  <si>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</si>
  <si>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</si>
  <si>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</si>
  <si>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</si>
  <si>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</si>
  <si>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</si>
  <si>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</si>
  <si>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</si>
  <si>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</si>
  <si>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</si>
  <si>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</si>
  <si>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</si>
  <si>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</si>
  <si>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</si>
  <si>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</si>
  <si>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</si>
  <si>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</si>
  <si>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</si>
  <si>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</si>
  <si>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</si>
  <si>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</si>
  <si>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</si>
  <si>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</si>
  <si>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</si>
  <si>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</si>
  <si>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</si>
  <si>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</si>
  <si>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</si>
  <si>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</si>
  <si>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</si>
  <si>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</si>
  <si>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</si>
  <si>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</si>
  <si>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</si>
  <si>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</si>
  <si>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</si>
  <si>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</si>
  <si>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</si>
  <si>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</si>
  <si>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</si>
  <si>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</si>
  <si>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</si>
  <si>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</si>
  <si>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</si>
  <si>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</si>
  <si>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</si>
  <si>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</si>
  <si>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</si>
  <si>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</si>
  <si>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</si>
  <si>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</si>
  <si>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</si>
  <si>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</si>
  <si>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</si>
  <si>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</si>
  <si>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</si>
  <si>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</si>
  <si>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</si>
  <si>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</si>
  <si>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</si>
  <si>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</si>
  <si>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</si>
  <si>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</si>
  <si>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</si>
  <si>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</si>
  <si>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</si>
  <si>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</si>
  <si>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</si>
  <si>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</si>
  <si>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</si>
  <si>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</si>
  <si>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</si>
  <si>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</si>
  <si>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</si>
  <si>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</si>
  <si>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</si>
  <si>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</si>
  <si>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</si>
  <si>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</si>
  <si>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</si>
  <si>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</si>
  <si>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</si>
  <si>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</si>
  <si>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</si>
  <si>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</si>
  <si>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</si>
  <si>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</si>
  <si>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</si>
  <si>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</si>
  <si>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</si>
  <si>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</si>
  <si>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</si>
  <si>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</si>
  <si>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</si>
  <si>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</si>
  <si>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</si>
  <si>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</si>
  <si>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</si>
  <si>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</si>
  <si>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</si>
  <si>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</si>
  <si>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</si>
  <si>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</si>
  <si>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</si>
  <si>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</si>
  <si>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</si>
  <si>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</si>
  <si>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</si>
  <si>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</si>
  <si>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</si>
  <si>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</si>
  <si>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</si>
  <si>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</si>
  <si>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</si>
  <si>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</si>
  <si>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</si>
  <si>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</si>
  <si>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</si>
  <si>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</si>
  <si>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</si>
  <si>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</si>
  <si>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</si>
  <si>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</si>
  <si>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</si>
  <si>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</si>
  <si>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</si>
  <si>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</si>
  <si>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</si>
  <si>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</si>
  <si>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</si>
  <si>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</si>
  <si>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</si>
  <si>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</si>
  <si>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</si>
  <si>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</si>
  <si>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</si>
  <si>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</si>
  <si>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</si>
  <si>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</si>
  <si>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</si>
  <si>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</si>
  <si>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</si>
  <si>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</si>
  <si>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</si>
  <si>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</si>
  <si>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</si>
  <si>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</si>
  <si>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</si>
  <si>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</si>
  <si>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</si>
  <si>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</si>
  <si>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</si>
  <si>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</si>
  <si>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</si>
  <si>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</si>
  <si>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</si>
  <si>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</si>
  <si>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</si>
  <si>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</si>
  <si>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</si>
  <si>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</si>
  <si>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</si>
  <si>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</si>
  <si>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</si>
  <si>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</si>
  <si>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</si>
  <si>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</si>
  <si>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</si>
  <si>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</si>
  <si>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</si>
  <si>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</si>
  <si>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</si>
  <si>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</si>
  <si>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</si>
  <si>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</si>
  <si>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</si>
  <si>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</si>
  <si>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</si>
  <si>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</si>
  <si>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</si>
  <si>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</si>
  <si>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</si>
  <si>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</si>
  <si>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</si>
  <si>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</si>
  <si>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</si>
  <si>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</si>
  <si>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</si>
  <si>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</si>
  <si>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</si>
  <si>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</si>
  <si>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</si>
  <si>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</si>
  <si>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</si>
  <si>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</si>
  <si>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</si>
  <si>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</si>
  <si>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</si>
  <si>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</si>
  <si>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</si>
  <si>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</si>
  <si>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</si>
  <si>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</si>
  <si>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</si>
  <si>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</si>
  <si>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</si>
  <si>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</si>
  <si>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</si>
  <si>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</si>
  <si>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</si>
  <si>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</si>
  <si>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</si>
  <si>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</si>
  <si>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</si>
  <si>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</si>
  <si>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</si>
  <si>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</si>
  <si>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</si>
  <si>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</si>
  <si>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</si>
  <si>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</si>
  <si>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</si>
  <si>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</si>
  <si>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</si>
  <si>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</si>
  <si>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</si>
  <si>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</si>
  <si>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</si>
  <si>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</si>
  <si>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</si>
  <si>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</si>
  <si>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</si>
  <si>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</si>
  <si>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</si>
  <si>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</si>
  <si>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</si>
  <si>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</si>
  <si>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</si>
  <si>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</si>
  <si>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</si>
  <si>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</si>
  <si>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</si>
  <si>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</si>
  <si>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</si>
  <si>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</si>
  <si>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</si>
  <si>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</si>
  <si>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</si>
  <si>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</si>
  <si>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</si>
  <si>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</si>
  <si>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</si>
  <si>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</si>
  <si>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</si>
  <si>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</si>
  <si>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</si>
  <si>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</si>
  <si>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</si>
  <si>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</si>
  <si>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</si>
  <si>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</si>
  <si>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</si>
  <si>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</si>
  <si>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</si>
  <si>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</si>
  <si>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</si>
  <si>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</si>
  <si>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</si>
  <si>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</si>
  <si>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</si>
  <si>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</si>
  <si>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</si>
  <si>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</si>
  <si>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</si>
  <si>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</si>
  <si>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</si>
  <si>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</si>
  <si>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</si>
  <si>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</si>
  <si>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</si>
  <si>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</si>
  <si>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</si>
  <si>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</si>
  <si>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</si>
  <si>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</si>
  <si>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</si>
  <si>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</si>
  <si>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</si>
  <si>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</si>
  <si>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</si>
  <si>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</si>
  <si>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</si>
  <si>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</si>
  <si>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</si>
  <si>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</si>
  <si>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</si>
  <si>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</si>
  <si>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</si>
  <si>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</si>
  <si>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</si>
  <si>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</si>
  <si>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</si>
  <si>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</si>
  <si>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</si>
  <si>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</si>
  <si>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</si>
  <si>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</si>
  <si>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</si>
  <si>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</si>
  <si>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</si>
  <si>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</si>
  <si>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</si>
  <si>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</si>
  <si>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</si>
  <si>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</si>
  <si>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</si>
  <si>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</si>
  <si>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</si>
  <si>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</si>
  <si>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</si>
  <si>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</si>
  <si>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</si>
  <si>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</si>
  <si>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</si>
  <si>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</si>
  <si>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</si>
  <si>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</si>
  <si>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</si>
  <si>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</si>
  <si>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</si>
  <si>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</si>
  <si>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</si>
  <si>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</si>
  <si>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</si>
  <si>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</si>
  <si>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</si>
  <si>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</si>
  <si>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</si>
  <si>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</si>
  <si>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</si>
  <si>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</si>
  <si>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</si>
  <si>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</si>
  <si>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</si>
  <si>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</si>
  <si>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</si>
  <si>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</si>
  <si>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</si>
  <si>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</si>
  <si>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</si>
  <si>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</si>
  <si>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</si>
  <si>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</si>
  <si>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</si>
  <si>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</si>
  <si>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</si>
  <si>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</si>
  <si>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</si>
  <si>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</si>
  <si>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</si>
  <si>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</si>
  <si>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</si>
  <si>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</si>
  <si>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</si>
  <si>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</si>
  <si>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</si>
  <si>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</si>
  <si>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</si>
  <si>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</si>
  <si>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</si>
  <si>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</si>
  <si>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</si>
  <si>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</si>
  <si>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</si>
  <si>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</si>
  <si>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</si>
  <si>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</si>
  <si>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</si>
  <si>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</si>
  <si>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</si>
  <si>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</si>
  <si>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</si>
  <si>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</si>
  <si>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</si>
  <si>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</si>
  <si>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</si>
  <si>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</si>
  <si>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</si>
  <si>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</si>
  <si>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</si>
  <si>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</si>
  <si>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</si>
  <si>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</si>
  <si>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</si>
  <si>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</si>
  <si>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</si>
  <si>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</si>
  <si>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</si>
  <si>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</si>
  <si>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</si>
  <si>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</si>
  <si>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</si>
  <si>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</si>
  <si>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</si>
  <si>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</si>
  <si>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</si>
  <si>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</si>
  <si>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</si>
  <si>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</si>
  <si>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</si>
  <si>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</si>
  <si>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</si>
  <si>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</si>
  <si>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</si>
  <si>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</si>
  <si>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</si>
  <si>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</si>
  <si>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</si>
  <si>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</si>
  <si>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</si>
  <si>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</si>
  <si>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</si>
  <si>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</si>
  <si>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</si>
  <si>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</si>
  <si>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</si>
  <si>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</si>
  <si>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</si>
  <si>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</si>
  <si>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</si>
  <si>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</si>
  <si>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</si>
  <si>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</si>
  <si>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</si>
  <si>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</si>
  <si>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</si>
  <si>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</si>
  <si>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</si>
  <si>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</si>
  <si>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</si>
  <si>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</si>
  <si>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</si>
  <si>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</si>
  <si>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</si>
  <si>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</si>
  <si>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</si>
  <si>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</si>
  <si>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</si>
  <si>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</si>
  <si>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</si>
  <si>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</si>
  <si>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</si>
  <si>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</si>
  <si>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</si>
  <si>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</si>
  <si>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</si>
  <si>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</si>
  <si>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</si>
  <si>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</si>
  <si>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</si>
  <si>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</si>
  <si>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</si>
  <si>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</si>
  <si>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</si>
  <si>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</si>
  <si>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</si>
  <si>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</si>
  <si>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</si>
  <si>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</si>
  <si>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</si>
  <si>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</si>
  <si>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</si>
  <si>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</si>
  <si>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</si>
  <si>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</si>
  <si>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</si>
  <si>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</si>
  <si>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</si>
  <si>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</si>
  <si>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</si>
  <si>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</si>
  <si>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</si>
  <si>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</si>
  <si>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</si>
  <si>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</si>
  <si>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</si>
  <si>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</si>
  <si>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</si>
  <si>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</si>
  <si>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</si>
  <si>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</si>
  <si>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</si>
  <si>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</si>
  <si>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</si>
  <si>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</si>
  <si>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</si>
  <si>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</si>
  <si>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</si>
  <si>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</si>
  <si>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</si>
  <si>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</si>
  <si>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</si>
  <si>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</si>
  <si>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</si>
  <si>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</si>
  <si>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</si>
  <si>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</si>
  <si>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</si>
  <si>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</si>
  <si>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</si>
  <si>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</si>
  <si>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</si>
  <si>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</si>
  <si>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</si>
  <si>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</si>
  <si>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</si>
  <si>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</si>
  <si>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</si>
  <si>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</si>
  <si>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</si>
  <si>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</si>
  <si>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</si>
  <si>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</si>
  <si>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</si>
  <si>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</si>
  <si>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</si>
  <si>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</si>
  <si>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</si>
  <si>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</si>
  <si>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</si>
  <si>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</si>
  <si>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</si>
  <si>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</si>
  <si>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</si>
  <si>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</si>
  <si>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</si>
  <si>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</si>
  <si>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</si>
  <si>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</si>
  <si>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</si>
  <si>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</si>
  <si>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</si>
  <si>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</si>
  <si>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</si>
  <si>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</si>
  <si>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</si>
  <si>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</si>
  <si>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</si>
  <si>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</si>
  <si>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</si>
  <si>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</si>
  <si>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</si>
  <si>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</si>
  <si>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</si>
  <si>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</si>
  <si>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</si>
  <si>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</si>
  <si>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</si>
  <si>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</si>
  <si>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</si>
  <si>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</si>
  <si>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</si>
  <si>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</si>
  <si>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</si>
  <si>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</si>
  <si>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</si>
  <si>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</si>
  <si>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</si>
  <si>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</si>
  <si>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</si>
  <si>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</si>
  <si>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</si>
  <si>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</si>
  <si>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</si>
  <si>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</si>
  <si>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</si>
  <si>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</si>
  <si>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</si>
  <si>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</si>
  <si>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</si>
  <si>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</si>
  <si>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</si>
  <si>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</si>
  <si>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</si>
  <si>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</si>
  <si>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</si>
  <si>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</si>
  <si>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</si>
  <si>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</si>
  <si>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</si>
  <si>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</si>
  <si>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</si>
  <si>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</si>
  <si>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</si>
  <si>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</si>
  <si>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</si>
  <si>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</si>
  <si>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</si>
  <si>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</si>
  <si>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</si>
  <si>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</si>
  <si>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</si>
  <si>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</si>
  <si>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</si>
  <si>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</si>
  <si>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</si>
  <si>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</si>
  <si>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</si>
  <si>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</si>
  <si>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</si>
  <si>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</si>
  <si>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</si>
  <si>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</si>
  <si>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</si>
  <si>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</si>
  <si>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</si>
  <si>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</si>
  <si>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</si>
  <si>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</si>
  <si>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</si>
  <si>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</si>
  <si>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</si>
  <si>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</si>
  <si>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</si>
  <si>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</si>
  <si>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</si>
  <si>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</si>
  <si>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</si>
  <si>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</si>
  <si>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</si>
  <si>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</si>
  <si>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</si>
  <si>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</si>
  <si>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</si>
  <si>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</si>
  <si>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</si>
  <si>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</si>
  <si>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</si>
  <si>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</si>
  <si>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</si>
  <si>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</si>
  <si>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</si>
  <si>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</si>
  <si>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</si>
  <si>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</si>
  <si>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</si>
  <si>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</si>
  <si>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</si>
  <si>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</si>
  <si>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</si>
  <si>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</si>
  <si>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</si>
  <si>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</si>
  <si>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</si>
  <si>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</si>
  <si>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</si>
  <si>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</si>
  <si>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</si>
  <si>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</si>
  <si>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</si>
  <si>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</si>
  <si>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</si>
  <si>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</si>
  <si>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</si>
  <si>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</si>
  <si>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</si>
  <si>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</si>
  <si>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</si>
  <si>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</si>
  <si>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</si>
  <si>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</si>
  <si>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</si>
  <si>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</si>
  <si>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</si>
  <si>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</si>
  <si>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</si>
  <si>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</si>
  <si>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</si>
  <si>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</si>
  <si>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</si>
  <si>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</si>
  <si>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</si>
  <si>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</si>
  <si>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</si>
  <si>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</si>
  <si>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</si>
  <si>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</si>
  <si>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</si>
  <si>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</si>
  <si>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</si>
  <si>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</si>
  <si>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</si>
  <si>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</si>
  <si>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</si>
  <si>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</si>
  <si>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</si>
  <si>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</si>
  <si>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</si>
  <si>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</si>
  <si>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</si>
  <si>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</si>
  <si>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</si>
  <si>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</si>
  <si>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</si>
  <si>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</si>
  <si>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</si>
  <si>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</si>
  <si>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</si>
  <si>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</si>
  <si>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</si>
  <si>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</si>
  <si>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</si>
  <si>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</si>
  <si>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</si>
  <si>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</si>
  <si>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</si>
  <si>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</si>
  <si>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</si>
  <si>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</si>
  <si>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</si>
  <si>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</si>
  <si>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</si>
  <si>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</si>
  <si>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</si>
  <si>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</si>
  <si>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</si>
  <si>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</si>
  <si>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</si>
  <si>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</si>
  <si>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</si>
  <si>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</si>
  <si>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</si>
  <si>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</si>
  <si>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</si>
  <si>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</si>
  <si>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</si>
  <si>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</si>
  <si>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</si>
  <si>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</si>
  <si>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</si>
  <si>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</si>
  <si>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</si>
  <si>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</si>
  <si>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</si>
  <si>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</si>
  <si>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</si>
  <si>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</si>
  <si>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</si>
  <si>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</si>
  <si>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</si>
  <si>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</si>
  <si>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</si>
  <si>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</si>
  <si>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</si>
  <si>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</si>
  <si>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</si>
  <si>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</si>
  <si>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</si>
  <si>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</si>
  <si>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</si>
  <si>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</si>
  <si>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</si>
  <si>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</si>
  <si>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</si>
  <si>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</si>
  <si>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</si>
  <si>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</si>
  <si>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</si>
  <si>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</si>
  <si>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</si>
  <si>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</si>
  <si>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</si>
  <si>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</si>
  <si>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</si>
  <si>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</si>
  <si>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</si>
  <si>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</si>
  <si>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</si>
  <si>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</si>
  <si>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</si>
  <si>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</si>
  <si>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</si>
  <si>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</si>
  <si>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</si>
  <si>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</si>
  <si>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</si>
  <si>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</si>
  <si>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</si>
  <si>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</si>
  <si>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</si>
  <si>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</si>
  <si>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</si>
  <si>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</si>
  <si>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</si>
  <si>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</si>
  <si>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</si>
  <si>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</si>
  <si>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</si>
  <si>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</si>
  <si>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</si>
  <si>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</si>
  <si>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</si>
  <si>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</si>
  <si>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</si>
  <si>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</si>
  <si>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</si>
  <si>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</si>
  <si>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</si>
  <si>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</si>
  <si>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</si>
  <si>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</si>
  <si>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</si>
  <si>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</si>
  <si>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</si>
  <si>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</si>
  <si>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</si>
  <si>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</si>
  <si>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</si>
  <si>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</si>
  <si>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</si>
  <si>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</si>
  <si>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</si>
  <si>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</si>
  <si>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</si>
  <si>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</si>
  <si>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</si>
  <si>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</si>
  <si>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</si>
  <si>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</si>
  <si>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</si>
  <si>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</si>
  <si>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</si>
  <si>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</si>
  <si>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</si>
  <si>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</si>
  <si>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</si>
  <si>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</si>
  <si>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</si>
  <si>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</si>
  <si>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</si>
  <si>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</si>
  <si>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</si>
  <si>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</si>
  <si>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</si>
  <si>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</si>
  <si>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</si>
  <si>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</si>
  <si>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</si>
  <si>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</si>
  <si>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</si>
  <si>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</si>
  <si>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</si>
  <si>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</si>
  <si>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</si>
  <si>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</si>
  <si>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</si>
  <si>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</si>
  <si>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</si>
  <si>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</si>
  <si>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</si>
  <si>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</si>
  <si>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</si>
  <si>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</si>
  <si>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</si>
  <si>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</si>
  <si>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</si>
  <si>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</si>
  <si>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</si>
  <si>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</si>
  <si>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</si>
  <si>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</si>
  <si>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</si>
  <si>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</si>
  <si>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</si>
  <si>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</si>
  <si>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</si>
  <si>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</si>
  <si>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</si>
  <si>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</si>
  <si>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</si>
  <si>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</si>
  <si>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</si>
  <si>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</si>
  <si>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</si>
  <si>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</si>
  <si>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</si>
  <si>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</si>
  <si>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</si>
  <si>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</si>
  <si>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</si>
  <si>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</si>
  <si>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</si>
  <si>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</si>
  <si>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</si>
  <si>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</si>
  <si>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</si>
  <si>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</si>
  <si>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</si>
  <si>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</si>
  <si>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</si>
  <si>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</si>
  <si>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</si>
  <si>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</si>
  <si>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</si>
  <si>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</si>
  <si>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</si>
  <si>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</si>
  <si>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</si>
  <si>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</si>
  <si>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</si>
  <si>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</si>
  <si>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</si>
  <si>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</si>
  <si>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</si>
  <si>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</si>
  <si>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</si>
  <si>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</si>
  <si>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</si>
  <si>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</si>
  <si>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</si>
  <si>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</si>
  <si>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</si>
  <si>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</si>
  <si>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</si>
  <si>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</si>
  <si>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</si>
  <si>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</si>
  <si>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</si>
  <si>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</si>
  <si>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</si>
  <si>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</si>
  <si>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</si>
  <si>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</si>
  <si>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</si>
  <si>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</si>
  <si>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</si>
  <si>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</si>
  <si>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</si>
  <si>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</si>
  <si>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</si>
  <si>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</si>
  <si>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</si>
  <si>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</si>
  <si>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</si>
  <si>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</si>
  <si>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</si>
  <si>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</si>
  <si>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</si>
  <si>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</si>
  <si>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</si>
  <si>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</si>
  <si>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</si>
  <si>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</si>
  <si>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</si>
  <si>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</si>
  <si>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</si>
  <si>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</si>
  <si>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</si>
  <si>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</si>
  <si>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</si>
  <si>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</si>
  <si>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</si>
  <si>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</si>
  <si>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</si>
  <si>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</si>
  <si>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</si>
  <si>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</si>
  <si>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</si>
  <si>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</si>
  <si>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</si>
  <si>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</si>
  <si>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</si>
  <si>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</si>
  <si>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</si>
  <si>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</si>
  <si>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</si>
  <si>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</si>
  <si>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</si>
  <si>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</si>
  <si>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</si>
  <si>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</si>
  <si>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</si>
  <si>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</si>
  <si>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</si>
  <si>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</si>
  <si>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</si>
  <si>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</si>
  <si>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</si>
  <si>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</si>
  <si>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</si>
  <si>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</si>
  <si>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</si>
  <si>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</si>
  <si>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</si>
  <si>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</si>
  <si>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</si>
  <si>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</si>
  <si>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</si>
  <si>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</si>
  <si>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</si>
  <si>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</si>
  <si>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</si>
  <si>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</si>
  <si>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</si>
  <si>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</si>
  <si>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</si>
  <si>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</si>
  <si>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</si>
  <si>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</si>
  <si>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</si>
  <si>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</si>
  <si>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</si>
  <si>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</si>
  <si>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</si>
  <si>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</si>
  <si>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</si>
  <si>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</si>
  <si>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</si>
  <si>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</si>
  <si>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</si>
  <si>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</si>
  <si>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</si>
  <si>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</si>
  <si>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</si>
  <si>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</si>
  <si>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</si>
  <si>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</si>
  <si>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</si>
  <si>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</si>
  <si>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</si>
  <si>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</si>
  <si>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</si>
  <si>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</si>
  <si>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</si>
  <si>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</si>
  <si>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</si>
  <si>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</si>
  <si>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</si>
  <si>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</si>
  <si>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</si>
  <si>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</si>
  <si>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</si>
  <si>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</si>
  <si>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</si>
  <si>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</si>
  <si>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</si>
  <si>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</si>
  <si>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</si>
  <si>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</si>
  <si>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</si>
  <si>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</si>
  <si>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</si>
  <si>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</si>
  <si>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</si>
  <si>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</si>
  <si>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</si>
  <si>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</si>
  <si>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</si>
  <si>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</si>
  <si>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</si>
  <si>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</si>
  <si>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</si>
  <si>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</si>
  <si>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</si>
  <si>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</si>
  <si>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</si>
  <si>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</si>
  <si>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</si>
  <si>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</si>
  <si>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</si>
  <si>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</si>
  <si>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</si>
  <si>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</si>
  <si>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</si>
  <si>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</si>
  <si>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</si>
  <si>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</si>
  <si>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</si>
  <si>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</si>
  <si>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</si>
  <si>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</si>
  <si>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</si>
  <si>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</si>
  <si>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</si>
  <si>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</si>
  <si>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</si>
  <si>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</si>
  <si>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</si>
  <si>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</si>
  <si>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</si>
  <si>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</si>
  <si>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</si>
  <si>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</si>
  <si>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</si>
  <si>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</si>
  <si>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</si>
  <si>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</si>
  <si>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</si>
  <si>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</si>
  <si>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</si>
  <si>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</si>
  <si>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</si>
  <si>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</si>
  <si>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</si>
  <si>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</si>
  <si>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</si>
  <si>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</si>
  <si>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</si>
  <si>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</si>
  <si>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</si>
  <si>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</si>
  <si>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</si>
  <si>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</si>
  <si>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</si>
  <si>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</si>
  <si>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</si>
  <si>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</si>
  <si>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</si>
  <si>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</si>
  <si>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</si>
  <si>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</si>
  <si>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</si>
  <si>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</si>
  <si>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</si>
  <si>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</si>
  <si>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</si>
  <si>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</si>
  <si>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</si>
  <si>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</si>
  <si>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</si>
  <si>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</si>
  <si>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</si>
  <si>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</si>
  <si>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</si>
  <si>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</si>
  <si>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</si>
  <si>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</si>
  <si>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</si>
  <si>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</si>
  <si>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</si>
  <si>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</si>
  <si>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</si>
  <si>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</si>
  <si>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</si>
  <si>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</si>
  <si>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</si>
  <si>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</si>
  <si>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</si>
  <si>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</si>
  <si>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</si>
  <si>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</si>
  <si>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</si>
  <si>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</si>
  <si>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</si>
  <si>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</si>
  <si>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</si>
  <si>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</si>
  <si>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</si>
  <si>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</si>
  <si>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</si>
  <si>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</si>
  <si>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</si>
  <si>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</si>
  <si>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</si>
  <si>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</si>
  <si>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</si>
  <si>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</si>
  <si>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</si>
  <si>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</si>
  <si>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</si>
  <si>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</si>
  <si>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</si>
  <si>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</si>
  <si>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</si>
  <si>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</si>
  <si>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</si>
  <si>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</si>
  <si>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</si>
  <si>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</si>
  <si>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</si>
  <si>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</si>
  <si>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</si>
  <si>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</si>
  <si>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</si>
  <si>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</si>
  <si>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</si>
  <si>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</si>
  <si>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</si>
  <si>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</si>
  <si>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</si>
  <si>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</si>
  <si>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</si>
  <si>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</si>
  <si>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</si>
  <si>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</si>
  <si>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</si>
  <si>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</si>
  <si>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</si>
  <si>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</si>
  <si>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</si>
  <si>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</si>
  <si>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</si>
  <si>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</si>
  <si>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</si>
  <si>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</si>
  <si>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</si>
  <si>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</si>
  <si>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</si>
  <si>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</si>
  <si>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</si>
  <si>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</si>
  <si>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</si>
  <si>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</si>
  <si>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</si>
  <si>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</si>
  <si>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</si>
  <si>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</si>
  <si>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</si>
  <si>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</si>
  <si>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</si>
  <si>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</si>
  <si>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</si>
  <si>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</si>
  <si>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</si>
  <si>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</si>
  <si>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</si>
  <si>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</si>
  <si>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</si>
  <si>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</si>
  <si>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</si>
  <si>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</si>
  <si>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</si>
  <si>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</si>
  <si>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</si>
  <si>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</si>
  <si>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</si>
  <si>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</si>
  <si>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</si>
  <si>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</si>
  <si>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</si>
  <si>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</si>
  <si>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</si>
  <si>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</si>
  <si>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</si>
  <si>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</si>
  <si>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</si>
  <si>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</si>
  <si>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</si>
  <si>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</si>
  <si>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</si>
  <si>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</si>
  <si>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</si>
  <si>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</si>
  <si>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</si>
  <si>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</si>
  <si>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</si>
  <si>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</si>
  <si>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</si>
  <si>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</si>
  <si>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</si>
  <si>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</si>
  <si>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</si>
  <si>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</si>
  <si>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</si>
  <si>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</si>
  <si>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</si>
  <si>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</si>
  <si>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</si>
  <si>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</si>
  <si>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</si>
  <si>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</si>
  <si>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</si>
  <si>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</si>
  <si>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</si>
  <si>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</si>
  <si>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</si>
  <si>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</si>
  <si>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</si>
  <si>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</si>
  <si>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</si>
  <si>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</si>
  <si>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</si>
  <si>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</si>
  <si>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</si>
  <si>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</si>
  <si>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</si>
  <si>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</si>
  <si>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</si>
  <si>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</si>
  <si>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</si>
  <si>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</si>
  <si>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</si>
  <si>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</si>
  <si>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</si>
  <si>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</si>
  <si>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</si>
  <si>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</si>
  <si>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</si>
  <si>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</si>
  <si>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</si>
  <si>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</si>
  <si>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</si>
  <si>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</si>
  <si>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</si>
  <si>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</si>
  <si>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</si>
  <si>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</si>
  <si>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</si>
  <si>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</si>
  <si>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</si>
  <si>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</si>
  <si>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</si>
  <si>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</si>
  <si>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</si>
  <si>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</si>
  <si>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</si>
  <si>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</si>
  <si>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</si>
  <si>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</si>
  <si>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</si>
  <si>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</si>
  <si>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</si>
  <si>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</si>
  <si>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</si>
  <si>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</si>
  <si>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</si>
  <si>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</si>
  <si>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</si>
  <si>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</si>
  <si>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</si>
  <si>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</si>
  <si>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</si>
  <si>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</si>
  <si>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</si>
  <si>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</si>
  <si>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</si>
  <si>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</si>
  <si>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</si>
  <si>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</si>
  <si>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</si>
  <si>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</si>
  <si>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</si>
  <si>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</si>
  <si>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</si>
  <si>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</si>
  <si>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</si>
  <si>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</si>
  <si>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</si>
  <si>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</si>
  <si>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</si>
  <si>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</si>
  <si>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</si>
  <si>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</si>
  <si>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</si>
  <si>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</si>
  <si>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</si>
  <si>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</si>
  <si>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</si>
  <si>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</si>
  <si>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</si>
  <si>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</si>
  <si>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</si>
  <si>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</si>
  <si>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</si>
  <si>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</si>
  <si>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</si>
  <si>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</si>
  <si>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</si>
  <si>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</si>
  <si>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</si>
  <si>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</si>
  <si>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</si>
  <si>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</si>
  <si>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</si>
  <si>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</si>
  <si>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</si>
  <si>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</si>
  <si>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</si>
  <si>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</si>
  <si>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</si>
  <si>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</si>
  <si>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</si>
  <si>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</si>
  <si>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</si>
  <si>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</si>
  <si>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</si>
  <si>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</si>
  <si>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</si>
  <si>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</si>
  <si>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</si>
  <si>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</si>
  <si>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</si>
  <si>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</si>
  <si>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</si>
  <si>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</si>
  <si>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</si>
  <si>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</si>
  <si>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</si>
  <si>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</si>
  <si>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</si>
  <si>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</si>
  <si>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</si>
  <si>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</si>
  <si>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</si>
  <si>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</si>
  <si>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</si>
  <si>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</si>
  <si>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</si>
  <si>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</si>
  <si>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</si>
  <si>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</si>
  <si>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</si>
  <si>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</si>
  <si>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</si>
  <si>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</si>
  <si>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</si>
  <si>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</si>
  <si>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</si>
  <si>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</si>
  <si>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</si>
  <si>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</si>
  <si>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</si>
  <si>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</si>
  <si>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</si>
  <si>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</si>
  <si>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</si>
  <si>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</si>
  <si>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</si>
  <si>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</si>
  <si>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</si>
  <si>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</si>
  <si>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</si>
  <si>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</si>
  <si>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</si>
  <si>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</si>
  <si>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</si>
  <si>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</si>
  <si>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</si>
  <si>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</si>
  <si>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</si>
  <si>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</si>
  <si>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</si>
  <si>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</si>
  <si>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</si>
  <si>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</si>
  <si>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</si>
  <si>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</si>
  <si>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</si>
  <si>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</si>
  <si>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</si>
  <si>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</si>
  <si>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</si>
  <si>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</si>
  <si>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</si>
  <si>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</si>
  <si>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</si>
  <si>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</si>
  <si>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</si>
  <si>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</si>
  <si>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</si>
  <si>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</si>
  <si>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</si>
  <si>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</si>
  <si>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</si>
  <si>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</si>
  <si>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</si>
  <si>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</si>
  <si>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</si>
  <si>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</si>
  <si>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</si>
  <si>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</si>
  <si>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</si>
  <si>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</si>
  <si>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</si>
  <si>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</si>
  <si>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</si>
  <si>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</si>
  <si>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</si>
  <si>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</si>
  <si>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</si>
  <si>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</si>
  <si>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</si>
  <si>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</si>
  <si>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</si>
  <si>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</si>
  <si>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</si>
  <si>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</si>
  <si>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</si>
  <si>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</si>
  <si>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</si>
  <si>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</si>
  <si>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</si>
  <si>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</si>
  <si>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</si>
  <si>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</si>
  <si>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</si>
  <si>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</si>
  <si>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</si>
  <si>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</si>
  <si>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</si>
  <si>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</si>
  <si>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</si>
  <si>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</si>
  <si>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</si>
  <si>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</si>
  <si>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</si>
  <si>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</si>
  <si>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</si>
  <si>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</si>
  <si>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</si>
  <si>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</si>
  <si>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</si>
  <si>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</si>
  <si>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</si>
  <si>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</si>
  <si>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</si>
  <si>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</si>
  <si>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</si>
  <si>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</si>
  <si>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</si>
  <si>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</si>
  <si>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</si>
  <si>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</si>
  <si>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</si>
  <si>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</si>
  <si>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</si>
  <si>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</si>
  <si>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</si>
  <si>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</si>
  <si>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</si>
  <si>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</si>
  <si>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</si>
  <si>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</si>
  <si>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</si>
  <si>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</si>
  <si>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</si>
  <si>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</si>
  <si>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</si>
  <si>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</si>
  <si>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</si>
  <si>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</si>
  <si>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</si>
  <si>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</si>
  <si>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</si>
  <si>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</si>
  <si>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</si>
  <si>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</si>
  <si>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</si>
  <si>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</si>
  <si>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</si>
  <si>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</si>
  <si>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</si>
  <si>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</si>
  <si>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</si>
  <si>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</si>
  <si>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</si>
  <si>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</si>
  <si>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</si>
  <si>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</si>
  <si>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</si>
  <si>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</si>
  <si>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</si>
  <si>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</si>
  <si>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</si>
  <si>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</si>
  <si>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</si>
  <si>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</si>
  <si>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</si>
  <si>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</si>
  <si>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</si>
  <si>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</si>
  <si>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</si>
  <si>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</si>
  <si>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</si>
  <si>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</si>
  <si>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</si>
  <si>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</si>
  <si>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</si>
  <si>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</si>
  <si>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</si>
  <si>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</si>
  <si>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</si>
  <si>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</si>
  <si>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</si>
  <si>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</si>
  <si>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</si>
  <si>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</si>
  <si>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</si>
  <si>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</si>
  <si>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</si>
  <si>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</si>
  <si>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</si>
  <si>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</si>
  <si>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</si>
  <si>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</si>
  <si>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</si>
  <si>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</si>
  <si>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</si>
  <si>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</si>
  <si>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</si>
  <si>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</si>
  <si>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</si>
  <si>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</si>
  <si>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</si>
  <si>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</si>
  <si>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</si>
  <si>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</si>
  <si>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</si>
  <si>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</si>
  <si>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</si>
  <si>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</si>
  <si>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</si>
  <si>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</si>
  <si>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</si>
  <si>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</si>
  <si>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</si>
  <si>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</si>
  <si>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</si>
  <si>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</si>
  <si>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</si>
  <si>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</si>
  <si>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</si>
  <si>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</si>
  <si>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</si>
  <si>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</si>
  <si>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</si>
  <si>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</si>
  <si>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</si>
  <si>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</si>
  <si>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</si>
  <si>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</si>
  <si>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</si>
  <si>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</si>
  <si>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</si>
  <si>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</si>
  <si>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</si>
  <si>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</si>
  <si>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</si>
  <si>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</si>
  <si>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</si>
  <si>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</si>
  <si>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</si>
  <si>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</si>
  <si>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</si>
  <si>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</si>
  <si>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</si>
  <si>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</si>
  <si>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</si>
  <si>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</si>
  <si>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</si>
  <si>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</si>
  <si>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</si>
  <si>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</si>
  <si>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</si>
  <si>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</si>
  <si>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</si>
  <si>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</si>
  <si>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</si>
  <si>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</si>
  <si>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</si>
  <si>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</si>
  <si>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</si>
  <si>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</si>
  <si>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</si>
  <si>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</si>
  <si>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</si>
  <si>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</si>
  <si>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</si>
  <si>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</si>
  <si>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</si>
  <si>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</si>
  <si>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</si>
  <si>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</si>
  <si>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</si>
  <si>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</si>
  <si>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</si>
  <si>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</si>
  <si>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</si>
  <si>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</si>
  <si>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</si>
  <si>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</si>
  <si>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</si>
  <si>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</si>
  <si>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</si>
  <si>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</si>
  <si>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</si>
  <si>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</si>
  <si>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</si>
  <si>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</si>
  <si>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</si>
  <si>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</si>
  <si>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</si>
  <si>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</si>
  <si>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</si>
  <si>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</si>
  <si>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</si>
  <si>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</si>
  <si>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</si>
  <si>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</si>
  <si>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</si>
  <si>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</si>
  <si>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</si>
  <si>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</si>
  <si>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</si>
  <si>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</si>
  <si>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</si>
  <si>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</si>
  <si>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</si>
  <si>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</si>
  <si>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</si>
  <si>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</si>
  <si>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</si>
  <si>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</si>
  <si>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</si>
  <si>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</si>
  <si>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</si>
  <si>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</si>
  <si>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</si>
  <si>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</si>
  <si>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</si>
  <si>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</si>
  <si>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</si>
  <si>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</si>
  <si>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</si>
  <si>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</si>
  <si>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</si>
  <si>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</si>
  <si>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</si>
  <si>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</si>
  <si>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</si>
  <si>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</si>
  <si>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</si>
  <si>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</si>
  <si>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</si>
  <si>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</si>
  <si>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</si>
  <si>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</si>
  <si>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</si>
  <si>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</si>
  <si>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</si>
  <si>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</si>
  <si>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</si>
  <si>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</si>
  <si>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</si>
  <si>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</si>
  <si>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</si>
  <si>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</si>
  <si>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</si>
  <si>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</si>
  <si>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</si>
  <si>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</si>
  <si>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</si>
  <si>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</si>
  <si>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</si>
  <si>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</si>
  <si>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</si>
  <si>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</si>
  <si>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</si>
  <si>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</si>
  <si>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</si>
  <si>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</si>
  <si>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</si>
  <si>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</si>
  <si>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</si>
  <si>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</si>
  <si>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</si>
  <si>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</si>
  <si>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</si>
  <si>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</si>
  <si>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</si>
  <si>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</si>
  <si>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</si>
  <si>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</si>
  <si>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</si>
  <si>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</si>
  <si>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</si>
  <si>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</si>
  <si>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</si>
  <si>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</si>
  <si>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</si>
  <si>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</si>
  <si>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</si>
  <si>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</si>
  <si>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</si>
  <si>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</si>
  <si>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</si>
  <si>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</si>
  <si>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</si>
  <si>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</si>
  <si>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</si>
  <si>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</si>
  <si>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</si>
  <si>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</si>
  <si>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</si>
  <si>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</si>
  <si>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</si>
  <si>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</si>
  <si>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</si>
  <si>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</si>
  <si>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</si>
  <si>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</si>
  <si>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</si>
  <si>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</si>
  <si>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</si>
  <si>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</si>
  <si>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</si>
  <si>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</si>
  <si>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</si>
  <si>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</si>
  <si>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</si>
  <si>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</si>
  <si>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</si>
  <si>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</si>
  <si>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</si>
  <si>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</si>
  <si>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</si>
  <si>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</si>
  <si>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</si>
  <si>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</si>
  <si>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</si>
  <si>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</si>
  <si>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</si>
  <si>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</si>
  <si>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</si>
  <si>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</si>
  <si>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</si>
  <si>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</si>
  <si>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</si>
  <si>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</si>
  <si>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</si>
  <si>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</si>
  <si>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</si>
  <si>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</si>
  <si>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</si>
  <si>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</si>
  <si>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</si>
  <si>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</si>
  <si>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</si>
  <si>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</si>
  <si>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</si>
  <si>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</si>
  <si>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</si>
  <si>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</si>
  <si>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</si>
  <si>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</si>
  <si>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</si>
  <si>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</si>
  <si>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</si>
  <si>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</si>
  <si>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</si>
  <si>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</si>
  <si>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</si>
  <si>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</si>
  <si>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</si>
  <si>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</si>
  <si>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</si>
  <si>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</si>
  <si>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</si>
  <si>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</si>
  <si>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</si>
  <si>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</si>
  <si>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</si>
  <si>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</si>
  <si>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</si>
  <si>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</si>
  <si>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</si>
  <si>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</si>
  <si>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</si>
  <si>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</si>
  <si>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</si>
  <si>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</si>
  <si>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</si>
  <si>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</si>
  <si>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</si>
  <si>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</si>
  <si>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</si>
  <si>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</si>
  <si>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</si>
  <si>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</si>
  <si>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</si>
  <si>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</si>
  <si>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</si>
  <si>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</si>
  <si>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</si>
  <si>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</si>
  <si>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</si>
  <si>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</si>
  <si>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</si>
  <si>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</si>
  <si>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</si>
  <si>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</si>
  <si>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</si>
  <si>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</si>
  <si>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</si>
  <si>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</si>
  <si>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</si>
  <si>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</si>
  <si>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</si>
  <si>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</si>
  <si>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</si>
  <si>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</si>
  <si>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</si>
  <si>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</si>
  <si>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</si>
  <si>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</si>
  <si>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</si>
  <si>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</si>
  <si>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</si>
  <si>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</si>
  <si>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</si>
  <si>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</si>
  <si>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</si>
  <si>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</si>
  <si>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</si>
  <si>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</si>
  <si>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</si>
  <si>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</si>
  <si>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</si>
  <si>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</si>
  <si>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</si>
  <si>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</si>
  <si>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</si>
  <si>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</si>
  <si>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</si>
  <si>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</si>
  <si>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</si>
  <si>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</si>
  <si>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</si>
  <si>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</si>
  <si>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</si>
  <si>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</si>
  <si>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</si>
  <si>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</si>
  <si>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</si>
  <si>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</si>
  <si>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</si>
  <si>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</si>
  <si>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</si>
  <si>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</si>
  <si>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</si>
  <si>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</si>
  <si>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</si>
  <si>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</si>
  <si>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</si>
  <si>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</si>
  <si>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</si>
  <si>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</si>
  <si>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</si>
  <si>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</si>
  <si>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</si>
  <si>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</si>
  <si>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</si>
  <si>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</si>
  <si>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</si>
  <si>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</si>
  <si>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</si>
  <si>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</si>
  <si>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</si>
  <si>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</si>
  <si>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</si>
  <si>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</si>
  <si>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</si>
  <si>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</si>
  <si>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</si>
  <si>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</si>
  <si>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</si>
  <si>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</si>
  <si>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</si>
  <si>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</si>
  <si>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</si>
  <si>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</si>
  <si>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</si>
  <si>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</si>
  <si>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</si>
  <si>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</si>
  <si>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</si>
  <si>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</si>
  <si>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</si>
  <si>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</si>
  <si>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</si>
  <si>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</si>
  <si>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</si>
  <si>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</si>
  <si>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</si>
  <si>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</si>
  <si>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</si>
  <si>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</si>
  <si>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</si>
  <si>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</si>
  <si>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</si>
  <si>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</si>
  <si>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</si>
  <si>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</si>
  <si>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</si>
  <si>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</si>
  <si>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</si>
  <si>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</si>
  <si>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</si>
  <si>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</si>
  <si>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</si>
  <si>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</si>
  <si>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</si>
  <si>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</si>
  <si>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</si>
  <si>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</si>
  <si>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</si>
  <si>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</si>
  <si>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</si>
  <si>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</si>
  <si>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</si>
  <si>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</si>
  <si>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</si>
  <si>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</si>
  <si>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</si>
  <si>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</si>
  <si>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</si>
  <si>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</si>
  <si>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</si>
  <si>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</si>
  <si>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</si>
  <si>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</si>
  <si>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</si>
  <si>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</si>
  <si>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</si>
  <si>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</si>
  <si>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</si>
  <si>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</si>
  <si>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</si>
  <si>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</si>
  <si>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</si>
  <si>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</si>
  <si>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</si>
  <si>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</si>
  <si>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</si>
  <si>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</si>
  <si>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</si>
  <si>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</si>
  <si>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</si>
  <si>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</si>
  <si>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</si>
  <si>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</si>
  <si>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</si>
  <si>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</si>
  <si>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</si>
  <si>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</si>
  <si>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</si>
  <si>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</si>
  <si>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</si>
  <si>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</si>
  <si>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</si>
  <si>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</si>
  <si>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</si>
  <si>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</si>
  <si>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</si>
  <si>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</si>
  <si>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</si>
  <si>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</si>
  <si>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</si>
  <si>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</si>
  <si>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</si>
  <si>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</si>
  <si>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</si>
  <si>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</si>
  <si>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</si>
  <si>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</si>
  <si>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</si>
  <si>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</si>
  <si>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</si>
  <si>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</si>
  <si>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</si>
  <si>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</si>
  <si>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</si>
  <si>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</si>
  <si>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</si>
  <si>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</si>
  <si>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</si>
  <si>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</si>
  <si>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</si>
  <si>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</si>
  <si>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</si>
  <si>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</si>
  <si>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</si>
  <si>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</si>
  <si>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</si>
  <si>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</si>
  <si>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</si>
  <si>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</si>
  <si>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</si>
  <si>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</si>
  <si>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</si>
  <si>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</si>
  <si>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</si>
  <si>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</si>
  <si>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</si>
  <si>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</si>
  <si>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</si>
  <si>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</si>
  <si>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</si>
  <si>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</si>
  <si>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</si>
  <si>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</si>
  <si>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</si>
  <si>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</si>
  <si>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</si>
  <si>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</si>
  <si>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</si>
  <si>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</si>
  <si>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</si>
  <si>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</si>
  <si>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</si>
  <si>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</si>
  <si>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</si>
  <si>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</si>
  <si>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</si>
  <si>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</si>
  <si>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</si>
  <si>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</si>
  <si>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</si>
  <si>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</si>
  <si>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</si>
  <si>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</si>
  <si>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</si>
  <si>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</si>
  <si>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</si>
  <si>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</si>
  <si>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</si>
  <si>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</si>
  <si>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</si>
  <si>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</si>
  <si>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</si>
  <si>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</si>
  <si>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</si>
  <si>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</si>
  <si>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</si>
  <si>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</si>
  <si>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</si>
  <si>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</si>
  <si>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</si>
  <si>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</si>
  <si>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</si>
  <si>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</si>
  <si>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</si>
  <si>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</si>
  <si>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</si>
  <si>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</si>
  <si>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</si>
  <si>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</si>
  <si>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</si>
  <si>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</si>
  <si>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</si>
  <si>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</si>
  <si>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</si>
  <si>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</si>
  <si>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</si>
  <si>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</si>
  <si>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</si>
  <si>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</si>
  <si>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</si>
  <si>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</si>
  <si>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</si>
  <si>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</si>
  <si>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</si>
  <si>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</si>
  <si>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</si>
  <si>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</si>
  <si>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</si>
  <si>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</si>
  <si>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</si>
  <si>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</si>
  <si>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</si>
  <si>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</si>
  <si>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</si>
  <si>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</si>
  <si>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</si>
  <si>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</si>
  <si>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</si>
  <si>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</si>
  <si>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</si>
  <si>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</si>
  <si>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</si>
  <si>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</si>
  <si>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</si>
  <si>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</si>
  <si>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</si>
  <si>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</si>
  <si>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</si>
  <si>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</si>
  <si>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</si>
  <si>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</si>
  <si>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</si>
  <si>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</si>
  <si>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</si>
  <si>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</si>
  <si>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</si>
  <si>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</si>
  <si>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</si>
  <si>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</si>
  <si>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</si>
  <si>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</si>
  <si>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</si>
  <si>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</si>
  <si>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</si>
  <si>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</si>
  <si>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</si>
  <si>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</si>
  <si>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</si>
  <si>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</si>
  <si>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</si>
  <si>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</si>
  <si>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</si>
  <si>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</si>
  <si>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</si>
  <si>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</si>
  <si>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</si>
  <si>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</si>
  <si>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</si>
  <si>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</si>
  <si>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</si>
  <si>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</si>
  <si>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</si>
  <si>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</si>
  <si>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</si>
  <si>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</si>
  <si>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</si>
  <si>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</si>
  <si>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</si>
  <si>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</si>
  <si>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</si>
  <si>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</si>
  <si>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</si>
  <si>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</si>
  <si>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</si>
  <si>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</si>
  <si>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</si>
  <si>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</si>
  <si>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</si>
  <si>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</si>
  <si>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</si>
  <si>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</si>
  <si>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</si>
  <si>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</si>
  <si>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</si>
  <si>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</si>
  <si>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</si>
  <si>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</si>
  <si>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</si>
  <si>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</si>
  <si>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</si>
  <si>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</si>
  <si>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</si>
  <si>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</si>
  <si>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</si>
  <si>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</si>
  <si>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</si>
  <si>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</si>
  <si>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</si>
  <si>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</si>
  <si>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</si>
  <si>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</si>
  <si>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</si>
  <si>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</si>
  <si>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</si>
  <si>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</si>
  <si>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</si>
  <si>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</si>
  <si>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</si>
  <si>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</si>
  <si>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</si>
  <si>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</si>
  <si>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</si>
  <si>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</si>
  <si>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</si>
  <si>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</si>
  <si>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</si>
  <si>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</si>
  <si>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</si>
  <si>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</si>
  <si>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</si>
  <si>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</si>
  <si>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</si>
  <si>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</si>
  <si>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</si>
  <si>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</si>
  <si>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</si>
  <si>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</si>
  <si>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</si>
  <si>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</si>
  <si>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</si>
  <si>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</si>
  <si>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</si>
  <si>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</si>
  <si>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</si>
  <si>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</si>
  <si>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</si>
  <si>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</si>
  <si>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</si>
  <si>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</si>
  <si>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</si>
  <si>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</si>
  <si>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</si>
  <si>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</si>
  <si>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</si>
  <si>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</si>
  <si>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</si>
  <si>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</si>
  <si>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</si>
  <si>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</si>
  <si>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</si>
  <si>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</si>
  <si>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</si>
  <si>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</si>
  <si>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</si>
  <si>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</si>
  <si>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</si>
  <si>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</si>
  <si>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</si>
  <si>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</si>
  <si>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</si>
  <si>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</si>
  <si>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</si>
  <si>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</si>
  <si>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</si>
  <si>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</si>
  <si>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</si>
  <si>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</si>
  <si>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</si>
  <si>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</si>
  <si>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</si>
  <si>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</si>
  <si>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</si>
  <si>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</si>
  <si>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</si>
  <si>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</si>
  <si>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</si>
  <si>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</si>
  <si>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</si>
  <si>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</si>
  <si>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</si>
  <si>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</si>
  <si>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</si>
  <si>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</si>
  <si>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</si>
  <si>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</si>
  <si>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</si>
  <si>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</si>
  <si>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</si>
  <si>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</si>
  <si>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</si>
  <si>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</si>
  <si>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</si>
  <si>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</si>
  <si>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</si>
  <si>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</si>
  <si>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</si>
  <si>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</si>
  <si>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</si>
  <si>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</si>
  <si>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</si>
  <si>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</si>
  <si>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</si>
  <si>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</si>
  <si>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</si>
  <si>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</si>
  <si>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</si>
  <si>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</si>
  <si>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</si>
  <si>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</si>
  <si>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</si>
  <si>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</si>
  <si>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</si>
  <si>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</si>
  <si>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</si>
  <si>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</si>
  <si>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</si>
  <si>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</si>
  <si>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</si>
  <si>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</si>
  <si>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</si>
  <si>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</si>
  <si>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</si>
  <si>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</si>
  <si>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</si>
  <si>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</si>
  <si>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</si>
  <si>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</si>
  <si>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</si>
  <si>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</si>
  <si>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</si>
  <si>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</si>
  <si>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</si>
  <si>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</si>
  <si>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</si>
  <si>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</si>
  <si>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</si>
  <si>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</si>
  <si>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</si>
  <si>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</si>
  <si>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</si>
  <si>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</si>
  <si>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</si>
  <si>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</si>
  <si>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</si>
  <si>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</si>
  <si>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</si>
  <si>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</si>
  <si>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</si>
  <si>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</si>
  <si>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</si>
  <si>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</si>
  <si>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</si>
  <si>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</si>
  <si>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</si>
  <si>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</si>
  <si>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</si>
  <si>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</si>
  <si>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</si>
  <si>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</si>
  <si>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</si>
  <si>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</si>
  <si>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</si>
  <si>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</si>
  <si>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</si>
  <si>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</si>
  <si>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</si>
  <si>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</si>
  <si>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</si>
  <si>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</si>
  <si>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</si>
  <si>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</si>
  <si>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</si>
  <si>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</si>
  <si>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</si>
  <si>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</si>
  <si>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</si>
  <si>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</si>
  <si>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</si>
  <si>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</si>
  <si>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</si>
  <si>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</si>
  <si>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</si>
  <si>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</si>
  <si>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</si>
  <si>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</si>
  <si>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</si>
  <si>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</si>
  <si>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</si>
  <si>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</si>
  <si>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</si>
  <si>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</si>
  <si>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</si>
  <si>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</si>
  <si>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</si>
  <si>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</si>
  <si>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</si>
  <si>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</si>
  <si>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</si>
  <si>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</si>
  <si>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</si>
  <si>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</si>
  <si>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</si>
  <si>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</si>
  <si>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</si>
  <si>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</si>
  <si>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</si>
  <si>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</si>
  <si>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</si>
  <si>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</si>
  <si>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</si>
  <si>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</si>
  <si>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</si>
  <si>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</si>
  <si>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</si>
  <si>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</si>
  <si>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</si>
  <si>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</si>
  <si>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</si>
  <si>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</si>
  <si>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</si>
  <si>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</si>
  <si>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</si>
  <si>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</si>
  <si>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</si>
  <si>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</si>
  <si>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</si>
  <si>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</si>
  <si>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</si>
  <si>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</si>
  <si>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</si>
  <si>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</si>
  <si>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</si>
  <si>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</si>
  <si>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</si>
  <si>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</si>
  <si>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</si>
  <si>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</si>
  <si>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</si>
  <si>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</si>
  <si>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</si>
  <si>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</si>
  <si>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</si>
  <si>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</si>
  <si>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</si>
  <si>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</si>
  <si>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</si>
  <si>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</si>
  <si>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</si>
  <si>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</si>
  <si>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</si>
  <si>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</si>
  <si>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</si>
  <si>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</si>
  <si>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</si>
  <si>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</si>
  <si>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</si>
  <si>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</si>
  <si>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</si>
  <si>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</si>
  <si>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</si>
  <si>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</si>
  <si>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</si>
  <si>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</si>
  <si>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</si>
  <si>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</si>
  <si>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</si>
  <si>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</si>
  <si>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</si>
  <si>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</si>
  <si>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</si>
  <si>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</si>
  <si>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</si>
  <si>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</si>
  <si>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</si>
  <si>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</si>
  <si>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</si>
  <si>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</si>
  <si>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</si>
  <si>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</si>
  <si>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</si>
  <si>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</si>
  <si>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</si>
  <si>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</si>
  <si>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</si>
  <si>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</si>
  <si>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</si>
  <si>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</si>
  <si>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</si>
  <si>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</si>
  <si>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</si>
  <si>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</si>
  <si>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</si>
  <si>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</si>
  <si>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</si>
  <si>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</si>
  <si>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</si>
  <si>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</si>
  <si>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</si>
  <si>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</si>
  <si>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</si>
  <si>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</si>
  <si>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</si>
  <si>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</si>
  <si>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</si>
  <si>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</si>
  <si>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</si>
  <si>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</si>
  <si>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</si>
  <si>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</si>
  <si>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</si>
  <si>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</si>
  <si>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</si>
  <si>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</si>
  <si>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</si>
  <si>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</si>
  <si>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</si>
  <si>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</si>
  <si>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</si>
  <si>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</si>
  <si>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</si>
  <si>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</si>
  <si>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</si>
  <si>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</si>
  <si>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</si>
  <si>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</si>
  <si>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</si>
  <si>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</si>
  <si>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</si>
  <si>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</si>
  <si>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</si>
  <si>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</si>
  <si>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</si>
  <si>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</si>
  <si>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</si>
  <si>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</si>
  <si>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</si>
  <si>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</si>
  <si>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</si>
  <si>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</si>
  <si>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</si>
  <si>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</si>
  <si>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</si>
  <si>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</si>
  <si>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</si>
  <si>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</si>
  <si>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</si>
  <si>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</si>
  <si>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</si>
  <si>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</si>
  <si>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</si>
  <si>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</si>
  <si>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</si>
  <si>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</si>
  <si>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</si>
  <si>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</si>
  <si>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</si>
  <si>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</si>
  <si>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</si>
  <si>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</si>
  <si>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</si>
  <si>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</si>
  <si>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</si>
  <si>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</si>
  <si>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</si>
  <si>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</si>
  <si>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</si>
  <si>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</si>
  <si>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</si>
  <si>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</si>
  <si>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</si>
  <si>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</si>
  <si>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</si>
  <si>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</si>
  <si>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</si>
  <si>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</si>
  <si>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</si>
  <si>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</si>
  <si>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</si>
  <si>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</si>
  <si>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</si>
  <si>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</si>
  <si>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</si>
  <si>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</si>
  <si>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</si>
  <si>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</si>
  <si>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</si>
  <si>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</si>
  <si>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</si>
  <si>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</si>
  <si>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</si>
  <si>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</si>
  <si>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</si>
  <si>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</si>
  <si>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</si>
  <si>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</si>
  <si>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</si>
  <si>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</si>
  <si>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</si>
  <si>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</si>
  <si>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</si>
  <si>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</si>
  <si>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</si>
  <si>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</si>
  <si>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</si>
  <si>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</si>
  <si>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</si>
  <si>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</si>
  <si>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</si>
  <si>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</si>
  <si>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</si>
  <si>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</si>
  <si>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</si>
  <si>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</si>
  <si>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</si>
  <si>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</si>
  <si>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</si>
  <si>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</si>
  <si>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</si>
  <si>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</si>
  <si>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</si>
  <si>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</si>
  <si>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</si>
  <si>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</si>
  <si>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</si>
  <si>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</si>
  <si>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</si>
  <si>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</si>
  <si>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</si>
  <si>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</si>
  <si>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</si>
  <si>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</si>
  <si>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</si>
  <si>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</si>
  <si>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</si>
  <si>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</si>
  <si>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</si>
  <si>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</si>
  <si>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</si>
  <si>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</si>
  <si>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</si>
  <si>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</si>
  <si>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</si>
  <si>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</si>
  <si>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</si>
  <si>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</si>
  <si>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</si>
  <si>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</si>
  <si>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</si>
  <si>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</si>
  <si>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</si>
  <si>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</si>
  <si>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</si>
  <si>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</si>
  <si>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</si>
  <si>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</si>
  <si>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</si>
  <si>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</si>
  <si>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</si>
  <si>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</si>
  <si>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</si>
  <si>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</si>
  <si>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</si>
  <si>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</si>
  <si>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</si>
  <si>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</si>
  <si>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</si>
  <si>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</si>
  <si>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</si>
  <si>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</si>
  <si>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</si>
  <si>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</si>
  <si>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</si>
  <si>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</si>
  <si>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</si>
  <si>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</si>
  <si>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</si>
  <si>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</si>
  <si>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</si>
  <si>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</si>
  <si>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</si>
  <si>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</si>
  <si>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</si>
  <si>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</si>
  <si>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</si>
  <si>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</si>
  <si>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</si>
  <si>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</si>
  <si>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</si>
  <si>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</si>
  <si>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</si>
  <si>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</si>
  <si>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</si>
  <si>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</si>
  <si>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</si>
  <si>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</si>
  <si>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</si>
  <si>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</si>
  <si>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</si>
  <si>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</si>
  <si>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</si>
  <si>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</si>
  <si>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</si>
  <si>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</si>
  <si>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</si>
  <si>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</si>
  <si>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</si>
  <si>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</si>
  <si>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</si>
  <si>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</si>
  <si>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</si>
  <si>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</si>
  <si>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</si>
  <si>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</si>
  <si>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</si>
  <si>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</si>
  <si>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</si>
  <si>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</si>
  <si>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</si>
  <si>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</si>
  <si>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</si>
  <si>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</si>
  <si>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</si>
  <si>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</si>
  <si>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</si>
  <si>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</si>
  <si>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</si>
  <si>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</si>
  <si>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</si>
  <si>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</si>
  <si>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</si>
  <si>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</si>
  <si>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</si>
  <si>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</si>
  <si>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</si>
  <si>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</si>
  <si>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</si>
  <si>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</si>
  <si>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</si>
  <si>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</si>
  <si>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</si>
  <si>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</si>
  <si>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</si>
  <si>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</si>
  <si>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</si>
  <si>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</si>
  <si>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</si>
  <si>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</si>
  <si>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</si>
  <si>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</si>
  <si>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</si>
  <si>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</si>
  <si>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</si>
  <si>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</si>
  <si>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</si>
  <si>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</si>
  <si>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</si>
  <si>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</si>
  <si>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</si>
  <si>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</si>
  <si>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</si>
  <si>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</si>
  <si>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</si>
  <si>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</si>
  <si>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</si>
  <si>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</si>
  <si>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</si>
  <si>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</si>
  <si>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</si>
  <si>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</si>
  <si>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</si>
  <si>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</si>
  <si>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</si>
  <si>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</si>
  <si>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</si>
  <si>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</si>
  <si>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</si>
  <si>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</si>
  <si>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</si>
  <si>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</si>
  <si>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</si>
  <si>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</si>
  <si>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</si>
  <si>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</si>
  <si>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</si>
  <si>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</si>
  <si>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</si>
  <si>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</si>
  <si>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</si>
  <si>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</si>
  <si>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</si>
  <si>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</si>
  <si>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</si>
  <si>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</si>
  <si>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</si>
  <si>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</si>
  <si>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</si>
  <si>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</si>
  <si>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</si>
  <si>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</si>
  <si>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</si>
  <si>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</si>
  <si>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</si>
  <si>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</si>
  <si>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</si>
  <si>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</si>
  <si>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</si>
  <si>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</si>
  <si>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</si>
  <si>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</si>
  <si>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</si>
  <si>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</si>
  <si>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</si>
  <si>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</si>
  <si>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</si>
  <si>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</si>
  <si>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</si>
  <si>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</si>
  <si>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</si>
  <si>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</si>
  <si>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</si>
  <si>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</si>
  <si>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</si>
  <si>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</si>
  <si>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</si>
  <si>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</si>
  <si>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</si>
  <si>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</si>
  <si>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</si>
  <si>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</si>
  <si>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</si>
  <si>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</si>
  <si>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</si>
  <si>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</si>
  <si>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</si>
  <si>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</si>
  <si>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</si>
  <si>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</si>
  <si>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</si>
  <si>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</si>
  <si>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</si>
  <si>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</si>
  <si>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</si>
  <si>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</si>
  <si>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</si>
  <si>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</si>
  <si>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</si>
  <si>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</si>
  <si>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</si>
  <si>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</si>
  <si>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</si>
  <si>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</si>
  <si>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</si>
  <si>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</si>
  <si>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</si>
  <si>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</si>
  <si>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</si>
  <si>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</si>
  <si>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</si>
  <si>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</si>
  <si>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</si>
  <si>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</si>
  <si>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</si>
  <si>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</si>
  <si>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</si>
  <si>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</si>
  <si>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</si>
  <si>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</si>
  <si>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</si>
  <si>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</si>
  <si>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</si>
  <si>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</si>
  <si>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</si>
  <si>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</si>
  <si>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</si>
  <si>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</si>
  <si>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</si>
  <si>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</si>
  <si>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</si>
  <si>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</si>
  <si>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</si>
  <si>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</si>
  <si>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</si>
  <si>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</si>
  <si>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</si>
  <si>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</si>
  <si>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</si>
  <si>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</si>
  <si>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</si>
  <si>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</si>
  <si>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</si>
  <si>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</si>
  <si>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</si>
  <si>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</si>
  <si>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</si>
  <si>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</si>
  <si>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</si>
  <si>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</si>
  <si>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</si>
  <si>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</si>
  <si>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</si>
  <si>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</si>
  <si>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</si>
  <si>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</si>
  <si>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</si>
  <si>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</si>
  <si>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</si>
  <si>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</si>
  <si>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</si>
  <si>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</si>
  <si>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</si>
  <si>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</si>
  <si>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Jul</t>
  </si>
  <si>
    <t>Aug</t>
  </si>
  <si>
    <t>Sep</t>
  </si>
  <si>
    <t>Oct</t>
  </si>
  <si>
    <t>Nov</t>
  </si>
  <si>
    <t>Years (Order Date)</t>
  </si>
  <si>
    <t>Months (Order Date)</t>
  </si>
  <si>
    <t>Arabica</t>
  </si>
  <si>
    <t>Excelsa</t>
  </si>
  <si>
    <t>Liberica</t>
  </si>
  <si>
    <t>Robusta</t>
  </si>
  <si>
    <t>Sum of Sales</t>
  </si>
  <si>
    <t>Dark</t>
  </si>
  <si>
    <t>Light</t>
  </si>
  <si>
    <t>Medium</t>
  </si>
  <si>
    <t>2019</t>
  </si>
  <si>
    <t>Jan</t>
  </si>
  <si>
    <t>Feb</t>
  </si>
  <si>
    <t>Mar</t>
  </si>
  <si>
    <t>Apr</t>
  </si>
  <si>
    <t>May</t>
  </si>
  <si>
    <t>Jun</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</si>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</sst>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1">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4D0FF"/>
      <color rgb="FF00DFFF"/>
      <color rgb="FFFF5755"/>
      <color rgb="FFFF97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Craze Analytics.xlsx]PreferredRoast_CoffeeBarChart!PreferredRoast_CoffeeBarChart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Roast Type and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7DA"/>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7DA"/>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97DA"/>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PreferredRoast_CoffeeBarChart!$B$3:$B$4</c:f>
              <c:strCache>
                <c:ptCount val="1"/>
                <c:pt idx="0">
                  <c:v>Arabica</c:v>
                </c:pt>
              </c:strCache>
            </c:strRef>
          </c:tx>
          <c:spPr>
            <a:solidFill>
              <a:srgbClr val="FF97DA"/>
            </a:solidFill>
            <a:ln w="12700">
              <a:solidFill>
                <a:schemeClr val="tx1"/>
              </a:solidFill>
            </a:ln>
            <a:effectLst/>
          </c:spPr>
          <c:invertIfNegative val="0"/>
          <c:cat>
            <c:strRef>
              <c:f>PreferredRoast_CoffeeBarChart!$A$5:$A$7</c:f>
              <c:strCache>
                <c:ptCount val="3"/>
                <c:pt idx="0">
                  <c:v>Dark</c:v>
                </c:pt>
                <c:pt idx="1">
                  <c:v>Medium</c:v>
                </c:pt>
                <c:pt idx="2">
                  <c:v>Light</c:v>
                </c:pt>
              </c:strCache>
            </c:strRef>
          </c:cat>
          <c:val>
            <c:numRef>
              <c:f>PreferredRoast_CoffeeBarChart!$B$5:$B$7</c:f>
              <c:numCache>
                <c:formatCode>[$$-409]#,##0</c:formatCode>
                <c:ptCount val="3"/>
                <c:pt idx="0">
                  <c:v>3047.6849999999995</c:v>
                </c:pt>
                <c:pt idx="1">
                  <c:v>4488.75</c:v>
                </c:pt>
                <c:pt idx="2">
                  <c:v>4232.0599999999995</c:v>
                </c:pt>
              </c:numCache>
            </c:numRef>
          </c:val>
          <c:extLst>
            <c:ext xmlns:c16="http://schemas.microsoft.com/office/drawing/2014/chart" uri="{C3380CC4-5D6E-409C-BE32-E72D297353CC}">
              <c16:uniqueId val="{00000000-38F5-D746-BE87-3E913A00512A}"/>
            </c:ext>
          </c:extLst>
        </c:ser>
        <c:ser>
          <c:idx val="1"/>
          <c:order val="1"/>
          <c:tx>
            <c:strRef>
              <c:f>PreferredRoast_CoffeeBarChart!$C$3:$C$4</c:f>
              <c:strCache>
                <c:ptCount val="1"/>
                <c:pt idx="0">
                  <c:v>Excelsa</c:v>
                </c:pt>
              </c:strCache>
            </c:strRef>
          </c:tx>
          <c:spPr>
            <a:solidFill>
              <a:schemeClr val="accent4">
                <a:lumMod val="40000"/>
                <a:lumOff val="60000"/>
              </a:schemeClr>
            </a:solidFill>
            <a:ln w="12700">
              <a:solidFill>
                <a:schemeClr val="tx1"/>
              </a:solidFill>
            </a:ln>
            <a:effectLst/>
          </c:spPr>
          <c:invertIfNegative val="0"/>
          <c:cat>
            <c:strRef>
              <c:f>PreferredRoast_CoffeeBarChart!$A$5:$A$7</c:f>
              <c:strCache>
                <c:ptCount val="3"/>
                <c:pt idx="0">
                  <c:v>Dark</c:v>
                </c:pt>
                <c:pt idx="1">
                  <c:v>Medium</c:v>
                </c:pt>
                <c:pt idx="2">
                  <c:v>Light</c:v>
                </c:pt>
              </c:strCache>
            </c:strRef>
          </c:cat>
          <c:val>
            <c:numRef>
              <c:f>PreferredRoast_CoffeeBarChart!$C$5:$C$7</c:f>
              <c:numCache>
                <c:formatCode>[$$-409]#,##0</c:formatCode>
                <c:ptCount val="3"/>
                <c:pt idx="0">
                  <c:v>3427.5149999999999</c:v>
                </c:pt>
                <c:pt idx="1">
                  <c:v>4082.375</c:v>
                </c:pt>
                <c:pt idx="2">
                  <c:v>4796.5499999999984</c:v>
                </c:pt>
              </c:numCache>
            </c:numRef>
          </c:val>
          <c:extLst>
            <c:ext xmlns:c16="http://schemas.microsoft.com/office/drawing/2014/chart" uri="{C3380CC4-5D6E-409C-BE32-E72D297353CC}">
              <c16:uniqueId val="{00000001-CD8F-A14C-8EF7-73A0DEF9EF1B}"/>
            </c:ext>
          </c:extLst>
        </c:ser>
        <c:ser>
          <c:idx val="2"/>
          <c:order val="2"/>
          <c:tx>
            <c:strRef>
              <c:f>PreferredRoast_CoffeeBarChart!$D$3:$D$4</c:f>
              <c:strCache>
                <c:ptCount val="1"/>
                <c:pt idx="0">
                  <c:v>Liberica</c:v>
                </c:pt>
              </c:strCache>
            </c:strRef>
          </c:tx>
          <c:spPr>
            <a:solidFill>
              <a:schemeClr val="accent5">
                <a:lumMod val="40000"/>
                <a:lumOff val="60000"/>
              </a:schemeClr>
            </a:solidFill>
            <a:ln w="12700">
              <a:solidFill>
                <a:schemeClr val="tx1"/>
              </a:solidFill>
            </a:ln>
            <a:effectLst/>
          </c:spPr>
          <c:invertIfNegative val="0"/>
          <c:cat>
            <c:strRef>
              <c:f>PreferredRoast_CoffeeBarChart!$A$5:$A$7</c:f>
              <c:strCache>
                <c:ptCount val="3"/>
                <c:pt idx="0">
                  <c:v>Dark</c:v>
                </c:pt>
                <c:pt idx="1">
                  <c:v>Medium</c:v>
                </c:pt>
                <c:pt idx="2">
                  <c:v>Light</c:v>
                </c:pt>
              </c:strCache>
            </c:strRef>
          </c:cat>
          <c:val>
            <c:numRef>
              <c:f>PreferredRoast_CoffeeBarChart!$D$5:$D$7</c:f>
              <c:numCache>
                <c:formatCode>[$$-409]#,##0</c:formatCode>
                <c:ptCount val="3"/>
                <c:pt idx="0">
                  <c:v>4096.0849999999982</c:v>
                </c:pt>
                <c:pt idx="1">
                  <c:v>3391.6050000000005</c:v>
                </c:pt>
                <c:pt idx="2">
                  <c:v>4566.3850000000002</c:v>
                </c:pt>
              </c:numCache>
            </c:numRef>
          </c:val>
          <c:extLst>
            <c:ext xmlns:c16="http://schemas.microsoft.com/office/drawing/2014/chart" uri="{C3380CC4-5D6E-409C-BE32-E72D297353CC}">
              <c16:uniqueId val="{00000002-CD8F-A14C-8EF7-73A0DEF9EF1B}"/>
            </c:ext>
          </c:extLst>
        </c:ser>
        <c:ser>
          <c:idx val="3"/>
          <c:order val="3"/>
          <c:tx>
            <c:strRef>
              <c:f>PreferredRoast_CoffeeBarChart!$E$3:$E$4</c:f>
              <c:strCache>
                <c:ptCount val="1"/>
                <c:pt idx="0">
                  <c:v>Robusta</c:v>
                </c:pt>
              </c:strCache>
            </c:strRef>
          </c:tx>
          <c:spPr>
            <a:solidFill>
              <a:schemeClr val="accent6">
                <a:lumMod val="20000"/>
                <a:lumOff val="80000"/>
              </a:schemeClr>
            </a:solidFill>
            <a:ln w="12700">
              <a:solidFill>
                <a:schemeClr val="tx1"/>
              </a:solidFill>
            </a:ln>
            <a:effectLst/>
          </c:spPr>
          <c:invertIfNegative val="0"/>
          <c:cat>
            <c:strRef>
              <c:f>PreferredRoast_CoffeeBarChart!$A$5:$A$7</c:f>
              <c:strCache>
                <c:ptCount val="3"/>
                <c:pt idx="0">
                  <c:v>Dark</c:v>
                </c:pt>
                <c:pt idx="1">
                  <c:v>Medium</c:v>
                </c:pt>
                <c:pt idx="2">
                  <c:v>Light</c:v>
                </c:pt>
              </c:strCache>
            </c:strRef>
          </c:cat>
          <c:val>
            <c:numRef>
              <c:f>PreferredRoast_CoffeeBarChart!$E$5:$E$7</c:f>
              <c:numCache>
                <c:formatCode>[$$-409]#,##0</c:formatCode>
                <c:ptCount val="3"/>
                <c:pt idx="0">
                  <c:v>2608.0299999999997</c:v>
                </c:pt>
                <c:pt idx="1">
                  <c:v>2637.7449999999994</c:v>
                </c:pt>
                <c:pt idx="2">
                  <c:v>3759.4700000000016</c:v>
                </c:pt>
              </c:numCache>
            </c:numRef>
          </c:val>
          <c:extLst>
            <c:ext xmlns:c16="http://schemas.microsoft.com/office/drawing/2014/chart" uri="{C3380CC4-5D6E-409C-BE32-E72D297353CC}">
              <c16:uniqueId val="{00000003-CD8F-A14C-8EF7-73A0DEF9EF1B}"/>
            </c:ext>
          </c:extLst>
        </c:ser>
        <c:dLbls>
          <c:showLegendKey val="0"/>
          <c:showVal val="0"/>
          <c:showCatName val="0"/>
          <c:showSerName val="0"/>
          <c:showPercent val="0"/>
          <c:showBubbleSize val="0"/>
        </c:dLbls>
        <c:gapWidth val="182"/>
        <c:axId val="1532441520"/>
        <c:axId val="1537737327"/>
      </c:barChart>
      <c:catAx>
        <c:axId val="1532441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Roast Type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37327"/>
        <c:crosses val="autoZero"/>
        <c:auto val="1"/>
        <c:lblAlgn val="ctr"/>
        <c:lblOffset val="100"/>
        <c:noMultiLvlLbl val="0"/>
      </c:catAx>
      <c:valAx>
        <c:axId val="153773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4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Craze Analytics.xlsx]TotalSales!TotalSales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97DA"/>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TotalSales!$C$3:$C$4</c:f>
              <c:strCache>
                <c:ptCount val="1"/>
                <c:pt idx="0">
                  <c:v>Arabica</c:v>
                </c:pt>
              </c:strCache>
            </c:strRef>
          </c:tx>
          <c:spPr>
            <a:solidFill>
              <a:srgbClr val="FF97DA"/>
            </a:solidFill>
            <a:ln>
              <a:solidFill>
                <a:schemeClr val="tx1"/>
              </a:solid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209F-1540-903C-3754C74C0879}"/>
            </c:ext>
          </c:extLst>
        </c:ser>
        <c:ser>
          <c:idx val="1"/>
          <c:order val="1"/>
          <c:tx>
            <c:strRef>
              <c:f>TotalSales!$D$3:$D$4</c:f>
              <c:strCache>
                <c:ptCount val="1"/>
                <c:pt idx="0">
                  <c:v>Excelsa</c:v>
                </c:pt>
              </c:strCache>
            </c:strRef>
          </c:tx>
          <c:spPr>
            <a:solidFill>
              <a:schemeClr val="accent4">
                <a:lumMod val="40000"/>
                <a:lumOff val="60000"/>
              </a:schemeClr>
            </a:solidFill>
            <a:ln>
              <a:solidFill>
                <a:schemeClr val="tx1"/>
              </a:solid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8-209F-1540-903C-3754C74C0879}"/>
            </c:ext>
          </c:extLst>
        </c:ser>
        <c:ser>
          <c:idx val="2"/>
          <c:order val="2"/>
          <c:tx>
            <c:strRef>
              <c:f>TotalSales!$E$3:$E$4</c:f>
              <c:strCache>
                <c:ptCount val="1"/>
                <c:pt idx="0">
                  <c:v>Liberica</c:v>
                </c:pt>
              </c:strCache>
            </c:strRef>
          </c:tx>
          <c:spPr>
            <a:solidFill>
              <a:schemeClr val="accent1">
                <a:lumMod val="20000"/>
                <a:lumOff val="80000"/>
              </a:schemeClr>
            </a:solidFill>
            <a:ln>
              <a:solidFill>
                <a:schemeClr val="tx1"/>
              </a:solid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9-209F-1540-903C-3754C74C0879}"/>
            </c:ext>
          </c:extLst>
        </c:ser>
        <c:ser>
          <c:idx val="3"/>
          <c:order val="3"/>
          <c:tx>
            <c:strRef>
              <c:f>TotalSales!$F$3:$F$4</c:f>
              <c:strCache>
                <c:ptCount val="1"/>
                <c:pt idx="0">
                  <c:v>Robusta</c:v>
                </c:pt>
              </c:strCache>
            </c:strRef>
          </c:tx>
          <c:spPr>
            <a:solidFill>
              <a:schemeClr val="accent6">
                <a:lumMod val="20000"/>
                <a:lumOff val="80000"/>
              </a:schemeClr>
            </a:solidFill>
            <a:ln>
              <a:solidFill>
                <a:schemeClr val="tx1"/>
              </a:solid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A-209F-1540-903C-3754C74C0879}"/>
            </c:ext>
          </c:extLst>
        </c:ser>
        <c:dLbls>
          <c:showLegendKey val="0"/>
          <c:showVal val="0"/>
          <c:showCatName val="0"/>
          <c:showSerName val="0"/>
          <c:showPercent val="0"/>
          <c:showBubbleSize val="0"/>
        </c:dLbls>
        <c:gapWidth val="150"/>
        <c:overlap val="100"/>
        <c:axId val="1709484032"/>
        <c:axId val="1709562912"/>
      </c:barChart>
      <c:catAx>
        <c:axId val="170948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2912"/>
        <c:crosses val="autoZero"/>
        <c:auto val="1"/>
        <c:lblAlgn val="ctr"/>
        <c:lblOffset val="100"/>
        <c:noMultiLvlLbl val="0"/>
      </c:catAx>
      <c:valAx>
        <c:axId val="170956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84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w="0">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Craze Analytics.xlsx]CountryBarChart!CountrySales</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rgbClr val="00B050"/>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C00000"/>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rgbClr val="00B050"/>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5755"/>
          </a:solidFill>
          <a:ln>
            <a:noFill/>
          </a:ln>
          <a:effectLst>
            <a:outerShdw blurRad="254000" sx="102000" sy="102000" algn="ctr" rotWithShape="0">
              <a:prstClr val="black">
                <a:alpha val="20000"/>
              </a:prstClr>
            </a:outerShdw>
          </a:effectLst>
        </c:spPr>
      </c:pivotFmt>
      <c:pivotFmt>
        <c:idx val="10"/>
        <c:spPr>
          <a:solidFill>
            <a:srgbClr val="FFC000"/>
          </a:solidFill>
          <a:ln>
            <a:noFill/>
          </a:ln>
          <a:effectLst>
            <a:outerShdw blurRad="254000" sx="102000" sy="102000" algn="ctr" rotWithShape="0">
              <a:prstClr val="black">
                <a:alpha val="20000"/>
              </a:prstClr>
            </a:outerShdw>
          </a:effectLst>
        </c:spPr>
      </c:pivotFmt>
      <c:pivotFmt>
        <c:idx val="11"/>
        <c:spPr>
          <a:solidFill>
            <a:schemeClr val="accent6">
              <a:lumMod val="60000"/>
              <a:lumOff val="4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CountryBarChart!$B$3</c:f>
              <c:strCache>
                <c:ptCount val="1"/>
                <c:pt idx="0">
                  <c:v>Total</c:v>
                </c:pt>
              </c:strCache>
            </c:strRef>
          </c:tx>
          <c:dPt>
            <c:idx val="0"/>
            <c:bubble3D val="0"/>
            <c:spPr>
              <a:solidFill>
                <a:srgbClr val="FF575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62-F940-A3EC-15324EDFE30A}"/>
              </c:ext>
            </c:extLst>
          </c:dPt>
          <c:dPt>
            <c:idx val="1"/>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62-F940-A3EC-15324EDFE30A}"/>
              </c:ext>
            </c:extLst>
          </c:dPt>
          <c:dPt>
            <c:idx val="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62-F940-A3EC-15324EDFE3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CountryBarChart!$A$4:$A$6</c:f>
              <c:strCache>
                <c:ptCount val="3"/>
                <c:pt idx="0">
                  <c:v>United States</c:v>
                </c:pt>
                <c:pt idx="1">
                  <c:v>Ireland</c:v>
                </c:pt>
                <c:pt idx="2">
                  <c:v>United Kingdom</c:v>
                </c:pt>
              </c:strCache>
            </c:strRef>
          </c:cat>
          <c:val>
            <c:numRef>
              <c:f>CountryBarChart!$B$4:$B$6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D462-F940-A3EC-15324EDFE3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142873</xdr:colOff>
      <xdr:row>1</xdr:row>
      <xdr:rowOff>0</xdr:rowOff>
    </xdr:from>
    <xdr:to>
      <xdr:col>16</xdr:col>
      <xdr:colOff>730250</xdr:colOff>
      <xdr:row>4</xdr:row>
      <xdr:rowOff>142876</xdr:rowOff>
    </xdr:to>
    <xdr:sp macro="" textlink="">
      <xdr:nvSpPr>
        <xdr:cNvPr id="2" name="Rectangle 1">
          <a:extLst>
            <a:ext uri="{FF2B5EF4-FFF2-40B4-BE49-F238E27FC236}">
              <a16:creationId xmlns:a16="http://schemas.microsoft.com/office/drawing/2014/main" id="{1DD8D42D-CE3F-30D7-38FD-9CEF4A1BBB7E}"/>
            </a:ext>
          </a:extLst>
        </xdr:cNvPr>
        <xdr:cNvSpPr/>
      </xdr:nvSpPr>
      <xdr:spPr>
        <a:xfrm>
          <a:off x="285746" y="63500"/>
          <a:ext cx="26225504" cy="714376"/>
        </a:xfrm>
        <a:prstGeom prst="rect">
          <a:avLst/>
        </a:prstGeom>
        <a:solidFill>
          <a:srgbClr val="E4D0FF"/>
        </a:solidFill>
        <a:ln>
          <a:solidFill>
            <a:srgbClr val="E4D0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cap="none" spc="0">
              <a:ln w="0"/>
              <a:solidFill>
                <a:schemeClr val="tx1"/>
              </a:solidFill>
              <a:effectLst>
                <a:outerShdw blurRad="38100" dist="19050" dir="2700000" algn="tl" rotWithShape="0">
                  <a:schemeClr val="dk1">
                    <a:alpha val="40000"/>
                  </a:schemeClr>
                </a:outerShdw>
              </a:effectLst>
            </a:rPr>
            <a:t>COFFEE</a:t>
          </a:r>
          <a:r>
            <a:rPr lang="en-GB" sz="4800" b="1" cap="none" spc="0" baseline="0">
              <a:ln w="0"/>
              <a:solidFill>
                <a:schemeClr val="tx1"/>
              </a:solidFill>
              <a:effectLst>
                <a:outerShdw blurRad="38100" dist="19050" dir="2700000" algn="tl" rotWithShape="0">
                  <a:schemeClr val="dk1">
                    <a:alpha val="40000"/>
                  </a:schemeClr>
                </a:outerShdw>
              </a:effectLst>
            </a:rPr>
            <a:t> SALES DASHBOARD</a:t>
          </a:r>
          <a:endParaRPr lang="en-GB" sz="4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142872</xdr:colOff>
      <xdr:row>5</xdr:row>
      <xdr:rowOff>12700</xdr:rowOff>
    </xdr:from>
    <xdr:to>
      <xdr:col>13</xdr:col>
      <xdr:colOff>436562</xdr:colOff>
      <xdr:row>13</xdr:row>
      <xdr:rowOff>47625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10194D6-3679-4943-A0B0-A2E38234E4F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838200"/>
              <a:ext cx="13250333" cy="150424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461959</xdr:colOff>
      <xdr:row>5</xdr:row>
      <xdr:rowOff>15875</xdr:rowOff>
    </xdr:from>
    <xdr:to>
      <xdr:col>16</xdr:col>
      <xdr:colOff>738187</xdr:colOff>
      <xdr:row>8</xdr:row>
      <xdr:rowOff>79375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4CBD6731-0EE6-7142-8920-828B138E33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1021668" y="841375"/>
              <a:ext cx="5505456" cy="63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225595</xdr:colOff>
      <xdr:row>8</xdr:row>
      <xdr:rowOff>162985</xdr:rowOff>
    </xdr:from>
    <xdr:to>
      <xdr:col>16</xdr:col>
      <xdr:colOff>746124</xdr:colOff>
      <xdr:row>13</xdr:row>
      <xdr:rowOff>79375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71FE401-CB4A-7C4C-80F9-C5730B8C734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3850940" y="1559985"/>
              <a:ext cx="2692058" cy="8688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506588</xdr:colOff>
      <xdr:row>31</xdr:row>
      <xdr:rowOff>112535</xdr:rowOff>
    </xdr:from>
    <xdr:to>
      <xdr:col>16</xdr:col>
      <xdr:colOff>746125</xdr:colOff>
      <xdr:row>52</xdr:row>
      <xdr:rowOff>63500</xdr:rowOff>
    </xdr:to>
    <xdr:graphicFrame macro="">
      <xdr:nvGraphicFramePr>
        <xdr:cNvPr id="9" name="Chart 8">
          <a:extLst>
            <a:ext uri="{FF2B5EF4-FFF2-40B4-BE49-F238E27FC236}">
              <a16:creationId xmlns:a16="http://schemas.microsoft.com/office/drawing/2014/main" id="{CBABA1AC-3D13-9243-8831-3BB2B4EAC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142874</xdr:colOff>
      <xdr:row>13</xdr:row>
      <xdr:rowOff>111125</xdr:rowOff>
    </xdr:from>
    <xdr:to>
      <xdr:col>12</xdr:col>
      <xdr:colOff>492125</xdr:colOff>
      <xdr:row>52</xdr:row>
      <xdr:rowOff>79375</xdr:rowOff>
    </xdr:to>
    <xdr:graphicFrame macro="">
      <xdr:nvGraphicFramePr>
        <xdr:cNvPr id="10" name="Chart 9">
          <a:extLst>
            <a:ext uri="{FF2B5EF4-FFF2-40B4-BE49-F238E27FC236}">
              <a16:creationId xmlns:a16="http://schemas.microsoft.com/office/drawing/2014/main" id="{B1792F61-4AFF-0F4E-8ED1-6871065EB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507997</xdr:colOff>
      <xdr:row>13</xdr:row>
      <xdr:rowOff>142874</xdr:rowOff>
    </xdr:from>
    <xdr:to>
      <xdr:col>16</xdr:col>
      <xdr:colOff>738187</xdr:colOff>
      <xdr:row>31</xdr:row>
      <xdr:rowOff>63499</xdr:rowOff>
    </xdr:to>
    <xdr:graphicFrame macro="">
      <xdr:nvGraphicFramePr>
        <xdr:cNvPr id="11" name="Chart 10">
          <a:extLst>
            <a:ext uri="{FF2B5EF4-FFF2-40B4-BE49-F238E27FC236}">
              <a16:creationId xmlns:a16="http://schemas.microsoft.com/office/drawing/2014/main" id="{BDDD36D9-ECD1-D84B-B993-CBB492622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468310</xdr:colOff>
      <xdr:row>8</xdr:row>
      <xdr:rowOff>158750</xdr:rowOff>
    </xdr:from>
    <xdr:to>
      <xdr:col>15</xdr:col>
      <xdr:colOff>206374</xdr:colOff>
      <xdr:row>13</xdr:row>
      <xdr:rowOff>79375</xdr:rowOff>
    </xdr:to>
    <mc:AlternateContent xmlns:mc="http://schemas.openxmlformats.org/markup-compatibility/2006" xmlns:a14="http://schemas.microsoft.com/office/drawing/2010/main">
      <mc:Choice Requires="a14">
        <xdr:graphicFrame macro="">
          <xdr:nvGraphicFramePr>
            <xdr:cNvPr id="12" name="Coffee Type Name">
              <a:extLst>
                <a:ext uri="{FF2B5EF4-FFF2-40B4-BE49-F238E27FC236}">
                  <a16:creationId xmlns:a16="http://schemas.microsoft.com/office/drawing/2014/main" id="{5F571131-2DE6-5C43-B354-88B502A3330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21034370" y="1555750"/>
              <a:ext cx="2778128" cy="873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3.819832407411" createdVersion="8" refreshedVersion="8" minRefreshableVersion="3" recordCount="1000" xr:uid="{A1C6B14D-A434-4D40-81F5-0E9999D4372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324005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6AC9D-D3D2-8046-97DB-A8BF4E89D5A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9">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CCCB8-6414-9D47-8DFA-6FC2C47D417A}" name="Country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fieldListSortAscending="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168"/>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2"/>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2F29A-C9F2-4047-8F75-D90E1C52CB7D}" name="PreferredRoast_CoffeeBarChart"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fieldListSortAscending="1">
  <location ref="A3:E7"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i>
    <i>
      <x v="2"/>
    </i>
    <i>
      <x v="1"/>
    </i>
  </rowItems>
  <colFields count="1">
    <field x="13"/>
  </colFields>
  <colItems count="4">
    <i>
      <x/>
    </i>
    <i>
      <x v="1"/>
    </i>
    <i>
      <x v="2"/>
    </i>
    <i>
      <x v="3"/>
    </i>
  </colItems>
  <dataFields count="1">
    <dataField name="Sum of Sales" fld="12" baseField="0" baseItem="0" numFmtId="168"/>
  </dataFields>
  <chartFormats count="13">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2D8FFFA-91F2-C140-A6AC-9133935C811B}" sourceName="Roast Type Name">
  <pivotTables>
    <pivotTable tabId="18" name="TotalSales"/>
    <pivotTable tabId="19" name="CountrySales"/>
    <pivotTable tabId="20" name="PreferredRoast_CoffeeBarChart"/>
  </pivotTables>
  <data>
    <tabular pivotCacheId="13240056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9C65052-0C12-BF4B-92D8-65946130A224}" sourceName="Loyalty Card">
  <pivotTables>
    <pivotTable tabId="18" name="TotalSales"/>
    <pivotTable tabId="19" name="CountrySales"/>
    <pivotTable tabId="20" name="PreferredRoast_CoffeeBarChart"/>
  </pivotTables>
  <data>
    <tabular pivotCacheId="13240056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B7624C6D-7694-D64A-A28A-F524D5917984}" sourceName="Coffee Type Name">
  <pivotTables>
    <pivotTable tabId="18" name="TotalSales"/>
    <pivotTable tabId="19" name="CountrySales"/>
    <pivotTable tabId="20" name="PreferredRoast_CoffeeBarChart"/>
  </pivotTables>
  <data>
    <tabular pivotCacheId="132400566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3B40CE4-F261-D44E-929A-F3091BDFBB9C}" cache="Slicer_Roast_Type_Name" caption="Roast Type Name" columnCount="3" rowHeight="230716"/>
  <slicer name="Loyalty Card" xr10:uid="{E32C3F34-0066-894F-B3AD-8F809ADB82AB}" cache="Slicer_Loyalty_Card" caption="Loyalty Card" rowHeight="230716"/>
  <slicer name="Coffee Type Name" xr10:uid="{F9E37BC4-51EC-CE45-8E83-BE85C68E9D6C}" cache="Slicer_Coffee_Type_Name" caption="Coffee Type Nam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4E848D-F02A-0749-A9AA-582D0F4AFA3E}" name="Orders" displayName="Orders" ref="A1:P1001" totalsRowShown="0" headerRowDxfId="10">
  <autoFilter ref="A1:P1001" xr:uid="{FB4E848D-F02A-0749-A9AA-582D0F4AFA3E}"/>
  <tableColumns count="16">
    <tableColumn id="1" xr3:uid="{3D9537F8-BB11-084E-99AA-819E962B5E2C}" name="Order ID" dataDxfId="9"/>
    <tableColumn id="2" xr3:uid="{9BAEDE75-3F12-8D4E-94D6-5B373C6EF319}" name="Order Date" dataDxfId="8"/>
    <tableColumn id="3" xr3:uid="{54BDA35D-1775-5248-A77B-DED50DE829FC}" name="Customer ID" dataDxfId="7"/>
    <tableColumn id="4" xr3:uid="{30B3BA29-EB58-0643-B50F-D43BAE8D7CF5}" name="Product ID"/>
    <tableColumn id="5" xr3:uid="{93C4FA87-3837-EC47-9C77-96FD3197C120}" name="Quantity" dataDxfId="6"/>
    <tableColumn id="6" xr3:uid="{6D388316-CE42-9D49-B78C-54F8CEB483CC}" name="Customer Name" dataDxfId="5">
      <calculatedColumnFormula>_xlfn.XLOOKUP(C2,customers!$A$1:$A$1001,customers!$B$1:$B$1001,,0)</calculatedColumnFormula>
    </tableColumn>
    <tableColumn id="7" xr3:uid="{D8547BC3-81B0-C84B-B72A-99EDB3B6EAD3}" name="Email" dataDxfId="4">
      <calculatedColumnFormula>IF(_xlfn.XLOOKUP(C2,customers!$A$1:$A$1001,customers!$C$1:$C$1001,,0)=0,"",_xlfn.XLOOKUP(C2,customers!$A$1:$A$1001,customers!$C$1:$C$1001,,0))</calculatedColumnFormula>
    </tableColumn>
    <tableColumn id="8" xr3:uid="{05C4B1F9-4473-7140-891E-C8B059E0B316}" name="Country" dataDxfId="3">
      <calculatedColumnFormula>_xlfn.XLOOKUP(C2,customers!$A$1:$A$1001,customers!$G$1:$G$1001,,0)</calculatedColumnFormula>
    </tableColumn>
    <tableColumn id="9" xr3:uid="{456983E5-C0F9-DE43-B79A-AE196F650BB8}" name="Coffee Type">
      <calculatedColumnFormula>INDEX(products!$A$1:$G$49,MATCH(orders!$D2,products!$A$1:$A$49,0),MATCH(orders!I$1,products!$A$1:$G$1,0))</calculatedColumnFormula>
    </tableColumn>
    <tableColumn id="10" xr3:uid="{369E6C68-11C8-F641-A7D0-8F757304BD9A}" name="Roast Type">
      <calculatedColumnFormula>INDEX(products!$A$1:$G$49,MATCH(orders!$D2,products!$A$1:$A$49,0),MATCH(orders!J$1,products!$A$1:$G$1,0))</calculatedColumnFormula>
    </tableColumn>
    <tableColumn id="11" xr3:uid="{8983641B-106E-B444-8995-AB4F27E57E9E}" name="Size" dataDxfId="2">
      <calculatedColumnFormula>INDEX(products!$A$1:$G$49,MATCH(orders!$D2,products!$A$1:$A$49,0),MATCH(orders!K$1,products!$A$1:$G$1,0))</calculatedColumnFormula>
    </tableColumn>
    <tableColumn id="12" xr3:uid="{4E2CCD3F-094C-7F46-8711-565DD43AD883}" name="Unit Price" dataDxfId="1">
      <calculatedColumnFormula>INDEX(products!$A$1:$G$49,MATCH(orders!$D2,products!$A$1:$A$49,0),MATCH(orders!L$1,products!$A$1:$G$1,0))</calculatedColumnFormula>
    </tableColumn>
    <tableColumn id="13" xr3:uid="{FFC44573-15AD-2145-B6AA-95D2B29CAC77}" name="Sales" dataDxfId="0">
      <calculatedColumnFormula>E2*L2</calculatedColumnFormula>
    </tableColumn>
    <tableColumn id="14" xr3:uid="{658EB507-2CC4-7044-851F-A30118079DE6}" name="Coffee Type Name">
      <calculatedColumnFormula>IF(I2="Rob","Robusta",(IF(I2="Exc","Excelsa",IF(I2="Ara","Arabica",IF(I2="Lib","Liberica","")))))</calculatedColumnFormula>
    </tableColumn>
    <tableColumn id="15" xr3:uid="{5303CA6C-BA16-554C-B58B-0A53C253453A}" name="Roast Type Name">
      <calculatedColumnFormula>IF(J2="M","Medium",IF(J2="L","Light",IF(J2="D","Dark","")))</calculatedColumnFormula>
    </tableColumn>
    <tableColumn id="16" xr3:uid="{D4DEF49E-AF4D-3944-8442-4ECD917B3300}" name="Loyalty Card"/>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BA040E-96DF-3A4E-8433-11123F1E54E9}" sourceName="Order Date">
  <pivotTables>
    <pivotTable tabId="18" name="TotalSales"/>
    <pivotTable tabId="19" name="CountrySales"/>
    <pivotTable tabId="20" name="PreferredRoast_CoffeeBarChart"/>
  </pivotTables>
  <state minimalRefreshVersion="6" lastRefreshVersion="6" pivotCacheId="13240056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1F83A4-C7FB-9C48-A091-41ADA14C1C9F}"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13B4-0D71-D241-80F1-80656E65CD1C}">
  <dimension ref="A1"/>
  <sheetViews>
    <sheetView showFormulas="1" showGridLines="0" showRowColHeaders="0" tabSelected="1" zoomScale="90" zoomScaleNormal="90" workbookViewId="0">
      <selection activeCell="L55" sqref="L5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B06D-357C-044D-BA94-17CEFCD0EA72}">
  <dimension ref="A3:F48"/>
  <sheetViews>
    <sheetView topLeftCell="A3" workbookViewId="0">
      <selection activeCell="J25" sqref="J25"/>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10" width="17.5" bestFit="1" customWidth="1"/>
  </cols>
  <sheetData>
    <row r="3" spans="1:6" x14ac:dyDescent="0.2">
      <c r="A3" s="6" t="s">
        <v>6210</v>
      </c>
      <c r="C3" s="6" t="s">
        <v>6196</v>
      </c>
    </row>
    <row r="4" spans="1:6" x14ac:dyDescent="0.2">
      <c r="A4" s="6" t="s">
        <v>6204</v>
      </c>
      <c r="B4" s="6" t="s">
        <v>6205</v>
      </c>
      <c r="C4" t="s">
        <v>6206</v>
      </c>
      <c r="D4" t="s">
        <v>6207</v>
      </c>
      <c r="E4" t="s">
        <v>6208</v>
      </c>
      <c r="F4" t="s">
        <v>6209</v>
      </c>
    </row>
    <row r="5" spans="1:6" x14ac:dyDescent="0.2">
      <c r="A5" t="s">
        <v>6214</v>
      </c>
      <c r="B5" t="s">
        <v>6215</v>
      </c>
      <c r="C5" s="7">
        <v>186.85499999999999</v>
      </c>
      <c r="D5" s="7">
        <v>305.97000000000003</v>
      </c>
      <c r="E5" s="7">
        <v>213.15999999999997</v>
      </c>
      <c r="F5" s="7">
        <v>123</v>
      </c>
    </row>
    <row r="6" spans="1:6" x14ac:dyDescent="0.2">
      <c r="B6" t="s">
        <v>6216</v>
      </c>
      <c r="C6" s="7">
        <v>251.96499999999997</v>
      </c>
      <c r="D6" s="7">
        <v>129.46</v>
      </c>
      <c r="E6" s="7">
        <v>434.03999999999996</v>
      </c>
      <c r="F6" s="7">
        <v>171.93999999999997</v>
      </c>
    </row>
    <row r="7" spans="1:6" x14ac:dyDescent="0.2">
      <c r="B7" t="s">
        <v>6217</v>
      </c>
      <c r="C7" s="7">
        <v>224.94499999999999</v>
      </c>
      <c r="D7" s="7">
        <v>349.12</v>
      </c>
      <c r="E7" s="7">
        <v>321.04000000000002</v>
      </c>
      <c r="F7" s="7">
        <v>126.035</v>
      </c>
    </row>
    <row r="8" spans="1:6" x14ac:dyDescent="0.2">
      <c r="B8" t="s">
        <v>6218</v>
      </c>
      <c r="C8" s="7">
        <v>307.12</v>
      </c>
      <c r="D8" s="7">
        <v>681.07499999999993</v>
      </c>
      <c r="E8" s="7">
        <v>533.70499999999993</v>
      </c>
      <c r="F8" s="7">
        <v>158.85</v>
      </c>
    </row>
    <row r="9" spans="1:6" x14ac:dyDescent="0.2">
      <c r="B9" t="s">
        <v>6219</v>
      </c>
      <c r="C9" s="7">
        <v>53.664999999999992</v>
      </c>
      <c r="D9" s="7">
        <v>83.025000000000006</v>
      </c>
      <c r="E9" s="7">
        <v>193.83499999999998</v>
      </c>
      <c r="F9" s="7">
        <v>68.039999999999992</v>
      </c>
    </row>
    <row r="10" spans="1:6" x14ac:dyDescent="0.2">
      <c r="B10" t="s">
        <v>6220</v>
      </c>
      <c r="C10" s="7">
        <v>163.01999999999998</v>
      </c>
      <c r="D10" s="7">
        <v>678.3599999999999</v>
      </c>
      <c r="E10" s="7">
        <v>171.04500000000002</v>
      </c>
      <c r="F10" s="7">
        <v>372.255</v>
      </c>
    </row>
    <row r="11" spans="1:6" x14ac:dyDescent="0.2">
      <c r="B11" t="s">
        <v>6199</v>
      </c>
      <c r="C11" s="7">
        <v>345.02</v>
      </c>
      <c r="D11" s="7">
        <v>273.86999999999995</v>
      </c>
      <c r="E11" s="7">
        <v>184.12999999999997</v>
      </c>
      <c r="F11" s="7">
        <v>201.11499999999998</v>
      </c>
    </row>
    <row r="12" spans="1:6" x14ac:dyDescent="0.2">
      <c r="B12" t="s">
        <v>6200</v>
      </c>
      <c r="C12" s="7">
        <v>334.89</v>
      </c>
      <c r="D12" s="7">
        <v>70.95</v>
      </c>
      <c r="E12" s="7">
        <v>134.23000000000002</v>
      </c>
      <c r="F12" s="7">
        <v>166.27499999999998</v>
      </c>
    </row>
    <row r="13" spans="1:6" x14ac:dyDescent="0.2">
      <c r="B13" t="s">
        <v>6201</v>
      </c>
      <c r="C13" s="7">
        <v>178.70999999999998</v>
      </c>
      <c r="D13" s="7">
        <v>166.1</v>
      </c>
      <c r="E13" s="7">
        <v>439.30999999999995</v>
      </c>
      <c r="F13" s="7">
        <v>492.9</v>
      </c>
    </row>
    <row r="14" spans="1:6" x14ac:dyDescent="0.2">
      <c r="B14" t="s">
        <v>6202</v>
      </c>
      <c r="C14" s="7">
        <v>301.98500000000001</v>
      </c>
      <c r="D14" s="7">
        <v>153.76499999999999</v>
      </c>
      <c r="E14" s="7">
        <v>215.55499999999998</v>
      </c>
      <c r="F14" s="7">
        <v>213.66499999999999</v>
      </c>
    </row>
    <row r="15" spans="1:6" x14ac:dyDescent="0.2">
      <c r="B15" t="s">
        <v>6203</v>
      </c>
      <c r="C15" s="7">
        <v>312.83499999999998</v>
      </c>
      <c r="D15" s="7">
        <v>63.249999999999993</v>
      </c>
      <c r="E15" s="7">
        <v>350.89500000000004</v>
      </c>
      <c r="F15" s="7">
        <v>96.405000000000001</v>
      </c>
    </row>
    <row r="16" spans="1:6" x14ac:dyDescent="0.2">
      <c r="B16" t="s">
        <v>6221</v>
      </c>
      <c r="C16" s="7">
        <v>265.62</v>
      </c>
      <c r="D16" s="7">
        <v>526.51499999999987</v>
      </c>
      <c r="E16" s="7">
        <v>187.06</v>
      </c>
      <c r="F16" s="7">
        <v>210.58999999999997</v>
      </c>
    </row>
    <row r="17" spans="1:6" x14ac:dyDescent="0.2">
      <c r="A17" t="s">
        <v>6198</v>
      </c>
      <c r="B17" t="s">
        <v>6215</v>
      </c>
      <c r="C17" s="7">
        <v>47.25</v>
      </c>
      <c r="D17" s="7">
        <v>65.805000000000007</v>
      </c>
      <c r="E17" s="7">
        <v>274.67500000000001</v>
      </c>
      <c r="F17" s="7">
        <v>179.22</v>
      </c>
    </row>
    <row r="18" spans="1:6" x14ac:dyDescent="0.2">
      <c r="B18" t="s">
        <v>6216</v>
      </c>
      <c r="C18" s="7">
        <v>745.44999999999993</v>
      </c>
      <c r="D18" s="7">
        <v>428.88499999999999</v>
      </c>
      <c r="E18" s="7">
        <v>194.17499999999998</v>
      </c>
      <c r="F18" s="7">
        <v>429.82999999999993</v>
      </c>
    </row>
    <row r="19" spans="1:6" x14ac:dyDescent="0.2">
      <c r="B19" t="s">
        <v>6217</v>
      </c>
      <c r="C19" s="7">
        <v>130.47</v>
      </c>
      <c r="D19" s="7">
        <v>271.48500000000001</v>
      </c>
      <c r="E19" s="7">
        <v>281.20499999999998</v>
      </c>
      <c r="F19" s="7">
        <v>231.63000000000002</v>
      </c>
    </row>
    <row r="20" spans="1:6" x14ac:dyDescent="0.2">
      <c r="B20" t="s">
        <v>6218</v>
      </c>
      <c r="C20" s="7">
        <v>27</v>
      </c>
      <c r="D20" s="7">
        <v>347.26</v>
      </c>
      <c r="E20" s="7">
        <v>147.51</v>
      </c>
      <c r="F20" s="7">
        <v>240.04</v>
      </c>
    </row>
    <row r="21" spans="1:6" x14ac:dyDescent="0.2">
      <c r="B21" t="s">
        <v>6219</v>
      </c>
      <c r="C21" s="7">
        <v>255.11499999999995</v>
      </c>
      <c r="D21" s="7">
        <v>541.73</v>
      </c>
      <c r="E21" s="7">
        <v>83.43</v>
      </c>
      <c r="F21" s="7">
        <v>59.079999999999991</v>
      </c>
    </row>
    <row r="22" spans="1:6" x14ac:dyDescent="0.2">
      <c r="B22" t="s">
        <v>6220</v>
      </c>
      <c r="C22" s="7">
        <v>584.78999999999985</v>
      </c>
      <c r="D22" s="7">
        <v>357.42999999999995</v>
      </c>
      <c r="E22" s="7">
        <v>355.34</v>
      </c>
      <c r="F22" s="7">
        <v>140.88</v>
      </c>
    </row>
    <row r="23" spans="1:6" x14ac:dyDescent="0.2">
      <c r="B23" t="s">
        <v>6199</v>
      </c>
      <c r="C23" s="7">
        <v>430.62</v>
      </c>
      <c r="D23" s="7">
        <v>227.42500000000001</v>
      </c>
      <c r="E23" s="7">
        <v>236.315</v>
      </c>
      <c r="F23" s="7">
        <v>414.58499999999992</v>
      </c>
    </row>
    <row r="24" spans="1:6" x14ac:dyDescent="0.2">
      <c r="B24" t="s">
        <v>6200</v>
      </c>
      <c r="C24" s="7">
        <v>22.5</v>
      </c>
      <c r="D24" s="7">
        <v>77.72</v>
      </c>
      <c r="E24" s="7">
        <v>60.5</v>
      </c>
      <c r="F24" s="7">
        <v>139.67999999999998</v>
      </c>
    </row>
    <row r="25" spans="1:6" x14ac:dyDescent="0.2">
      <c r="B25" t="s">
        <v>6201</v>
      </c>
      <c r="C25" s="7">
        <v>126.14999999999999</v>
      </c>
      <c r="D25" s="7">
        <v>195.11</v>
      </c>
      <c r="E25" s="7">
        <v>89.13</v>
      </c>
      <c r="F25" s="7">
        <v>302.65999999999997</v>
      </c>
    </row>
    <row r="26" spans="1:6" x14ac:dyDescent="0.2">
      <c r="B26" t="s">
        <v>6202</v>
      </c>
      <c r="C26" s="7">
        <v>376.03</v>
      </c>
      <c r="D26" s="7">
        <v>523.24</v>
      </c>
      <c r="E26" s="7">
        <v>440.96499999999997</v>
      </c>
      <c r="F26" s="7">
        <v>174.46999999999997</v>
      </c>
    </row>
    <row r="27" spans="1:6" x14ac:dyDescent="0.2">
      <c r="B27" t="s">
        <v>6203</v>
      </c>
      <c r="C27" s="7">
        <v>515.17999999999995</v>
      </c>
      <c r="D27" s="7">
        <v>142.56</v>
      </c>
      <c r="E27" s="7">
        <v>347.03999999999996</v>
      </c>
      <c r="F27" s="7">
        <v>104.08499999999999</v>
      </c>
    </row>
    <row r="28" spans="1:6" x14ac:dyDescent="0.2">
      <c r="B28" t="s">
        <v>6221</v>
      </c>
      <c r="C28" s="7">
        <v>95.859999999999985</v>
      </c>
      <c r="D28" s="7">
        <v>484.76</v>
      </c>
      <c r="E28" s="7">
        <v>94.17</v>
      </c>
      <c r="F28" s="7">
        <v>77.10499999999999</v>
      </c>
    </row>
    <row r="29" spans="1:6" x14ac:dyDescent="0.2">
      <c r="A29" t="s">
        <v>6222</v>
      </c>
      <c r="B29" t="s">
        <v>6215</v>
      </c>
      <c r="C29" s="7">
        <v>258.34500000000003</v>
      </c>
      <c r="D29" s="7">
        <v>139.625</v>
      </c>
      <c r="E29" s="7">
        <v>279.52000000000004</v>
      </c>
      <c r="F29" s="7">
        <v>160.19499999999999</v>
      </c>
    </row>
    <row r="30" spans="1:6" x14ac:dyDescent="0.2">
      <c r="B30" t="s">
        <v>6216</v>
      </c>
      <c r="C30" s="7">
        <v>342.2</v>
      </c>
      <c r="D30" s="7">
        <v>284.24999999999994</v>
      </c>
      <c r="E30" s="7">
        <v>251.83</v>
      </c>
      <c r="F30" s="7">
        <v>80.550000000000011</v>
      </c>
    </row>
    <row r="31" spans="1:6" x14ac:dyDescent="0.2">
      <c r="B31" t="s">
        <v>6217</v>
      </c>
      <c r="C31" s="7">
        <v>418.30499999999989</v>
      </c>
      <c r="D31" s="7">
        <v>468.125</v>
      </c>
      <c r="E31" s="7">
        <v>405.05500000000006</v>
      </c>
      <c r="F31" s="7">
        <v>253.15499999999997</v>
      </c>
    </row>
    <row r="32" spans="1:6" x14ac:dyDescent="0.2">
      <c r="B32" t="s">
        <v>6218</v>
      </c>
      <c r="C32" s="7">
        <v>102.32999999999998</v>
      </c>
      <c r="D32" s="7">
        <v>242.14000000000001</v>
      </c>
      <c r="E32" s="7">
        <v>554.875</v>
      </c>
      <c r="F32" s="7">
        <v>106.23999999999998</v>
      </c>
    </row>
    <row r="33" spans="1:6" x14ac:dyDescent="0.2">
      <c r="B33" t="s">
        <v>6219</v>
      </c>
      <c r="C33" s="7">
        <v>234.71999999999997</v>
      </c>
      <c r="D33" s="7">
        <v>133.08000000000001</v>
      </c>
      <c r="E33" s="7">
        <v>267.2</v>
      </c>
      <c r="F33" s="7">
        <v>272.68999999999994</v>
      </c>
    </row>
    <row r="34" spans="1:6" x14ac:dyDescent="0.2">
      <c r="B34" t="s">
        <v>6220</v>
      </c>
      <c r="C34" s="7">
        <v>430.39</v>
      </c>
      <c r="D34" s="7">
        <v>136.20500000000001</v>
      </c>
      <c r="E34" s="7">
        <v>209.6</v>
      </c>
      <c r="F34" s="7">
        <v>88.334999999999994</v>
      </c>
    </row>
    <row r="35" spans="1:6" x14ac:dyDescent="0.2">
      <c r="B35" t="s">
        <v>6199</v>
      </c>
      <c r="C35" s="7">
        <v>109.005</v>
      </c>
      <c r="D35" s="7">
        <v>393.57499999999999</v>
      </c>
      <c r="E35" s="7">
        <v>61.034999999999997</v>
      </c>
      <c r="F35" s="7">
        <v>199.48999999999998</v>
      </c>
    </row>
    <row r="36" spans="1:6" x14ac:dyDescent="0.2">
      <c r="B36" t="s">
        <v>6200</v>
      </c>
      <c r="C36" s="7">
        <v>287.52499999999998</v>
      </c>
      <c r="D36" s="7">
        <v>288.67</v>
      </c>
      <c r="E36" s="7">
        <v>125.58</v>
      </c>
      <c r="F36" s="7">
        <v>374.13499999999999</v>
      </c>
    </row>
    <row r="37" spans="1:6" x14ac:dyDescent="0.2">
      <c r="B37" t="s">
        <v>6201</v>
      </c>
      <c r="C37" s="7">
        <v>840.92999999999984</v>
      </c>
      <c r="D37" s="7">
        <v>409.875</v>
      </c>
      <c r="E37" s="7">
        <v>171.32999999999998</v>
      </c>
      <c r="F37" s="7">
        <v>221.43999999999997</v>
      </c>
    </row>
    <row r="38" spans="1:6" x14ac:dyDescent="0.2">
      <c r="B38" t="s">
        <v>6202</v>
      </c>
      <c r="C38" s="7">
        <v>299.07</v>
      </c>
      <c r="D38" s="7">
        <v>260.32499999999999</v>
      </c>
      <c r="E38" s="7">
        <v>584.64</v>
      </c>
      <c r="F38" s="7">
        <v>256.36500000000001</v>
      </c>
    </row>
    <row r="39" spans="1:6" x14ac:dyDescent="0.2">
      <c r="B39" t="s">
        <v>6203</v>
      </c>
      <c r="C39" s="7">
        <v>323.32499999999999</v>
      </c>
      <c r="D39" s="7">
        <v>565.57000000000005</v>
      </c>
      <c r="E39" s="7">
        <v>537.80999999999995</v>
      </c>
      <c r="F39" s="7">
        <v>189.47499999999999</v>
      </c>
    </row>
    <row r="40" spans="1:6" x14ac:dyDescent="0.2">
      <c r="B40" t="s">
        <v>6221</v>
      </c>
      <c r="C40" s="7">
        <v>399.48499999999996</v>
      </c>
      <c r="D40" s="7">
        <v>148.19999999999999</v>
      </c>
      <c r="E40" s="7">
        <v>388.21999999999997</v>
      </c>
      <c r="F40" s="7">
        <v>212.07499999999999</v>
      </c>
    </row>
    <row r="41" spans="1:6" x14ac:dyDescent="0.2">
      <c r="A41" t="s">
        <v>6223</v>
      </c>
      <c r="B41" t="s">
        <v>6215</v>
      </c>
      <c r="C41" s="7">
        <v>112.69499999999999</v>
      </c>
      <c r="D41" s="7">
        <v>166.32</v>
      </c>
      <c r="E41" s="7">
        <v>843.71499999999992</v>
      </c>
      <c r="F41" s="7">
        <v>146.685</v>
      </c>
    </row>
    <row r="42" spans="1:6" x14ac:dyDescent="0.2">
      <c r="B42" t="s">
        <v>6216</v>
      </c>
      <c r="C42" s="7">
        <v>114.87999999999998</v>
      </c>
      <c r="D42" s="7">
        <v>133.815</v>
      </c>
      <c r="E42" s="7">
        <v>91.175000000000011</v>
      </c>
      <c r="F42" s="7">
        <v>53.759999999999991</v>
      </c>
    </row>
    <row r="43" spans="1:6" x14ac:dyDescent="0.2">
      <c r="B43" t="s">
        <v>6217</v>
      </c>
      <c r="C43" s="7">
        <v>277.76</v>
      </c>
      <c r="D43" s="7">
        <v>175.41</v>
      </c>
      <c r="E43" s="7">
        <v>462.50999999999993</v>
      </c>
      <c r="F43" s="7">
        <v>399.52499999999998</v>
      </c>
    </row>
    <row r="44" spans="1:6" x14ac:dyDescent="0.2">
      <c r="B44" t="s">
        <v>6218</v>
      </c>
      <c r="C44" s="7">
        <v>197.89499999999998</v>
      </c>
      <c r="D44" s="7">
        <v>289.755</v>
      </c>
      <c r="E44" s="7">
        <v>88.545000000000002</v>
      </c>
      <c r="F44" s="7">
        <v>200.25499999999997</v>
      </c>
    </row>
    <row r="45" spans="1:6" x14ac:dyDescent="0.2">
      <c r="B45" t="s">
        <v>6219</v>
      </c>
      <c r="C45" s="7">
        <v>193.11499999999998</v>
      </c>
      <c r="D45" s="7">
        <v>212.49499999999998</v>
      </c>
      <c r="E45" s="7">
        <v>292.29000000000002</v>
      </c>
      <c r="F45" s="7">
        <v>304.46999999999997</v>
      </c>
    </row>
    <row r="46" spans="1:6" x14ac:dyDescent="0.2">
      <c r="B46" t="s">
        <v>6220</v>
      </c>
      <c r="C46" s="7">
        <v>179.79</v>
      </c>
      <c r="D46" s="7">
        <v>426.2</v>
      </c>
      <c r="E46" s="7">
        <v>170.08999999999997</v>
      </c>
      <c r="F46" s="7">
        <v>379.31</v>
      </c>
    </row>
    <row r="47" spans="1:6" x14ac:dyDescent="0.2">
      <c r="B47" t="s">
        <v>6199</v>
      </c>
      <c r="C47" s="7">
        <v>247.28999999999996</v>
      </c>
      <c r="D47" s="7">
        <v>246.685</v>
      </c>
      <c r="E47" s="7">
        <v>271.05499999999995</v>
      </c>
      <c r="F47" s="7">
        <v>141.69999999999999</v>
      </c>
    </row>
    <row r="48" spans="1:6" x14ac:dyDescent="0.2">
      <c r="B48" t="s">
        <v>6200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C7AB-C9D9-154B-B0E8-D17A84DC2C84}">
  <dimension ref="A3:B6"/>
  <sheetViews>
    <sheetView workbookViewId="0">
      <selection activeCell="B4" sqref="B4"/>
    </sheetView>
  </sheetViews>
  <sheetFormatPr baseColWidth="10" defaultRowHeight="15" x14ac:dyDescent="0.2"/>
  <cols>
    <col min="1" max="1" width="13.5" bestFit="1" customWidth="1"/>
    <col min="2" max="2" width="10.5" bestFit="1" customWidth="1"/>
    <col min="3" max="6" width="7.33203125" bestFit="1" customWidth="1"/>
    <col min="7" max="10" width="17.5" bestFit="1" customWidth="1"/>
  </cols>
  <sheetData>
    <row r="3" spans="1:2" x14ac:dyDescent="0.2">
      <c r="A3" s="6" t="s">
        <v>7</v>
      </c>
      <c r="B3" t="s">
        <v>6210</v>
      </c>
    </row>
    <row r="4" spans="1:2" x14ac:dyDescent="0.2">
      <c r="A4" t="s">
        <v>19</v>
      </c>
      <c r="B4" s="8">
        <v>35638.88499999998</v>
      </c>
    </row>
    <row r="5" spans="1:2" x14ac:dyDescent="0.2">
      <c r="A5" t="s">
        <v>318</v>
      </c>
      <c r="B5" s="8">
        <v>6696.8649999999989</v>
      </c>
    </row>
    <row r="6" spans="1:2" x14ac:dyDescent="0.2">
      <c r="A6" t="s">
        <v>28</v>
      </c>
      <c r="B6" s="8">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6AA7C-DE81-1849-B4F2-6E23FA4FB2B8}">
  <dimension ref="A3:E7"/>
  <sheetViews>
    <sheetView workbookViewId="0">
      <selection activeCell="M38" sqref="M38"/>
    </sheetView>
  </sheetViews>
  <sheetFormatPr baseColWidth="10" defaultRowHeight="15" x14ac:dyDescent="0.2"/>
  <cols>
    <col min="1" max="1" width="16.6640625" bestFit="1" customWidth="1"/>
    <col min="2" max="2" width="17.5" bestFit="1" customWidth="1"/>
    <col min="3" max="3" width="6.6640625" bestFit="1" customWidth="1"/>
    <col min="4" max="6" width="7.33203125" bestFit="1" customWidth="1"/>
    <col min="7" max="10" width="17.5" bestFit="1" customWidth="1"/>
  </cols>
  <sheetData>
    <row r="3" spans="1:5" x14ac:dyDescent="0.2">
      <c r="A3" s="6" t="s">
        <v>6210</v>
      </c>
      <c r="B3" s="6" t="s">
        <v>6196</v>
      </c>
    </row>
    <row r="4" spans="1:5" x14ac:dyDescent="0.2">
      <c r="A4" s="6" t="s">
        <v>6197</v>
      </c>
      <c r="B4" t="s">
        <v>6206</v>
      </c>
      <c r="C4" t="s">
        <v>6207</v>
      </c>
      <c r="D4" t="s">
        <v>6208</v>
      </c>
      <c r="E4" t="s">
        <v>6209</v>
      </c>
    </row>
    <row r="5" spans="1:5" x14ac:dyDescent="0.2">
      <c r="A5" t="s">
        <v>6211</v>
      </c>
      <c r="B5" s="8">
        <v>3047.6849999999995</v>
      </c>
      <c r="C5" s="8">
        <v>3427.5149999999999</v>
      </c>
      <c r="D5" s="8">
        <v>4096.0849999999982</v>
      </c>
      <c r="E5" s="8">
        <v>2608.0299999999997</v>
      </c>
    </row>
    <row r="6" spans="1:5" x14ac:dyDescent="0.2">
      <c r="A6" t="s">
        <v>6213</v>
      </c>
      <c r="B6" s="8">
        <v>4488.75</v>
      </c>
      <c r="C6" s="8">
        <v>4082.375</v>
      </c>
      <c r="D6" s="8">
        <v>3391.6050000000005</v>
      </c>
      <c r="E6" s="8">
        <v>2637.7449999999994</v>
      </c>
    </row>
    <row r="7" spans="1:5" x14ac:dyDescent="0.2">
      <c r="A7" t="s">
        <v>6212</v>
      </c>
      <c r="B7" s="8">
        <v>4232.0599999999995</v>
      </c>
      <c r="C7" s="8">
        <v>4796.5499999999984</v>
      </c>
      <c r="D7" s="8">
        <v>4566.3850000000002</v>
      </c>
      <c r="E7" s="8">
        <v>3759.4700000000016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K34" sqref="K3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16.5" customWidth="1"/>
    <col min="8" max="8" width="9.5" customWidth="1"/>
    <col min="9" max="9" width="12.5" customWidth="1"/>
    <col min="10" max="10" width="11.6640625" customWidth="1"/>
    <col min="11" max="11" width="10.1640625" customWidth="1"/>
    <col min="12" max="12" width="12.5" customWidth="1"/>
    <col min="13" max="13" width="15.33203125" customWidth="1"/>
    <col min="14" max="14" width="20.5" customWidth="1"/>
    <col min="15" max="15" width="16.83203125" customWidth="1"/>
    <col min="16" max="16" width="10.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_xlfn.XLOOKUP(orders!C2,customers!$A$1:$A$1001,customers!$I$1:$I$1001,,0)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_xlfn.XLOOKUP(orders!C3,customers!$A$1:$A$1001,customers!$I$1:$I$1001,,0)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_xlfn.XLOOKUP(orders!C4,customers!$A$1:$A$1001,customers!$I$1:$I$1001,,0)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_xlfn.XLOOKUP(orders!C5,customers!$A$1:$A$1001,customers!$I$1:$I$1001,,0)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_xlfn.XLOOKUP(orders!C6,customers!$A$1:$A$1001,customers!$I$1:$I$1001,,0)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_xlfn.XLOOKUP(orders!C7,customers!$A$1:$A$1001,customers!$I$1:$I$1001,,0)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_xlfn.XLOOKUP(orders!C8,customers!$A$1:$A$1001,customers!$I$1:$I$1001,,0)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_xlfn.XLOOKUP(orders!C9,customers!$A$1:$A$1001,customers!$I$1:$I$1001,,0)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_xlfn.XLOOKUP(orders!C10,customers!$A$1:$A$1001,customers!$I$1:$I$1001,,0)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_xlfn.XLOOKUP(orders!C11,customers!$A$1:$A$1001,customers!$I$1:$I$1001,,0)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_xlfn.XLOOKUP(orders!C12,customers!$A$1:$A$1001,customers!$I$1:$I$1001,,0)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_xlfn.XLOOKUP(orders!C13,customers!$A$1:$A$1001,customers!$I$1:$I$1001,,0)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_xlfn.XLOOKUP(orders!C14,customers!$A$1:$A$1001,customers!$I$1:$I$1001,,0)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_xlfn.XLOOKUP(orders!C15,customers!$A$1:$A$1001,customers!$I$1:$I$1001,,0)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_xlfn.XLOOKUP(orders!C16,customers!$A$1:$A$1001,customers!$I$1:$I$1001,,0)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_xlfn.XLOOKUP(orders!C17,customers!$A$1:$A$1001,customers!$I$1:$I$1001,,0)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_xlfn.XLOOKUP(orders!C18,customers!$A$1:$A$1001,customers!$I$1:$I$1001,,0)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_xlfn.XLOOKUP(orders!C19,customers!$A$1:$A$1001,customers!$I$1:$I$1001,,0)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_xlfn.XLOOKUP(orders!C20,customers!$A$1:$A$1001,customers!$I$1:$I$1001,,0)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_xlfn.XLOOKUP(orders!C21,customers!$A$1:$A$1001,customers!$I$1:$I$1001,,0)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_xlfn.XLOOKUP(orders!C22,customers!$A$1:$A$1001,customers!$I$1:$I$1001,,0)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_xlfn.XLOOKUP(orders!C23,customers!$A$1:$A$1001,customers!$I$1:$I$1001,,0)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_xlfn.XLOOKUP(orders!C24,customers!$A$1:$A$1001,customers!$I$1:$I$1001,,0)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_xlfn.XLOOKUP(orders!C25,customers!$A$1:$A$1001,customers!$I$1:$I$1001,,0)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_xlfn.XLOOKUP(orders!C26,customers!$A$1:$A$1001,customers!$I$1:$I$1001,,0)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_xlfn.XLOOKUP(orders!C27,customers!$A$1:$A$1001,customers!$I$1:$I$1001,,0)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_xlfn.XLOOKUP(orders!C28,customers!$A$1:$A$1001,customers!$I$1:$I$1001,,0)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_xlfn.XLOOKUP(orders!C29,customers!$A$1:$A$1001,customers!$I$1:$I$1001,,0)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_xlfn.XLOOKUP(orders!C30,customers!$A$1:$A$1001,customers!$I$1:$I$1001,,0)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_xlfn.XLOOKUP(orders!C31,customers!$A$1:$A$1001,customers!$I$1:$I$1001,,0)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_xlfn.XLOOKUP(orders!C32,customers!$A$1:$A$1001,customers!$I$1:$I$1001,,0)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_xlfn.XLOOKUP(orders!C33,customers!$A$1:$A$1001,customers!$I$1:$I$1001,,0)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_xlfn.XLOOKUP(orders!C34,customers!$A$1:$A$1001,customers!$I$1:$I$1001,,0)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_xlfn.XLOOKUP(orders!C35,customers!$A$1:$A$1001,customers!$I$1:$I$1001,,0)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_xlfn.XLOOKUP(orders!C36,customers!$A$1:$A$1001,customers!$I$1:$I$1001,,0)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_xlfn.XLOOKUP(orders!C37,customers!$A$1:$A$1001,customers!$I$1:$I$1001,,0)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_xlfn.XLOOKUP(orders!C38,customers!$A$1:$A$1001,customers!$I$1:$I$1001,,0)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_xlfn.XLOOKUP(orders!C39,customers!$A$1:$A$1001,customers!$I$1:$I$1001,,0)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_xlfn.XLOOKUP(orders!C40,customers!$A$1:$A$1001,customers!$I$1:$I$1001,,0)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_xlfn.XLOOKUP(orders!C41,customers!$A$1:$A$1001,customers!$I$1:$I$1001,,0)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_xlfn.XLOOKUP(orders!C42,customers!$A$1:$A$1001,customers!$I$1:$I$1001,,0)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_xlfn.XLOOKUP(orders!C43,customers!$A$1:$A$1001,customers!$I$1:$I$1001,,0)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_xlfn.XLOOKUP(orders!C44,customers!$A$1:$A$1001,customers!$I$1:$I$1001,,0)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_xlfn.XLOOKUP(orders!C45,customers!$A$1:$A$1001,customers!$I$1:$I$1001,,0)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_xlfn.XLOOKUP(orders!C46,customers!$A$1:$A$1001,customers!$I$1:$I$1001,,0)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_xlfn.XLOOKUP(orders!C47,customers!$A$1:$A$1001,customers!$I$1:$I$1001,,0)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_xlfn.XLOOKUP(orders!C48,customers!$A$1:$A$1001,customers!$I$1:$I$1001,,0)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_xlfn.XLOOKUP(orders!C49,customers!$A$1:$A$1001,customers!$I$1:$I$1001,,0)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_xlfn.XLOOKUP(orders!C50,customers!$A$1:$A$1001,customers!$I$1:$I$1001,,0)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_xlfn.XLOOKUP(orders!C51,customers!$A$1:$A$1001,customers!$I$1:$I$1001,,0)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_xlfn.XLOOKUP(orders!C52,customers!$A$1:$A$1001,customers!$I$1:$I$1001,,0)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_xlfn.XLOOKUP(orders!C53,customers!$A$1:$A$1001,customers!$I$1:$I$1001,,0)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_xlfn.XLOOKUP(orders!C54,customers!$A$1:$A$1001,customers!$I$1:$I$1001,,0)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_xlfn.XLOOKUP(orders!C55,customers!$A$1:$A$1001,customers!$I$1:$I$1001,,0)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_xlfn.XLOOKUP(orders!C56,customers!$A$1:$A$1001,customers!$I$1:$I$1001,,0)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_xlfn.XLOOKUP(orders!C57,customers!$A$1:$A$1001,customers!$I$1:$I$1001,,0)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_xlfn.XLOOKUP(orders!C58,customers!$A$1:$A$1001,customers!$I$1:$I$1001,,0)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_xlfn.XLOOKUP(orders!C59,customers!$A$1:$A$1001,customers!$I$1:$I$1001,,0)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_xlfn.XLOOKUP(orders!C60,customers!$A$1:$A$1001,customers!$I$1:$I$1001,,0)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_xlfn.XLOOKUP(orders!C61,customers!$A$1:$A$1001,customers!$I$1:$I$1001,,0)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_xlfn.XLOOKUP(orders!C62,customers!$A$1:$A$1001,customers!$I$1:$I$1001,,0)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_xlfn.XLOOKUP(orders!C63,customers!$A$1:$A$1001,customers!$I$1:$I$1001,,0)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_xlfn.XLOOKUP(orders!C64,customers!$A$1:$A$1001,customers!$I$1:$I$1001,,0)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_xlfn.XLOOKUP(orders!C65,customers!$A$1:$A$1001,customers!$I$1:$I$1001,,0)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_xlfn.XLOOKUP(orders!C66,customers!$A$1:$A$1001,customers!$I$1:$I$1001,,0)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_xlfn.XLOOKUP(orders!C67,customers!$A$1:$A$1001,customers!$I$1:$I$1001,,0)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_xlfn.XLOOKUP(orders!C68,customers!$A$1:$A$1001,customers!$I$1:$I$1001,,0)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_xlfn.XLOOKUP(orders!C69,customers!$A$1:$A$1001,customers!$I$1:$I$1001,,0)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_xlfn.XLOOKUP(orders!C70,customers!$A$1:$A$1001,customers!$I$1:$I$1001,,0)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_xlfn.XLOOKUP(orders!C71,customers!$A$1:$A$1001,customers!$I$1:$I$1001,,0)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_xlfn.XLOOKUP(orders!C72,customers!$A$1:$A$1001,customers!$I$1:$I$1001,,0)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_xlfn.XLOOKUP(orders!C73,customers!$A$1:$A$1001,customers!$I$1:$I$1001,,0)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_xlfn.XLOOKUP(orders!C74,customers!$A$1:$A$1001,customers!$I$1:$I$1001,,0)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_xlfn.XLOOKUP(orders!C75,customers!$A$1:$A$1001,customers!$I$1:$I$1001,,0)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_xlfn.XLOOKUP(orders!C76,customers!$A$1:$A$1001,customers!$I$1:$I$1001,,0)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_xlfn.XLOOKUP(orders!C77,customers!$A$1:$A$1001,customers!$I$1:$I$1001,,0)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_xlfn.XLOOKUP(orders!C78,customers!$A$1:$A$1001,customers!$I$1:$I$1001,,0)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_xlfn.XLOOKUP(orders!C79,customers!$A$1:$A$1001,customers!$I$1:$I$1001,,0)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_xlfn.XLOOKUP(orders!C80,customers!$A$1:$A$1001,customers!$I$1:$I$1001,,0)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_xlfn.XLOOKUP(orders!C81,customers!$A$1:$A$1001,customers!$I$1:$I$1001,,0)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_xlfn.XLOOKUP(orders!C82,customers!$A$1:$A$1001,customers!$I$1:$I$1001,,0)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_xlfn.XLOOKUP(orders!C83,customers!$A$1:$A$1001,customers!$I$1:$I$1001,,0)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_xlfn.XLOOKUP(orders!C84,customers!$A$1:$A$1001,customers!$I$1:$I$1001,,0)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_xlfn.XLOOKUP(orders!C85,customers!$A$1:$A$1001,customers!$I$1:$I$1001,,0)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_xlfn.XLOOKUP(orders!C86,customers!$A$1:$A$1001,customers!$I$1:$I$1001,,0)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_xlfn.XLOOKUP(orders!C87,customers!$A$1:$A$1001,customers!$I$1:$I$1001,,0)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_xlfn.XLOOKUP(orders!C88,customers!$A$1:$A$1001,customers!$I$1:$I$1001,,0)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_xlfn.XLOOKUP(orders!C89,customers!$A$1:$A$1001,customers!$I$1:$I$1001,,0)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_xlfn.XLOOKUP(orders!C90,customers!$A$1:$A$1001,customers!$I$1:$I$1001,,0)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_xlfn.XLOOKUP(orders!C91,customers!$A$1:$A$1001,customers!$I$1:$I$1001,,0)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_xlfn.XLOOKUP(orders!C92,customers!$A$1:$A$1001,customers!$I$1:$I$1001,,0)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_xlfn.XLOOKUP(orders!C93,customers!$A$1:$A$1001,customers!$I$1:$I$1001,,0)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_xlfn.XLOOKUP(orders!C94,customers!$A$1:$A$1001,customers!$I$1:$I$1001,,0)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_xlfn.XLOOKUP(orders!C95,customers!$A$1:$A$1001,customers!$I$1:$I$1001,,0)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_xlfn.XLOOKUP(orders!C96,customers!$A$1:$A$1001,customers!$I$1:$I$1001,,0)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_xlfn.XLOOKUP(orders!C97,customers!$A$1:$A$1001,customers!$I$1:$I$1001,,0)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_xlfn.XLOOKUP(orders!C98,customers!$A$1:$A$1001,customers!$I$1:$I$1001,,0)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_xlfn.XLOOKUP(orders!C99,customers!$A$1:$A$1001,customers!$I$1:$I$1001,,0)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_xlfn.XLOOKUP(orders!C100,customers!$A$1:$A$1001,customers!$I$1:$I$1001,,0)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_xlfn.XLOOKUP(orders!C101,customers!$A$1:$A$1001,customers!$I$1:$I$1001,,0)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_xlfn.XLOOKUP(orders!C102,customers!$A$1:$A$1001,customers!$I$1:$I$1001,,0)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_xlfn.XLOOKUP(orders!C103,customers!$A$1:$A$1001,customers!$I$1:$I$1001,,0)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_xlfn.XLOOKUP(orders!C104,customers!$A$1:$A$1001,customers!$I$1:$I$1001,,0)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_xlfn.XLOOKUP(orders!C105,customers!$A$1:$A$1001,customers!$I$1:$I$1001,,0)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_xlfn.XLOOKUP(orders!C106,customers!$A$1:$A$1001,customers!$I$1:$I$1001,,0)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_xlfn.XLOOKUP(orders!C107,customers!$A$1:$A$1001,customers!$I$1:$I$1001,,0)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_xlfn.XLOOKUP(orders!C108,customers!$A$1:$A$1001,customers!$I$1:$I$1001,,0)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_xlfn.XLOOKUP(orders!C109,customers!$A$1:$A$1001,customers!$I$1:$I$1001,,0)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_xlfn.XLOOKUP(orders!C110,customers!$A$1:$A$1001,customers!$I$1:$I$1001,,0)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_xlfn.XLOOKUP(orders!C111,customers!$A$1:$A$1001,customers!$I$1:$I$1001,,0)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_xlfn.XLOOKUP(orders!C112,customers!$A$1:$A$1001,customers!$I$1:$I$1001,,0)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_xlfn.XLOOKUP(orders!C113,customers!$A$1:$A$1001,customers!$I$1:$I$1001,,0)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_xlfn.XLOOKUP(orders!C114,customers!$A$1:$A$1001,customers!$I$1:$I$1001,,0)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_xlfn.XLOOKUP(orders!C115,customers!$A$1:$A$1001,customers!$I$1:$I$1001,,0)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_xlfn.XLOOKUP(orders!C116,customers!$A$1:$A$1001,customers!$I$1:$I$1001,,0)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_xlfn.XLOOKUP(orders!C117,customers!$A$1:$A$1001,customers!$I$1:$I$1001,,0)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_xlfn.XLOOKUP(orders!C118,customers!$A$1:$A$1001,customers!$I$1:$I$1001,,0)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_xlfn.XLOOKUP(orders!C119,customers!$A$1:$A$1001,customers!$I$1:$I$1001,,0)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_xlfn.XLOOKUP(orders!C120,customers!$A$1:$A$1001,customers!$I$1:$I$1001,,0)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_xlfn.XLOOKUP(orders!C121,customers!$A$1:$A$1001,customers!$I$1:$I$1001,,0)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_xlfn.XLOOKUP(orders!C122,customers!$A$1:$A$1001,customers!$I$1:$I$1001,,0)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_xlfn.XLOOKUP(orders!C123,customers!$A$1:$A$1001,customers!$I$1:$I$1001,,0)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_xlfn.XLOOKUP(orders!C124,customers!$A$1:$A$1001,customers!$I$1:$I$1001,,0)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_xlfn.XLOOKUP(orders!C125,customers!$A$1:$A$1001,customers!$I$1:$I$1001,,0)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_xlfn.XLOOKUP(orders!C126,customers!$A$1:$A$1001,customers!$I$1:$I$1001,,0)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_xlfn.XLOOKUP(orders!C127,customers!$A$1:$A$1001,customers!$I$1:$I$1001,,0)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_xlfn.XLOOKUP(orders!C128,customers!$A$1:$A$1001,customers!$I$1:$I$1001,,0)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_xlfn.XLOOKUP(orders!C129,customers!$A$1:$A$1001,customers!$I$1:$I$1001,,0)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_xlfn.XLOOKUP(orders!C130,customers!$A$1:$A$1001,customers!$I$1:$I$1001,,0)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_xlfn.XLOOKUP(orders!C131,customers!$A$1:$A$1001,customers!$I$1:$I$1001,,0)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_xlfn.XLOOKUP(orders!C132,customers!$A$1:$A$1001,customers!$I$1:$I$1001,,0)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_xlfn.XLOOKUP(orders!C133,customers!$A$1:$A$1001,customers!$I$1:$I$1001,,0)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_xlfn.XLOOKUP(orders!C134,customers!$A$1:$A$1001,customers!$I$1:$I$1001,,0)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_xlfn.XLOOKUP(orders!C135,customers!$A$1:$A$1001,customers!$I$1:$I$1001,,0)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_xlfn.XLOOKUP(orders!C136,customers!$A$1:$A$1001,customers!$I$1:$I$1001,,0)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_xlfn.XLOOKUP(orders!C137,customers!$A$1:$A$1001,customers!$I$1:$I$1001,,0)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_xlfn.XLOOKUP(orders!C138,customers!$A$1:$A$1001,customers!$I$1:$I$1001,,0)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_xlfn.XLOOKUP(orders!C139,customers!$A$1:$A$1001,customers!$I$1:$I$1001,,0)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_xlfn.XLOOKUP(orders!C140,customers!$A$1:$A$1001,customers!$I$1:$I$1001,,0)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_xlfn.XLOOKUP(orders!C141,customers!$A$1:$A$1001,customers!$I$1:$I$1001,,0)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_xlfn.XLOOKUP(orders!C142,customers!$A$1:$A$1001,customers!$I$1:$I$1001,,0)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_xlfn.XLOOKUP(orders!C143,customers!$A$1:$A$1001,customers!$I$1:$I$1001,,0)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_xlfn.XLOOKUP(orders!C144,customers!$A$1:$A$1001,customers!$I$1:$I$1001,,0)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_xlfn.XLOOKUP(orders!C145,customers!$A$1:$A$1001,customers!$I$1:$I$1001,,0)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_xlfn.XLOOKUP(orders!C146,customers!$A$1:$A$1001,customers!$I$1:$I$1001,,0)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_xlfn.XLOOKUP(orders!C147,customers!$A$1:$A$1001,customers!$I$1:$I$1001,,0)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_xlfn.XLOOKUP(orders!C148,customers!$A$1:$A$1001,customers!$I$1:$I$1001,,0)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_xlfn.XLOOKUP(orders!C149,customers!$A$1:$A$1001,customers!$I$1:$I$1001,,0)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_xlfn.XLOOKUP(orders!C150,customers!$A$1:$A$1001,customers!$I$1:$I$1001,,0)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_xlfn.XLOOKUP(orders!C151,customers!$A$1:$A$1001,customers!$I$1:$I$1001,,0)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_xlfn.XLOOKUP(orders!C152,customers!$A$1:$A$1001,customers!$I$1:$I$1001,,0)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_xlfn.XLOOKUP(orders!C153,customers!$A$1:$A$1001,customers!$I$1:$I$1001,,0)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_xlfn.XLOOKUP(orders!C154,customers!$A$1:$A$1001,customers!$I$1:$I$1001,,0)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_xlfn.XLOOKUP(orders!C155,customers!$A$1:$A$1001,customers!$I$1:$I$1001,,0)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_xlfn.XLOOKUP(orders!C156,customers!$A$1:$A$1001,customers!$I$1:$I$1001,,0)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_xlfn.XLOOKUP(orders!C157,customers!$A$1:$A$1001,customers!$I$1:$I$1001,,0)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_xlfn.XLOOKUP(orders!C158,customers!$A$1:$A$1001,customers!$I$1:$I$1001,,0)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_xlfn.XLOOKUP(orders!C159,customers!$A$1:$A$1001,customers!$I$1:$I$1001,,0)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_xlfn.XLOOKUP(orders!C160,customers!$A$1:$A$1001,customers!$I$1:$I$1001,,0)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_xlfn.XLOOKUP(orders!C161,customers!$A$1:$A$1001,customers!$I$1:$I$1001,,0)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_xlfn.XLOOKUP(orders!C162,customers!$A$1:$A$1001,customers!$I$1:$I$1001,,0)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_xlfn.XLOOKUP(orders!C163,customers!$A$1:$A$1001,customers!$I$1:$I$1001,,0)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_xlfn.XLOOKUP(orders!C164,customers!$A$1:$A$1001,customers!$I$1:$I$1001,,0)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_xlfn.XLOOKUP(orders!C165,customers!$A$1:$A$1001,customers!$I$1:$I$1001,,0)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_xlfn.XLOOKUP(orders!C166,customers!$A$1:$A$1001,customers!$I$1:$I$1001,,0)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_xlfn.XLOOKUP(orders!C167,customers!$A$1:$A$1001,customers!$I$1:$I$1001,,0)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_xlfn.XLOOKUP(orders!C168,customers!$A$1:$A$1001,customers!$I$1:$I$1001,,0)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_xlfn.XLOOKUP(orders!C169,customers!$A$1:$A$1001,customers!$I$1:$I$1001,,0)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_xlfn.XLOOKUP(orders!C170,customers!$A$1:$A$1001,customers!$I$1:$I$1001,,0)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_xlfn.XLOOKUP(orders!C171,customers!$A$1:$A$1001,customers!$I$1:$I$1001,,0)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_xlfn.XLOOKUP(orders!C172,customers!$A$1:$A$1001,customers!$I$1:$I$1001,,0)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_xlfn.XLOOKUP(orders!C173,customers!$A$1:$A$1001,customers!$I$1:$I$1001,,0)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_xlfn.XLOOKUP(orders!C174,customers!$A$1:$A$1001,customers!$I$1:$I$1001,,0)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_xlfn.XLOOKUP(orders!C175,customers!$A$1:$A$1001,customers!$I$1:$I$1001,,0)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_xlfn.XLOOKUP(orders!C176,customers!$A$1:$A$1001,customers!$I$1:$I$1001,,0)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_xlfn.XLOOKUP(orders!C177,customers!$A$1:$A$1001,customers!$I$1:$I$1001,,0)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_xlfn.XLOOKUP(orders!C178,customers!$A$1:$A$1001,customers!$I$1:$I$1001,,0)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_xlfn.XLOOKUP(orders!C179,customers!$A$1:$A$1001,customers!$I$1:$I$1001,,0)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_xlfn.XLOOKUP(orders!C180,customers!$A$1:$A$1001,customers!$I$1:$I$1001,,0)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_xlfn.XLOOKUP(orders!C181,customers!$A$1:$A$1001,customers!$I$1:$I$1001,,0)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_xlfn.XLOOKUP(orders!C182,customers!$A$1:$A$1001,customers!$I$1:$I$1001,,0)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_xlfn.XLOOKUP(orders!C183,customers!$A$1:$A$1001,customers!$I$1:$I$1001,,0)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_xlfn.XLOOKUP(orders!C184,customers!$A$1:$A$1001,customers!$I$1:$I$1001,,0)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_xlfn.XLOOKUP(orders!C185,customers!$A$1:$A$1001,customers!$I$1:$I$1001,,0)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_xlfn.XLOOKUP(orders!C186,customers!$A$1:$A$1001,customers!$I$1:$I$1001,,0)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_xlfn.XLOOKUP(orders!C187,customers!$A$1:$A$1001,customers!$I$1:$I$1001,,0)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_xlfn.XLOOKUP(orders!C188,customers!$A$1:$A$1001,customers!$I$1:$I$1001,,0)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_xlfn.XLOOKUP(orders!C189,customers!$A$1:$A$1001,customers!$I$1:$I$1001,,0)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_xlfn.XLOOKUP(orders!C190,customers!$A$1:$A$1001,customers!$I$1:$I$1001,,0)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_xlfn.XLOOKUP(orders!C191,customers!$A$1:$A$1001,customers!$I$1:$I$1001,,0)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_xlfn.XLOOKUP(orders!C192,customers!$A$1:$A$1001,customers!$I$1:$I$1001,,0)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_xlfn.XLOOKUP(orders!C193,customers!$A$1:$A$1001,customers!$I$1:$I$1001,,0)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_xlfn.XLOOKUP(orders!C194,customers!$A$1:$A$1001,customers!$I$1:$I$1001,,0)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_xlfn.XLOOKUP(orders!C195,customers!$A$1:$A$1001,customers!$I$1:$I$1001,,0)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_xlfn.XLOOKUP(orders!C196,customers!$A$1:$A$1001,customers!$I$1:$I$1001,,0)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_xlfn.XLOOKUP(orders!C197,customers!$A$1:$A$1001,customers!$I$1:$I$1001,,0)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_xlfn.XLOOKUP(orders!C198,customers!$A$1:$A$1001,customers!$I$1:$I$1001,,0)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_xlfn.XLOOKUP(orders!C199,customers!$A$1:$A$1001,customers!$I$1:$I$1001,,0)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_xlfn.XLOOKUP(orders!C200,customers!$A$1:$A$1001,customers!$I$1:$I$1001,,0)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_xlfn.XLOOKUP(orders!C201,customers!$A$1:$A$1001,customers!$I$1:$I$1001,,0)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_xlfn.XLOOKUP(orders!C202,customers!$A$1:$A$1001,customers!$I$1:$I$1001,,0)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_xlfn.XLOOKUP(orders!C203,customers!$A$1:$A$1001,customers!$I$1:$I$1001,,0)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_xlfn.XLOOKUP(orders!C204,customers!$A$1:$A$1001,customers!$I$1:$I$1001,,0)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_xlfn.XLOOKUP(orders!C205,customers!$A$1:$A$1001,customers!$I$1:$I$1001,,0)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_xlfn.XLOOKUP(orders!C206,customers!$A$1:$A$1001,customers!$I$1:$I$1001,,0)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_xlfn.XLOOKUP(orders!C207,customers!$A$1:$A$1001,customers!$I$1:$I$1001,,0)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_xlfn.XLOOKUP(orders!C208,customers!$A$1:$A$1001,customers!$I$1:$I$1001,,0)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_xlfn.XLOOKUP(orders!C209,customers!$A$1:$A$1001,customers!$I$1:$I$1001,,0)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_xlfn.XLOOKUP(orders!C210,customers!$A$1:$A$1001,customers!$I$1:$I$1001,,0)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_xlfn.XLOOKUP(orders!C211,customers!$A$1:$A$1001,customers!$I$1:$I$1001,,0)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_xlfn.XLOOKUP(orders!C212,customers!$A$1:$A$1001,customers!$I$1:$I$1001,,0)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_xlfn.XLOOKUP(orders!C213,customers!$A$1:$A$1001,customers!$I$1:$I$1001,,0)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_xlfn.XLOOKUP(orders!C214,customers!$A$1:$A$1001,customers!$I$1:$I$1001,,0)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_xlfn.XLOOKUP(orders!C215,customers!$A$1:$A$1001,customers!$I$1:$I$1001,,0)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_xlfn.XLOOKUP(orders!C216,customers!$A$1:$A$1001,customers!$I$1:$I$1001,,0)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_xlfn.XLOOKUP(orders!C217,customers!$A$1:$A$1001,customers!$I$1:$I$1001,,0)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_xlfn.XLOOKUP(orders!C218,customers!$A$1:$A$1001,customers!$I$1:$I$1001,,0)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_xlfn.XLOOKUP(orders!C219,customers!$A$1:$A$1001,customers!$I$1:$I$1001,,0)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_xlfn.XLOOKUP(orders!C220,customers!$A$1:$A$1001,customers!$I$1:$I$1001,,0)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_xlfn.XLOOKUP(orders!C221,customers!$A$1:$A$1001,customers!$I$1:$I$1001,,0)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_xlfn.XLOOKUP(orders!C222,customers!$A$1:$A$1001,customers!$I$1:$I$1001,,0)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_xlfn.XLOOKUP(orders!C223,customers!$A$1:$A$1001,customers!$I$1:$I$1001,,0)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_xlfn.XLOOKUP(orders!C224,customers!$A$1:$A$1001,customers!$I$1:$I$1001,,0)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_xlfn.XLOOKUP(orders!C225,customers!$A$1:$A$1001,customers!$I$1:$I$1001,,0)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_xlfn.XLOOKUP(orders!C226,customers!$A$1:$A$1001,customers!$I$1:$I$1001,,0)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_xlfn.XLOOKUP(orders!C227,customers!$A$1:$A$1001,customers!$I$1:$I$1001,,0)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_xlfn.XLOOKUP(orders!C228,customers!$A$1:$A$1001,customers!$I$1:$I$1001,,0)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_xlfn.XLOOKUP(orders!C229,customers!$A$1:$A$1001,customers!$I$1:$I$1001,,0)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_xlfn.XLOOKUP(orders!C230,customers!$A$1:$A$1001,customers!$I$1:$I$1001,,0)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_xlfn.XLOOKUP(orders!C231,customers!$A$1:$A$1001,customers!$I$1:$I$1001,,0)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_xlfn.XLOOKUP(orders!C232,customers!$A$1:$A$1001,customers!$I$1:$I$1001,,0)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_xlfn.XLOOKUP(orders!C233,customers!$A$1:$A$1001,customers!$I$1:$I$1001,,0)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_xlfn.XLOOKUP(orders!C234,customers!$A$1:$A$1001,customers!$I$1:$I$1001,,0)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_xlfn.XLOOKUP(orders!C235,customers!$A$1:$A$1001,customers!$I$1:$I$1001,,0)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_xlfn.XLOOKUP(orders!C236,customers!$A$1:$A$1001,customers!$I$1:$I$1001,,0)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_xlfn.XLOOKUP(orders!C237,customers!$A$1:$A$1001,customers!$I$1:$I$1001,,0)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_xlfn.XLOOKUP(orders!C238,customers!$A$1:$A$1001,customers!$I$1:$I$1001,,0)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_xlfn.XLOOKUP(orders!C239,customers!$A$1:$A$1001,customers!$I$1:$I$1001,,0)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_xlfn.XLOOKUP(orders!C240,customers!$A$1:$A$1001,customers!$I$1:$I$1001,,0)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_xlfn.XLOOKUP(orders!C241,customers!$A$1:$A$1001,customers!$I$1:$I$1001,,0)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_xlfn.XLOOKUP(orders!C242,customers!$A$1:$A$1001,customers!$I$1:$I$1001,,0)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_xlfn.XLOOKUP(orders!C243,customers!$A$1:$A$1001,customers!$I$1:$I$1001,,0)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_xlfn.XLOOKUP(orders!C244,customers!$A$1:$A$1001,customers!$I$1:$I$1001,,0)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_xlfn.XLOOKUP(orders!C245,customers!$A$1:$A$1001,customers!$I$1:$I$1001,,0)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_xlfn.XLOOKUP(orders!C246,customers!$A$1:$A$1001,customers!$I$1:$I$1001,,0)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_xlfn.XLOOKUP(orders!C247,customers!$A$1:$A$1001,customers!$I$1:$I$1001,,0)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_xlfn.XLOOKUP(orders!C248,customers!$A$1:$A$1001,customers!$I$1:$I$1001,,0)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_xlfn.XLOOKUP(orders!C249,customers!$A$1:$A$1001,customers!$I$1:$I$1001,,0)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_xlfn.XLOOKUP(orders!C250,customers!$A$1:$A$1001,customers!$I$1:$I$1001,,0)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_xlfn.XLOOKUP(orders!C251,customers!$A$1:$A$1001,customers!$I$1:$I$1001,,0)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_xlfn.XLOOKUP(orders!C252,customers!$A$1:$A$1001,customers!$I$1:$I$1001,,0)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_xlfn.XLOOKUP(orders!C253,customers!$A$1:$A$1001,customers!$I$1:$I$1001,,0)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_xlfn.XLOOKUP(orders!C254,customers!$A$1:$A$1001,customers!$I$1:$I$1001,,0)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_xlfn.XLOOKUP(orders!C255,customers!$A$1:$A$1001,customers!$I$1:$I$1001,,0)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_xlfn.XLOOKUP(orders!C256,customers!$A$1:$A$1001,customers!$I$1:$I$1001,,0)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_xlfn.XLOOKUP(orders!C257,customers!$A$1:$A$1001,customers!$I$1:$I$1001,,0)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_xlfn.XLOOKUP(orders!C258,customers!$A$1:$A$1001,customers!$I$1:$I$1001,,0)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_xlfn.XLOOKUP(orders!C259,customers!$A$1:$A$1001,customers!$I$1:$I$1001,,0)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_xlfn.XLOOKUP(orders!C260,customers!$A$1:$A$1001,customers!$I$1:$I$1001,,0)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_xlfn.XLOOKUP(orders!C261,customers!$A$1:$A$1001,customers!$I$1:$I$1001,,0)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_xlfn.XLOOKUP(orders!C262,customers!$A$1:$A$1001,customers!$I$1:$I$1001,,0)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_xlfn.XLOOKUP(orders!C263,customers!$A$1:$A$1001,customers!$I$1:$I$1001,,0)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_xlfn.XLOOKUP(orders!C264,customers!$A$1:$A$1001,customers!$I$1:$I$1001,,0)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_xlfn.XLOOKUP(orders!C265,customers!$A$1:$A$1001,customers!$I$1:$I$1001,,0)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_xlfn.XLOOKUP(orders!C266,customers!$A$1:$A$1001,customers!$I$1:$I$1001,,0)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_xlfn.XLOOKUP(orders!C267,customers!$A$1:$A$1001,customers!$I$1:$I$1001,,0)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_xlfn.XLOOKUP(orders!C268,customers!$A$1:$A$1001,customers!$I$1:$I$1001,,0)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_xlfn.XLOOKUP(orders!C269,customers!$A$1:$A$1001,customers!$I$1:$I$1001,,0)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_xlfn.XLOOKUP(orders!C270,customers!$A$1:$A$1001,customers!$I$1:$I$1001,,0)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_xlfn.XLOOKUP(orders!C271,customers!$A$1:$A$1001,customers!$I$1:$I$1001,,0)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_xlfn.XLOOKUP(orders!C272,customers!$A$1:$A$1001,customers!$I$1:$I$1001,,0)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_xlfn.XLOOKUP(orders!C273,customers!$A$1:$A$1001,customers!$I$1:$I$1001,,0)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_xlfn.XLOOKUP(orders!C274,customers!$A$1:$A$1001,customers!$I$1:$I$1001,,0)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_xlfn.XLOOKUP(orders!C275,customers!$A$1:$A$1001,customers!$I$1:$I$1001,,0)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_xlfn.XLOOKUP(orders!C276,customers!$A$1:$A$1001,customers!$I$1:$I$1001,,0)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_xlfn.XLOOKUP(orders!C277,customers!$A$1:$A$1001,customers!$I$1:$I$1001,,0)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_xlfn.XLOOKUP(orders!C278,customers!$A$1:$A$1001,customers!$I$1:$I$1001,,0)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_xlfn.XLOOKUP(orders!C279,customers!$A$1:$A$1001,customers!$I$1:$I$1001,,0)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_xlfn.XLOOKUP(orders!C280,customers!$A$1:$A$1001,customers!$I$1:$I$1001,,0)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_xlfn.XLOOKUP(orders!C281,customers!$A$1:$A$1001,customers!$I$1:$I$1001,,0)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_xlfn.XLOOKUP(orders!C282,customers!$A$1:$A$1001,customers!$I$1:$I$1001,,0)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_xlfn.XLOOKUP(orders!C283,customers!$A$1:$A$1001,customers!$I$1:$I$1001,,0)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_xlfn.XLOOKUP(orders!C284,customers!$A$1:$A$1001,customers!$I$1:$I$1001,,0)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_xlfn.XLOOKUP(orders!C285,customers!$A$1:$A$1001,customers!$I$1:$I$1001,,0)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_xlfn.XLOOKUP(orders!C286,customers!$A$1:$A$1001,customers!$I$1:$I$1001,,0)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_xlfn.XLOOKUP(orders!C287,customers!$A$1:$A$1001,customers!$I$1:$I$1001,,0)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_xlfn.XLOOKUP(orders!C288,customers!$A$1:$A$1001,customers!$I$1:$I$1001,,0)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_xlfn.XLOOKUP(orders!C289,customers!$A$1:$A$1001,customers!$I$1:$I$1001,,0)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_xlfn.XLOOKUP(orders!C290,customers!$A$1:$A$1001,customers!$I$1:$I$1001,,0)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_xlfn.XLOOKUP(orders!C291,customers!$A$1:$A$1001,customers!$I$1:$I$1001,,0)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_xlfn.XLOOKUP(orders!C292,customers!$A$1:$A$1001,customers!$I$1:$I$1001,,0)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_xlfn.XLOOKUP(orders!C293,customers!$A$1:$A$1001,customers!$I$1:$I$1001,,0)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_xlfn.XLOOKUP(orders!C294,customers!$A$1:$A$1001,customers!$I$1:$I$1001,,0)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_xlfn.XLOOKUP(orders!C295,customers!$A$1:$A$1001,customers!$I$1:$I$1001,,0)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_xlfn.XLOOKUP(orders!C296,customers!$A$1:$A$1001,customers!$I$1:$I$1001,,0)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_xlfn.XLOOKUP(orders!C297,customers!$A$1:$A$1001,customers!$I$1:$I$1001,,0)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_xlfn.XLOOKUP(orders!C298,customers!$A$1:$A$1001,customers!$I$1:$I$1001,,0)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_xlfn.XLOOKUP(orders!C299,customers!$A$1:$A$1001,customers!$I$1:$I$1001,,0)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_xlfn.XLOOKUP(orders!C300,customers!$A$1:$A$1001,customers!$I$1:$I$1001,,0)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_xlfn.XLOOKUP(orders!C301,customers!$A$1:$A$1001,customers!$I$1:$I$1001,,0)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_xlfn.XLOOKUP(orders!C302,customers!$A$1:$A$1001,customers!$I$1:$I$1001,,0)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_xlfn.XLOOKUP(orders!C303,customers!$A$1:$A$1001,customers!$I$1:$I$1001,,0)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_xlfn.XLOOKUP(orders!C304,customers!$A$1:$A$1001,customers!$I$1:$I$1001,,0)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_xlfn.XLOOKUP(orders!C305,customers!$A$1:$A$1001,customers!$I$1:$I$1001,,0)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_xlfn.XLOOKUP(orders!C306,customers!$A$1:$A$1001,customers!$I$1:$I$1001,,0)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_xlfn.XLOOKUP(orders!C307,customers!$A$1:$A$1001,customers!$I$1:$I$1001,,0)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_xlfn.XLOOKUP(orders!C308,customers!$A$1:$A$1001,customers!$I$1:$I$1001,,0)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_xlfn.XLOOKUP(orders!C309,customers!$A$1:$A$1001,customers!$I$1:$I$1001,,0)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_xlfn.XLOOKUP(orders!C310,customers!$A$1:$A$1001,customers!$I$1:$I$1001,,0)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_xlfn.XLOOKUP(orders!C311,customers!$A$1:$A$1001,customers!$I$1:$I$1001,,0)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_xlfn.XLOOKUP(orders!C312,customers!$A$1:$A$1001,customers!$I$1:$I$1001,,0)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_xlfn.XLOOKUP(orders!C313,customers!$A$1:$A$1001,customers!$I$1:$I$1001,,0)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_xlfn.XLOOKUP(orders!C314,customers!$A$1:$A$1001,customers!$I$1:$I$1001,,0)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_xlfn.XLOOKUP(orders!C315,customers!$A$1:$A$1001,customers!$I$1:$I$1001,,0)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_xlfn.XLOOKUP(orders!C316,customers!$A$1:$A$1001,customers!$I$1:$I$1001,,0)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_xlfn.XLOOKUP(orders!C317,customers!$A$1:$A$1001,customers!$I$1:$I$1001,,0)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_xlfn.XLOOKUP(orders!C318,customers!$A$1:$A$1001,customers!$I$1:$I$1001,,0)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_xlfn.XLOOKUP(orders!C319,customers!$A$1:$A$1001,customers!$I$1:$I$1001,,0)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_xlfn.XLOOKUP(orders!C320,customers!$A$1:$A$1001,customers!$I$1:$I$1001,,0)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_xlfn.XLOOKUP(orders!C321,customers!$A$1:$A$1001,customers!$I$1:$I$1001,,0)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_xlfn.XLOOKUP(orders!C322,customers!$A$1:$A$1001,customers!$I$1:$I$1001,,0)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_xlfn.XLOOKUP(orders!C323,customers!$A$1:$A$1001,customers!$I$1:$I$1001,,0)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_xlfn.XLOOKUP(orders!C324,customers!$A$1:$A$1001,customers!$I$1:$I$1001,,0)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_xlfn.XLOOKUP(orders!C325,customers!$A$1:$A$1001,customers!$I$1:$I$1001,,0)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_xlfn.XLOOKUP(orders!C326,customers!$A$1:$A$1001,customers!$I$1:$I$1001,,0)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_xlfn.XLOOKUP(orders!C327,customers!$A$1:$A$1001,customers!$I$1:$I$1001,,0)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_xlfn.XLOOKUP(orders!C328,customers!$A$1:$A$1001,customers!$I$1:$I$1001,,0)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_xlfn.XLOOKUP(orders!C329,customers!$A$1:$A$1001,customers!$I$1:$I$1001,,0)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_xlfn.XLOOKUP(orders!C330,customers!$A$1:$A$1001,customers!$I$1:$I$1001,,0)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_xlfn.XLOOKUP(orders!C331,customers!$A$1:$A$1001,customers!$I$1:$I$1001,,0)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_xlfn.XLOOKUP(orders!C332,customers!$A$1:$A$1001,customers!$I$1:$I$1001,,0)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_xlfn.XLOOKUP(orders!C333,customers!$A$1:$A$1001,customers!$I$1:$I$1001,,0)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_xlfn.XLOOKUP(orders!C334,customers!$A$1:$A$1001,customers!$I$1:$I$1001,,0)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_xlfn.XLOOKUP(orders!C335,customers!$A$1:$A$1001,customers!$I$1:$I$1001,,0)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_xlfn.XLOOKUP(orders!C336,customers!$A$1:$A$1001,customers!$I$1:$I$1001,,0)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_xlfn.XLOOKUP(orders!C337,customers!$A$1:$A$1001,customers!$I$1:$I$1001,,0)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_xlfn.XLOOKUP(orders!C338,customers!$A$1:$A$1001,customers!$I$1:$I$1001,,0)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_xlfn.XLOOKUP(orders!C339,customers!$A$1:$A$1001,customers!$I$1:$I$1001,,0)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_xlfn.XLOOKUP(orders!C340,customers!$A$1:$A$1001,customers!$I$1:$I$1001,,0)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_xlfn.XLOOKUP(orders!C341,customers!$A$1:$A$1001,customers!$I$1:$I$1001,,0)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_xlfn.XLOOKUP(orders!C342,customers!$A$1:$A$1001,customers!$I$1:$I$1001,,0)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_xlfn.XLOOKUP(orders!C343,customers!$A$1:$A$1001,customers!$I$1:$I$1001,,0)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_xlfn.XLOOKUP(orders!C344,customers!$A$1:$A$1001,customers!$I$1:$I$1001,,0)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_xlfn.XLOOKUP(orders!C345,customers!$A$1:$A$1001,customers!$I$1:$I$1001,,0)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_xlfn.XLOOKUP(orders!C346,customers!$A$1:$A$1001,customers!$I$1:$I$1001,,0)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_xlfn.XLOOKUP(orders!C347,customers!$A$1:$A$1001,customers!$I$1:$I$1001,,0)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_xlfn.XLOOKUP(orders!C348,customers!$A$1:$A$1001,customers!$I$1:$I$1001,,0)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_xlfn.XLOOKUP(orders!C349,customers!$A$1:$A$1001,customers!$I$1:$I$1001,,0)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_xlfn.XLOOKUP(orders!C350,customers!$A$1:$A$1001,customers!$I$1:$I$1001,,0)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_xlfn.XLOOKUP(orders!C351,customers!$A$1:$A$1001,customers!$I$1:$I$1001,,0)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_xlfn.XLOOKUP(orders!C352,customers!$A$1:$A$1001,customers!$I$1:$I$1001,,0)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_xlfn.XLOOKUP(orders!C353,customers!$A$1:$A$1001,customers!$I$1:$I$1001,,0)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_xlfn.XLOOKUP(orders!C354,customers!$A$1:$A$1001,customers!$I$1:$I$1001,,0)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_xlfn.XLOOKUP(orders!C355,customers!$A$1:$A$1001,customers!$I$1:$I$1001,,0)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_xlfn.XLOOKUP(orders!C356,customers!$A$1:$A$1001,customers!$I$1:$I$1001,,0)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_xlfn.XLOOKUP(orders!C357,customers!$A$1:$A$1001,customers!$I$1:$I$1001,,0)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_xlfn.XLOOKUP(orders!C358,customers!$A$1:$A$1001,customers!$I$1:$I$1001,,0)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_xlfn.XLOOKUP(orders!C359,customers!$A$1:$A$1001,customers!$I$1:$I$1001,,0)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_xlfn.XLOOKUP(orders!C360,customers!$A$1:$A$1001,customers!$I$1:$I$1001,,0)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_xlfn.XLOOKUP(orders!C361,customers!$A$1:$A$1001,customers!$I$1:$I$1001,,0)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_xlfn.XLOOKUP(orders!C362,customers!$A$1:$A$1001,customers!$I$1:$I$1001,,0)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_xlfn.XLOOKUP(orders!C363,customers!$A$1:$A$1001,customers!$I$1:$I$1001,,0)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_xlfn.XLOOKUP(orders!C364,customers!$A$1:$A$1001,customers!$I$1:$I$1001,,0)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_xlfn.XLOOKUP(orders!C365,customers!$A$1:$A$1001,customers!$I$1:$I$1001,,0)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_xlfn.XLOOKUP(orders!C366,customers!$A$1:$A$1001,customers!$I$1:$I$1001,,0)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_xlfn.XLOOKUP(orders!C367,customers!$A$1:$A$1001,customers!$I$1:$I$1001,,0)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_xlfn.XLOOKUP(orders!C368,customers!$A$1:$A$1001,customers!$I$1:$I$1001,,0)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_xlfn.XLOOKUP(orders!C369,customers!$A$1:$A$1001,customers!$I$1:$I$1001,,0)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_xlfn.XLOOKUP(orders!C370,customers!$A$1:$A$1001,customers!$I$1:$I$1001,,0)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_xlfn.XLOOKUP(orders!C371,customers!$A$1:$A$1001,customers!$I$1:$I$1001,,0)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_xlfn.XLOOKUP(orders!C372,customers!$A$1:$A$1001,customers!$I$1:$I$1001,,0)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_xlfn.XLOOKUP(orders!C373,customers!$A$1:$A$1001,customers!$I$1:$I$1001,,0)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_xlfn.XLOOKUP(orders!C374,customers!$A$1:$A$1001,customers!$I$1:$I$1001,,0)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_xlfn.XLOOKUP(orders!C375,customers!$A$1:$A$1001,customers!$I$1:$I$1001,,0)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_xlfn.XLOOKUP(orders!C376,customers!$A$1:$A$1001,customers!$I$1:$I$1001,,0)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_xlfn.XLOOKUP(orders!C377,customers!$A$1:$A$1001,customers!$I$1:$I$1001,,0)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_xlfn.XLOOKUP(orders!C378,customers!$A$1:$A$1001,customers!$I$1:$I$1001,,0)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_xlfn.XLOOKUP(orders!C379,customers!$A$1:$A$1001,customers!$I$1:$I$1001,,0)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_xlfn.XLOOKUP(orders!C380,customers!$A$1:$A$1001,customers!$I$1:$I$1001,,0)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_xlfn.XLOOKUP(orders!C381,customers!$A$1:$A$1001,customers!$I$1:$I$1001,,0)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_xlfn.XLOOKUP(orders!C382,customers!$A$1:$A$1001,customers!$I$1:$I$1001,,0)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_xlfn.XLOOKUP(orders!C383,customers!$A$1:$A$1001,customers!$I$1:$I$1001,,0)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_xlfn.XLOOKUP(orders!C384,customers!$A$1:$A$1001,customers!$I$1:$I$1001,,0)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_xlfn.XLOOKUP(orders!C385,customers!$A$1:$A$1001,customers!$I$1:$I$1001,,0)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_xlfn.XLOOKUP(orders!C386,customers!$A$1:$A$1001,customers!$I$1:$I$1001,,0)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_xlfn.XLOOKUP(orders!C387,customers!$A$1:$A$1001,customers!$I$1:$I$1001,,0)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_xlfn.XLOOKUP(orders!C388,customers!$A$1:$A$1001,customers!$I$1:$I$1001,,0)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_xlfn.XLOOKUP(orders!C389,customers!$A$1:$A$1001,customers!$I$1:$I$1001,,0)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_xlfn.XLOOKUP(orders!C390,customers!$A$1:$A$1001,customers!$I$1:$I$1001,,0)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_xlfn.XLOOKUP(orders!C391,customers!$A$1:$A$1001,customers!$I$1:$I$1001,,0)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_xlfn.XLOOKUP(orders!C392,customers!$A$1:$A$1001,customers!$I$1:$I$1001,,0)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_xlfn.XLOOKUP(orders!C393,customers!$A$1:$A$1001,customers!$I$1:$I$1001,,0)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_xlfn.XLOOKUP(orders!C394,customers!$A$1:$A$1001,customers!$I$1:$I$1001,,0)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_xlfn.XLOOKUP(orders!C395,customers!$A$1:$A$1001,customers!$I$1:$I$1001,,0)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_xlfn.XLOOKUP(orders!C396,customers!$A$1:$A$1001,customers!$I$1:$I$1001,,0)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_xlfn.XLOOKUP(orders!C397,customers!$A$1:$A$1001,customers!$I$1:$I$1001,,0)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_xlfn.XLOOKUP(orders!C398,customers!$A$1:$A$1001,customers!$I$1:$I$1001,,0)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_xlfn.XLOOKUP(orders!C399,customers!$A$1:$A$1001,customers!$I$1:$I$1001,,0)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_xlfn.XLOOKUP(orders!C400,customers!$A$1:$A$1001,customers!$I$1:$I$1001,,0)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_xlfn.XLOOKUP(orders!C401,customers!$A$1:$A$1001,customers!$I$1:$I$1001,,0)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_xlfn.XLOOKUP(orders!C402,customers!$A$1:$A$1001,customers!$I$1:$I$1001,,0)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_xlfn.XLOOKUP(orders!C403,customers!$A$1:$A$1001,customers!$I$1:$I$1001,,0)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_xlfn.XLOOKUP(orders!C404,customers!$A$1:$A$1001,customers!$I$1:$I$1001,,0)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_xlfn.XLOOKUP(orders!C405,customers!$A$1:$A$1001,customers!$I$1:$I$1001,,0)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_xlfn.XLOOKUP(orders!C406,customers!$A$1:$A$1001,customers!$I$1:$I$1001,,0)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_xlfn.XLOOKUP(orders!C407,customers!$A$1:$A$1001,customers!$I$1:$I$1001,,0)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_xlfn.XLOOKUP(orders!C408,customers!$A$1:$A$1001,customers!$I$1:$I$1001,,0)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_xlfn.XLOOKUP(orders!C409,customers!$A$1:$A$1001,customers!$I$1:$I$1001,,0)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_xlfn.XLOOKUP(orders!C410,customers!$A$1:$A$1001,customers!$I$1:$I$1001,,0)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_xlfn.XLOOKUP(orders!C411,customers!$A$1:$A$1001,customers!$I$1:$I$1001,,0)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_xlfn.XLOOKUP(orders!C412,customers!$A$1:$A$1001,customers!$I$1:$I$1001,,0)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_xlfn.XLOOKUP(orders!C413,customers!$A$1:$A$1001,customers!$I$1:$I$1001,,0)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_xlfn.XLOOKUP(orders!C414,customers!$A$1:$A$1001,customers!$I$1:$I$1001,,0)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_xlfn.XLOOKUP(orders!C415,customers!$A$1:$A$1001,customers!$I$1:$I$1001,,0)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_xlfn.XLOOKUP(orders!C416,customers!$A$1:$A$1001,customers!$I$1:$I$1001,,0)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_xlfn.XLOOKUP(orders!C417,customers!$A$1:$A$1001,customers!$I$1:$I$1001,,0)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_xlfn.XLOOKUP(orders!C418,customers!$A$1:$A$1001,customers!$I$1:$I$1001,,0)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_xlfn.XLOOKUP(orders!C419,customers!$A$1:$A$1001,customers!$I$1:$I$1001,,0)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_xlfn.XLOOKUP(orders!C420,customers!$A$1:$A$1001,customers!$I$1:$I$1001,,0)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_xlfn.XLOOKUP(orders!C421,customers!$A$1:$A$1001,customers!$I$1:$I$1001,,0)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_xlfn.XLOOKUP(orders!C422,customers!$A$1:$A$1001,customers!$I$1:$I$1001,,0)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_xlfn.XLOOKUP(orders!C423,customers!$A$1:$A$1001,customers!$I$1:$I$1001,,0)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_xlfn.XLOOKUP(orders!C424,customers!$A$1:$A$1001,customers!$I$1:$I$1001,,0)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_xlfn.XLOOKUP(orders!C425,customers!$A$1:$A$1001,customers!$I$1:$I$1001,,0)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_xlfn.XLOOKUP(orders!C426,customers!$A$1:$A$1001,customers!$I$1:$I$1001,,0)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_xlfn.XLOOKUP(orders!C427,customers!$A$1:$A$1001,customers!$I$1:$I$1001,,0)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_xlfn.XLOOKUP(orders!C428,customers!$A$1:$A$1001,customers!$I$1:$I$1001,,0)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_xlfn.XLOOKUP(orders!C429,customers!$A$1:$A$1001,customers!$I$1:$I$1001,,0)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_xlfn.XLOOKUP(orders!C430,customers!$A$1:$A$1001,customers!$I$1:$I$1001,,0)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_xlfn.XLOOKUP(orders!C431,customers!$A$1:$A$1001,customers!$I$1:$I$1001,,0)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_xlfn.XLOOKUP(orders!C432,customers!$A$1:$A$1001,customers!$I$1:$I$1001,,0)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_xlfn.XLOOKUP(orders!C433,customers!$A$1:$A$1001,customers!$I$1:$I$1001,,0)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_xlfn.XLOOKUP(orders!C434,customers!$A$1:$A$1001,customers!$I$1:$I$1001,,0)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_xlfn.XLOOKUP(orders!C435,customers!$A$1:$A$1001,customers!$I$1:$I$1001,,0)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_xlfn.XLOOKUP(orders!C436,customers!$A$1:$A$1001,customers!$I$1:$I$1001,,0)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_xlfn.XLOOKUP(orders!C437,customers!$A$1:$A$1001,customers!$I$1:$I$1001,,0)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_xlfn.XLOOKUP(orders!C438,customers!$A$1:$A$1001,customers!$I$1:$I$1001,,0)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_xlfn.XLOOKUP(orders!C439,customers!$A$1:$A$1001,customers!$I$1:$I$1001,,0)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_xlfn.XLOOKUP(orders!C440,customers!$A$1:$A$1001,customers!$I$1:$I$1001,,0)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_xlfn.XLOOKUP(orders!C441,customers!$A$1:$A$1001,customers!$I$1:$I$1001,,0)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_xlfn.XLOOKUP(orders!C442,customers!$A$1:$A$1001,customers!$I$1:$I$1001,,0)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_xlfn.XLOOKUP(orders!C443,customers!$A$1:$A$1001,customers!$I$1:$I$1001,,0)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_xlfn.XLOOKUP(orders!C444,customers!$A$1:$A$1001,customers!$I$1:$I$1001,,0)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_xlfn.XLOOKUP(orders!C445,customers!$A$1:$A$1001,customers!$I$1:$I$1001,,0)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_xlfn.XLOOKUP(orders!C446,customers!$A$1:$A$1001,customers!$I$1:$I$1001,,0)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_xlfn.XLOOKUP(orders!C447,customers!$A$1:$A$1001,customers!$I$1:$I$1001,,0)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_xlfn.XLOOKUP(orders!C448,customers!$A$1:$A$1001,customers!$I$1:$I$1001,,0)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_xlfn.XLOOKUP(orders!C449,customers!$A$1:$A$1001,customers!$I$1:$I$1001,,0)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_xlfn.XLOOKUP(orders!C450,customers!$A$1:$A$1001,customers!$I$1:$I$1001,,0)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_xlfn.XLOOKUP(orders!C451,customers!$A$1:$A$1001,customers!$I$1:$I$1001,,0)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_xlfn.XLOOKUP(orders!C452,customers!$A$1:$A$1001,customers!$I$1:$I$1001,,0)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_xlfn.XLOOKUP(orders!C453,customers!$A$1:$A$1001,customers!$I$1:$I$1001,,0)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_xlfn.XLOOKUP(orders!C454,customers!$A$1:$A$1001,customers!$I$1:$I$1001,,0)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_xlfn.XLOOKUP(orders!C455,customers!$A$1:$A$1001,customers!$I$1:$I$1001,,0)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_xlfn.XLOOKUP(orders!C456,customers!$A$1:$A$1001,customers!$I$1:$I$1001,,0)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_xlfn.XLOOKUP(orders!C457,customers!$A$1:$A$1001,customers!$I$1:$I$1001,,0)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_xlfn.XLOOKUP(orders!C458,customers!$A$1:$A$1001,customers!$I$1:$I$1001,,0)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_xlfn.XLOOKUP(orders!C459,customers!$A$1:$A$1001,customers!$I$1:$I$1001,,0)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_xlfn.XLOOKUP(orders!C460,customers!$A$1:$A$1001,customers!$I$1:$I$1001,,0)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_xlfn.XLOOKUP(orders!C461,customers!$A$1:$A$1001,customers!$I$1:$I$1001,,0)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_xlfn.XLOOKUP(orders!C462,customers!$A$1:$A$1001,customers!$I$1:$I$1001,,0)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_xlfn.XLOOKUP(orders!C463,customers!$A$1:$A$1001,customers!$I$1:$I$1001,,0)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_xlfn.XLOOKUP(orders!C464,customers!$A$1:$A$1001,customers!$I$1:$I$1001,,0)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_xlfn.XLOOKUP(orders!C465,customers!$A$1:$A$1001,customers!$I$1:$I$1001,,0)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_xlfn.XLOOKUP(orders!C466,customers!$A$1:$A$1001,customers!$I$1:$I$1001,,0)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_xlfn.XLOOKUP(orders!C467,customers!$A$1:$A$1001,customers!$I$1:$I$1001,,0)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_xlfn.XLOOKUP(orders!C468,customers!$A$1:$A$1001,customers!$I$1:$I$1001,,0)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_xlfn.XLOOKUP(orders!C469,customers!$A$1:$A$1001,customers!$I$1:$I$1001,,0)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_xlfn.XLOOKUP(orders!C470,customers!$A$1:$A$1001,customers!$I$1:$I$1001,,0)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_xlfn.XLOOKUP(orders!C471,customers!$A$1:$A$1001,customers!$I$1:$I$1001,,0)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_xlfn.XLOOKUP(orders!C472,customers!$A$1:$A$1001,customers!$I$1:$I$1001,,0)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_xlfn.XLOOKUP(orders!C473,customers!$A$1:$A$1001,customers!$I$1:$I$1001,,0)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_xlfn.XLOOKUP(orders!C474,customers!$A$1:$A$1001,customers!$I$1:$I$1001,,0)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_xlfn.XLOOKUP(orders!C475,customers!$A$1:$A$1001,customers!$I$1:$I$1001,,0)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_xlfn.XLOOKUP(orders!C476,customers!$A$1:$A$1001,customers!$I$1:$I$1001,,0)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_xlfn.XLOOKUP(orders!C477,customers!$A$1:$A$1001,customers!$I$1:$I$1001,,0)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_xlfn.XLOOKUP(orders!C478,customers!$A$1:$A$1001,customers!$I$1:$I$1001,,0)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_xlfn.XLOOKUP(orders!C479,customers!$A$1:$A$1001,customers!$I$1:$I$1001,,0)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_xlfn.XLOOKUP(orders!C480,customers!$A$1:$A$1001,customers!$I$1:$I$1001,,0)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_xlfn.XLOOKUP(orders!C481,customers!$A$1:$A$1001,customers!$I$1:$I$1001,,0)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_xlfn.XLOOKUP(orders!C482,customers!$A$1:$A$1001,customers!$I$1:$I$1001,,0)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_xlfn.XLOOKUP(orders!C483,customers!$A$1:$A$1001,customers!$I$1:$I$1001,,0)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_xlfn.XLOOKUP(orders!C484,customers!$A$1:$A$1001,customers!$I$1:$I$1001,,0)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_xlfn.XLOOKUP(orders!C485,customers!$A$1:$A$1001,customers!$I$1:$I$1001,,0)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_xlfn.XLOOKUP(orders!C486,customers!$A$1:$A$1001,customers!$I$1:$I$1001,,0)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_xlfn.XLOOKUP(orders!C487,customers!$A$1:$A$1001,customers!$I$1:$I$1001,,0)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_xlfn.XLOOKUP(orders!C488,customers!$A$1:$A$1001,customers!$I$1:$I$1001,,0)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_xlfn.XLOOKUP(orders!C489,customers!$A$1:$A$1001,customers!$I$1:$I$1001,,0)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_xlfn.XLOOKUP(orders!C490,customers!$A$1:$A$1001,customers!$I$1:$I$1001,,0)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_xlfn.XLOOKUP(orders!C491,customers!$A$1:$A$1001,customers!$I$1:$I$1001,,0)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_xlfn.XLOOKUP(orders!C492,customers!$A$1:$A$1001,customers!$I$1:$I$1001,,0)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_xlfn.XLOOKUP(orders!C493,customers!$A$1:$A$1001,customers!$I$1:$I$1001,,0)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_xlfn.XLOOKUP(orders!C494,customers!$A$1:$A$1001,customers!$I$1:$I$1001,,0)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_xlfn.XLOOKUP(orders!C495,customers!$A$1:$A$1001,customers!$I$1:$I$1001,,0)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_xlfn.XLOOKUP(orders!C496,customers!$A$1:$A$1001,customers!$I$1:$I$1001,,0)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_xlfn.XLOOKUP(orders!C497,customers!$A$1:$A$1001,customers!$I$1:$I$1001,,0)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_xlfn.XLOOKUP(orders!C498,customers!$A$1:$A$1001,customers!$I$1:$I$1001,,0)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_xlfn.XLOOKUP(orders!C499,customers!$A$1:$A$1001,customers!$I$1:$I$1001,,0)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_xlfn.XLOOKUP(orders!C500,customers!$A$1:$A$1001,customers!$I$1:$I$1001,,0)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_xlfn.XLOOKUP(orders!C501,customers!$A$1:$A$1001,customers!$I$1:$I$1001,,0)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_xlfn.XLOOKUP(orders!C502,customers!$A$1:$A$1001,customers!$I$1:$I$1001,,0)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_xlfn.XLOOKUP(orders!C503,customers!$A$1:$A$1001,customers!$I$1:$I$1001,,0)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_xlfn.XLOOKUP(orders!C504,customers!$A$1:$A$1001,customers!$I$1:$I$1001,,0)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_xlfn.XLOOKUP(orders!C505,customers!$A$1:$A$1001,customers!$I$1:$I$1001,,0)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_xlfn.XLOOKUP(orders!C506,customers!$A$1:$A$1001,customers!$I$1:$I$1001,,0)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_xlfn.XLOOKUP(orders!C507,customers!$A$1:$A$1001,customers!$I$1:$I$1001,,0)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_xlfn.XLOOKUP(orders!C508,customers!$A$1:$A$1001,customers!$I$1:$I$1001,,0)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_xlfn.XLOOKUP(orders!C509,customers!$A$1:$A$1001,customers!$I$1:$I$1001,,0)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_xlfn.XLOOKUP(orders!C510,customers!$A$1:$A$1001,customers!$I$1:$I$1001,,0)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_xlfn.XLOOKUP(orders!C511,customers!$A$1:$A$1001,customers!$I$1:$I$1001,,0)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_xlfn.XLOOKUP(orders!C512,customers!$A$1:$A$1001,customers!$I$1:$I$1001,,0)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_xlfn.XLOOKUP(orders!C513,customers!$A$1:$A$1001,customers!$I$1:$I$1001,,0)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_xlfn.XLOOKUP(orders!C514,customers!$A$1:$A$1001,customers!$I$1:$I$1001,,0)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_xlfn.XLOOKUP(orders!C515,customers!$A$1:$A$1001,customers!$I$1:$I$1001,,0)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_xlfn.XLOOKUP(orders!C516,customers!$A$1:$A$1001,customers!$I$1:$I$1001,,0)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_xlfn.XLOOKUP(orders!C517,customers!$A$1:$A$1001,customers!$I$1:$I$1001,,0)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_xlfn.XLOOKUP(orders!C518,customers!$A$1:$A$1001,customers!$I$1:$I$1001,,0)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_xlfn.XLOOKUP(orders!C519,customers!$A$1:$A$1001,customers!$I$1:$I$1001,,0)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_xlfn.XLOOKUP(orders!C520,customers!$A$1:$A$1001,customers!$I$1:$I$1001,,0)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_xlfn.XLOOKUP(orders!C521,customers!$A$1:$A$1001,customers!$I$1:$I$1001,,0)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_xlfn.XLOOKUP(orders!C522,customers!$A$1:$A$1001,customers!$I$1:$I$1001,,0)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_xlfn.XLOOKUP(orders!C523,customers!$A$1:$A$1001,customers!$I$1:$I$1001,,0)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_xlfn.XLOOKUP(orders!C524,customers!$A$1:$A$1001,customers!$I$1:$I$1001,,0)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_xlfn.XLOOKUP(orders!C525,customers!$A$1:$A$1001,customers!$I$1:$I$1001,,0)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_xlfn.XLOOKUP(orders!C526,customers!$A$1:$A$1001,customers!$I$1:$I$1001,,0)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_xlfn.XLOOKUP(orders!C527,customers!$A$1:$A$1001,customers!$I$1:$I$1001,,0)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_xlfn.XLOOKUP(orders!C528,customers!$A$1:$A$1001,customers!$I$1:$I$1001,,0)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_xlfn.XLOOKUP(orders!C529,customers!$A$1:$A$1001,customers!$I$1:$I$1001,,0)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_xlfn.XLOOKUP(orders!C530,customers!$A$1:$A$1001,customers!$I$1:$I$1001,,0)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_xlfn.XLOOKUP(orders!C531,customers!$A$1:$A$1001,customers!$I$1:$I$1001,,0)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_xlfn.XLOOKUP(orders!C532,customers!$A$1:$A$1001,customers!$I$1:$I$1001,,0)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_xlfn.XLOOKUP(orders!C533,customers!$A$1:$A$1001,customers!$I$1:$I$1001,,0)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_xlfn.XLOOKUP(orders!C534,customers!$A$1:$A$1001,customers!$I$1:$I$1001,,0)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_xlfn.XLOOKUP(orders!C535,customers!$A$1:$A$1001,customers!$I$1:$I$1001,,0)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_xlfn.XLOOKUP(orders!C536,customers!$A$1:$A$1001,customers!$I$1:$I$1001,,0)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_xlfn.XLOOKUP(orders!C537,customers!$A$1:$A$1001,customers!$I$1:$I$1001,,0)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_xlfn.XLOOKUP(orders!C538,customers!$A$1:$A$1001,customers!$I$1:$I$1001,,0)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_xlfn.XLOOKUP(orders!C539,customers!$A$1:$A$1001,customers!$I$1:$I$1001,,0)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_xlfn.XLOOKUP(orders!C540,customers!$A$1:$A$1001,customers!$I$1:$I$1001,,0)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_xlfn.XLOOKUP(orders!C541,customers!$A$1:$A$1001,customers!$I$1:$I$1001,,0)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_xlfn.XLOOKUP(orders!C542,customers!$A$1:$A$1001,customers!$I$1:$I$1001,,0)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_xlfn.XLOOKUP(orders!C543,customers!$A$1:$A$1001,customers!$I$1:$I$1001,,0)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_xlfn.XLOOKUP(orders!C544,customers!$A$1:$A$1001,customers!$I$1:$I$1001,,0)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_xlfn.XLOOKUP(orders!C545,customers!$A$1:$A$1001,customers!$I$1:$I$1001,,0)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_xlfn.XLOOKUP(orders!C546,customers!$A$1:$A$1001,customers!$I$1:$I$1001,,0)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_xlfn.XLOOKUP(orders!C547,customers!$A$1:$A$1001,customers!$I$1:$I$1001,,0)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_xlfn.XLOOKUP(orders!C548,customers!$A$1:$A$1001,customers!$I$1:$I$1001,,0)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_xlfn.XLOOKUP(orders!C549,customers!$A$1:$A$1001,customers!$I$1:$I$1001,,0)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_xlfn.XLOOKUP(orders!C550,customers!$A$1:$A$1001,customers!$I$1:$I$1001,,0)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_xlfn.XLOOKUP(orders!C551,customers!$A$1:$A$1001,customers!$I$1:$I$1001,,0)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_xlfn.XLOOKUP(orders!C552,customers!$A$1:$A$1001,customers!$I$1:$I$1001,,0)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_xlfn.XLOOKUP(orders!C553,customers!$A$1:$A$1001,customers!$I$1:$I$1001,,0)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_xlfn.XLOOKUP(orders!C554,customers!$A$1:$A$1001,customers!$I$1:$I$1001,,0)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_xlfn.XLOOKUP(orders!C555,customers!$A$1:$A$1001,customers!$I$1:$I$1001,,0)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_xlfn.XLOOKUP(orders!C556,customers!$A$1:$A$1001,customers!$I$1:$I$1001,,0)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_xlfn.XLOOKUP(orders!C557,customers!$A$1:$A$1001,customers!$I$1:$I$1001,,0)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_xlfn.XLOOKUP(orders!C558,customers!$A$1:$A$1001,customers!$I$1:$I$1001,,0)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_xlfn.XLOOKUP(orders!C559,customers!$A$1:$A$1001,customers!$I$1:$I$1001,,0)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_xlfn.XLOOKUP(orders!C560,customers!$A$1:$A$1001,customers!$I$1:$I$1001,,0)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_xlfn.XLOOKUP(orders!C561,customers!$A$1:$A$1001,customers!$I$1:$I$1001,,0)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_xlfn.XLOOKUP(orders!C562,customers!$A$1:$A$1001,customers!$I$1:$I$1001,,0)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_xlfn.XLOOKUP(orders!C563,customers!$A$1:$A$1001,customers!$I$1:$I$1001,,0)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_xlfn.XLOOKUP(orders!C564,customers!$A$1:$A$1001,customers!$I$1:$I$1001,,0)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_xlfn.XLOOKUP(orders!C565,customers!$A$1:$A$1001,customers!$I$1:$I$1001,,0)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_xlfn.XLOOKUP(orders!C566,customers!$A$1:$A$1001,customers!$I$1:$I$1001,,0)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_xlfn.XLOOKUP(orders!C567,customers!$A$1:$A$1001,customers!$I$1:$I$1001,,0)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_xlfn.XLOOKUP(orders!C568,customers!$A$1:$A$1001,customers!$I$1:$I$1001,,0)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_xlfn.XLOOKUP(orders!C569,customers!$A$1:$A$1001,customers!$I$1:$I$1001,,0)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_xlfn.XLOOKUP(orders!C570,customers!$A$1:$A$1001,customers!$I$1:$I$1001,,0)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_xlfn.XLOOKUP(orders!C571,customers!$A$1:$A$1001,customers!$I$1:$I$1001,,0)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_xlfn.XLOOKUP(orders!C572,customers!$A$1:$A$1001,customers!$I$1:$I$1001,,0)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_xlfn.XLOOKUP(orders!C573,customers!$A$1:$A$1001,customers!$I$1:$I$1001,,0)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_xlfn.XLOOKUP(orders!C574,customers!$A$1:$A$1001,customers!$I$1:$I$1001,,0)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_xlfn.XLOOKUP(orders!C575,customers!$A$1:$A$1001,customers!$I$1:$I$1001,,0)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_xlfn.XLOOKUP(orders!C576,customers!$A$1:$A$1001,customers!$I$1:$I$1001,,0)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_xlfn.XLOOKUP(orders!C577,customers!$A$1:$A$1001,customers!$I$1:$I$1001,,0)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_xlfn.XLOOKUP(orders!C578,customers!$A$1:$A$1001,customers!$I$1:$I$1001,,0)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_xlfn.XLOOKUP(orders!C579,customers!$A$1:$A$1001,customers!$I$1:$I$1001,,0)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_xlfn.XLOOKUP(orders!C580,customers!$A$1:$A$1001,customers!$I$1:$I$1001,,0)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_xlfn.XLOOKUP(orders!C581,customers!$A$1:$A$1001,customers!$I$1:$I$1001,,0)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_xlfn.XLOOKUP(orders!C582,customers!$A$1:$A$1001,customers!$I$1:$I$1001,,0)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_xlfn.XLOOKUP(orders!C583,customers!$A$1:$A$1001,customers!$I$1:$I$1001,,0)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_xlfn.XLOOKUP(orders!C584,customers!$A$1:$A$1001,customers!$I$1:$I$1001,,0)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_xlfn.XLOOKUP(orders!C585,customers!$A$1:$A$1001,customers!$I$1:$I$1001,,0)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_xlfn.XLOOKUP(orders!C586,customers!$A$1:$A$1001,customers!$I$1:$I$1001,,0)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_xlfn.XLOOKUP(orders!C587,customers!$A$1:$A$1001,customers!$I$1:$I$1001,,0)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_xlfn.XLOOKUP(orders!C588,customers!$A$1:$A$1001,customers!$I$1:$I$1001,,0)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_xlfn.XLOOKUP(orders!C589,customers!$A$1:$A$1001,customers!$I$1:$I$1001,,0)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_xlfn.XLOOKUP(orders!C590,customers!$A$1:$A$1001,customers!$I$1:$I$1001,,0)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_xlfn.XLOOKUP(orders!C591,customers!$A$1:$A$1001,customers!$I$1:$I$1001,,0)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_xlfn.XLOOKUP(orders!C592,customers!$A$1:$A$1001,customers!$I$1:$I$1001,,0)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_xlfn.XLOOKUP(orders!C593,customers!$A$1:$A$1001,customers!$I$1:$I$1001,,0)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_xlfn.XLOOKUP(orders!C594,customers!$A$1:$A$1001,customers!$I$1:$I$1001,,0)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_xlfn.XLOOKUP(orders!C595,customers!$A$1:$A$1001,customers!$I$1:$I$1001,,0)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_xlfn.XLOOKUP(orders!C596,customers!$A$1:$A$1001,customers!$I$1:$I$1001,,0)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_xlfn.XLOOKUP(orders!C597,customers!$A$1:$A$1001,customers!$I$1:$I$1001,,0)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_xlfn.XLOOKUP(orders!C598,customers!$A$1:$A$1001,customers!$I$1:$I$1001,,0)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_xlfn.XLOOKUP(orders!C599,customers!$A$1:$A$1001,customers!$I$1:$I$1001,,0)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_xlfn.XLOOKUP(orders!C600,customers!$A$1:$A$1001,customers!$I$1:$I$1001,,0)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_xlfn.XLOOKUP(orders!C601,customers!$A$1:$A$1001,customers!$I$1:$I$1001,,0)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_xlfn.XLOOKUP(orders!C602,customers!$A$1:$A$1001,customers!$I$1:$I$1001,,0)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_xlfn.XLOOKUP(orders!C603,customers!$A$1:$A$1001,customers!$I$1:$I$1001,,0)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_xlfn.XLOOKUP(orders!C604,customers!$A$1:$A$1001,customers!$I$1:$I$1001,,0)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_xlfn.XLOOKUP(orders!C605,customers!$A$1:$A$1001,customers!$I$1:$I$1001,,0)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_xlfn.XLOOKUP(orders!C606,customers!$A$1:$A$1001,customers!$I$1:$I$1001,,0)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_xlfn.XLOOKUP(orders!C607,customers!$A$1:$A$1001,customers!$I$1:$I$1001,,0)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_xlfn.XLOOKUP(orders!C608,customers!$A$1:$A$1001,customers!$I$1:$I$1001,,0)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_xlfn.XLOOKUP(orders!C609,customers!$A$1:$A$1001,customers!$I$1:$I$1001,,0)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_xlfn.XLOOKUP(orders!C610,customers!$A$1:$A$1001,customers!$I$1:$I$1001,,0)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_xlfn.XLOOKUP(orders!C611,customers!$A$1:$A$1001,customers!$I$1:$I$1001,,0)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_xlfn.XLOOKUP(orders!C612,customers!$A$1:$A$1001,customers!$I$1:$I$1001,,0)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_xlfn.XLOOKUP(orders!C613,customers!$A$1:$A$1001,customers!$I$1:$I$1001,,0)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_xlfn.XLOOKUP(orders!C614,customers!$A$1:$A$1001,customers!$I$1:$I$1001,,0)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_xlfn.XLOOKUP(orders!C615,customers!$A$1:$A$1001,customers!$I$1:$I$1001,,0)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_xlfn.XLOOKUP(orders!C616,customers!$A$1:$A$1001,customers!$I$1:$I$1001,,0)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_xlfn.XLOOKUP(orders!C617,customers!$A$1:$A$1001,customers!$I$1:$I$1001,,0)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_xlfn.XLOOKUP(orders!C618,customers!$A$1:$A$1001,customers!$I$1:$I$1001,,0)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_xlfn.XLOOKUP(orders!C619,customers!$A$1:$A$1001,customers!$I$1:$I$1001,,0)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_xlfn.XLOOKUP(orders!C620,customers!$A$1:$A$1001,customers!$I$1:$I$1001,,0)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_xlfn.XLOOKUP(orders!C621,customers!$A$1:$A$1001,customers!$I$1:$I$1001,,0)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_xlfn.XLOOKUP(orders!C622,customers!$A$1:$A$1001,customers!$I$1:$I$1001,,0)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_xlfn.XLOOKUP(orders!C623,customers!$A$1:$A$1001,customers!$I$1:$I$1001,,0)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_xlfn.XLOOKUP(orders!C624,customers!$A$1:$A$1001,customers!$I$1:$I$1001,,0)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_xlfn.XLOOKUP(orders!C625,customers!$A$1:$A$1001,customers!$I$1:$I$1001,,0)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_xlfn.XLOOKUP(orders!C626,customers!$A$1:$A$1001,customers!$I$1:$I$1001,,0)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_xlfn.XLOOKUP(orders!C627,customers!$A$1:$A$1001,customers!$I$1:$I$1001,,0)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_xlfn.XLOOKUP(orders!C628,customers!$A$1:$A$1001,customers!$I$1:$I$1001,,0)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_xlfn.XLOOKUP(orders!C629,customers!$A$1:$A$1001,customers!$I$1:$I$1001,,0)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_xlfn.XLOOKUP(orders!C630,customers!$A$1:$A$1001,customers!$I$1:$I$1001,,0)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_xlfn.XLOOKUP(orders!C631,customers!$A$1:$A$1001,customers!$I$1:$I$1001,,0)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_xlfn.XLOOKUP(orders!C632,customers!$A$1:$A$1001,customers!$I$1:$I$1001,,0)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_xlfn.XLOOKUP(orders!C633,customers!$A$1:$A$1001,customers!$I$1:$I$1001,,0)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_xlfn.XLOOKUP(orders!C634,customers!$A$1:$A$1001,customers!$I$1:$I$1001,,0)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_xlfn.XLOOKUP(orders!C635,customers!$A$1:$A$1001,customers!$I$1:$I$1001,,0)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_xlfn.XLOOKUP(orders!C636,customers!$A$1:$A$1001,customers!$I$1:$I$1001,,0)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_xlfn.XLOOKUP(orders!C637,customers!$A$1:$A$1001,customers!$I$1:$I$1001,,0)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_xlfn.XLOOKUP(orders!C638,customers!$A$1:$A$1001,customers!$I$1:$I$1001,,0)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_xlfn.XLOOKUP(orders!C639,customers!$A$1:$A$1001,customers!$I$1:$I$1001,,0)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_xlfn.XLOOKUP(orders!C640,customers!$A$1:$A$1001,customers!$I$1:$I$1001,,0)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_xlfn.XLOOKUP(orders!C641,customers!$A$1:$A$1001,customers!$I$1:$I$1001,,0)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_xlfn.XLOOKUP(orders!C642,customers!$A$1:$A$1001,customers!$I$1:$I$1001,,0)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_xlfn.XLOOKUP(orders!C643,customers!$A$1:$A$1001,customers!$I$1:$I$1001,,0)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_xlfn.XLOOKUP(orders!C644,customers!$A$1:$A$1001,customers!$I$1:$I$1001,,0)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_xlfn.XLOOKUP(orders!C645,customers!$A$1:$A$1001,customers!$I$1:$I$1001,,0)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_xlfn.XLOOKUP(orders!C646,customers!$A$1:$A$1001,customers!$I$1:$I$1001,,0)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_xlfn.XLOOKUP(orders!C647,customers!$A$1:$A$1001,customers!$I$1:$I$1001,,0)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_xlfn.XLOOKUP(orders!C648,customers!$A$1:$A$1001,customers!$I$1:$I$1001,,0)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_xlfn.XLOOKUP(orders!C649,customers!$A$1:$A$1001,customers!$I$1:$I$1001,,0)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_xlfn.XLOOKUP(orders!C650,customers!$A$1:$A$1001,customers!$I$1:$I$1001,,0)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_xlfn.XLOOKUP(orders!C651,customers!$A$1:$A$1001,customers!$I$1:$I$1001,,0)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_xlfn.XLOOKUP(orders!C652,customers!$A$1:$A$1001,customers!$I$1:$I$1001,,0)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_xlfn.XLOOKUP(orders!C653,customers!$A$1:$A$1001,customers!$I$1:$I$1001,,0)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_xlfn.XLOOKUP(orders!C654,customers!$A$1:$A$1001,customers!$I$1:$I$1001,,0)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_xlfn.XLOOKUP(orders!C655,customers!$A$1:$A$1001,customers!$I$1:$I$1001,,0)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_xlfn.XLOOKUP(orders!C656,customers!$A$1:$A$1001,customers!$I$1:$I$1001,,0)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_xlfn.XLOOKUP(orders!C657,customers!$A$1:$A$1001,customers!$I$1:$I$1001,,0)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_xlfn.XLOOKUP(orders!C658,customers!$A$1:$A$1001,customers!$I$1:$I$1001,,0)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_xlfn.XLOOKUP(orders!C659,customers!$A$1:$A$1001,customers!$I$1:$I$1001,,0)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_xlfn.XLOOKUP(orders!C660,customers!$A$1:$A$1001,customers!$I$1:$I$1001,,0)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_xlfn.XLOOKUP(orders!C661,customers!$A$1:$A$1001,customers!$I$1:$I$1001,,0)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_xlfn.XLOOKUP(orders!C662,customers!$A$1:$A$1001,customers!$I$1:$I$1001,,0)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_xlfn.XLOOKUP(orders!C663,customers!$A$1:$A$1001,customers!$I$1:$I$1001,,0)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_xlfn.XLOOKUP(orders!C664,customers!$A$1:$A$1001,customers!$I$1:$I$1001,,0)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_xlfn.XLOOKUP(orders!C665,customers!$A$1:$A$1001,customers!$I$1:$I$1001,,0)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_xlfn.XLOOKUP(orders!C666,customers!$A$1:$A$1001,customers!$I$1:$I$1001,,0)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_xlfn.XLOOKUP(orders!C667,customers!$A$1:$A$1001,customers!$I$1:$I$1001,,0)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_xlfn.XLOOKUP(orders!C668,customers!$A$1:$A$1001,customers!$I$1:$I$1001,,0)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_xlfn.XLOOKUP(orders!C669,customers!$A$1:$A$1001,customers!$I$1:$I$1001,,0)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_xlfn.XLOOKUP(orders!C670,customers!$A$1:$A$1001,customers!$I$1:$I$1001,,0)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_xlfn.XLOOKUP(orders!C671,customers!$A$1:$A$1001,customers!$I$1:$I$1001,,0)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_xlfn.XLOOKUP(orders!C672,customers!$A$1:$A$1001,customers!$I$1:$I$1001,,0)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_xlfn.XLOOKUP(orders!C673,customers!$A$1:$A$1001,customers!$I$1:$I$1001,,0)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_xlfn.XLOOKUP(orders!C674,customers!$A$1:$A$1001,customers!$I$1:$I$1001,,0)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_xlfn.XLOOKUP(orders!C675,customers!$A$1:$A$1001,customers!$I$1:$I$1001,,0)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_xlfn.XLOOKUP(orders!C676,customers!$A$1:$A$1001,customers!$I$1:$I$1001,,0)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_xlfn.XLOOKUP(orders!C677,customers!$A$1:$A$1001,customers!$I$1:$I$1001,,0)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_xlfn.XLOOKUP(orders!C678,customers!$A$1:$A$1001,customers!$I$1:$I$1001,,0)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_xlfn.XLOOKUP(orders!C679,customers!$A$1:$A$1001,customers!$I$1:$I$1001,,0)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_xlfn.XLOOKUP(orders!C680,customers!$A$1:$A$1001,customers!$I$1:$I$1001,,0)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_xlfn.XLOOKUP(orders!C681,customers!$A$1:$A$1001,customers!$I$1:$I$1001,,0)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_xlfn.XLOOKUP(orders!C682,customers!$A$1:$A$1001,customers!$I$1:$I$1001,,0)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_xlfn.XLOOKUP(orders!C683,customers!$A$1:$A$1001,customers!$I$1:$I$1001,,0)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_xlfn.XLOOKUP(orders!C684,customers!$A$1:$A$1001,customers!$I$1:$I$1001,,0)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_xlfn.XLOOKUP(orders!C685,customers!$A$1:$A$1001,customers!$I$1:$I$1001,,0)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_xlfn.XLOOKUP(orders!C686,customers!$A$1:$A$1001,customers!$I$1:$I$1001,,0)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_xlfn.XLOOKUP(orders!C687,customers!$A$1:$A$1001,customers!$I$1:$I$1001,,0)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_xlfn.XLOOKUP(orders!C688,customers!$A$1:$A$1001,customers!$I$1:$I$1001,,0)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_xlfn.XLOOKUP(orders!C689,customers!$A$1:$A$1001,customers!$I$1:$I$1001,,0)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_xlfn.XLOOKUP(orders!C690,customers!$A$1:$A$1001,customers!$I$1:$I$1001,,0)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_xlfn.XLOOKUP(orders!C691,customers!$A$1:$A$1001,customers!$I$1:$I$1001,,0)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_xlfn.XLOOKUP(orders!C692,customers!$A$1:$A$1001,customers!$I$1:$I$1001,,0)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_xlfn.XLOOKUP(orders!C693,customers!$A$1:$A$1001,customers!$I$1:$I$1001,,0)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_xlfn.XLOOKUP(orders!C694,customers!$A$1:$A$1001,customers!$I$1:$I$1001,,0)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_xlfn.XLOOKUP(orders!C695,customers!$A$1:$A$1001,customers!$I$1:$I$1001,,0)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_xlfn.XLOOKUP(orders!C696,customers!$A$1:$A$1001,customers!$I$1:$I$1001,,0)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_xlfn.XLOOKUP(orders!C697,customers!$A$1:$A$1001,customers!$I$1:$I$1001,,0)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_xlfn.XLOOKUP(orders!C698,customers!$A$1:$A$1001,customers!$I$1:$I$1001,,0)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_xlfn.XLOOKUP(orders!C699,customers!$A$1:$A$1001,customers!$I$1:$I$1001,,0)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_xlfn.XLOOKUP(orders!C700,customers!$A$1:$A$1001,customers!$I$1:$I$1001,,0)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_xlfn.XLOOKUP(orders!C701,customers!$A$1:$A$1001,customers!$I$1:$I$1001,,0)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_xlfn.XLOOKUP(orders!C702,customers!$A$1:$A$1001,customers!$I$1:$I$1001,,0)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_xlfn.XLOOKUP(orders!C703,customers!$A$1:$A$1001,customers!$I$1:$I$1001,,0)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_xlfn.XLOOKUP(orders!C704,customers!$A$1:$A$1001,customers!$I$1:$I$1001,,0)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_xlfn.XLOOKUP(orders!C705,customers!$A$1:$A$1001,customers!$I$1:$I$1001,,0)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_xlfn.XLOOKUP(orders!C706,customers!$A$1:$A$1001,customers!$I$1:$I$1001,,0)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_xlfn.XLOOKUP(orders!C707,customers!$A$1:$A$1001,customers!$I$1:$I$1001,,0)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_xlfn.XLOOKUP(orders!C708,customers!$A$1:$A$1001,customers!$I$1:$I$1001,,0)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_xlfn.XLOOKUP(orders!C709,customers!$A$1:$A$1001,customers!$I$1:$I$1001,,0)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_xlfn.XLOOKUP(orders!C710,customers!$A$1:$A$1001,customers!$I$1:$I$1001,,0)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_xlfn.XLOOKUP(orders!C711,customers!$A$1:$A$1001,customers!$I$1:$I$1001,,0)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_xlfn.XLOOKUP(orders!C712,customers!$A$1:$A$1001,customers!$I$1:$I$1001,,0)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_xlfn.XLOOKUP(orders!C713,customers!$A$1:$A$1001,customers!$I$1:$I$1001,,0)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_xlfn.XLOOKUP(orders!C714,customers!$A$1:$A$1001,customers!$I$1:$I$1001,,0)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_xlfn.XLOOKUP(orders!C715,customers!$A$1:$A$1001,customers!$I$1:$I$1001,,0)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_xlfn.XLOOKUP(orders!C716,customers!$A$1:$A$1001,customers!$I$1:$I$1001,,0)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_xlfn.XLOOKUP(orders!C717,customers!$A$1:$A$1001,customers!$I$1:$I$1001,,0)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_xlfn.XLOOKUP(orders!C718,customers!$A$1:$A$1001,customers!$I$1:$I$1001,,0)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_xlfn.XLOOKUP(orders!C719,customers!$A$1:$A$1001,customers!$I$1:$I$1001,,0)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_xlfn.XLOOKUP(orders!C720,customers!$A$1:$A$1001,customers!$I$1:$I$1001,,0)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_xlfn.XLOOKUP(orders!C721,customers!$A$1:$A$1001,customers!$I$1:$I$1001,,0)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_xlfn.XLOOKUP(orders!C722,customers!$A$1:$A$1001,customers!$I$1:$I$1001,,0)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_xlfn.XLOOKUP(orders!C723,customers!$A$1:$A$1001,customers!$I$1:$I$1001,,0)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_xlfn.XLOOKUP(orders!C724,customers!$A$1:$A$1001,customers!$I$1:$I$1001,,0)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_xlfn.XLOOKUP(orders!C725,customers!$A$1:$A$1001,customers!$I$1:$I$1001,,0)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_xlfn.XLOOKUP(orders!C726,customers!$A$1:$A$1001,customers!$I$1:$I$1001,,0)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_xlfn.XLOOKUP(orders!C727,customers!$A$1:$A$1001,customers!$I$1:$I$1001,,0)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_xlfn.XLOOKUP(orders!C728,customers!$A$1:$A$1001,customers!$I$1:$I$1001,,0)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_xlfn.XLOOKUP(orders!C729,customers!$A$1:$A$1001,customers!$I$1:$I$1001,,0)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_xlfn.XLOOKUP(orders!C730,customers!$A$1:$A$1001,customers!$I$1:$I$1001,,0)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_xlfn.XLOOKUP(orders!C731,customers!$A$1:$A$1001,customers!$I$1:$I$1001,,0)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_xlfn.XLOOKUP(orders!C732,customers!$A$1:$A$1001,customers!$I$1:$I$1001,,0)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_xlfn.XLOOKUP(orders!C733,customers!$A$1:$A$1001,customers!$I$1:$I$1001,,0)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_xlfn.XLOOKUP(orders!C734,customers!$A$1:$A$1001,customers!$I$1:$I$1001,,0)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_xlfn.XLOOKUP(orders!C735,customers!$A$1:$A$1001,customers!$I$1:$I$1001,,0)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_xlfn.XLOOKUP(orders!C736,customers!$A$1:$A$1001,customers!$I$1:$I$1001,,0)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_xlfn.XLOOKUP(orders!C737,customers!$A$1:$A$1001,customers!$I$1:$I$1001,,0)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_xlfn.XLOOKUP(orders!C738,customers!$A$1:$A$1001,customers!$I$1:$I$1001,,0)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_xlfn.XLOOKUP(orders!C739,customers!$A$1:$A$1001,customers!$I$1:$I$1001,,0)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_xlfn.XLOOKUP(orders!C740,customers!$A$1:$A$1001,customers!$I$1:$I$1001,,0)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_xlfn.XLOOKUP(orders!C741,customers!$A$1:$A$1001,customers!$I$1:$I$1001,,0)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_xlfn.XLOOKUP(orders!C742,customers!$A$1:$A$1001,customers!$I$1:$I$1001,,0)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_xlfn.XLOOKUP(orders!C743,customers!$A$1:$A$1001,customers!$I$1:$I$1001,,0)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_xlfn.XLOOKUP(orders!C744,customers!$A$1:$A$1001,customers!$I$1:$I$1001,,0)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_xlfn.XLOOKUP(orders!C745,customers!$A$1:$A$1001,customers!$I$1:$I$1001,,0)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_xlfn.XLOOKUP(orders!C746,customers!$A$1:$A$1001,customers!$I$1:$I$1001,,0)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_xlfn.XLOOKUP(orders!C747,customers!$A$1:$A$1001,customers!$I$1:$I$1001,,0)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_xlfn.XLOOKUP(orders!C748,customers!$A$1:$A$1001,customers!$I$1:$I$1001,,0)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_xlfn.XLOOKUP(orders!C749,customers!$A$1:$A$1001,customers!$I$1:$I$1001,,0)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_xlfn.XLOOKUP(orders!C750,customers!$A$1:$A$1001,customers!$I$1:$I$1001,,0)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_xlfn.XLOOKUP(orders!C751,customers!$A$1:$A$1001,customers!$I$1:$I$1001,,0)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_xlfn.XLOOKUP(orders!C752,customers!$A$1:$A$1001,customers!$I$1:$I$1001,,0)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_xlfn.XLOOKUP(orders!C753,customers!$A$1:$A$1001,customers!$I$1:$I$1001,,0)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_xlfn.XLOOKUP(orders!C754,customers!$A$1:$A$1001,customers!$I$1:$I$1001,,0)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_xlfn.XLOOKUP(orders!C755,customers!$A$1:$A$1001,customers!$I$1:$I$1001,,0)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_xlfn.XLOOKUP(orders!C756,customers!$A$1:$A$1001,customers!$I$1:$I$1001,,0)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_xlfn.XLOOKUP(orders!C757,customers!$A$1:$A$1001,customers!$I$1:$I$1001,,0)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_xlfn.XLOOKUP(orders!C758,customers!$A$1:$A$1001,customers!$I$1:$I$1001,,0)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_xlfn.XLOOKUP(orders!C759,customers!$A$1:$A$1001,customers!$I$1:$I$1001,,0)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_xlfn.XLOOKUP(orders!C760,customers!$A$1:$A$1001,customers!$I$1:$I$1001,,0)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_xlfn.XLOOKUP(orders!C761,customers!$A$1:$A$1001,customers!$I$1:$I$1001,,0)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_xlfn.XLOOKUP(orders!C762,customers!$A$1:$A$1001,customers!$I$1:$I$1001,,0)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_xlfn.XLOOKUP(orders!C763,customers!$A$1:$A$1001,customers!$I$1:$I$1001,,0)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_xlfn.XLOOKUP(orders!C764,customers!$A$1:$A$1001,customers!$I$1:$I$1001,,0)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_xlfn.XLOOKUP(orders!C765,customers!$A$1:$A$1001,customers!$I$1:$I$1001,,0)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_xlfn.XLOOKUP(orders!C766,customers!$A$1:$A$1001,customers!$I$1:$I$1001,,0)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_xlfn.XLOOKUP(orders!C767,customers!$A$1:$A$1001,customers!$I$1:$I$1001,,0)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_xlfn.XLOOKUP(orders!C768,customers!$A$1:$A$1001,customers!$I$1:$I$1001,,0)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_xlfn.XLOOKUP(orders!C769,customers!$A$1:$A$1001,customers!$I$1:$I$1001,,0)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_xlfn.XLOOKUP(orders!C770,customers!$A$1:$A$1001,customers!$I$1:$I$1001,,0)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_xlfn.XLOOKUP(orders!C771,customers!$A$1:$A$1001,customers!$I$1:$I$1001,,0)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_xlfn.XLOOKUP(orders!C772,customers!$A$1:$A$1001,customers!$I$1:$I$1001,,0)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_xlfn.XLOOKUP(orders!C773,customers!$A$1:$A$1001,customers!$I$1:$I$1001,,0)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_xlfn.XLOOKUP(orders!C774,customers!$A$1:$A$1001,customers!$I$1:$I$1001,,0)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_xlfn.XLOOKUP(orders!C775,customers!$A$1:$A$1001,customers!$I$1:$I$1001,,0)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_xlfn.XLOOKUP(orders!C776,customers!$A$1:$A$1001,customers!$I$1:$I$1001,,0)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_xlfn.XLOOKUP(orders!C777,customers!$A$1:$A$1001,customers!$I$1:$I$1001,,0)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_xlfn.XLOOKUP(orders!C778,customers!$A$1:$A$1001,customers!$I$1:$I$1001,,0)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_xlfn.XLOOKUP(orders!C779,customers!$A$1:$A$1001,customers!$I$1:$I$1001,,0)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_xlfn.XLOOKUP(orders!C780,customers!$A$1:$A$1001,customers!$I$1:$I$1001,,0)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_xlfn.XLOOKUP(orders!C781,customers!$A$1:$A$1001,customers!$I$1:$I$1001,,0)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_xlfn.XLOOKUP(orders!C782,customers!$A$1:$A$1001,customers!$I$1:$I$1001,,0)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_xlfn.XLOOKUP(orders!C783,customers!$A$1:$A$1001,customers!$I$1:$I$1001,,0)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_xlfn.XLOOKUP(orders!C784,customers!$A$1:$A$1001,customers!$I$1:$I$1001,,0)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_xlfn.XLOOKUP(orders!C785,customers!$A$1:$A$1001,customers!$I$1:$I$1001,,0)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_xlfn.XLOOKUP(orders!C786,customers!$A$1:$A$1001,customers!$I$1:$I$1001,,0)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_xlfn.XLOOKUP(orders!C787,customers!$A$1:$A$1001,customers!$I$1:$I$1001,,0)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_xlfn.XLOOKUP(orders!C788,customers!$A$1:$A$1001,customers!$I$1:$I$1001,,0)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_xlfn.XLOOKUP(orders!C789,customers!$A$1:$A$1001,customers!$I$1:$I$1001,,0)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_xlfn.XLOOKUP(orders!C790,customers!$A$1:$A$1001,customers!$I$1:$I$1001,,0)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_xlfn.XLOOKUP(orders!C791,customers!$A$1:$A$1001,customers!$I$1:$I$1001,,0)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_xlfn.XLOOKUP(orders!C792,customers!$A$1:$A$1001,customers!$I$1:$I$1001,,0)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_xlfn.XLOOKUP(orders!C793,customers!$A$1:$A$1001,customers!$I$1:$I$1001,,0)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_xlfn.XLOOKUP(orders!C794,customers!$A$1:$A$1001,customers!$I$1:$I$1001,,0)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_xlfn.XLOOKUP(orders!C795,customers!$A$1:$A$1001,customers!$I$1:$I$1001,,0)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_xlfn.XLOOKUP(orders!C796,customers!$A$1:$A$1001,customers!$I$1:$I$1001,,0)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_xlfn.XLOOKUP(orders!C797,customers!$A$1:$A$1001,customers!$I$1:$I$1001,,0)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_xlfn.XLOOKUP(orders!C798,customers!$A$1:$A$1001,customers!$I$1:$I$1001,,0)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_xlfn.XLOOKUP(orders!C799,customers!$A$1:$A$1001,customers!$I$1:$I$1001,,0)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_xlfn.XLOOKUP(orders!C800,customers!$A$1:$A$1001,customers!$I$1:$I$1001,,0)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_xlfn.XLOOKUP(orders!C801,customers!$A$1:$A$1001,customers!$I$1:$I$1001,,0)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_xlfn.XLOOKUP(orders!C802,customers!$A$1:$A$1001,customers!$I$1:$I$1001,,0)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_xlfn.XLOOKUP(orders!C803,customers!$A$1:$A$1001,customers!$I$1:$I$1001,,0)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_xlfn.XLOOKUP(orders!C804,customers!$A$1:$A$1001,customers!$I$1:$I$1001,,0)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_xlfn.XLOOKUP(orders!C805,customers!$A$1:$A$1001,customers!$I$1:$I$1001,,0)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_xlfn.XLOOKUP(orders!C806,customers!$A$1:$A$1001,customers!$I$1:$I$1001,,0)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_xlfn.XLOOKUP(orders!C807,customers!$A$1:$A$1001,customers!$I$1:$I$1001,,0)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_xlfn.XLOOKUP(orders!C808,customers!$A$1:$A$1001,customers!$I$1:$I$1001,,0)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_xlfn.XLOOKUP(orders!C809,customers!$A$1:$A$1001,customers!$I$1:$I$1001,,0)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_xlfn.XLOOKUP(orders!C810,customers!$A$1:$A$1001,customers!$I$1:$I$1001,,0)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_xlfn.XLOOKUP(orders!C811,customers!$A$1:$A$1001,customers!$I$1:$I$1001,,0)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_xlfn.XLOOKUP(orders!C812,customers!$A$1:$A$1001,customers!$I$1:$I$1001,,0)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_xlfn.XLOOKUP(orders!C813,customers!$A$1:$A$1001,customers!$I$1:$I$1001,,0)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_xlfn.XLOOKUP(orders!C814,customers!$A$1:$A$1001,customers!$I$1:$I$1001,,0)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_xlfn.XLOOKUP(orders!C815,customers!$A$1:$A$1001,customers!$I$1:$I$1001,,0)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_xlfn.XLOOKUP(orders!C816,customers!$A$1:$A$1001,customers!$I$1:$I$1001,,0)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_xlfn.XLOOKUP(orders!C817,customers!$A$1:$A$1001,customers!$I$1:$I$1001,,0)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_xlfn.XLOOKUP(orders!C818,customers!$A$1:$A$1001,customers!$I$1:$I$1001,,0)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_xlfn.XLOOKUP(orders!C819,customers!$A$1:$A$1001,customers!$I$1:$I$1001,,0)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_xlfn.XLOOKUP(orders!C820,customers!$A$1:$A$1001,customers!$I$1:$I$1001,,0)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_xlfn.XLOOKUP(orders!C821,customers!$A$1:$A$1001,customers!$I$1:$I$1001,,0)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_xlfn.XLOOKUP(orders!C822,customers!$A$1:$A$1001,customers!$I$1:$I$1001,,0)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_xlfn.XLOOKUP(orders!C823,customers!$A$1:$A$1001,customers!$I$1:$I$1001,,0)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_xlfn.XLOOKUP(orders!C824,customers!$A$1:$A$1001,customers!$I$1:$I$1001,,0)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_xlfn.XLOOKUP(orders!C825,customers!$A$1:$A$1001,customers!$I$1:$I$1001,,0)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_xlfn.XLOOKUP(orders!C826,customers!$A$1:$A$1001,customers!$I$1:$I$1001,,0)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_xlfn.XLOOKUP(orders!C827,customers!$A$1:$A$1001,customers!$I$1:$I$1001,,0)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_xlfn.XLOOKUP(orders!C828,customers!$A$1:$A$1001,customers!$I$1:$I$1001,,0)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_xlfn.XLOOKUP(orders!C829,customers!$A$1:$A$1001,customers!$I$1:$I$1001,,0)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_xlfn.XLOOKUP(orders!C830,customers!$A$1:$A$1001,customers!$I$1:$I$1001,,0)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_xlfn.XLOOKUP(orders!C831,customers!$A$1:$A$1001,customers!$I$1:$I$1001,,0)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_xlfn.XLOOKUP(orders!C832,customers!$A$1:$A$1001,customers!$I$1:$I$1001,,0)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_xlfn.XLOOKUP(orders!C833,customers!$A$1:$A$1001,customers!$I$1:$I$1001,,0)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_xlfn.XLOOKUP(orders!C834,customers!$A$1:$A$1001,customers!$I$1:$I$1001,,0)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_xlfn.XLOOKUP(orders!C835,customers!$A$1:$A$1001,customers!$I$1:$I$1001,,0)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_xlfn.XLOOKUP(orders!C836,customers!$A$1:$A$1001,customers!$I$1:$I$1001,,0)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_xlfn.XLOOKUP(orders!C837,customers!$A$1:$A$1001,customers!$I$1:$I$1001,,0)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_xlfn.XLOOKUP(orders!C838,customers!$A$1:$A$1001,customers!$I$1:$I$1001,,0)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_xlfn.XLOOKUP(orders!C839,customers!$A$1:$A$1001,customers!$I$1:$I$1001,,0)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_xlfn.XLOOKUP(orders!C840,customers!$A$1:$A$1001,customers!$I$1:$I$1001,,0)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_xlfn.XLOOKUP(orders!C841,customers!$A$1:$A$1001,customers!$I$1:$I$1001,,0)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_xlfn.XLOOKUP(orders!C842,customers!$A$1:$A$1001,customers!$I$1:$I$1001,,0)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_xlfn.XLOOKUP(orders!C843,customers!$A$1:$A$1001,customers!$I$1:$I$1001,,0)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_xlfn.XLOOKUP(orders!C844,customers!$A$1:$A$1001,customers!$I$1:$I$1001,,0)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_xlfn.XLOOKUP(orders!C845,customers!$A$1:$A$1001,customers!$I$1:$I$1001,,0)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_xlfn.XLOOKUP(orders!C846,customers!$A$1:$A$1001,customers!$I$1:$I$1001,,0)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_xlfn.XLOOKUP(orders!C847,customers!$A$1:$A$1001,customers!$I$1:$I$1001,,0)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_xlfn.XLOOKUP(orders!C848,customers!$A$1:$A$1001,customers!$I$1:$I$1001,,0)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_xlfn.XLOOKUP(orders!C849,customers!$A$1:$A$1001,customers!$I$1:$I$1001,,0)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_xlfn.XLOOKUP(orders!C850,customers!$A$1:$A$1001,customers!$I$1:$I$1001,,0)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_xlfn.XLOOKUP(orders!C851,customers!$A$1:$A$1001,customers!$I$1:$I$1001,,0)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_xlfn.XLOOKUP(orders!C852,customers!$A$1:$A$1001,customers!$I$1:$I$1001,,0)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_xlfn.XLOOKUP(orders!C853,customers!$A$1:$A$1001,customers!$I$1:$I$1001,,0)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_xlfn.XLOOKUP(orders!C854,customers!$A$1:$A$1001,customers!$I$1:$I$1001,,0)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_xlfn.XLOOKUP(orders!C855,customers!$A$1:$A$1001,customers!$I$1:$I$1001,,0)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_xlfn.XLOOKUP(orders!C856,customers!$A$1:$A$1001,customers!$I$1:$I$1001,,0)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_xlfn.XLOOKUP(orders!C857,customers!$A$1:$A$1001,customers!$I$1:$I$1001,,0)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_xlfn.XLOOKUP(orders!C858,customers!$A$1:$A$1001,customers!$I$1:$I$1001,,0)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_xlfn.XLOOKUP(orders!C859,customers!$A$1:$A$1001,customers!$I$1:$I$1001,,0)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_xlfn.XLOOKUP(orders!C860,customers!$A$1:$A$1001,customers!$I$1:$I$1001,,0)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_xlfn.XLOOKUP(orders!C861,customers!$A$1:$A$1001,customers!$I$1:$I$1001,,0)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_xlfn.XLOOKUP(orders!C862,customers!$A$1:$A$1001,customers!$I$1:$I$1001,,0)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_xlfn.XLOOKUP(orders!C863,customers!$A$1:$A$1001,customers!$I$1:$I$1001,,0)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_xlfn.XLOOKUP(orders!C864,customers!$A$1:$A$1001,customers!$I$1:$I$1001,,0)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_xlfn.XLOOKUP(orders!C865,customers!$A$1:$A$1001,customers!$I$1:$I$1001,,0)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_xlfn.XLOOKUP(orders!C866,customers!$A$1:$A$1001,customers!$I$1:$I$1001,,0)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_xlfn.XLOOKUP(orders!C867,customers!$A$1:$A$1001,customers!$I$1:$I$1001,,0)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_xlfn.XLOOKUP(orders!C868,customers!$A$1:$A$1001,customers!$I$1:$I$1001,,0)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_xlfn.XLOOKUP(orders!C869,customers!$A$1:$A$1001,customers!$I$1:$I$1001,,0)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_xlfn.XLOOKUP(orders!C870,customers!$A$1:$A$1001,customers!$I$1:$I$1001,,0)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_xlfn.XLOOKUP(orders!C871,customers!$A$1:$A$1001,customers!$I$1:$I$1001,,0)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_xlfn.XLOOKUP(orders!C872,customers!$A$1:$A$1001,customers!$I$1:$I$1001,,0)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_xlfn.XLOOKUP(orders!C873,customers!$A$1:$A$1001,customers!$I$1:$I$1001,,0)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_xlfn.XLOOKUP(orders!C874,customers!$A$1:$A$1001,customers!$I$1:$I$1001,,0)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_xlfn.XLOOKUP(orders!C875,customers!$A$1:$A$1001,customers!$I$1:$I$1001,,0)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_xlfn.XLOOKUP(orders!C876,customers!$A$1:$A$1001,customers!$I$1:$I$1001,,0)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_xlfn.XLOOKUP(orders!C877,customers!$A$1:$A$1001,customers!$I$1:$I$1001,,0)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_xlfn.XLOOKUP(orders!C878,customers!$A$1:$A$1001,customers!$I$1:$I$1001,,0)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_xlfn.XLOOKUP(orders!C879,customers!$A$1:$A$1001,customers!$I$1:$I$1001,,0)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_xlfn.XLOOKUP(orders!C880,customers!$A$1:$A$1001,customers!$I$1:$I$1001,,0)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_xlfn.XLOOKUP(orders!C881,customers!$A$1:$A$1001,customers!$I$1:$I$1001,,0)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_xlfn.XLOOKUP(orders!C882,customers!$A$1:$A$1001,customers!$I$1:$I$1001,,0)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_xlfn.XLOOKUP(orders!C883,customers!$A$1:$A$1001,customers!$I$1:$I$1001,,0)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_xlfn.XLOOKUP(orders!C884,customers!$A$1:$A$1001,customers!$I$1:$I$1001,,0)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_xlfn.XLOOKUP(orders!C885,customers!$A$1:$A$1001,customers!$I$1:$I$1001,,0)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_xlfn.XLOOKUP(orders!C886,customers!$A$1:$A$1001,customers!$I$1:$I$1001,,0)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_xlfn.XLOOKUP(orders!C887,customers!$A$1:$A$1001,customers!$I$1:$I$1001,,0)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_xlfn.XLOOKUP(orders!C888,customers!$A$1:$A$1001,customers!$I$1:$I$1001,,0)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_xlfn.XLOOKUP(orders!C889,customers!$A$1:$A$1001,customers!$I$1:$I$1001,,0)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_xlfn.XLOOKUP(orders!C890,customers!$A$1:$A$1001,customers!$I$1:$I$1001,,0)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_xlfn.XLOOKUP(orders!C891,customers!$A$1:$A$1001,customers!$I$1:$I$1001,,0)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_xlfn.XLOOKUP(orders!C892,customers!$A$1:$A$1001,customers!$I$1:$I$1001,,0)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_xlfn.XLOOKUP(orders!C893,customers!$A$1:$A$1001,customers!$I$1:$I$1001,,0)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_xlfn.XLOOKUP(orders!C894,customers!$A$1:$A$1001,customers!$I$1:$I$1001,,0)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_xlfn.XLOOKUP(orders!C895,customers!$A$1:$A$1001,customers!$I$1:$I$1001,,0)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_xlfn.XLOOKUP(orders!C896,customers!$A$1:$A$1001,customers!$I$1:$I$1001,,0)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_xlfn.XLOOKUP(orders!C897,customers!$A$1:$A$1001,customers!$I$1:$I$1001,,0)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_xlfn.XLOOKUP(orders!C898,customers!$A$1:$A$1001,customers!$I$1:$I$1001,,0)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_xlfn.XLOOKUP(orders!C899,customers!$A$1:$A$1001,customers!$I$1:$I$1001,,0)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_xlfn.XLOOKUP(orders!C900,customers!$A$1:$A$1001,customers!$I$1:$I$1001,,0)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_xlfn.XLOOKUP(orders!C901,customers!$A$1:$A$1001,customers!$I$1:$I$1001,,0)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_xlfn.XLOOKUP(orders!C902,customers!$A$1:$A$1001,customers!$I$1:$I$1001,,0)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_xlfn.XLOOKUP(orders!C903,customers!$A$1:$A$1001,customers!$I$1:$I$1001,,0)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_xlfn.XLOOKUP(orders!C904,customers!$A$1:$A$1001,customers!$I$1:$I$1001,,0)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_xlfn.XLOOKUP(orders!C905,customers!$A$1:$A$1001,customers!$I$1:$I$1001,,0)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_xlfn.XLOOKUP(orders!C906,customers!$A$1:$A$1001,customers!$I$1:$I$1001,,0)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_xlfn.XLOOKUP(orders!C907,customers!$A$1:$A$1001,customers!$I$1:$I$1001,,0)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_xlfn.XLOOKUP(orders!C908,customers!$A$1:$A$1001,customers!$I$1:$I$1001,,0)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_xlfn.XLOOKUP(orders!C909,customers!$A$1:$A$1001,customers!$I$1:$I$1001,,0)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_xlfn.XLOOKUP(orders!C910,customers!$A$1:$A$1001,customers!$I$1:$I$1001,,0)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_xlfn.XLOOKUP(orders!C911,customers!$A$1:$A$1001,customers!$I$1:$I$1001,,0)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_xlfn.XLOOKUP(orders!C912,customers!$A$1:$A$1001,customers!$I$1:$I$1001,,0)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_xlfn.XLOOKUP(orders!C913,customers!$A$1:$A$1001,customers!$I$1:$I$1001,,0)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_xlfn.XLOOKUP(orders!C914,customers!$A$1:$A$1001,customers!$I$1:$I$1001,,0)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_xlfn.XLOOKUP(orders!C915,customers!$A$1:$A$1001,customers!$I$1:$I$1001,,0)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_xlfn.XLOOKUP(orders!C916,customers!$A$1:$A$1001,customers!$I$1:$I$1001,,0)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_xlfn.XLOOKUP(orders!C917,customers!$A$1:$A$1001,customers!$I$1:$I$1001,,0)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_xlfn.XLOOKUP(orders!C918,customers!$A$1:$A$1001,customers!$I$1:$I$1001,,0)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_xlfn.XLOOKUP(orders!C919,customers!$A$1:$A$1001,customers!$I$1:$I$1001,,0)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_xlfn.XLOOKUP(orders!C920,customers!$A$1:$A$1001,customers!$I$1:$I$1001,,0)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_xlfn.XLOOKUP(orders!C921,customers!$A$1:$A$1001,customers!$I$1:$I$1001,,0)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_xlfn.XLOOKUP(orders!C922,customers!$A$1:$A$1001,customers!$I$1:$I$1001,,0)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_xlfn.XLOOKUP(orders!C923,customers!$A$1:$A$1001,customers!$I$1:$I$1001,,0)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_xlfn.XLOOKUP(orders!C924,customers!$A$1:$A$1001,customers!$I$1:$I$1001,,0)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_xlfn.XLOOKUP(orders!C925,customers!$A$1:$A$1001,customers!$I$1:$I$1001,,0)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_xlfn.XLOOKUP(orders!C926,customers!$A$1:$A$1001,customers!$I$1:$I$1001,,0)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_xlfn.XLOOKUP(orders!C927,customers!$A$1:$A$1001,customers!$I$1:$I$1001,,0)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_xlfn.XLOOKUP(orders!C928,customers!$A$1:$A$1001,customers!$I$1:$I$1001,,0)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_xlfn.XLOOKUP(orders!C929,customers!$A$1:$A$1001,customers!$I$1:$I$1001,,0)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_xlfn.XLOOKUP(orders!C930,customers!$A$1:$A$1001,customers!$I$1:$I$1001,,0)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_xlfn.XLOOKUP(orders!C931,customers!$A$1:$A$1001,customers!$I$1:$I$1001,,0)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_xlfn.XLOOKUP(orders!C932,customers!$A$1:$A$1001,customers!$I$1:$I$1001,,0)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_xlfn.XLOOKUP(orders!C933,customers!$A$1:$A$1001,customers!$I$1:$I$1001,,0)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_xlfn.XLOOKUP(orders!C934,customers!$A$1:$A$1001,customers!$I$1:$I$1001,,0)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_xlfn.XLOOKUP(orders!C935,customers!$A$1:$A$1001,customers!$I$1:$I$1001,,0)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_xlfn.XLOOKUP(orders!C936,customers!$A$1:$A$1001,customers!$I$1:$I$1001,,0)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_xlfn.XLOOKUP(orders!C937,customers!$A$1:$A$1001,customers!$I$1:$I$1001,,0)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_xlfn.XLOOKUP(orders!C938,customers!$A$1:$A$1001,customers!$I$1:$I$1001,,0)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_xlfn.XLOOKUP(orders!C939,customers!$A$1:$A$1001,customers!$I$1:$I$1001,,0)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_xlfn.XLOOKUP(orders!C940,customers!$A$1:$A$1001,customers!$I$1:$I$1001,,0)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_xlfn.XLOOKUP(orders!C941,customers!$A$1:$A$1001,customers!$I$1:$I$1001,,0)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_xlfn.XLOOKUP(orders!C942,customers!$A$1:$A$1001,customers!$I$1:$I$1001,,0)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_xlfn.XLOOKUP(orders!C943,customers!$A$1:$A$1001,customers!$I$1:$I$1001,,0)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_xlfn.XLOOKUP(orders!C944,customers!$A$1:$A$1001,customers!$I$1:$I$1001,,0)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_xlfn.XLOOKUP(orders!C945,customers!$A$1:$A$1001,customers!$I$1:$I$1001,,0)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_xlfn.XLOOKUP(orders!C946,customers!$A$1:$A$1001,customers!$I$1:$I$1001,,0)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_xlfn.XLOOKUP(orders!C947,customers!$A$1:$A$1001,customers!$I$1:$I$1001,,0)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_xlfn.XLOOKUP(orders!C948,customers!$A$1:$A$1001,customers!$I$1:$I$1001,,0)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_xlfn.XLOOKUP(orders!C949,customers!$A$1:$A$1001,customers!$I$1:$I$1001,,0)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_xlfn.XLOOKUP(orders!C950,customers!$A$1:$A$1001,customers!$I$1:$I$1001,,0)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_xlfn.XLOOKUP(orders!C951,customers!$A$1:$A$1001,customers!$I$1:$I$1001,,0)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_xlfn.XLOOKUP(orders!C952,customers!$A$1:$A$1001,customers!$I$1:$I$1001,,0)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_xlfn.XLOOKUP(orders!C953,customers!$A$1:$A$1001,customers!$I$1:$I$1001,,0)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_xlfn.XLOOKUP(orders!C954,customers!$A$1:$A$1001,customers!$I$1:$I$1001,,0)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_xlfn.XLOOKUP(orders!C955,customers!$A$1:$A$1001,customers!$I$1:$I$1001,,0)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_xlfn.XLOOKUP(orders!C956,customers!$A$1:$A$1001,customers!$I$1:$I$1001,,0)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_xlfn.XLOOKUP(orders!C957,customers!$A$1:$A$1001,customers!$I$1:$I$1001,,0)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_xlfn.XLOOKUP(orders!C958,customers!$A$1:$A$1001,customers!$I$1:$I$1001,,0)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_xlfn.XLOOKUP(orders!C959,customers!$A$1:$A$1001,customers!$I$1:$I$1001,,0)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_xlfn.XLOOKUP(orders!C960,customers!$A$1:$A$1001,customers!$I$1:$I$1001,,0)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_xlfn.XLOOKUP(orders!C961,customers!$A$1:$A$1001,customers!$I$1:$I$1001,,0)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_xlfn.XLOOKUP(orders!C962,customers!$A$1:$A$1001,customers!$I$1:$I$1001,,0)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_xlfn.XLOOKUP(orders!C963,customers!$A$1:$A$1001,customers!$I$1:$I$1001,,0)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_xlfn.XLOOKUP(orders!C964,customers!$A$1:$A$1001,customers!$I$1:$I$1001,,0)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_xlfn.XLOOKUP(orders!C965,customers!$A$1:$A$1001,customers!$I$1:$I$1001,,0)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_xlfn.XLOOKUP(orders!C966,customers!$A$1:$A$1001,customers!$I$1:$I$1001,,0)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_xlfn.XLOOKUP(orders!C967,customers!$A$1:$A$1001,customers!$I$1:$I$1001,,0)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_xlfn.XLOOKUP(orders!C968,customers!$A$1:$A$1001,customers!$I$1:$I$1001,,0)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_xlfn.XLOOKUP(orders!C969,customers!$A$1:$A$1001,customers!$I$1:$I$1001,,0)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_xlfn.XLOOKUP(orders!C970,customers!$A$1:$A$1001,customers!$I$1:$I$1001,,0)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_xlfn.XLOOKUP(orders!C971,customers!$A$1:$A$1001,customers!$I$1:$I$1001,,0)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_xlfn.XLOOKUP(orders!C972,customers!$A$1:$A$1001,customers!$I$1:$I$1001,,0)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_xlfn.XLOOKUP(orders!C973,customers!$A$1:$A$1001,customers!$I$1:$I$1001,,0)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_xlfn.XLOOKUP(orders!C974,customers!$A$1:$A$1001,customers!$I$1:$I$1001,,0)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_xlfn.XLOOKUP(orders!C975,customers!$A$1:$A$1001,customers!$I$1:$I$1001,,0)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_xlfn.XLOOKUP(orders!C976,customers!$A$1:$A$1001,customers!$I$1:$I$1001,,0)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_xlfn.XLOOKUP(orders!C977,customers!$A$1:$A$1001,customers!$I$1:$I$1001,,0)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_xlfn.XLOOKUP(orders!C978,customers!$A$1:$A$1001,customers!$I$1:$I$1001,,0)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_xlfn.XLOOKUP(orders!C979,customers!$A$1:$A$1001,customers!$I$1:$I$1001,,0)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_xlfn.XLOOKUP(orders!C980,customers!$A$1:$A$1001,customers!$I$1:$I$1001,,0)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_xlfn.XLOOKUP(orders!C981,customers!$A$1:$A$1001,customers!$I$1:$I$1001,,0)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_xlfn.XLOOKUP(orders!C982,customers!$A$1:$A$1001,customers!$I$1:$I$1001,,0)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_xlfn.XLOOKUP(orders!C983,customers!$A$1:$A$1001,customers!$I$1:$I$1001,,0)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_xlfn.XLOOKUP(orders!C984,customers!$A$1:$A$1001,customers!$I$1:$I$1001,,0)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_xlfn.XLOOKUP(orders!C985,customers!$A$1:$A$1001,customers!$I$1:$I$1001,,0)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_xlfn.XLOOKUP(orders!C986,customers!$A$1:$A$1001,customers!$I$1:$I$1001,,0)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_xlfn.XLOOKUP(orders!C987,customers!$A$1:$A$1001,customers!$I$1:$I$1001,,0)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_xlfn.XLOOKUP(orders!C988,customers!$A$1:$A$1001,customers!$I$1:$I$1001,,0)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_xlfn.XLOOKUP(orders!C989,customers!$A$1:$A$1001,customers!$I$1:$I$1001,,0)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_xlfn.XLOOKUP(orders!C990,customers!$A$1:$A$1001,customers!$I$1:$I$1001,,0)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_xlfn.XLOOKUP(orders!C991,customers!$A$1:$A$1001,customers!$I$1:$I$1001,,0)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_xlfn.XLOOKUP(orders!C992,customers!$A$1:$A$1001,customers!$I$1:$I$1001,,0)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_xlfn.XLOOKUP(orders!C993,customers!$A$1:$A$1001,customers!$I$1:$I$1001,,0)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_xlfn.XLOOKUP(orders!C994,customers!$A$1:$A$1001,customers!$I$1:$I$1001,,0)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_xlfn.XLOOKUP(orders!C995,customers!$A$1:$A$1001,customers!$I$1:$I$1001,,0)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_xlfn.XLOOKUP(orders!C996,customers!$A$1:$A$1001,customers!$I$1:$I$1001,,0)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_xlfn.XLOOKUP(orders!C997,customers!$A$1:$A$1001,customers!$I$1:$I$1001,,0)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_xlfn.XLOOKUP(orders!C998,customers!$A$1:$A$1001,customers!$I$1:$I$1001,,0)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_xlfn.XLOOKUP(orders!C999,customers!$A$1:$A$1001,customers!$I$1:$I$1001,,0)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_xlfn.XLOOKUP(orders!C1000,customers!$A$1:$A$1001,customers!$I$1:$I$1001,,0)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792" workbookViewId="0">
      <selection activeCell="K34" sqref="K34"/>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34" sqref="K34"/>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PreferredRoast_CoffeeBarChart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Sukriti Macker</cp:lastModifiedBy>
  <cp:revision/>
  <dcterms:created xsi:type="dcterms:W3CDTF">2022-11-26T09:51:45Z</dcterms:created>
  <dcterms:modified xsi:type="dcterms:W3CDTF">2024-04-30T00:36:40Z</dcterms:modified>
  <cp:category/>
  <cp:contentStatus/>
</cp:coreProperties>
</file>